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estay\OneDrive - Ministerio de Economia\Documents\PRODUCTOS\Interno\TI 2016\Publicables 31 Oct 2018\"/>
    </mc:Choice>
  </mc:AlternateContent>
  <bookViews>
    <workbookView xWindow="0" yWindow="0" windowWidth="24000" windowHeight="9630" tabRatio="763" activeTab="3"/>
  </bookViews>
  <sheets>
    <sheet name="Índice" sheetId="5" r:id="rId1"/>
    <sheet name="R1" sheetId="11" r:id="rId2"/>
    <sheet name="R2" sheetId="17" r:id="rId3"/>
    <sheet name="R3" sheetId="19" r:id="rId4"/>
    <sheet name="R4" sheetId="41" r:id="rId5"/>
    <sheet name="R5" sheetId="37" r:id="rId6"/>
    <sheet name="R6" sheetId="39" r:id="rId7"/>
    <sheet name="C1" sheetId="14" r:id="rId8"/>
    <sheet name="C2" sheetId="40" r:id="rId9"/>
    <sheet name="C3" sheetId="22" r:id="rId10"/>
    <sheet name="C4" sheetId="25" r:id="rId11"/>
    <sheet name="C5" sheetId="23" r:id="rId12"/>
    <sheet name="C6" sheetId="24" r:id="rId13"/>
    <sheet name="C7" sheetId="28" r:id="rId14"/>
    <sheet name="A1" sheetId="16" r:id="rId15"/>
    <sheet name="A2" sheetId="31" r:id="rId16"/>
  </sheets>
  <definedNames>
    <definedName name="_xlnm._FilterDatabase" localSheetId="7" hidden="1">'C1'!$C$14:$C$77</definedName>
    <definedName name="_xlnm._FilterDatabase" localSheetId="8" hidden="1">'C2'!$C$14:$C$77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 i="19" l="1"/>
  <c r="E18" i="19"/>
  <c r="K18" i="41" l="1"/>
  <c r="J18" i="41"/>
  <c r="I18" i="41"/>
  <c r="K17" i="41"/>
  <c r="J17" i="41"/>
  <c r="I17" i="41"/>
  <c r="H16" i="41"/>
  <c r="H18" i="41" s="1"/>
  <c r="H17" i="41" l="1"/>
  <c r="H13" i="17" l="1"/>
  <c r="I13" i="17"/>
  <c r="G13" i="17"/>
  <c r="D11" i="19" l="1"/>
  <c r="D10" i="19"/>
  <c r="E13" i="19"/>
  <c r="E17" i="19" s="1"/>
  <c r="AK172" i="28"/>
  <c r="AH172" i="28"/>
  <c r="AI172" i="28" s="1"/>
  <c r="AE172" i="28"/>
  <c r="AB172" i="28"/>
  <c r="Y172" i="28"/>
  <c r="V172" i="28"/>
  <c r="S172" i="28"/>
  <c r="P172" i="28"/>
  <c r="M172" i="28"/>
  <c r="N172" i="28" s="1"/>
  <c r="J172" i="28"/>
  <c r="K172" i="28" s="1"/>
  <c r="G172" i="28"/>
  <c r="D172" i="28"/>
  <c r="AG172" i="28" l="1"/>
  <c r="L172" i="28"/>
  <c r="AM172" i="28"/>
  <c r="U172" i="28"/>
  <c r="E172" i="28"/>
  <c r="F172" i="28"/>
  <c r="I172" i="28"/>
  <c r="AD172" i="28"/>
  <c r="AC172" i="28"/>
  <c r="AJ172" i="28"/>
  <c r="R172" i="28"/>
  <c r="H172" i="28"/>
  <c r="T172" i="28"/>
  <c r="AF172" i="28"/>
  <c r="X172" i="28"/>
  <c r="AA172" i="28"/>
  <c r="O172" i="28"/>
  <c r="AL172" i="28"/>
  <c r="Z172" i="28"/>
  <c r="W172" i="28"/>
  <c r="Q172" i="28"/>
  <c r="F13" i="19"/>
  <c r="F17" i="19" s="1"/>
  <c r="D13" i="19" l="1"/>
  <c r="D17" i="19" s="1"/>
</calcChain>
</file>

<file path=xl/comments1.xml><?xml version="1.0" encoding="utf-8"?>
<comments xmlns="http://schemas.openxmlformats.org/spreadsheetml/2006/main">
  <authors>
    <author>pcreunion</author>
  </authors>
  <commentList>
    <comment ref="AK8" authorId="0" shapeId="0">
      <text>
        <r>
          <rPr>
            <b/>
            <sz val="9"/>
            <color indexed="81"/>
            <rFont val="Tahoma"/>
            <family val="2"/>
          </rPr>
          <t>pcreunion:</t>
        </r>
        <r>
          <rPr>
            <sz val="9"/>
            <color indexed="81"/>
            <rFont val="Tahoma"/>
            <family val="2"/>
          </rPr>
          <t xml:space="preserve">
¿Qué puede ser Otro medio? (nota)</t>
        </r>
      </text>
    </comment>
  </commentList>
</comments>
</file>

<file path=xl/sharedStrings.xml><?xml version="1.0" encoding="utf-8"?>
<sst xmlns="http://schemas.openxmlformats.org/spreadsheetml/2006/main" count="2546" uniqueCount="457">
  <si>
    <t>Total</t>
  </si>
  <si>
    <t>Antofagasta</t>
  </si>
  <si>
    <t>Araucanía Andina</t>
  </si>
  <si>
    <t>Araucanía Lacustre</t>
  </si>
  <si>
    <t>Arica</t>
  </si>
  <si>
    <t>Aysén y Coyhaique</t>
  </si>
  <si>
    <t>Calama</t>
  </si>
  <si>
    <t>Camarones y Putre</t>
  </si>
  <si>
    <t>Carretera Austral Norte</t>
  </si>
  <si>
    <t>Carretera Austral Sur</t>
  </si>
  <si>
    <t>Chiloé</t>
  </si>
  <si>
    <t>Concepción y alrededores</t>
  </si>
  <si>
    <t>Copiapó y Ojos del Salado</t>
  </si>
  <si>
    <t>Costa Maule</t>
  </si>
  <si>
    <t>Cuenca del Lago Ranco</t>
  </si>
  <si>
    <t>Iquique</t>
  </si>
  <si>
    <t>La Serena y Coquimbo</t>
  </si>
  <si>
    <t>Lago Llanquihue y Todos Los Santos</t>
  </si>
  <si>
    <t>Litoral Norte</t>
  </si>
  <si>
    <t>Puerto Montt y alrededores</t>
  </si>
  <si>
    <t>Punta Arenas y Estrecho de Magallanes</t>
  </si>
  <si>
    <t>Saltos del Laja</t>
  </si>
  <si>
    <t>San Pedro de Atacama</t>
  </si>
  <si>
    <t>San Vicente, Rapel y Navidad</t>
  </si>
  <si>
    <t>Siete Lagos</t>
  </si>
  <si>
    <t>Talca y Valle del Río Maule</t>
  </si>
  <si>
    <t>Torres del Paine y Puerto Natales</t>
  </si>
  <si>
    <t>Valdivia y Corral</t>
  </si>
  <si>
    <t>Valle de Colchagua</t>
  </si>
  <si>
    <t>Valle del Elqui</t>
  </si>
  <si>
    <t>Valle del Huasco</t>
  </si>
  <si>
    <t>Valparaíso, Viña del Mar y Concón</t>
  </si>
  <si>
    <t>Tarapacá</t>
  </si>
  <si>
    <t>Atacama</t>
  </si>
  <si>
    <t>Coquimbo</t>
  </si>
  <si>
    <t>Valparaíso</t>
  </si>
  <si>
    <t>Maule</t>
  </si>
  <si>
    <t>Bío Bío</t>
  </si>
  <si>
    <t>Los Lagos</t>
  </si>
  <si>
    <t>Aysén</t>
  </si>
  <si>
    <t>Los Ríos</t>
  </si>
  <si>
    <t>Arica y Parinacota</t>
  </si>
  <si>
    <t>Biobío</t>
  </si>
  <si>
    <t>Vacaciones/Descanso</t>
  </si>
  <si>
    <t>Visita a familiares/amigos</t>
  </si>
  <si>
    <t>Salud</t>
  </si>
  <si>
    <t>Religiosos/Peregrinaciones</t>
  </si>
  <si>
    <t>Compras</t>
  </si>
  <si>
    <t>Negocios /Profesionales</t>
  </si>
  <si>
    <t>Asistencia a congresos/Seminarios</t>
  </si>
  <si>
    <t>Otros motivos</t>
  </si>
  <si>
    <t>Vivienda propia (segunda vivienda)</t>
  </si>
  <si>
    <t>Vivienda de familiares o amigos</t>
  </si>
  <si>
    <t>Vivienda arrendada</t>
  </si>
  <si>
    <t>Hotel o similar</t>
  </si>
  <si>
    <t>Hosteria</t>
  </si>
  <si>
    <t>Residencial/hostal</t>
  </si>
  <si>
    <t>Cabaña arrendada</t>
  </si>
  <si>
    <t>Camping</t>
  </si>
  <si>
    <t>Casas religiosas, colegios, centros de salud, etc</t>
  </si>
  <si>
    <t>No sabe, no responde</t>
  </si>
  <si>
    <t>Habitacion arrendada</t>
  </si>
  <si>
    <t>Auto propio</t>
  </si>
  <si>
    <t>Auto arrendado</t>
  </si>
  <si>
    <t>Auto de familiares/amigos</t>
  </si>
  <si>
    <t>Moto</t>
  </si>
  <si>
    <t>Bicicleta</t>
  </si>
  <si>
    <t>Tren</t>
  </si>
  <si>
    <t>Avión</t>
  </si>
  <si>
    <t>Crucero</t>
  </si>
  <si>
    <t>Bus interurbano</t>
  </si>
  <si>
    <t/>
  </si>
  <si>
    <t>Resto región</t>
  </si>
  <si>
    <t>Pan de Azúcar y Bahía Inglesa - Caldera</t>
  </si>
  <si>
    <t>Litoral de Los Poetas</t>
  </si>
  <si>
    <t>Metropolitana de Santiago</t>
  </si>
  <si>
    <t>Santiago urbano</t>
  </si>
  <si>
    <t>Libertador Gral. Bernardo O’Higgins</t>
  </si>
  <si>
    <t>Pichilemu y Paredones</t>
  </si>
  <si>
    <t>Rancagua y alrededores</t>
  </si>
  <si>
    <t>Chillán y  Ñuble</t>
  </si>
  <si>
    <t>Quillón y alrededores</t>
  </si>
  <si>
    <t>La Araucanía</t>
  </si>
  <si>
    <t>Temuco y alrededores</t>
  </si>
  <si>
    <t>Aysén del Gral. Carlos Ibáñez del Campo</t>
  </si>
  <si>
    <t>Magallanes y la Antártica Chilena</t>
  </si>
  <si>
    <t>Tasa de respuesta (%)</t>
  </si>
  <si>
    <t>Tasa de cooperación (%)</t>
  </si>
  <si>
    <t>Tasa de imputación (%)</t>
  </si>
  <si>
    <t>TIPO DE VIAJE</t>
  </si>
  <si>
    <t>EXCURSIÓN</t>
  </si>
  <si>
    <t>Fuente: SERNATUR/ SUBSECRETARIA DE TURISMO</t>
  </si>
  <si>
    <t>NÚMERO DE HOGARES VIAJEROS</t>
  </si>
  <si>
    <t>CUADRO 1</t>
  </si>
  <si>
    <t>CUADRO 2</t>
  </si>
  <si>
    <t>CUADRO 3</t>
  </si>
  <si>
    <t>CUADRO 4</t>
  </si>
  <si>
    <t>CUADRO 5</t>
  </si>
  <si>
    <t>CUADRO 6</t>
  </si>
  <si>
    <t>CUADRO 7</t>
  </si>
  <si>
    <t>Notas:</t>
  </si>
  <si>
    <r>
      <t>PORCENTAJE DE HOGARES VIAJEROS RESPECTO DEL TOTAL DE HOGARES CHILENOS</t>
    </r>
    <r>
      <rPr>
        <b/>
        <vertAlign val="superscript"/>
        <sz val="10"/>
        <color theme="0"/>
        <rFont val="Calibri"/>
        <family val="2"/>
        <scheme val="minor"/>
      </rPr>
      <t>1</t>
    </r>
  </si>
  <si>
    <r>
      <t xml:space="preserve">TEMPORADA ALTA </t>
    </r>
    <r>
      <rPr>
        <b/>
        <vertAlign val="superscript"/>
        <sz val="9"/>
        <color theme="0"/>
        <rFont val="Calibri"/>
        <family val="2"/>
        <scheme val="minor"/>
      </rPr>
      <t>2</t>
    </r>
  </si>
  <si>
    <r>
      <t xml:space="preserve">TEMPORADA INTERMEDIA BAJA </t>
    </r>
    <r>
      <rPr>
        <b/>
        <vertAlign val="superscript"/>
        <sz val="9"/>
        <color theme="0"/>
        <rFont val="Calibri"/>
        <family val="2"/>
        <scheme val="minor"/>
      </rPr>
      <t>3</t>
    </r>
  </si>
  <si>
    <r>
      <t xml:space="preserve">CANTIDAD DE VIAJES REALIZADOS POR LOS HOGARES CHILENOS </t>
    </r>
    <r>
      <rPr>
        <b/>
        <vertAlign val="superscript"/>
        <sz val="10"/>
        <color theme="0"/>
        <rFont val="Calibri"/>
        <family val="2"/>
        <scheme val="minor"/>
      </rPr>
      <t>1</t>
    </r>
  </si>
  <si>
    <t>TOTAL NACIONAL</t>
  </si>
  <si>
    <t>Aysén del General Carlos Ibáñez del Campo</t>
  </si>
  <si>
    <t>Libertador General Bernardo O’Higgins</t>
  </si>
  <si>
    <t>REGIÓN EMISORA (ORIGEN)</t>
  </si>
  <si>
    <t>REGIÓN RECEPTORA/ DESTINO TURÍSTICO</t>
  </si>
  <si>
    <t>Lugares no Identificables (**)</t>
  </si>
  <si>
    <t>Viajes</t>
  </si>
  <si>
    <t>% Destino</t>
  </si>
  <si>
    <t>% Origen</t>
  </si>
  <si>
    <t>Educación / Formación</t>
  </si>
  <si>
    <t>Promedio de noches</t>
  </si>
  <si>
    <t>MOTIVO DE VIAJE</t>
  </si>
  <si>
    <t>TIPO DE ALOJAMIENTO</t>
  </si>
  <si>
    <t>Otro</t>
  </si>
  <si>
    <t>PRIVADO</t>
  </si>
  <si>
    <t>COLECTIVO</t>
  </si>
  <si>
    <t>Embarcación privada</t>
  </si>
  <si>
    <t>Tasa de rechazo (%)</t>
  </si>
  <si>
    <t>Tasa de contacto (%)</t>
  </si>
  <si>
    <t>Tasa de cooperación: Porcentaje de todos los entrevistados sobre las unidades elegibles que se contactaron</t>
  </si>
  <si>
    <t>Tasa de rechazo: Porcentaje de aquellos casos en donde el entrevistado rechazó la encuesta o ésta fue interrumpida, sin ser retomada posteriormente, sobre todos los potenciales casos de elegibilidad</t>
  </si>
  <si>
    <t>Tasa de contacto: Porcentaje de todos los casos en que algún miembro responsable de la unidad de vivienda toma contacto con la encuesta</t>
  </si>
  <si>
    <t>Tasa de respuesta: Personas entrevistadas sobre las unidades elegibles que se contactaron</t>
  </si>
  <si>
    <t>Error muestral teórico</t>
  </si>
  <si>
    <t>Error muestral teórico calculado en base a la variable gasto total</t>
  </si>
  <si>
    <t>Tasa de imputación en base a las variables de gasto en viajes largos/cortos.</t>
  </si>
  <si>
    <t>/ Cifras provisorias</t>
  </si>
  <si>
    <t>RESUMEN 1</t>
  </si>
  <si>
    <t>RESUMEN 2</t>
  </si>
  <si>
    <t>RESUMEN 3</t>
  </si>
  <si>
    <t>RESUMEN 4</t>
  </si>
  <si>
    <t>ANEXO 1</t>
  </si>
  <si>
    <r>
      <t>ANUAL</t>
    </r>
    <r>
      <rPr>
        <b/>
        <vertAlign val="superscript"/>
        <sz val="10"/>
        <color theme="0"/>
        <rFont val="Calibri"/>
        <family val="2"/>
        <scheme val="minor"/>
      </rPr>
      <t xml:space="preserve"> </t>
    </r>
    <r>
      <rPr>
        <b/>
        <vertAlign val="superscript"/>
        <sz val="9"/>
        <color theme="0"/>
        <rFont val="Calibri"/>
        <family val="2"/>
        <scheme val="minor"/>
      </rPr>
      <t>4</t>
    </r>
  </si>
  <si>
    <t>4/ Total anual: Corresponde al total de hogares que realizaron al menos 1 viaje en el año, es decir; en temporada alta y/o en temporada intermedia-baja. Por consiguiente, el total no corresponde a la sumatoria de los ítems.</t>
  </si>
  <si>
    <t>Magallanes y La Antártica Chilena</t>
  </si>
  <si>
    <t>Región emisora (origen)</t>
  </si>
  <si>
    <t>MEDIO DE TRANSPORTE</t>
  </si>
  <si>
    <t>ANEXO 2</t>
  </si>
  <si>
    <t>Destino turístico</t>
  </si>
  <si>
    <t>Glosa_Comuna</t>
  </si>
  <si>
    <t>Camarones</t>
  </si>
  <si>
    <t>Putre</t>
  </si>
  <si>
    <t>Copiapó</t>
  </si>
  <si>
    <t>Diego de Almagro</t>
  </si>
  <si>
    <t>Tierra Amarilla</t>
  </si>
  <si>
    <t>Caldera</t>
  </si>
  <si>
    <t>Chañaral</t>
  </si>
  <si>
    <t>Alto del Carmen</t>
  </si>
  <si>
    <t>Freirina</t>
  </si>
  <si>
    <t>Huasco</t>
  </si>
  <si>
    <t>Vallenar</t>
  </si>
  <si>
    <t>La Serena</t>
  </si>
  <si>
    <t>Paihuano</t>
  </si>
  <si>
    <t>Vicuña</t>
  </si>
  <si>
    <t>Andacollo</t>
  </si>
  <si>
    <t>Concón</t>
  </si>
  <si>
    <t>Viña del Mar</t>
  </si>
  <si>
    <t>Papudo</t>
  </si>
  <si>
    <t>Puchuncaví</t>
  </si>
  <si>
    <t>Quintero</t>
  </si>
  <si>
    <t>Zapallar</t>
  </si>
  <si>
    <t>Algarrobo</t>
  </si>
  <si>
    <t>Cartagena</t>
  </si>
  <si>
    <t>Casablanca</t>
  </si>
  <si>
    <t>El Quisco</t>
  </si>
  <si>
    <t>El Tabo</t>
  </si>
  <si>
    <t>San Antonio</t>
  </si>
  <si>
    <t>Santo Domingo</t>
  </si>
  <si>
    <t>Las Condes</t>
  </si>
  <si>
    <t>Lo Barnechea</t>
  </si>
  <si>
    <t>Santiago</t>
  </si>
  <si>
    <t>Providencia</t>
  </si>
  <si>
    <t>Vitacura</t>
  </si>
  <si>
    <t>Paredones</t>
  </si>
  <si>
    <t>Pichilemu</t>
  </si>
  <si>
    <t>Chimbarongo</t>
  </si>
  <si>
    <t>Nancagua</t>
  </si>
  <si>
    <t>Palmilla</t>
  </si>
  <si>
    <t>Peralillo</t>
  </si>
  <si>
    <t>Pumanque</t>
  </si>
  <si>
    <t>San Fernando</t>
  </si>
  <si>
    <t>Santa Cruz</t>
  </si>
  <si>
    <t>Codegua</t>
  </si>
  <si>
    <t>Graneros</t>
  </si>
  <si>
    <t>Machalí</t>
  </si>
  <si>
    <t>Malloa</t>
  </si>
  <si>
    <t>Mostazal</t>
  </si>
  <si>
    <t>Rancagua</t>
  </si>
  <si>
    <t>Rengo</t>
  </si>
  <si>
    <t>Requínoa</t>
  </si>
  <si>
    <t>Coltauco</t>
  </si>
  <si>
    <t>Las Cabras</t>
  </si>
  <si>
    <t>Litueche</t>
  </si>
  <si>
    <t>Marchihue</t>
  </si>
  <si>
    <t>Navidad</t>
  </si>
  <si>
    <t>Peumo</t>
  </si>
  <si>
    <t>San Vicente</t>
  </si>
  <si>
    <t>Chanco</t>
  </si>
  <si>
    <t>Constitución</t>
  </si>
  <si>
    <t>Curepto</t>
  </si>
  <si>
    <t>Licantén</t>
  </si>
  <si>
    <t>Pelluhue</t>
  </si>
  <si>
    <t>Vichuquén</t>
  </si>
  <si>
    <t>Pencahue</t>
  </si>
  <si>
    <t>San Clemente</t>
  </si>
  <si>
    <t>San Javier</t>
  </si>
  <si>
    <t>Talca</t>
  </si>
  <si>
    <t>Concepción</t>
  </si>
  <si>
    <t>Coronel</t>
  </si>
  <si>
    <t>Hualqui</t>
  </si>
  <si>
    <t>Lota</t>
  </si>
  <si>
    <t>San Pedro de la Paz</t>
  </si>
  <si>
    <t>Talcahuano</t>
  </si>
  <si>
    <t>Chillán</t>
  </si>
  <si>
    <t>Chillán Viejo</t>
  </si>
  <si>
    <t>El Carmen</t>
  </si>
  <si>
    <t>Ninhue</t>
  </si>
  <si>
    <t>Pinto</t>
  </si>
  <si>
    <t>Quirihue</t>
  </si>
  <si>
    <t>San Carlos</t>
  </si>
  <si>
    <t>San Fabián</t>
  </si>
  <si>
    <t>Bulnes</t>
  </si>
  <si>
    <t>Cobquecura</t>
  </si>
  <si>
    <t>Coelemu</t>
  </si>
  <si>
    <t>Quillón</t>
  </si>
  <si>
    <t>Treguaco</t>
  </si>
  <si>
    <t>Yungay</t>
  </si>
  <si>
    <t>Cabrero</t>
  </si>
  <si>
    <t>Los Ángeles</t>
  </si>
  <si>
    <t>Yumbel</t>
  </si>
  <si>
    <t>Curarrehue</t>
  </si>
  <si>
    <t>Pucón</t>
  </si>
  <si>
    <t>Villarrica</t>
  </si>
  <si>
    <t>Freire</t>
  </si>
  <si>
    <t>Temuco</t>
  </si>
  <si>
    <t>Cunco</t>
  </si>
  <si>
    <t>Curacautín</t>
  </si>
  <si>
    <t>Lonquimay</t>
  </si>
  <si>
    <t>Melipeuco</t>
  </si>
  <si>
    <t>Vilcún</t>
  </si>
  <si>
    <t>Corral</t>
  </si>
  <si>
    <t>Máfil</t>
  </si>
  <si>
    <t>Mariquina</t>
  </si>
  <si>
    <t>Valdivia</t>
  </si>
  <si>
    <t>Lanco</t>
  </si>
  <si>
    <t>Panguipulli</t>
  </si>
  <si>
    <t>Futrono</t>
  </si>
  <si>
    <t>La Unión</t>
  </si>
  <si>
    <t>Lago Ranco</t>
  </si>
  <si>
    <t>Paillaco</t>
  </si>
  <si>
    <t>Río Bueno</t>
  </si>
  <si>
    <t>Ancud</t>
  </si>
  <si>
    <t>Castro</t>
  </si>
  <si>
    <t>Chonchi</t>
  </si>
  <si>
    <t>Curaco de Vélez</t>
  </si>
  <si>
    <t>Dalcahue</t>
  </si>
  <si>
    <t>Puqueldón</t>
  </si>
  <si>
    <t>Queilén</t>
  </si>
  <si>
    <t>Quellón</t>
  </si>
  <si>
    <t>Quemchi</t>
  </si>
  <si>
    <t>Quinchao</t>
  </si>
  <si>
    <t>Frutillar</t>
  </si>
  <si>
    <t>Llanquihue</t>
  </si>
  <si>
    <t>Puerto Octay</t>
  </si>
  <si>
    <t>Puerto Varas</t>
  </si>
  <si>
    <t>Calbuco</t>
  </si>
  <si>
    <t>Maullín</t>
  </si>
  <si>
    <t>Puerto Montt</t>
  </si>
  <si>
    <t>Coyhaique</t>
  </si>
  <si>
    <t>Cisnes</t>
  </si>
  <si>
    <t>Lago Verde</t>
  </si>
  <si>
    <t>Chile Chico</t>
  </si>
  <si>
    <t>Cochrane</t>
  </si>
  <si>
    <t>O’Higgins</t>
  </si>
  <si>
    <t>Río Ibáñez</t>
  </si>
  <si>
    <t>Tortel</t>
  </si>
  <si>
    <t>Natales</t>
  </si>
  <si>
    <t>Torres del Paine</t>
  </si>
  <si>
    <t>Punta Arenas</t>
  </si>
  <si>
    <t>Río Verde</t>
  </si>
  <si>
    <t>Fuente: Encuesta Mensual de Alojamiento Turístico, INE.</t>
  </si>
  <si>
    <t>Elaboración: Departamento de Estadísticas, SERNATUR.</t>
  </si>
  <si>
    <t>Región</t>
  </si>
  <si>
    <t>Resto comunas</t>
  </si>
  <si>
    <t>Total viajes con pernoctación</t>
  </si>
  <si>
    <t>Viajes Largos</t>
  </si>
  <si>
    <t>Viajes Cortos</t>
  </si>
  <si>
    <t>Total Privado</t>
  </si>
  <si>
    <t>Total Colectivo</t>
  </si>
  <si>
    <t>Total Otro</t>
  </si>
  <si>
    <t>SIN PERNOCTACIÓN (EXCURSIÓN)</t>
  </si>
  <si>
    <t>CON PERNOCTACIÓN</t>
  </si>
  <si>
    <t>NSE ALTO</t>
  </si>
  <si>
    <t>NSE BAJO</t>
  </si>
  <si>
    <t>NSE MEDIO</t>
  </si>
  <si>
    <t>TOTAL</t>
  </si>
  <si>
    <t>NIVEL SOCIOECONÓMICO</t>
  </si>
  <si>
    <t>ALTO</t>
  </si>
  <si>
    <t>MEDIO</t>
  </si>
  <si>
    <t>BAJO</t>
  </si>
  <si>
    <t>PRIVADO Segunda Vivienda</t>
  </si>
  <si>
    <t>REGIÓN RECEPTORA/DESTINO TURÍSTICO</t>
  </si>
  <si>
    <t>No bien identificada (*)</t>
  </si>
  <si>
    <t>/ Se utilizan los destinos establecidos por la ‘Encuesta Mensual de Alojamiento Turístico 2017’. Esta encuesta considera como línea base los destinos turísticos definidos por el Servicio Nacional de Turismo, pero los evalúa de acuerdo a “su participación relativa, tanto a nivel regional como nacional, a partir del Directorio 2016 de establecimientos de la EMAT, considerando el número de establecimientos de alojamiento turístico y  la capacidad ofrecida en Unidades de alojamiento” (Documento Metodológico: Encuesta Mensual de Alojamiento Turístico. INE, Noviembre 2017)</t>
  </si>
  <si>
    <t>/ Viajes con pernoctación, al menos una noche en destino; Viaje corto de 1 a 3 noches; Viaje Largo 4 o más noches.</t>
  </si>
  <si>
    <t>-</t>
  </si>
  <si>
    <t>Para efectos prácticos de análisis, no se exponen resultados de (*) Otros lugares identificables que no pertenecen a los destinos de la EMAT, (**)otros lugares no identificables y Resto región.</t>
  </si>
  <si>
    <t>1/ La desviación estándar, es una medida de dispersión, que nos indica cuánto pueden alejarse los valores respecto al promedio (media).</t>
  </si>
  <si>
    <t>2/ El coeficiente de variación, es una medida estadística que relaciona la desviación estándar y la media aritmética, definiendo la dispersión relativa de la muestra en estudio. Indica cuán representativa es la media aritmética, un CV con mayor magnitud coincide con la muestra de mayor variabilidad.</t>
  </si>
  <si>
    <r>
      <t xml:space="preserve">Desviación estándar </t>
    </r>
    <r>
      <rPr>
        <vertAlign val="superscript"/>
        <sz val="10"/>
        <color theme="2"/>
        <rFont val="Calibri"/>
        <family val="2"/>
        <scheme val="minor"/>
      </rPr>
      <t>1</t>
    </r>
  </si>
  <si>
    <r>
      <t xml:space="preserve">Coeficiente de variación </t>
    </r>
    <r>
      <rPr>
        <vertAlign val="superscript"/>
        <sz val="10"/>
        <color theme="2"/>
        <rFont val="Calibri"/>
        <family val="2"/>
        <scheme val="minor"/>
      </rPr>
      <t>2</t>
    </r>
  </si>
  <si>
    <t>OTRO</t>
  </si>
  <si>
    <r>
      <t xml:space="preserve">% Región </t>
    </r>
    <r>
      <rPr>
        <b/>
        <vertAlign val="superscript"/>
        <sz val="10"/>
        <color theme="2"/>
        <rFont val="Calibri"/>
        <family val="2"/>
        <scheme val="minor"/>
      </rPr>
      <t>1</t>
    </r>
  </si>
  <si>
    <t>1/ Participación de viajes sobre el total nacional de viajes</t>
  </si>
  <si>
    <t>2/ Participación de viajes sobre el total de viajes realizados al destino o región receptora.</t>
  </si>
  <si>
    <t>Otro Medio</t>
  </si>
  <si>
    <t>1/ Participación de viajes sobre el total nacional</t>
  </si>
  <si>
    <r>
      <t xml:space="preserve">% Transporte </t>
    </r>
    <r>
      <rPr>
        <b/>
        <vertAlign val="superscript"/>
        <sz val="10"/>
        <color theme="2"/>
        <rFont val="Calibri"/>
        <family val="2"/>
        <scheme val="minor"/>
      </rPr>
      <t>2</t>
    </r>
  </si>
  <si>
    <r>
      <t xml:space="preserve">% Alojamiento </t>
    </r>
    <r>
      <rPr>
        <b/>
        <vertAlign val="superscript"/>
        <sz val="10"/>
        <color theme="2"/>
        <rFont val="Calibri"/>
        <family val="2"/>
        <scheme val="minor"/>
      </rPr>
      <t>2</t>
    </r>
  </si>
  <si>
    <r>
      <t xml:space="preserve">% Destino </t>
    </r>
    <r>
      <rPr>
        <b/>
        <vertAlign val="superscript"/>
        <sz val="10"/>
        <color theme="2"/>
        <rFont val="Calibri"/>
        <family val="2"/>
        <scheme val="minor"/>
      </rPr>
      <t>1</t>
    </r>
  </si>
  <si>
    <r>
      <t xml:space="preserve">% Motivo </t>
    </r>
    <r>
      <rPr>
        <b/>
        <vertAlign val="superscript"/>
        <sz val="10"/>
        <color theme="2"/>
        <rFont val="Calibri"/>
        <family val="2"/>
        <scheme val="minor"/>
      </rPr>
      <t>2</t>
    </r>
  </si>
  <si>
    <r>
      <t xml:space="preserve">% Origen </t>
    </r>
    <r>
      <rPr>
        <b/>
        <vertAlign val="superscript"/>
        <sz val="10"/>
        <color theme="2"/>
        <rFont val="Calibri"/>
        <family val="2"/>
        <scheme val="minor"/>
      </rPr>
      <t>2</t>
    </r>
  </si>
  <si>
    <t>RESUMEN 5</t>
  </si>
  <si>
    <t>RESUMEN 6</t>
  </si>
  <si>
    <r>
      <t xml:space="preserve">CON PERNOCTACIÓN </t>
    </r>
    <r>
      <rPr>
        <vertAlign val="superscript"/>
        <sz val="10"/>
        <color theme="1" tint="0.34998626667073579"/>
        <rFont val="Calibri"/>
        <family val="2"/>
        <scheme val="minor"/>
      </rPr>
      <t>5</t>
    </r>
  </si>
  <si>
    <r>
      <t xml:space="preserve">SIN PERNOCTACIÓN (EXCURSIÓN) </t>
    </r>
    <r>
      <rPr>
        <vertAlign val="superscript"/>
        <sz val="10"/>
        <color theme="1" tint="0.34998626667073579"/>
        <rFont val="Calibri"/>
        <family val="2"/>
        <scheme val="minor"/>
      </rPr>
      <t>6</t>
    </r>
  </si>
  <si>
    <r>
      <t xml:space="preserve">TOTAL TURISMO INTERNO </t>
    </r>
    <r>
      <rPr>
        <b/>
        <vertAlign val="superscript"/>
        <sz val="10"/>
        <color theme="0"/>
        <rFont val="Calibri"/>
        <family val="2"/>
        <scheme val="minor"/>
      </rPr>
      <t>7</t>
    </r>
  </si>
  <si>
    <t>1/ El total de hogares chilenos en zona urbana corresponde a 4.890.500, cifra estimada en base a población proyectada a Junio 2016, CENSO 2002.</t>
  </si>
  <si>
    <t>HOGARES</t>
  </si>
  <si>
    <t>RESIDENTES</t>
  </si>
  <si>
    <r>
      <t xml:space="preserve">TOTAL CON PERNOCTACIÓN </t>
    </r>
    <r>
      <rPr>
        <b/>
        <vertAlign val="superscript"/>
        <sz val="10"/>
        <color theme="0"/>
        <rFont val="Calibri"/>
        <family val="2"/>
        <scheme val="minor"/>
      </rPr>
      <t>4</t>
    </r>
  </si>
  <si>
    <r>
      <t>TOTAL TURISMO INTERNO</t>
    </r>
    <r>
      <rPr>
        <b/>
        <vertAlign val="superscript"/>
        <sz val="10"/>
        <color theme="0"/>
        <rFont val="Calibri"/>
        <family val="2"/>
        <scheme val="minor"/>
      </rPr>
      <t xml:space="preserve"> 5</t>
    </r>
  </si>
  <si>
    <t>1/ NSE: Se mide en función del quintil de ingreso autónomo regional de la Encuesta Casen 2013, de la siguiente forma: 
•	Nivel Bajo: agrupa las comunas que concentran el 55% o más de su población en los dos quintiles de Ingreso Autónomo más bajos.
•	Nivel Alto: agrupa las comunas que concentran el 55% o más de su población en los dos quintiles más altos y,
•	Nivel Medio: agrupa el resto de las comunas no clasificadas en los dos grupos anteriores.</t>
  </si>
  <si>
    <t>2/ Viajes largos: Considera viajes con 4 o más noches pernoctadas</t>
  </si>
  <si>
    <t>3/ Viajes cortos: Considera viajes con 1 a 3 noches pernoctadas</t>
  </si>
  <si>
    <r>
      <t xml:space="preserve">LARGO </t>
    </r>
    <r>
      <rPr>
        <vertAlign val="superscript"/>
        <sz val="10"/>
        <color theme="1" tint="0.34998626667073579"/>
        <rFont val="Calibri"/>
        <family val="2"/>
        <scheme val="minor"/>
      </rPr>
      <t>2</t>
    </r>
  </si>
  <si>
    <r>
      <t xml:space="preserve">CORTO </t>
    </r>
    <r>
      <rPr>
        <vertAlign val="superscript"/>
        <sz val="10"/>
        <color theme="1" tint="0.34998626667073579"/>
        <rFont val="Calibri"/>
        <family val="2"/>
        <scheme val="minor"/>
      </rPr>
      <t>3</t>
    </r>
  </si>
  <si>
    <t>1/Otro alojamiento privado contempla vivienda de familiares/amigos y vivienda arrendada.</t>
  </si>
  <si>
    <t>2/Alojamiento colectivo contempla hotel o similar, hostería, residencial/hostal, cabaña arrendada, habitación arrendada, camping, embarcación como crucero y casas religiosas/colegios/centros de salud, etc.</t>
  </si>
  <si>
    <t>4/GPDI corresponde al gasto promedio diario realizado por un turista, en el destino</t>
  </si>
  <si>
    <t>9/ Las cifras relativas al gasto están expresadas en pesos chilenos del año de medición.</t>
  </si>
  <si>
    <r>
      <t xml:space="preserve">OTRO PRIVADO </t>
    </r>
    <r>
      <rPr>
        <b/>
        <vertAlign val="superscript"/>
        <sz val="10"/>
        <color theme="0"/>
        <rFont val="Calibri"/>
        <family val="2"/>
        <scheme val="minor"/>
      </rPr>
      <t>1</t>
    </r>
  </si>
  <si>
    <r>
      <t xml:space="preserve">COLECTIVO </t>
    </r>
    <r>
      <rPr>
        <b/>
        <vertAlign val="superscript"/>
        <sz val="10"/>
        <color theme="0"/>
        <rFont val="Calibri"/>
        <family val="2"/>
        <scheme val="minor"/>
      </rPr>
      <t>2</t>
    </r>
  </si>
  <si>
    <t>3/Otro alojamiento corresponde a otros tipos de establecimientos no nombrados anteriormente.</t>
  </si>
  <si>
    <t>6/ Viajes largos: Considera viajes con 4 o más noches pernoctadas</t>
  </si>
  <si>
    <t>7/ Viajes cortos: Considera viajes con 1 a 3 noches pernoctadas</t>
  </si>
  <si>
    <r>
      <t xml:space="preserve">OTROS </t>
    </r>
    <r>
      <rPr>
        <b/>
        <vertAlign val="superscript"/>
        <sz val="10"/>
        <color theme="0"/>
        <rFont val="Calibri"/>
        <family val="2"/>
        <scheme val="minor"/>
      </rPr>
      <t>3</t>
    </r>
  </si>
  <si>
    <r>
      <t xml:space="preserve">GPDI </t>
    </r>
    <r>
      <rPr>
        <b/>
        <vertAlign val="superscript"/>
        <sz val="10"/>
        <color theme="0"/>
        <rFont val="Calibri"/>
        <family val="2"/>
        <scheme val="minor"/>
      </rPr>
      <t>4</t>
    </r>
  </si>
  <si>
    <r>
      <t xml:space="preserve">LARGO </t>
    </r>
    <r>
      <rPr>
        <vertAlign val="superscript"/>
        <sz val="10"/>
        <color theme="1" tint="0.34998626667073579"/>
        <rFont val="Calibri"/>
        <family val="2"/>
        <scheme val="minor"/>
      </rPr>
      <t>6</t>
    </r>
  </si>
  <si>
    <r>
      <t xml:space="preserve">CORTO </t>
    </r>
    <r>
      <rPr>
        <vertAlign val="superscript"/>
        <sz val="10"/>
        <color theme="1" tint="0.34998626667073579"/>
        <rFont val="Calibri"/>
        <family val="2"/>
        <scheme val="minor"/>
      </rPr>
      <t>7</t>
    </r>
  </si>
  <si>
    <r>
      <t xml:space="preserve">TOTAL CON PERNOCTACIÓN </t>
    </r>
    <r>
      <rPr>
        <b/>
        <vertAlign val="superscript"/>
        <sz val="10"/>
        <color theme="0"/>
        <rFont val="Calibri"/>
        <family val="2"/>
        <scheme val="minor"/>
      </rPr>
      <t>8</t>
    </r>
  </si>
  <si>
    <t>8/ Total con Pernoctación: Corresponde al promedio respecto de los viajes largos y cortos.</t>
  </si>
  <si>
    <t>4/ Total con Pernoctación: Corresponde a los viajes realizados por los residentes y los hogares de Chile (tanto largo como corto), en el cual el total corresponde a la sumatoria de los ítems.</t>
  </si>
  <si>
    <t>5/ Total Turismo Interno: Corresponde a los viajes realizados por los residentes y hogares de Chile, con y/o sin pernoctación, en el cual el total corresponde a la sumatoria de los ítems.</t>
  </si>
  <si>
    <t>5/ Viajes con pernoctación: corresponde a los hogares que realizaron al menos 1 viaje con pernoctación.</t>
  </si>
  <si>
    <t>6/ Viajes sin pernoctación: corresponde a los hogares que realizaron al menos 1 viaje de excursión (sin pernoctación).</t>
  </si>
  <si>
    <t>2/ Temporada Alta: Corresponde a viajes iniciados desde el 16 de diciembre 2015 al 31 de marzo 2016</t>
  </si>
  <si>
    <t>3/ Temporada Intermedia - Baja: Corresponde a viajes iniciados desde el 1 de abril 2016 al 15 de diciembre 2016</t>
  </si>
  <si>
    <t>1/ Estimación interna equivalente a 15.662.668, población urbana proyectada a Junio 2016, según CENSO 2002.</t>
  </si>
  <si>
    <r>
      <t xml:space="preserve">CANTIDAD DE VIAJES REALIZADOS POR LOS RESIDENTES EN CHILE </t>
    </r>
    <r>
      <rPr>
        <b/>
        <vertAlign val="superscript"/>
        <sz val="10"/>
        <color theme="0"/>
        <rFont val="Calibri"/>
        <family val="2"/>
        <scheme val="minor"/>
      </rPr>
      <t>1</t>
    </r>
  </si>
  <si>
    <t>/ Las cifras totales pueden no coincidir con la suma de los componentes del mismo, por efecto de redondeo de decimales.</t>
  </si>
  <si>
    <t>7/ Total Turismo Interno: Corresponde a los hogares que realizaron al menos 1 viaje con pernoctación o una excursión, por lo tanto el total no corresponde a la sumatoria de los componentes.</t>
  </si>
  <si>
    <r>
      <t xml:space="preserve">PP </t>
    </r>
    <r>
      <rPr>
        <b/>
        <vertAlign val="superscript"/>
        <sz val="10"/>
        <color theme="0"/>
        <rFont val="Calibri"/>
        <family val="2"/>
        <scheme val="minor"/>
      </rPr>
      <t>2</t>
    </r>
  </si>
  <si>
    <r>
      <t xml:space="preserve">GPDI </t>
    </r>
    <r>
      <rPr>
        <b/>
        <vertAlign val="superscript"/>
        <sz val="10"/>
        <color theme="0"/>
        <rFont val="Calibri"/>
        <family val="2"/>
        <scheme val="minor"/>
      </rPr>
      <t>3</t>
    </r>
  </si>
  <si>
    <r>
      <t xml:space="preserve">GPTI </t>
    </r>
    <r>
      <rPr>
        <b/>
        <vertAlign val="superscript"/>
        <sz val="10"/>
        <color theme="0"/>
        <rFont val="Calibri"/>
        <family val="2"/>
        <scheme val="minor"/>
      </rPr>
      <t>4</t>
    </r>
  </si>
  <si>
    <r>
      <t xml:space="preserve">GT </t>
    </r>
    <r>
      <rPr>
        <b/>
        <vertAlign val="superscript"/>
        <sz val="10"/>
        <color theme="0"/>
        <rFont val="Calibri"/>
        <family val="2"/>
        <scheme val="minor"/>
      </rPr>
      <t>5</t>
    </r>
  </si>
  <si>
    <t>2/ PP corresponde al promedio de noches pernoctadas en destino</t>
  </si>
  <si>
    <t>3/ GPDI corresponde al gasto promedio diario realizado por un turista en el destino.</t>
  </si>
  <si>
    <t>4/ GPTI corresponde al gasto promedio total realizado por un turista en el destino.</t>
  </si>
  <si>
    <t>/ Las cifras relativas al gasto están expresadas en pesos chilenos del año de medición.</t>
  </si>
  <si>
    <t>5/ GT corresponde al gasto total, en millones de pesos del año de medición.</t>
  </si>
  <si>
    <t>/ Las cifras totales para el indicador GT, pueden no coincidir con la suma de los componentes del mismo, por efecto de redondeo de decimales.</t>
  </si>
  <si>
    <r>
      <t xml:space="preserve">PP </t>
    </r>
    <r>
      <rPr>
        <b/>
        <vertAlign val="superscript"/>
        <sz val="10"/>
        <color theme="0"/>
        <rFont val="Calibri"/>
        <family val="2"/>
        <scheme val="minor"/>
      </rPr>
      <t>5</t>
    </r>
  </si>
  <si>
    <t>5/ PP corresponde al promedio de noches pernoctadas en destino</t>
  </si>
  <si>
    <t>No bien identificada  (*)</t>
  </si>
  <si>
    <t>Resto región (***)</t>
  </si>
  <si>
    <t>(*) Otros lugares identificables a nivel de región, pero que no corresponden a un destino turístico (destinos definidos en la EMAT)</t>
  </si>
  <si>
    <t>(**) Otros lugares no identificables a nivel de destino ni región.</t>
  </si>
  <si>
    <t>(***) Otros lugares identificables a nivel de región y  comuna, pero que no pertenecen a un destino turístico (destinos definidos en la EMAT)</t>
  </si>
  <si>
    <t xml:space="preserve">TOTAL VIAJES CON PERNOCTACIÓN                                                               </t>
  </si>
  <si>
    <r>
      <t xml:space="preserve">VIAJES LARGOS                                                                 </t>
    </r>
    <r>
      <rPr>
        <sz val="8"/>
        <color theme="2"/>
        <rFont val="Calibri"/>
        <family val="2"/>
        <scheme val="minor"/>
      </rPr>
      <t xml:space="preserve"> </t>
    </r>
  </si>
  <si>
    <t xml:space="preserve">VIAJES CORTOS                                                               </t>
  </si>
  <si>
    <t xml:space="preserve">VIAJES CORTOS                                                                </t>
  </si>
  <si>
    <t xml:space="preserve">TOTAL VIAJES CON PERNOCTACIÓN                                                                 
</t>
  </si>
  <si>
    <t xml:space="preserve"> VIAJES LARGOS                                                       
</t>
  </si>
  <si>
    <t xml:space="preserve"> VIAJES CORTOS
</t>
  </si>
  <si>
    <t xml:space="preserve">VIAJES CORTOS                                     </t>
  </si>
  <si>
    <t xml:space="preserve">VIAJES LARGOS                         </t>
  </si>
  <si>
    <t>HOGARES VIAJEROS: Número y porcentaje de hogares que realizan al menos un viaje, por temporada, según tipo de viaje.</t>
  </si>
  <si>
    <t>VIAJES HOGARES: Cantidad y promedio de viajes realizados por los hogares chilenos, por temporada, según tipo de viaje.</t>
  </si>
  <si>
    <t>VIAJES RESIDENTES: Cantidad y promedio de viajes realizados por los residentes en Chile, por temporada, según tipo de viaje.</t>
  </si>
  <si>
    <t>VIAJES HOGARES: Origen - destino de los viajes con pernoctación realizados por los hogares chilenos, total anual.</t>
  </si>
  <si>
    <t>VIAJES RESIDENTES: Origen - destino de los viajes con pernoctación realizados por los residentes en Chile, total anual.</t>
  </si>
  <si>
    <t>VIAJES RESIDENTES - REGIÓN EMISORA: Viajes con pernoctación realizados por los residentes en Chile, por región emisora, según tipo de viaje, total anual.</t>
  </si>
  <si>
    <t>VIAJES RESIDENTES - MOTIVO: Viajes con pernoctación realizados por los residentes en Chile, por motivo de viaje, según tipo de viaje, total anual.</t>
  </si>
  <si>
    <t>VIAJES RESIDENTES - ALOJAMIENTO: Viajes con pernoctación realizados por los residentes en Chile, por tipo de alojamiento, según tipo de viaje, total anual.</t>
  </si>
  <si>
    <t>VIAJES RESIDENTES - TRANSPORTE: Viajes con pernoctación realizados por los residentes en Chile, por medio de transporte, según tipo de viaje, total anual.</t>
  </si>
  <si>
    <t>INDICADORES DE CALIDAD DE PRECISIÓN Y EXACTITUD (ACURACIDAD) ESTADÍSTICA, POR REGIÓN EMISORA (ORIGEN).</t>
  </si>
  <si>
    <t>DESAGREGACIÓN COMUNAL DE LOS DESTINOS TURÍSTICOS.</t>
  </si>
  <si>
    <t>MEDIDAS DE TENDENCIA CENTRAL Y DISPERSIÓN: Promedio de noches pernoctadas, desviación estándar y coeficiente de variación, según tipo de viaje, total anual.</t>
  </si>
  <si>
    <t>VIAJES HOGARES/RESIDENTES - NIVEL/NSE: Cantidad de viajes realizados por los hogares/residentes en Chile, por nivel y NSE, según tipo de viaje, total anual.</t>
  </si>
  <si>
    <t>GASTOS RESIDENTES - NSE: GPDI, GPTI, GT y PP de los viajes con pernoctación realizados por los residentes en Chile, por NSE, según tipo de viaje, total anual.</t>
  </si>
  <si>
    <t>GASTOS RESIDENTES - ALOJAMIENTO: GPDI y PP de los viajes con pernoctación realizados por los residentes en Chile, por tipo de alojamiento, según tipo de viaje, total anual.</t>
  </si>
  <si>
    <t>CANTIDAD DE VIAJES REALIZADOS POR LOS HOGARES/RESIDENTES CHILENOS</t>
  </si>
  <si>
    <t>En embarcación como crucero</t>
  </si>
  <si>
    <r>
      <t xml:space="preserve">PROMEDIO DE VIAJES POR HOGAR DEL TOTAL DE HOGARES CHILENOS </t>
    </r>
    <r>
      <rPr>
        <b/>
        <vertAlign val="superscript"/>
        <sz val="10"/>
        <color theme="0"/>
        <rFont val="Calibri"/>
        <family val="2"/>
        <scheme val="minor"/>
      </rPr>
      <t>2</t>
    </r>
  </si>
  <si>
    <r>
      <t>TEMPORADA ALTA</t>
    </r>
    <r>
      <rPr>
        <b/>
        <sz val="9"/>
        <color theme="0"/>
        <rFont val="Calibri"/>
        <family val="2"/>
        <scheme val="minor"/>
      </rPr>
      <t xml:space="preserve"> </t>
    </r>
    <r>
      <rPr>
        <b/>
        <vertAlign val="superscript"/>
        <sz val="9"/>
        <color theme="0"/>
        <rFont val="Calibri"/>
        <family val="2"/>
        <scheme val="minor"/>
      </rPr>
      <t>3</t>
    </r>
  </si>
  <si>
    <r>
      <t xml:space="preserve">TEMPORADA INTERMEDIA BAJA </t>
    </r>
    <r>
      <rPr>
        <b/>
        <vertAlign val="superscript"/>
        <sz val="9"/>
        <color theme="0"/>
        <rFont val="Calibri"/>
        <family val="2"/>
        <scheme val="minor"/>
      </rPr>
      <t>4</t>
    </r>
  </si>
  <si>
    <r>
      <t xml:space="preserve">ANUAL </t>
    </r>
    <r>
      <rPr>
        <b/>
        <vertAlign val="superscript"/>
        <sz val="9"/>
        <color theme="0"/>
        <rFont val="Calibri"/>
        <family val="2"/>
        <scheme val="minor"/>
      </rPr>
      <t>5</t>
    </r>
  </si>
  <si>
    <r>
      <t xml:space="preserve">TOTAL TURISMO INTERNO </t>
    </r>
    <r>
      <rPr>
        <b/>
        <vertAlign val="superscript"/>
        <sz val="10"/>
        <color theme="0"/>
        <rFont val="Calibri"/>
        <family val="2"/>
        <scheme val="minor"/>
      </rPr>
      <t>6</t>
    </r>
  </si>
  <si>
    <t>3/ Temporada Alta: Corresponde a viajes iniciados desde el 16 de diciembre 2015 al 31 de marzo 2016</t>
  </si>
  <si>
    <t>4/ Temporada Intermedia - Baja: Corresponde a viajes iniciados desde el 1 de abril 2016 al 15 de diciembre 2016</t>
  </si>
  <si>
    <t>5/ Total anual: Corresponde al total de viajes realizados por los hogares durante el año, es decir; en temporada alta y/o en temporada intermedia-baja. Por consiguiente, el total corresponde a la sumatoria de los ítems.</t>
  </si>
  <si>
    <t>6/ Total Turismo Interno: Corresponde a los viajes realizados por los hogares, con y/o sin pernoctación, en el cual el total corresponde a la sumatoria de los ítems.</t>
  </si>
  <si>
    <r>
      <t xml:space="preserve">PROMEDIO DE VIAJES REALIZADOS POR LOS RESIDENTES EN CHILE </t>
    </r>
    <r>
      <rPr>
        <b/>
        <vertAlign val="superscript"/>
        <sz val="10"/>
        <color theme="0"/>
        <rFont val="Calibri"/>
        <family val="2"/>
        <scheme val="minor"/>
      </rPr>
      <t>2</t>
    </r>
  </si>
  <si>
    <r>
      <t xml:space="preserve">TEMPORADA ALTA </t>
    </r>
    <r>
      <rPr>
        <b/>
        <vertAlign val="superscript"/>
        <sz val="9"/>
        <color theme="0"/>
        <rFont val="Calibri"/>
        <family val="2"/>
        <scheme val="minor"/>
      </rPr>
      <t>3</t>
    </r>
  </si>
  <si>
    <r>
      <t>TEMPORADA INTERMEDIA BAJA</t>
    </r>
    <r>
      <rPr>
        <b/>
        <vertAlign val="superscript"/>
        <sz val="10"/>
        <color theme="0"/>
        <rFont val="Calibri"/>
        <family val="2"/>
        <scheme val="minor"/>
      </rPr>
      <t xml:space="preserve"> </t>
    </r>
    <r>
      <rPr>
        <b/>
        <vertAlign val="superscript"/>
        <sz val="9"/>
        <color theme="0"/>
        <rFont val="Calibri"/>
        <family val="2"/>
        <scheme val="minor"/>
      </rPr>
      <t>4</t>
    </r>
  </si>
  <si>
    <r>
      <t xml:space="preserve">LARGO </t>
    </r>
    <r>
      <rPr>
        <b/>
        <vertAlign val="superscript"/>
        <sz val="9"/>
        <color theme="1" tint="0.34998626667073579"/>
        <rFont val="Calibri"/>
        <family val="2"/>
        <scheme val="minor"/>
      </rPr>
      <t>6</t>
    </r>
  </si>
  <si>
    <r>
      <t xml:space="preserve">CORTO </t>
    </r>
    <r>
      <rPr>
        <b/>
        <vertAlign val="superscript"/>
        <sz val="9"/>
        <color theme="1" tint="0.34998626667073579"/>
        <rFont val="Calibri"/>
        <family val="2"/>
        <scheme val="minor"/>
      </rPr>
      <t>7</t>
    </r>
  </si>
  <si>
    <r>
      <t xml:space="preserve">TOTAL TURISMO INTERNO </t>
    </r>
    <r>
      <rPr>
        <b/>
        <vertAlign val="superscript"/>
        <sz val="10"/>
        <color theme="0"/>
        <rFont val="Calibri"/>
        <family val="2"/>
        <scheme val="minor"/>
      </rPr>
      <t>9</t>
    </r>
  </si>
  <si>
    <t>5/ Total anual: Corresponde al total de viajes realizados por los residentes en Chile durante el año, es decir; en temporada alta y/o en temporada intermedia-baja. Por consiguiente, el total corresponde a la sumatoria de los ítems.</t>
  </si>
  <si>
    <t>7/ Viajes cortos: Considera vaies con 1 a 3 noches pernoctadas</t>
  </si>
  <si>
    <t>8/ Total con Pernoctación: Corresponde a los viajes realizados por los residentes en Chile (tanto largo como corto), en el cual el total corresponde a la sumatoria de los ítems.</t>
  </si>
  <si>
    <t>9/ Total Turismo Interno: Corresponde a los viajes realizados por los residentes en Chile, con y/o sin pernoctación, en el cual el total corresponde a la sumatoria de los ítems.</t>
  </si>
  <si>
    <t>2/ Número promedio de viajes realizado por un residente chileno, considerando al total de residentes en Chile (tanto aquellos que viajan como los que no lo hicieron en el periodo).</t>
  </si>
  <si>
    <t>2/ Número promedio de viajes realizado por un hogar chileno, considerando al total de hogares chilenos (tanto aquellos que viajan como los que no lo hicieron en el periodo).</t>
  </si>
  <si>
    <r>
      <t xml:space="preserve">Otro, Especificar </t>
    </r>
    <r>
      <rPr>
        <b/>
        <vertAlign val="superscript"/>
        <sz val="10"/>
        <color theme="2"/>
        <rFont val="Calibri"/>
        <family val="2"/>
        <scheme val="minor"/>
      </rPr>
      <t>3</t>
    </r>
  </si>
  <si>
    <t>3/ Otro tipo de alojamiento como casa rodante, vivienda de caja de compensación, etc.</t>
  </si>
  <si>
    <t xml:space="preserve">RESUMEN 1. </t>
  </si>
  <si>
    <t xml:space="preserve">RESUMEN 2. </t>
  </si>
  <si>
    <t xml:space="preserve">RESUMEN 3. </t>
  </si>
  <si>
    <t xml:space="preserve">RESUMEN 4. </t>
  </si>
  <si>
    <t xml:space="preserve">RESUMEN 5. </t>
  </si>
  <si>
    <t xml:space="preserve">RESUMEN 6.  </t>
  </si>
  <si>
    <t>CUADRO 1.</t>
  </si>
  <si>
    <t xml:space="preserve">CUADRO 2. </t>
  </si>
  <si>
    <t xml:space="preserve">CUADRO 3. </t>
  </si>
  <si>
    <t xml:space="preserve">CUADRO 4. </t>
  </si>
  <si>
    <t xml:space="preserve">CUADRO 5. </t>
  </si>
  <si>
    <t xml:space="preserve">CUADRO 6. </t>
  </si>
  <si>
    <t xml:space="preserve">CUADRO 7. </t>
  </si>
  <si>
    <t xml:space="preserve">ANEXO 1. </t>
  </si>
  <si>
    <t xml:space="preserve">ANEXO 2. </t>
  </si>
  <si>
    <t>/ Año de referencia: 2016</t>
  </si>
  <si>
    <t>Publicación: Noviembre 2018</t>
  </si>
  <si>
    <t>Lugares no identificables  (**)</t>
  </si>
  <si>
    <t>GASTOS RESIDENTES ($) - NSE: GPDI ($), GPTI ($), GT ($ MM) y PP de los viajes con pernoctación realizados por los residentes en Chile, por NSE, según tipo de viaje, total anual.</t>
  </si>
  <si>
    <t>GASTOS RESIDENTES ($)- ALOJAMIENTO: GPDI ($) y PP de los viajes con pernoctación realizados por los residentes en Chile, por tipo de alojamiento, según tipo de viaje, total anual.</t>
  </si>
  <si>
    <t>CANTIDAD DE RESIDENTES QUE REALIZAN AL MENOS UN VIAJE CON PERNOCTACIÓN</t>
  </si>
  <si>
    <t>POBLACIÓN TOTAL URBANA</t>
  </si>
  <si>
    <t>PORCENTAJE DE RESIDENTES VIAJEROS RESPECTO DEL TOTAL DE RESIDENTES EN CHILE</t>
  </si>
  <si>
    <t>PROMEDIO DE VIAJES CON PERNOCTACIÓN REALIZADOS POR LOS RESIDENTES EN CHILE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</si>
</sst>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 #,##0_ ;_ * \-#,##0_ ;_ * &quot;-&quot;_ ;_ @_ "/>
    <numFmt numFmtId="164" formatCode="#,##0.0"/>
    <numFmt numFmtId="165" formatCode="0.0%"/>
    <numFmt numFmtId="166" formatCode="0.0"/>
    <numFmt numFmtId="167" formatCode="###0"/>
  </numFmts>
  <fonts count="48">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i/>
      <sz val="8"/>
      <color theme="1"/>
      <name val="Calibri"/>
      <family val="2"/>
      <scheme val="minor"/>
    </font>
    <font>
      <sz val="10"/>
      <name val="Arial"/>
      <family val="2"/>
    </font>
    <font>
      <sz val="10"/>
      <color theme="1"/>
      <name val="Calibri"/>
      <family val="2"/>
      <scheme val="minor"/>
    </font>
    <font>
      <b/>
      <i/>
      <sz val="11"/>
      <color theme="1"/>
      <name val="Calibri"/>
      <family val="2"/>
      <scheme val="minor"/>
    </font>
    <font>
      <sz val="10"/>
      <name val="Calibri"/>
      <family val="2"/>
      <scheme val="minor"/>
    </font>
    <font>
      <b/>
      <sz val="10"/>
      <color theme="1"/>
      <name val="Calibri"/>
      <family val="2"/>
      <scheme val="minor"/>
    </font>
    <font>
      <sz val="11"/>
      <color theme="7"/>
      <name val="Calibri"/>
      <family val="2"/>
      <scheme val="minor"/>
    </font>
    <font>
      <b/>
      <sz val="10"/>
      <color theme="0"/>
      <name val="Calibri"/>
      <family val="2"/>
      <scheme val="minor"/>
    </font>
    <font>
      <sz val="10"/>
      <color theme="7"/>
      <name val="Calibri"/>
      <family val="2"/>
      <scheme val="minor"/>
    </font>
    <font>
      <sz val="9"/>
      <color indexed="60"/>
      <name val="Arial"/>
      <family val="2"/>
    </font>
    <font>
      <sz val="9"/>
      <color indexed="8"/>
      <name val="Arial"/>
      <family val="2"/>
    </font>
    <font>
      <sz val="10"/>
      <name val="Arial"/>
      <family val="2"/>
    </font>
    <font>
      <sz val="10"/>
      <color theme="1" tint="0.249977111117893"/>
      <name val="Calibri"/>
      <family val="2"/>
      <scheme val="minor"/>
    </font>
    <font>
      <sz val="8"/>
      <color theme="1" tint="0.249977111117893"/>
      <name val="Calibri"/>
      <family val="2"/>
      <scheme val="minor"/>
    </font>
    <font>
      <b/>
      <vertAlign val="superscript"/>
      <sz val="9"/>
      <color theme="0"/>
      <name val="Calibri"/>
      <family val="2"/>
      <scheme val="minor"/>
    </font>
    <font>
      <sz val="9"/>
      <color theme="1" tint="0.249977111117893"/>
      <name val="Calibri"/>
      <family val="2"/>
      <scheme val="minor"/>
    </font>
    <font>
      <b/>
      <sz val="10"/>
      <color theme="1" tint="0.249977111117893"/>
      <name val="Calibri"/>
      <family val="2"/>
      <scheme val="minor"/>
    </font>
    <font>
      <b/>
      <vertAlign val="superscript"/>
      <sz val="10"/>
      <color theme="0"/>
      <name val="Calibri"/>
      <family val="2"/>
      <scheme val="minor"/>
    </font>
    <font>
      <sz val="10"/>
      <color theme="2"/>
      <name val="Calibri"/>
      <family val="2"/>
      <scheme val="minor"/>
    </font>
    <font>
      <b/>
      <sz val="10"/>
      <color theme="2"/>
      <name val="Calibri"/>
      <family val="2"/>
      <scheme val="minor"/>
    </font>
    <font>
      <b/>
      <sz val="10"/>
      <color theme="1" tint="0.34998626667073579"/>
      <name val="Calibri"/>
      <family val="2"/>
      <scheme val="minor"/>
    </font>
    <font>
      <b/>
      <sz val="11"/>
      <color rgb="FFFF0000"/>
      <name val="Calibri"/>
      <family val="2"/>
      <scheme val="minor"/>
    </font>
    <font>
      <b/>
      <sz val="9"/>
      <color theme="0"/>
      <name val="Calibri"/>
      <family val="2"/>
      <scheme val="minor"/>
    </font>
    <font>
      <sz val="8"/>
      <color theme="2"/>
      <name val="Calibri"/>
      <family val="2"/>
      <scheme val="minor"/>
    </font>
    <font>
      <b/>
      <vertAlign val="superscript"/>
      <sz val="10"/>
      <color theme="2"/>
      <name val="Calibri"/>
      <family val="2"/>
      <scheme val="minor"/>
    </font>
    <font>
      <vertAlign val="superscript"/>
      <sz val="10"/>
      <color theme="2"/>
      <name val="Calibri"/>
      <family val="2"/>
      <scheme val="minor"/>
    </font>
    <font>
      <sz val="11"/>
      <color theme="1" tint="0.34998626667073579"/>
      <name val="Calibri"/>
      <family val="2"/>
      <scheme val="minor"/>
    </font>
    <font>
      <b/>
      <sz val="11"/>
      <color theme="1" tint="0.34998626667073579"/>
      <name val="Calibri"/>
      <family val="2"/>
      <scheme val="minor"/>
    </font>
    <font>
      <sz val="10"/>
      <color theme="1" tint="0.34998626667073579"/>
      <name val="Calibri"/>
      <family val="2"/>
      <scheme val="minor"/>
    </font>
    <font>
      <b/>
      <sz val="9"/>
      <color theme="1" tint="0.34998626667073579"/>
      <name val="Calibri"/>
      <family val="2"/>
      <scheme val="minor"/>
    </font>
    <font>
      <sz val="8"/>
      <color theme="1" tint="0.34998626667073579"/>
      <name val="Calibri"/>
      <family val="2"/>
      <scheme val="minor"/>
    </font>
    <font>
      <i/>
      <sz val="11"/>
      <color theme="1" tint="0.34998626667073579"/>
      <name val="Calibri"/>
      <family val="2"/>
      <scheme val="minor"/>
    </font>
    <font>
      <b/>
      <vertAlign val="superscript"/>
      <sz val="9"/>
      <color theme="1" tint="0.34998626667073579"/>
      <name val="Calibri"/>
      <family val="2"/>
      <scheme val="minor"/>
    </font>
    <font>
      <sz val="12"/>
      <color theme="1" tint="0.34998626667073579"/>
      <name val="Calibri"/>
      <family val="2"/>
      <scheme val="minor"/>
    </font>
    <font>
      <vertAlign val="superscript"/>
      <sz val="10"/>
      <color theme="1" tint="0.34998626667073579"/>
      <name val="Calibri"/>
      <family val="2"/>
      <scheme val="minor"/>
    </font>
    <font>
      <sz val="9"/>
      <color indexed="81"/>
      <name val="Tahoma"/>
      <family val="2"/>
    </font>
    <font>
      <b/>
      <sz val="9"/>
      <color indexed="81"/>
      <name val="Tahoma"/>
      <family val="2"/>
    </font>
    <font>
      <b/>
      <sz val="8"/>
      <color theme="1" tint="0.34998626667073579"/>
      <name val="Calibri"/>
      <family val="2"/>
      <scheme val="minor"/>
    </font>
    <font>
      <sz val="10"/>
      <color theme="1" tint="0.499984740745262"/>
      <name val="Calibri"/>
      <family val="2"/>
      <scheme val="minor"/>
    </font>
    <font>
      <sz val="9"/>
      <color theme="1" tint="0.249977111117893"/>
      <name val="Univers Light"/>
      <family val="2"/>
    </font>
    <font>
      <sz val="9"/>
      <color theme="2"/>
      <name val="Calibri"/>
      <family val="2"/>
      <scheme val="minor"/>
    </font>
    <font>
      <sz val="10"/>
      <color theme="1"/>
      <name val="Univers Light"/>
      <family val="2"/>
    </font>
    <font>
      <sz val="10"/>
      <color theme="1" tint="0.34998626667073579"/>
      <name val="Univers Light"/>
      <family val="2"/>
    </font>
  </fonts>
  <fills count="10">
    <fill>
      <patternFill patternType="none"/>
    </fill>
    <fill>
      <patternFill patternType="gray125"/>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theme="2" tint="-4.9989318521683403E-2"/>
        <bgColor indexed="64"/>
      </patternFill>
    </fill>
    <fill>
      <patternFill patternType="solid">
        <fgColor theme="6"/>
        <bgColor indexed="64"/>
      </patternFill>
    </fill>
    <fill>
      <patternFill patternType="solid">
        <fgColor theme="6" tint="0.59999389629810485"/>
        <bgColor indexed="64"/>
      </patternFill>
    </fill>
    <fill>
      <patternFill patternType="solid">
        <fgColor theme="2" tint="-0.14999847407452621"/>
        <bgColor indexed="64"/>
      </patternFill>
    </fill>
    <fill>
      <patternFill patternType="solid">
        <fgColor rgb="FFFFFFCC"/>
        <bgColor indexed="64"/>
      </patternFill>
    </fill>
  </fills>
  <borders count="41">
    <border>
      <left/>
      <right/>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2"/>
      </bottom>
      <diagonal/>
    </border>
    <border>
      <left/>
      <right/>
      <top/>
      <bottom style="thin">
        <color theme="2"/>
      </bottom>
      <diagonal/>
    </border>
    <border>
      <left style="thin">
        <color theme="6"/>
      </left>
      <right/>
      <top/>
      <bottom/>
      <diagonal/>
    </border>
    <border>
      <left/>
      <right/>
      <top/>
      <bottom style="thin">
        <color theme="6"/>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2"/>
      </left>
      <right/>
      <top/>
      <bottom style="thin">
        <color theme="2"/>
      </bottom>
      <diagonal/>
    </border>
    <border>
      <left style="thin">
        <color theme="2"/>
      </left>
      <right style="thin">
        <color theme="2"/>
      </right>
      <top style="thin">
        <color theme="2"/>
      </top>
      <bottom style="thin">
        <color theme="0"/>
      </bottom>
      <diagonal/>
    </border>
    <border>
      <left style="thin">
        <color theme="2"/>
      </left>
      <right/>
      <top style="thin">
        <color theme="2"/>
      </top>
      <bottom style="thin">
        <color theme="0"/>
      </bottom>
      <diagonal/>
    </border>
    <border>
      <left/>
      <right style="thin">
        <color theme="2"/>
      </right>
      <top/>
      <bottom/>
      <diagonal/>
    </border>
    <border>
      <left/>
      <right style="thin">
        <color theme="2"/>
      </right>
      <top/>
      <bottom style="thin">
        <color theme="2"/>
      </bottom>
      <diagonal/>
    </border>
    <border>
      <left style="thin">
        <color theme="2"/>
      </left>
      <right style="thin">
        <color theme="2"/>
      </right>
      <top/>
      <bottom style="thin">
        <color theme="2"/>
      </bottom>
      <diagonal/>
    </border>
    <border>
      <left style="thin">
        <color theme="2"/>
      </left>
      <right style="thin">
        <color theme="2"/>
      </right>
      <top/>
      <bottom/>
      <diagonal/>
    </border>
    <border>
      <left/>
      <right/>
      <top style="thin">
        <color theme="2"/>
      </top>
      <bottom style="thin">
        <color theme="2"/>
      </bottom>
      <diagonal/>
    </border>
    <border>
      <left style="thin">
        <color theme="2"/>
      </left>
      <right/>
      <top style="thin">
        <color theme="2"/>
      </top>
      <bottom/>
      <diagonal/>
    </border>
    <border>
      <left/>
      <right/>
      <top style="thin">
        <color theme="2"/>
      </top>
      <bottom/>
      <diagonal/>
    </border>
    <border>
      <left/>
      <right/>
      <top style="thin">
        <color theme="0"/>
      </top>
      <bottom style="thin">
        <color indexed="64"/>
      </bottom>
      <diagonal/>
    </border>
    <border>
      <left/>
      <right/>
      <top style="thin">
        <color theme="0"/>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tted">
        <color theme="1" tint="0.499984740745262"/>
      </left>
      <right/>
      <top style="thin">
        <color theme="2"/>
      </top>
      <bottom/>
      <diagonal/>
    </border>
    <border>
      <left style="dotted">
        <color theme="1" tint="0.499984740745262"/>
      </left>
      <right/>
      <top/>
      <bottom/>
      <diagonal/>
    </border>
    <border>
      <left/>
      <right style="dotted">
        <color theme="1" tint="0.499984740745262"/>
      </right>
      <top/>
      <bottom/>
      <diagonal/>
    </border>
    <border>
      <left style="hair">
        <color theme="1" tint="0.499984740745262"/>
      </left>
      <right/>
      <top/>
      <bottom/>
      <diagonal/>
    </border>
    <border>
      <left style="thin">
        <color theme="2"/>
      </left>
      <right/>
      <top/>
      <bottom/>
      <diagonal/>
    </border>
    <border>
      <left/>
      <right style="thin">
        <color theme="2"/>
      </right>
      <top style="thin">
        <color theme="2"/>
      </top>
      <bottom style="thin">
        <color theme="0"/>
      </bottom>
      <diagonal/>
    </border>
    <border>
      <left style="hair">
        <color theme="1" tint="0.499984740745262"/>
      </left>
      <right/>
      <top style="thin">
        <color theme="0"/>
      </top>
      <bottom/>
      <diagonal/>
    </border>
    <border>
      <left/>
      <right style="dotted">
        <color theme="1" tint="0.499984740745262"/>
      </right>
      <top style="thin">
        <color theme="0"/>
      </top>
      <bottom/>
      <diagonal/>
    </border>
    <border>
      <left/>
      <right/>
      <top style="thin">
        <color theme="2"/>
      </top>
      <bottom style="thin">
        <color theme="0"/>
      </bottom>
      <diagonal/>
    </border>
  </borders>
  <cellStyleXfs count="21">
    <xf numFmtId="0" fontId="0" fillId="0" borderId="0"/>
    <xf numFmtId="0" fontId="2"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41" fontId="1" fillId="0" borderId="0" applyFont="0" applyFill="0" applyBorder="0" applyAlignment="0" applyProtection="0"/>
  </cellStyleXfs>
  <cellXfs count="270">
    <xf numFmtId="0" fontId="0" fillId="0" borderId="0" xfId="0"/>
    <xf numFmtId="0" fontId="35" fillId="5" borderId="0" xfId="0" applyFont="1" applyFill="1" applyBorder="1" applyAlignment="1">
      <alignment horizontal="left" vertical="center" wrapText="1"/>
    </xf>
    <xf numFmtId="0" fontId="0" fillId="0" borderId="0" xfId="0" applyBorder="1"/>
    <xf numFmtId="0" fontId="0" fillId="4" borderId="0" xfId="0" applyFill="1"/>
    <xf numFmtId="0" fontId="0" fillId="5" borderId="0" xfId="0" applyFill="1"/>
    <xf numFmtId="0" fontId="3" fillId="0" borderId="0" xfId="0" applyFont="1"/>
    <xf numFmtId="0" fontId="0" fillId="0" borderId="0" xfId="0" applyFont="1"/>
    <xf numFmtId="3" fontId="0" fillId="0" borderId="0" xfId="0" applyNumberFormat="1" applyFont="1"/>
    <xf numFmtId="0" fontId="8" fillId="0" borderId="0" xfId="0" applyFont="1" applyFill="1"/>
    <xf numFmtId="0" fontId="2" fillId="0" borderId="0" xfId="0" applyFont="1" applyFill="1"/>
    <xf numFmtId="3" fontId="2" fillId="0" borderId="0" xfId="0" applyNumberFormat="1" applyFont="1" applyFill="1"/>
    <xf numFmtId="0" fontId="2" fillId="4" borderId="0" xfId="0" applyFont="1" applyFill="1" applyAlignment="1"/>
    <xf numFmtId="0" fontId="12" fillId="6" borderId="5" xfId="0" applyFont="1" applyFill="1" applyBorder="1" applyAlignment="1">
      <alignment horizontal="center" vertical="center" wrapText="1"/>
    </xf>
    <xf numFmtId="0" fontId="9" fillId="4" borderId="0" xfId="0" applyFont="1" applyFill="1" applyBorder="1"/>
    <xf numFmtId="0" fontId="13" fillId="4" borderId="0" xfId="0" applyFont="1" applyFill="1" applyBorder="1"/>
    <xf numFmtId="3" fontId="12" fillId="6" borderId="6" xfId="0" applyNumberFormat="1" applyFont="1" applyFill="1" applyBorder="1"/>
    <xf numFmtId="0" fontId="9" fillId="4" borderId="6" xfId="0" applyFont="1" applyFill="1" applyBorder="1"/>
    <xf numFmtId="0" fontId="0" fillId="0" borderId="6" xfId="0" applyFont="1" applyBorder="1"/>
    <xf numFmtId="3" fontId="13" fillId="4" borderId="6" xfId="0" applyNumberFormat="1" applyFont="1" applyFill="1" applyBorder="1"/>
    <xf numFmtId="0" fontId="13" fillId="4" borderId="6" xfId="0" applyFont="1" applyFill="1" applyBorder="1" applyAlignment="1">
      <alignment horizontal="right"/>
    </xf>
    <xf numFmtId="0" fontId="12" fillId="6" borderId="0" xfId="0" applyFont="1" applyFill="1" applyBorder="1" applyAlignment="1">
      <alignment horizontal="left"/>
    </xf>
    <xf numFmtId="0" fontId="9" fillId="4" borderId="0" xfId="0" applyFont="1" applyFill="1" applyBorder="1" applyAlignment="1">
      <alignment horizontal="left"/>
    </xf>
    <xf numFmtId="164" fontId="12" fillId="6" borderId="6" xfId="0" applyNumberFormat="1" applyFont="1" applyFill="1" applyBorder="1"/>
    <xf numFmtId="165" fontId="12" fillId="6" borderId="6" xfId="2" applyNumberFormat="1" applyFont="1" applyFill="1" applyBorder="1"/>
    <xf numFmtId="164" fontId="13" fillId="4" borderId="6" xfId="0" applyNumberFormat="1" applyFont="1" applyFill="1" applyBorder="1"/>
    <xf numFmtId="0" fontId="11" fillId="4" borderId="0" xfId="0" applyFont="1" applyFill="1" applyBorder="1" applyAlignment="1">
      <alignment horizontal="left"/>
    </xf>
    <xf numFmtId="0" fontId="12" fillId="6" borderId="7" xfId="0" applyFont="1" applyFill="1" applyBorder="1" applyAlignment="1">
      <alignment horizontal="left"/>
    </xf>
    <xf numFmtId="164" fontId="12" fillId="6" borderId="6" xfId="2" applyNumberFormat="1" applyFont="1" applyFill="1" applyBorder="1"/>
    <xf numFmtId="164" fontId="9" fillId="4" borderId="6" xfId="0" applyNumberFormat="1" applyFont="1" applyFill="1" applyBorder="1"/>
    <xf numFmtId="0" fontId="16" fillId="0" borderId="0" xfId="4"/>
    <xf numFmtId="166" fontId="13" fillId="4" borderId="6" xfId="0" applyNumberFormat="1" applyFont="1" applyFill="1" applyBorder="1" applyAlignment="1">
      <alignment horizontal="right"/>
    </xf>
    <xf numFmtId="166" fontId="13" fillId="4" borderId="6" xfId="0" applyNumberFormat="1" applyFont="1" applyFill="1" applyBorder="1"/>
    <xf numFmtId="166" fontId="12" fillId="6" borderId="1" xfId="0" applyNumberFormat="1" applyFont="1" applyFill="1" applyBorder="1" applyAlignment="1">
      <alignment horizontal="right"/>
    </xf>
    <xf numFmtId="166" fontId="12" fillId="6" borderId="0" xfId="0" applyNumberFormat="1" applyFont="1" applyFill="1" applyBorder="1" applyAlignment="1">
      <alignment horizontal="right"/>
    </xf>
    <xf numFmtId="166" fontId="12" fillId="6" borderId="6" xfId="2" applyNumberFormat="1" applyFont="1" applyFill="1" applyBorder="1"/>
    <xf numFmtId="166" fontId="9" fillId="4" borderId="6" xfId="0" applyNumberFormat="1" applyFont="1" applyFill="1" applyBorder="1"/>
    <xf numFmtId="166" fontId="12" fillId="6" borderId="6" xfId="0" applyNumberFormat="1" applyFont="1" applyFill="1" applyBorder="1"/>
    <xf numFmtId="0" fontId="7" fillId="4" borderId="0" xfId="0" applyFont="1" applyFill="1"/>
    <xf numFmtId="0" fontId="10" fillId="4" borderId="0" xfId="0" applyFont="1" applyFill="1"/>
    <xf numFmtId="0" fontId="5" fillId="5" borderId="0" xfId="0" applyFont="1" applyFill="1" applyBorder="1" applyAlignment="1">
      <alignment horizontal="left" vertical="center" wrapText="1"/>
    </xf>
    <xf numFmtId="0" fontId="0" fillId="5" borderId="0" xfId="0" applyFill="1" applyAlignment="1"/>
    <xf numFmtId="0" fontId="17" fillId="4" borderId="0" xfId="0" applyFont="1" applyFill="1" applyBorder="1"/>
    <xf numFmtId="3" fontId="17" fillId="4" borderId="6" xfId="0" applyNumberFormat="1" applyFont="1" applyFill="1" applyBorder="1"/>
    <xf numFmtId="0" fontId="12" fillId="0" borderId="0" xfId="0" applyFont="1" applyFill="1" applyBorder="1" applyAlignment="1">
      <alignment horizontal="left"/>
    </xf>
    <xf numFmtId="3" fontId="12" fillId="0" borderId="6" xfId="0" applyNumberFormat="1" applyFont="1" applyFill="1" applyBorder="1"/>
    <xf numFmtId="165" fontId="12" fillId="0" borderId="0" xfId="2" applyNumberFormat="1" applyFont="1" applyFill="1" applyBorder="1"/>
    <xf numFmtId="0" fontId="18" fillId="4" borderId="0" xfId="0" applyFont="1" applyFill="1" applyBorder="1" applyAlignment="1">
      <alignment horizontal="left"/>
    </xf>
    <xf numFmtId="0" fontId="0" fillId="0" borderId="0" xfId="0" applyFont="1" applyFill="1"/>
    <xf numFmtId="166" fontId="12" fillId="0" borderId="0" xfId="0" applyNumberFormat="1" applyFont="1" applyFill="1" applyBorder="1"/>
    <xf numFmtId="0" fontId="21" fillId="4" borderId="0" xfId="0" applyFont="1" applyFill="1"/>
    <xf numFmtId="0" fontId="17" fillId="4" borderId="0" xfId="0" applyFont="1" applyFill="1"/>
    <xf numFmtId="3" fontId="17" fillId="4" borderId="0" xfId="0" applyNumberFormat="1" applyFont="1" applyFill="1" applyBorder="1"/>
    <xf numFmtId="3" fontId="17" fillId="3" borderId="0" xfId="0" applyNumberFormat="1" applyFont="1" applyFill="1" applyBorder="1" applyAlignment="1">
      <alignment horizontal="center"/>
    </xf>
    <xf numFmtId="165" fontId="17" fillId="3" borderId="0" xfId="2" applyNumberFormat="1" applyFont="1" applyFill="1" applyBorder="1" applyAlignment="1">
      <alignment horizontal="center"/>
    </xf>
    <xf numFmtId="0" fontId="2" fillId="4" borderId="0" xfId="0" applyFont="1" applyFill="1" applyBorder="1"/>
    <xf numFmtId="0" fontId="21" fillId="0" borderId="0" xfId="0" applyFont="1" applyBorder="1" applyAlignment="1">
      <alignment horizontal="center" vertical="center"/>
    </xf>
    <xf numFmtId="0" fontId="17" fillId="0" borderId="0" xfId="0" applyFont="1" applyBorder="1"/>
    <xf numFmtId="0" fontId="20" fillId="4" borderId="0" xfId="0" applyFont="1" applyFill="1" applyBorder="1" applyAlignment="1">
      <alignment vertical="center" wrapText="1"/>
    </xf>
    <xf numFmtId="3" fontId="17" fillId="3" borderId="0" xfId="0" applyNumberFormat="1" applyFont="1" applyFill="1" applyBorder="1" applyAlignment="1">
      <alignment horizontal="right"/>
    </xf>
    <xf numFmtId="0" fontId="0" fillId="0" borderId="0" xfId="0" applyBorder="1" applyAlignment="1">
      <alignment horizontal="right"/>
    </xf>
    <xf numFmtId="0" fontId="17" fillId="0" borderId="0" xfId="0" applyFont="1" applyBorder="1" applyAlignment="1">
      <alignment horizontal="right"/>
    </xf>
    <xf numFmtId="0" fontId="17" fillId="0" borderId="0" xfId="0" applyFont="1" applyBorder="1" applyAlignment="1">
      <alignment horizontal="center" vertical="center"/>
    </xf>
    <xf numFmtId="0" fontId="0" fillId="0" borderId="0" xfId="0" applyBorder="1" applyAlignment="1">
      <alignment horizontal="right" vertical="center"/>
    </xf>
    <xf numFmtId="0" fontId="0" fillId="0" borderId="0" xfId="0" applyBorder="1" applyAlignment="1">
      <alignment vertical="center"/>
    </xf>
    <xf numFmtId="0" fontId="0" fillId="0" borderId="0" xfId="0" applyBorder="1" applyAlignment="1">
      <alignment horizontal="center" vertical="center"/>
    </xf>
    <xf numFmtId="0" fontId="21" fillId="0" borderId="9" xfId="0" applyFont="1" applyBorder="1" applyAlignment="1">
      <alignment vertical="center"/>
    </xf>
    <xf numFmtId="165" fontId="17" fillId="3" borderId="9" xfId="2" applyNumberFormat="1" applyFont="1" applyFill="1" applyBorder="1" applyAlignment="1">
      <alignment horizontal="center" vertical="center"/>
    </xf>
    <xf numFmtId="3" fontId="25" fillId="7" borderId="9" xfId="0" applyNumberFormat="1" applyFont="1" applyFill="1" applyBorder="1" applyAlignment="1">
      <alignment horizontal="right" vertical="center"/>
    </xf>
    <xf numFmtId="0" fontId="23" fillId="6" borderId="18" xfId="0" applyFont="1" applyFill="1" applyBorder="1" applyAlignment="1">
      <alignment horizontal="center" vertical="center"/>
    </xf>
    <xf numFmtId="0" fontId="23" fillId="6" borderId="19" xfId="0" applyFont="1" applyFill="1" applyBorder="1" applyAlignment="1">
      <alignment horizontal="center" vertical="center"/>
    </xf>
    <xf numFmtId="165" fontId="25" fillId="7" borderId="9" xfId="2" applyNumberFormat="1" applyFont="1" applyFill="1" applyBorder="1" applyAlignment="1">
      <alignment horizontal="right" vertical="center"/>
    </xf>
    <xf numFmtId="0" fontId="0" fillId="3" borderId="0" xfId="0" applyFill="1" applyBorder="1" applyAlignment="1">
      <alignment horizontal="right" vertical="center"/>
    </xf>
    <xf numFmtId="3" fontId="17" fillId="3" borderId="0" xfId="0" applyNumberFormat="1" applyFont="1" applyFill="1" applyBorder="1" applyAlignment="1">
      <alignment horizontal="right" vertical="center"/>
    </xf>
    <xf numFmtId="165" fontId="17" fillId="3" borderId="0" xfId="2" applyNumberFormat="1" applyFont="1" applyFill="1" applyBorder="1" applyAlignment="1">
      <alignment horizontal="right" vertical="center"/>
    </xf>
    <xf numFmtId="0" fontId="17" fillId="3" borderId="0" xfId="0" applyFont="1" applyFill="1" applyBorder="1" applyAlignment="1">
      <alignment horizontal="right" vertical="center"/>
    </xf>
    <xf numFmtId="0" fontId="24" fillId="6" borderId="14" xfId="0" applyFont="1" applyFill="1" applyBorder="1" applyAlignment="1">
      <alignment vertical="center" wrapText="1"/>
    </xf>
    <xf numFmtId="165" fontId="0" fillId="3" borderId="0" xfId="0" applyNumberFormat="1" applyFill="1" applyBorder="1" applyAlignment="1">
      <alignment horizontal="right" vertical="center"/>
    </xf>
    <xf numFmtId="0" fontId="12" fillId="6" borderId="12" xfId="0" applyFont="1" applyFill="1" applyBorder="1" applyAlignment="1">
      <alignment horizontal="left" vertical="center" wrapText="1"/>
    </xf>
    <xf numFmtId="166" fontId="25" fillId="7" borderId="9" xfId="2" applyNumberFormat="1" applyFont="1" applyFill="1" applyBorder="1" applyAlignment="1">
      <alignment horizontal="right" vertical="center"/>
    </xf>
    <xf numFmtId="166" fontId="17" fillId="3" borderId="0" xfId="2" applyNumberFormat="1" applyFont="1" applyFill="1" applyBorder="1" applyAlignment="1">
      <alignment horizontal="right" vertical="center"/>
    </xf>
    <xf numFmtId="0" fontId="23" fillId="6" borderId="18" xfId="0" applyFont="1" applyFill="1" applyBorder="1" applyAlignment="1">
      <alignment horizontal="center" vertical="center" wrapText="1"/>
    </xf>
    <xf numFmtId="0" fontId="23" fillId="6" borderId="19" xfId="0" applyFont="1" applyFill="1" applyBorder="1" applyAlignment="1">
      <alignment horizontal="center" vertical="center" wrapText="1"/>
    </xf>
    <xf numFmtId="164" fontId="25" fillId="7" borderId="9" xfId="2" applyNumberFormat="1" applyFont="1" applyFill="1" applyBorder="1" applyAlignment="1">
      <alignment horizontal="right" vertical="center"/>
    </xf>
    <xf numFmtId="164" fontId="17" fillId="3" borderId="0" xfId="0" applyNumberFormat="1" applyFont="1" applyFill="1" applyBorder="1" applyAlignment="1">
      <alignment horizontal="right" vertical="center"/>
    </xf>
    <xf numFmtId="0" fontId="0" fillId="4" borderId="0" xfId="0" applyFont="1" applyFill="1"/>
    <xf numFmtId="0" fontId="0" fillId="4" borderId="0" xfId="0" applyFont="1" applyFill="1" applyAlignment="1">
      <alignment horizontal="center" vertical="center" wrapText="1"/>
    </xf>
    <xf numFmtId="0" fontId="12" fillId="6" borderId="12" xfId="0" applyFont="1" applyFill="1" applyBorder="1" applyAlignment="1">
      <alignment horizontal="center" vertical="center" wrapText="1"/>
    </xf>
    <xf numFmtId="165" fontId="7" fillId="4" borderId="0" xfId="2" applyNumberFormat="1" applyFont="1" applyFill="1" applyAlignment="1">
      <alignment horizontal="left" indent="5"/>
    </xf>
    <xf numFmtId="0" fontId="18" fillId="4" borderId="0" xfId="0" applyFont="1" applyFill="1" applyBorder="1" applyAlignment="1">
      <alignment horizontal="left" indent="1"/>
    </xf>
    <xf numFmtId="0" fontId="26" fillId="4" borderId="0" xfId="0" applyFont="1" applyFill="1" applyBorder="1"/>
    <xf numFmtId="0" fontId="0" fillId="4" borderId="0" xfId="0" applyFill="1" applyBorder="1" applyAlignment="1">
      <alignment horizontal="right" vertical="center"/>
    </xf>
    <xf numFmtId="0" fontId="18" fillId="4" borderId="0" xfId="0" applyFont="1" applyFill="1" applyBorder="1" applyAlignment="1">
      <alignment horizontal="left" wrapText="1"/>
    </xf>
    <xf numFmtId="0" fontId="9" fillId="4" borderId="0" xfId="0" applyFont="1" applyFill="1"/>
    <xf numFmtId="0" fontId="31" fillId="4" borderId="0" xfId="0" applyFont="1" applyFill="1"/>
    <xf numFmtId="0" fontId="32" fillId="4" borderId="0" xfId="0" applyFont="1" applyFill="1" applyAlignment="1"/>
    <xf numFmtId="0" fontId="33" fillId="4" borderId="0" xfId="0" applyFont="1" applyFill="1" applyAlignment="1">
      <alignment horizontal="left"/>
    </xf>
    <xf numFmtId="0" fontId="33" fillId="4" borderId="0" xfId="0" applyFont="1" applyFill="1"/>
    <xf numFmtId="0" fontId="33" fillId="5" borderId="28" xfId="0" applyFont="1" applyFill="1" applyBorder="1" applyAlignment="1">
      <alignment wrapText="1"/>
    </xf>
    <xf numFmtId="0" fontId="33" fillId="5" borderId="27" xfId="0" applyFont="1" applyFill="1" applyBorder="1"/>
    <xf numFmtId="0" fontId="33" fillId="5" borderId="0" xfId="0" applyFont="1" applyFill="1" applyBorder="1" applyAlignment="1">
      <alignment wrapText="1"/>
    </xf>
    <xf numFmtId="0" fontId="33" fillId="5" borderId="0" xfId="0" applyFont="1" applyFill="1" applyBorder="1"/>
    <xf numFmtId="0" fontId="33" fillId="5" borderId="29" xfId="0" applyFont="1" applyFill="1" applyBorder="1" applyAlignment="1">
      <alignment wrapText="1"/>
    </xf>
    <xf numFmtId="0" fontId="33" fillId="5" borderId="29" xfId="0" applyFont="1" applyFill="1" applyBorder="1"/>
    <xf numFmtId="0" fontId="33" fillId="5" borderId="30" xfId="0" applyFont="1" applyFill="1" applyBorder="1"/>
    <xf numFmtId="0" fontId="33" fillId="8" borderId="0" xfId="0" applyFont="1" applyFill="1" applyBorder="1" applyAlignment="1">
      <alignment wrapText="1"/>
    </xf>
    <xf numFmtId="0" fontId="33" fillId="8" borderId="30" xfId="0" applyFont="1" applyFill="1" applyBorder="1"/>
    <xf numFmtId="0" fontId="33" fillId="8" borderId="29" xfId="0" applyFont="1" applyFill="1" applyBorder="1" applyAlignment="1">
      <alignment wrapText="1"/>
    </xf>
    <xf numFmtId="0" fontId="33" fillId="8" borderId="29" xfId="0" applyFont="1" applyFill="1" applyBorder="1"/>
    <xf numFmtId="0" fontId="33" fillId="8" borderId="31" xfId="0" applyFont="1" applyFill="1" applyBorder="1"/>
    <xf numFmtId="0" fontId="33" fillId="8" borderId="0" xfId="0" applyFont="1" applyFill="1" applyBorder="1"/>
    <xf numFmtId="3" fontId="33" fillId="8" borderId="0" xfId="0" applyNumberFormat="1" applyFont="1" applyFill="1" applyBorder="1" applyAlignment="1">
      <alignment horizontal="left"/>
    </xf>
    <xf numFmtId="3" fontId="33" fillId="8" borderId="29" xfId="0" applyNumberFormat="1" applyFont="1" applyFill="1" applyBorder="1" applyAlignment="1">
      <alignment horizontal="left"/>
    </xf>
    <xf numFmtId="0" fontId="33" fillId="5" borderId="0" xfId="0" applyFont="1" applyFill="1" applyBorder="1" applyAlignment="1"/>
    <xf numFmtId="0" fontId="33" fillId="5" borderId="29" xfId="0" applyFont="1" applyFill="1" applyBorder="1" applyAlignment="1"/>
    <xf numFmtId="0" fontId="33" fillId="5" borderId="11" xfId="0" applyFont="1" applyFill="1" applyBorder="1" applyAlignment="1">
      <alignment horizontal="left"/>
    </xf>
    <xf numFmtId="0" fontId="33" fillId="5" borderId="11" xfId="0" applyFont="1" applyFill="1" applyBorder="1"/>
    <xf numFmtId="164" fontId="17" fillId="4" borderId="0" xfId="0" applyNumberFormat="1" applyFont="1" applyFill="1" applyBorder="1" applyAlignment="1">
      <alignment horizontal="right" vertical="center"/>
    </xf>
    <xf numFmtId="166" fontId="17" fillId="4" borderId="0" xfId="2" applyNumberFormat="1" applyFont="1" applyFill="1" applyBorder="1" applyAlignment="1">
      <alignment horizontal="right" vertical="center"/>
    </xf>
    <xf numFmtId="3" fontId="17" fillId="4" borderId="0" xfId="0" applyNumberFormat="1" applyFont="1" applyFill="1" applyBorder="1" applyAlignment="1">
      <alignment horizontal="right" vertical="center"/>
    </xf>
    <xf numFmtId="165" fontId="17" fillId="4" borderId="0" xfId="2" applyNumberFormat="1" applyFont="1" applyFill="1" applyBorder="1" applyAlignment="1">
      <alignment horizontal="right" vertical="center"/>
    </xf>
    <xf numFmtId="3" fontId="17" fillId="4" borderId="32" xfId="0" applyNumberFormat="1" applyFont="1" applyFill="1" applyBorder="1" applyAlignment="1">
      <alignment horizontal="right" vertical="center"/>
    </xf>
    <xf numFmtId="165" fontId="17" fillId="3" borderId="34" xfId="2" applyNumberFormat="1" applyFont="1" applyFill="1" applyBorder="1" applyAlignment="1">
      <alignment horizontal="right" vertical="center"/>
    </xf>
    <xf numFmtId="3" fontId="17" fillId="4" borderId="35" xfId="0" applyNumberFormat="1" applyFont="1" applyFill="1" applyBorder="1" applyAlignment="1">
      <alignment horizontal="right" vertical="center"/>
    </xf>
    <xf numFmtId="1" fontId="12" fillId="6" borderId="2" xfId="0" applyNumberFormat="1" applyFont="1" applyFill="1" applyBorder="1" applyAlignment="1">
      <alignment horizontal="center" vertical="center" wrapText="1"/>
    </xf>
    <xf numFmtId="0" fontId="2" fillId="4" borderId="0" xfId="1" applyFill="1"/>
    <xf numFmtId="3" fontId="12" fillId="6" borderId="0" xfId="0" applyNumberFormat="1" applyFont="1" applyFill="1" applyBorder="1"/>
    <xf numFmtId="3" fontId="12" fillId="6" borderId="7" xfId="0" applyNumberFormat="1" applyFont="1" applyFill="1" applyBorder="1"/>
    <xf numFmtId="3" fontId="17" fillId="2" borderId="0" xfId="0" applyNumberFormat="1" applyFont="1" applyFill="1" applyBorder="1" applyAlignment="1">
      <alignment horizontal="right" vertical="center"/>
    </xf>
    <xf numFmtId="165" fontId="17" fillId="2" borderId="0" xfId="2" applyNumberFormat="1" applyFont="1" applyFill="1" applyBorder="1" applyAlignment="1">
      <alignment horizontal="right" vertical="center"/>
    </xf>
    <xf numFmtId="3" fontId="25" fillId="7" borderId="0" xfId="2" applyNumberFormat="1" applyFont="1" applyFill="1" applyBorder="1" applyAlignment="1">
      <alignment vertical="center"/>
    </xf>
    <xf numFmtId="165" fontId="25" fillId="7" borderId="0" xfId="2" applyNumberFormat="1" applyFont="1" applyFill="1" applyBorder="1" applyAlignment="1">
      <alignment vertical="center"/>
    </xf>
    <xf numFmtId="0" fontId="25" fillId="7" borderId="0" xfId="0" applyFont="1" applyFill="1" applyBorder="1" applyAlignment="1">
      <alignment horizontal="left"/>
    </xf>
    <xf numFmtId="0" fontId="33" fillId="4" borderId="0" xfId="0" applyFont="1" applyFill="1" applyBorder="1" applyAlignment="1">
      <alignment horizontal="left" indent="2"/>
    </xf>
    <xf numFmtId="3" fontId="33" fillId="4" borderId="0" xfId="0" applyNumberFormat="1" applyFont="1" applyFill="1" applyBorder="1" applyAlignment="1">
      <alignment vertical="center"/>
    </xf>
    <xf numFmtId="165" fontId="33" fillId="4" borderId="0" xfId="2" applyNumberFormat="1" applyFont="1" applyFill="1" applyBorder="1" applyAlignment="1">
      <alignment vertical="center"/>
    </xf>
    <xf numFmtId="3" fontId="33" fillId="3" borderId="0" xfId="0" applyNumberFormat="1" applyFont="1" applyFill="1" applyBorder="1" applyAlignment="1">
      <alignment vertical="center"/>
    </xf>
    <xf numFmtId="165" fontId="33" fillId="3" borderId="0" xfId="2" applyNumberFormat="1" applyFont="1" applyFill="1" applyBorder="1" applyAlignment="1">
      <alignment vertical="center"/>
    </xf>
    <xf numFmtId="0" fontId="33" fillId="2" borderId="0" xfId="0" applyFont="1" applyFill="1" applyBorder="1" applyAlignment="1">
      <alignment horizontal="left" indent="1"/>
    </xf>
    <xf numFmtId="3" fontId="33" fillId="2" borderId="0" xfId="0" applyNumberFormat="1" applyFont="1" applyFill="1" applyBorder="1" applyAlignment="1">
      <alignment vertical="center"/>
    </xf>
    <xf numFmtId="165" fontId="33" fillId="2" borderId="0" xfId="2" applyNumberFormat="1" applyFont="1" applyFill="1" applyBorder="1" applyAlignment="1">
      <alignment vertical="center"/>
    </xf>
    <xf numFmtId="3" fontId="25" fillId="7" borderId="0" xfId="0" applyNumberFormat="1" applyFont="1" applyFill="1"/>
    <xf numFmtId="3" fontId="33" fillId="4" borderId="0" xfId="0" applyNumberFormat="1" applyFont="1" applyFill="1" applyBorder="1"/>
    <xf numFmtId="3" fontId="33" fillId="4" borderId="0" xfId="0" applyNumberFormat="1" applyFont="1" applyFill="1"/>
    <xf numFmtId="3" fontId="33" fillId="2" borderId="0" xfId="0" applyNumberFormat="1" applyFont="1" applyFill="1" applyBorder="1"/>
    <xf numFmtId="3" fontId="33" fillId="2" borderId="0" xfId="0" applyNumberFormat="1" applyFont="1" applyFill="1"/>
    <xf numFmtId="0" fontId="33" fillId="4" borderId="0" xfId="0" applyFont="1" applyFill="1" applyBorder="1" applyAlignment="1">
      <alignment horizontal="left"/>
    </xf>
    <xf numFmtId="3" fontId="33" fillId="4" borderId="6" xfId="0" applyNumberFormat="1" applyFont="1" applyFill="1" applyBorder="1"/>
    <xf numFmtId="165" fontId="33" fillId="4" borderId="6" xfId="2" applyNumberFormat="1" applyFont="1" applyFill="1" applyBorder="1"/>
    <xf numFmtId="0" fontId="31" fillId="0" borderId="0" xfId="0" applyFont="1"/>
    <xf numFmtId="3" fontId="25" fillId="0" borderId="6" xfId="0" applyNumberFormat="1" applyFont="1" applyFill="1" applyBorder="1"/>
    <xf numFmtId="0" fontId="34" fillId="0" borderId="0" xfId="0" applyFont="1"/>
    <xf numFmtId="0" fontId="31" fillId="0" borderId="6" xfId="0" applyFont="1" applyBorder="1"/>
    <xf numFmtId="0" fontId="35" fillId="4" borderId="0" xfId="0" applyFont="1" applyFill="1" applyBorder="1" applyAlignment="1">
      <alignment horizontal="left"/>
    </xf>
    <xf numFmtId="0" fontId="34" fillId="4" borderId="0" xfId="0" applyFont="1" applyFill="1" applyBorder="1" applyAlignment="1">
      <alignment horizontal="left"/>
    </xf>
    <xf numFmtId="0" fontId="36" fillId="0" borderId="0" xfId="0" applyFont="1"/>
    <xf numFmtId="3" fontId="31" fillId="0" borderId="0" xfId="0" applyNumberFormat="1" applyFont="1"/>
    <xf numFmtId="164" fontId="33" fillId="4" borderId="6" xfId="2" applyNumberFormat="1" applyFont="1" applyFill="1" applyBorder="1"/>
    <xf numFmtId="0" fontId="33" fillId="4" borderId="0" xfId="0" applyFont="1" applyFill="1" applyBorder="1"/>
    <xf numFmtId="166" fontId="33" fillId="4" borderId="6" xfId="2" applyNumberFormat="1" applyFont="1" applyFill="1" applyBorder="1"/>
    <xf numFmtId="0" fontId="25" fillId="5" borderId="0" xfId="3" applyFont="1" applyFill="1"/>
    <xf numFmtId="0" fontId="33" fillId="5" borderId="0" xfId="0" applyFont="1" applyFill="1"/>
    <xf numFmtId="0" fontId="31" fillId="5" borderId="0" xfId="0" applyFont="1" applyFill="1"/>
    <xf numFmtId="0" fontId="33" fillId="5" borderId="0" xfId="3" applyFont="1" applyFill="1" applyBorder="1" applyAlignment="1"/>
    <xf numFmtId="0" fontId="35" fillId="5" borderId="11" xfId="0" applyFont="1" applyFill="1" applyBorder="1"/>
    <xf numFmtId="0" fontId="38" fillId="5" borderId="0" xfId="0" applyFont="1" applyFill="1"/>
    <xf numFmtId="0" fontId="33" fillId="4" borderId="6" xfId="0" applyFont="1" applyFill="1" applyBorder="1" applyAlignment="1">
      <alignment horizontal="right"/>
    </xf>
    <xf numFmtId="166" fontId="33" fillId="4" borderId="6" xfId="0" applyNumberFormat="1" applyFont="1" applyFill="1" applyBorder="1"/>
    <xf numFmtId="166" fontId="33" fillId="4" borderId="6" xfId="0" applyNumberFormat="1" applyFont="1" applyFill="1" applyBorder="1" applyAlignment="1">
      <alignment horizontal="right"/>
    </xf>
    <xf numFmtId="164" fontId="33" fillId="4" borderId="6" xfId="0" applyNumberFormat="1" applyFont="1" applyFill="1" applyBorder="1"/>
    <xf numFmtId="0" fontId="25" fillId="4" borderId="0" xfId="0" applyFont="1" applyFill="1"/>
    <xf numFmtId="3" fontId="0" fillId="3" borderId="0" xfId="0" applyNumberFormat="1" applyFill="1" applyBorder="1" applyAlignment="1">
      <alignment horizontal="right" vertical="center"/>
    </xf>
    <xf numFmtId="164" fontId="17" fillId="2" borderId="0" xfId="0" applyNumberFormat="1" applyFont="1" applyFill="1" applyBorder="1" applyAlignment="1">
      <alignment horizontal="right" vertical="center"/>
    </xf>
    <xf numFmtId="166" fontId="17" fillId="2" borderId="0" xfId="2" applyNumberFormat="1" applyFont="1" applyFill="1" applyBorder="1" applyAlignment="1">
      <alignment horizontal="right" vertical="center"/>
    </xf>
    <xf numFmtId="0" fontId="6" fillId="0" borderId="0" xfId="19"/>
    <xf numFmtId="0" fontId="14" fillId="4" borderId="0" xfId="19" applyFont="1" applyFill="1" applyBorder="1" applyAlignment="1">
      <alignment horizontal="center" wrapText="1"/>
    </xf>
    <xf numFmtId="167" fontId="15" fillId="4" borderId="0" xfId="19" applyNumberFormat="1" applyFont="1" applyFill="1" applyBorder="1" applyAlignment="1">
      <alignment horizontal="right" vertical="top"/>
    </xf>
    <xf numFmtId="3" fontId="17" fillId="2" borderId="35" xfId="0" applyNumberFormat="1" applyFont="1" applyFill="1" applyBorder="1" applyAlignment="1">
      <alignment horizontal="right" vertical="center"/>
    </xf>
    <xf numFmtId="3" fontId="25" fillId="7" borderId="38" xfId="2" applyNumberFormat="1" applyFont="1" applyFill="1" applyBorder="1" applyAlignment="1">
      <alignment horizontal="right" vertical="center"/>
    </xf>
    <xf numFmtId="165" fontId="25" fillId="7" borderId="28" xfId="2" applyNumberFormat="1" applyFont="1" applyFill="1" applyBorder="1" applyAlignment="1">
      <alignment horizontal="right" vertical="center"/>
    </xf>
    <xf numFmtId="165" fontId="25" fillId="7" borderId="39" xfId="2" applyNumberFormat="1" applyFont="1" applyFill="1" applyBorder="1" applyAlignment="1">
      <alignment horizontal="right" vertical="center"/>
    </xf>
    <xf numFmtId="3" fontId="17" fillId="2" borderId="33" xfId="0" applyNumberFormat="1" applyFont="1" applyFill="1" applyBorder="1" applyAlignment="1">
      <alignment horizontal="right" vertical="center"/>
    </xf>
    <xf numFmtId="165" fontId="17" fillId="2" borderId="34" xfId="2" applyNumberFormat="1" applyFont="1" applyFill="1" applyBorder="1" applyAlignment="1">
      <alignment horizontal="right" vertical="center"/>
    </xf>
    <xf numFmtId="0" fontId="25" fillId="7" borderId="0" xfId="0" applyFont="1" applyFill="1" applyBorder="1" applyAlignment="1">
      <alignment horizontal="left" vertical="center" indent="1"/>
    </xf>
    <xf numFmtId="165" fontId="33" fillId="7" borderId="0" xfId="2" applyNumberFormat="1" applyFont="1" applyFill="1" applyAlignment="1">
      <alignment horizontal="left" indent="5"/>
    </xf>
    <xf numFmtId="0" fontId="33" fillId="4" borderId="0" xfId="0" applyFont="1" applyFill="1" applyBorder="1" applyAlignment="1">
      <alignment horizontal="left" indent="1"/>
    </xf>
    <xf numFmtId="165" fontId="33" fillId="4" borderId="0" xfId="2" applyNumberFormat="1" applyFont="1" applyFill="1" applyAlignment="1">
      <alignment horizontal="left" indent="5"/>
    </xf>
    <xf numFmtId="0" fontId="25" fillId="4" borderId="0" xfId="0" applyFont="1" applyFill="1" applyAlignment="1">
      <alignment horizontal="left" vertical="center"/>
    </xf>
    <xf numFmtId="0" fontId="35" fillId="4" borderId="0" xfId="0" applyFont="1" applyFill="1" applyBorder="1" applyAlignment="1">
      <alignment horizontal="left" vertical="center"/>
    </xf>
    <xf numFmtId="0" fontId="35" fillId="4" borderId="0" xfId="0" applyFont="1" applyFill="1" applyBorder="1" applyAlignment="1">
      <alignment horizontal="left" indent="1"/>
    </xf>
    <xf numFmtId="0" fontId="42" fillId="4" borderId="0" xfId="0" applyFont="1" applyFill="1" applyBorder="1" applyAlignment="1">
      <alignment horizontal="left"/>
    </xf>
    <xf numFmtId="49" fontId="38" fillId="5" borderId="0" xfId="3" applyNumberFormat="1" applyFont="1" applyFill="1" applyBorder="1" applyAlignment="1"/>
    <xf numFmtId="0" fontId="43" fillId="5" borderId="0" xfId="3" applyFont="1" applyFill="1" applyBorder="1" applyAlignment="1"/>
    <xf numFmtId="0" fontId="44" fillId="5" borderId="10" xfId="3" applyFont="1" applyFill="1" applyBorder="1" applyAlignment="1"/>
    <xf numFmtId="0" fontId="44" fillId="5" borderId="0" xfId="3" applyFont="1" applyFill="1" applyBorder="1" applyAlignment="1">
      <alignment horizontal="left" indent="1"/>
    </xf>
    <xf numFmtId="0" fontId="17" fillId="5" borderId="0" xfId="3" applyFont="1" applyFill="1" applyBorder="1" applyAlignment="1">
      <alignment horizontal="left" indent="1"/>
    </xf>
    <xf numFmtId="9" fontId="31" fillId="0" borderId="0" xfId="2" applyFont="1"/>
    <xf numFmtId="9" fontId="0" fillId="0" borderId="0" xfId="2" applyFont="1"/>
    <xf numFmtId="9" fontId="3" fillId="0" borderId="0" xfId="2" applyFont="1"/>
    <xf numFmtId="3" fontId="33" fillId="2" borderId="0" xfId="2" applyNumberFormat="1" applyFont="1" applyFill="1" applyBorder="1" applyAlignment="1">
      <alignment vertical="center"/>
    </xf>
    <xf numFmtId="3" fontId="33" fillId="4" borderId="0" xfId="2" applyNumberFormat="1" applyFont="1" applyFill="1" applyBorder="1" applyAlignment="1">
      <alignment vertical="center"/>
    </xf>
    <xf numFmtId="0" fontId="46" fillId="0" borderId="0" xfId="0" applyFont="1"/>
    <xf numFmtId="0" fontId="46" fillId="0" borderId="0" xfId="0" applyFont="1" applyFill="1"/>
    <xf numFmtId="0" fontId="47" fillId="0" borderId="0" xfId="0" applyFont="1"/>
    <xf numFmtId="0" fontId="32" fillId="0" borderId="0" xfId="0" applyFont="1"/>
    <xf numFmtId="0" fontId="32" fillId="4" borderId="0" xfId="0" applyFont="1" applyFill="1"/>
    <xf numFmtId="0" fontId="46" fillId="4" borderId="0" xfId="0" applyFont="1" applyFill="1"/>
    <xf numFmtId="0" fontId="46" fillId="4" borderId="0" xfId="0" applyFont="1" applyFill="1" applyBorder="1"/>
    <xf numFmtId="0" fontId="47" fillId="4" borderId="0" xfId="0" applyFont="1" applyFill="1"/>
    <xf numFmtId="41" fontId="0" fillId="0" borderId="0" xfId="20" applyFont="1"/>
    <xf numFmtId="41" fontId="0" fillId="0" borderId="0" xfId="0" applyNumberFormat="1" applyFont="1"/>
    <xf numFmtId="0" fontId="33" fillId="9" borderId="31" xfId="0" applyFont="1" applyFill="1" applyBorder="1" applyAlignment="1">
      <alignment horizontal="left"/>
    </xf>
    <xf numFmtId="0" fontId="31" fillId="9" borderId="31" xfId="0" applyFont="1" applyFill="1" applyBorder="1"/>
    <xf numFmtId="3" fontId="33" fillId="9" borderId="31" xfId="0" applyNumberFormat="1" applyFont="1" applyFill="1" applyBorder="1"/>
    <xf numFmtId="0" fontId="33" fillId="9" borderId="0" xfId="0" applyFont="1" applyFill="1" applyBorder="1" applyAlignment="1">
      <alignment horizontal="left"/>
    </xf>
    <xf numFmtId="0" fontId="31" fillId="9" borderId="0" xfId="0" applyFont="1" applyFill="1" applyBorder="1"/>
    <xf numFmtId="3" fontId="33" fillId="9" borderId="0" xfId="0" applyNumberFormat="1" applyFont="1" applyFill="1" applyBorder="1"/>
    <xf numFmtId="165" fontId="33" fillId="9" borderId="0" xfId="2" applyNumberFormat="1" applyFont="1" applyFill="1" applyBorder="1"/>
    <xf numFmtId="164" fontId="33" fillId="9" borderId="0" xfId="0" applyNumberFormat="1" applyFont="1" applyFill="1" applyBorder="1"/>
    <xf numFmtId="4" fontId="31" fillId="0" borderId="0" xfId="0" applyNumberFormat="1" applyFont="1"/>
    <xf numFmtId="0" fontId="35" fillId="5" borderId="0" xfId="0" applyFont="1" applyFill="1" applyBorder="1" applyAlignment="1">
      <alignment horizontal="left" wrapText="1"/>
    </xf>
    <xf numFmtId="3" fontId="12" fillId="6" borderId="3" xfId="0" applyNumberFormat="1" applyFont="1" applyFill="1" applyBorder="1" applyAlignment="1">
      <alignment horizontal="center" vertical="center" wrapText="1"/>
    </xf>
    <xf numFmtId="3" fontId="12" fillId="6" borderId="4" xfId="0" applyNumberFormat="1" applyFont="1" applyFill="1" applyBorder="1" applyAlignment="1">
      <alignment horizontal="center" vertical="center" wrapText="1"/>
    </xf>
    <xf numFmtId="0" fontId="12" fillId="6" borderId="12" xfId="0" applyFont="1" applyFill="1" applyBorder="1" applyAlignment="1">
      <alignment horizontal="left" vertical="center" wrapText="1"/>
    </xf>
    <xf numFmtId="0" fontId="12" fillId="6" borderId="13" xfId="0" applyFont="1" applyFill="1" applyBorder="1" applyAlignment="1">
      <alignment horizontal="left" vertical="center" wrapText="1"/>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3" fontId="12" fillId="6" borderId="6" xfId="0" applyNumberFormat="1" applyFont="1" applyFill="1" applyBorder="1" applyAlignment="1">
      <alignment horizontal="center" vertical="center" wrapText="1"/>
    </xf>
    <xf numFmtId="3" fontId="12" fillId="6" borderId="0" xfId="0" applyNumberFormat="1" applyFont="1" applyFill="1" applyBorder="1" applyAlignment="1">
      <alignment horizontal="center" vertical="center" wrapText="1"/>
    </xf>
    <xf numFmtId="0" fontId="12" fillId="6" borderId="6"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1" xfId="0" applyFont="1" applyFill="1" applyBorder="1" applyAlignment="1">
      <alignment horizontal="left" vertical="center" wrapText="1"/>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xf numFmtId="0" fontId="35" fillId="4" borderId="0" xfId="0" applyFont="1" applyFill="1" applyBorder="1" applyAlignment="1">
      <alignment horizontal="left" vertical="center" wrapText="1"/>
    </xf>
    <xf numFmtId="0" fontId="35" fillId="4" borderId="0" xfId="0" applyFont="1" applyFill="1" applyBorder="1" applyAlignment="1">
      <alignment horizontal="left" vertical="center"/>
    </xf>
    <xf numFmtId="0" fontId="12" fillId="6" borderId="0" xfId="0" applyFont="1" applyFill="1" applyBorder="1" applyAlignment="1">
      <alignment horizontal="left" vertical="center" wrapText="1"/>
    </xf>
    <xf numFmtId="0" fontId="12" fillId="6" borderId="16" xfId="0" applyFont="1" applyFill="1" applyBorder="1" applyAlignment="1">
      <alignment horizontal="center" vertical="center"/>
    </xf>
    <xf numFmtId="0" fontId="12" fillId="6" borderId="24"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40" xfId="0" applyFont="1" applyFill="1" applyBorder="1" applyAlignment="1">
      <alignment horizontal="center" vertical="center"/>
    </xf>
    <xf numFmtId="0" fontId="12" fillId="6" borderId="37" xfId="0" applyFont="1" applyFill="1" applyBorder="1" applyAlignment="1">
      <alignment horizontal="center" vertical="center"/>
    </xf>
    <xf numFmtId="0" fontId="12" fillId="6" borderId="14" xfId="0" applyFont="1" applyFill="1" applyBorder="1" applyAlignment="1">
      <alignment horizontal="center" vertical="center"/>
    </xf>
    <xf numFmtId="0" fontId="12" fillId="6" borderId="2" xfId="0" applyFont="1" applyFill="1" applyBorder="1" applyAlignment="1">
      <alignment horizontal="left" vertical="center" wrapText="1"/>
    </xf>
    <xf numFmtId="0" fontId="12" fillId="6" borderId="3" xfId="0" applyFont="1" applyFill="1" applyBorder="1" applyAlignment="1">
      <alignment horizontal="left" vertical="center" wrapText="1" indent="70"/>
    </xf>
    <xf numFmtId="0" fontId="12" fillId="6" borderId="4" xfId="0" applyFont="1" applyFill="1" applyBorder="1" applyAlignment="1">
      <alignment horizontal="left" vertical="center" wrapText="1" indent="70"/>
    </xf>
    <xf numFmtId="0" fontId="24" fillId="6" borderId="15" xfId="0" applyFont="1" applyFill="1" applyBorder="1" applyAlignment="1">
      <alignment horizontal="center" vertical="center"/>
    </xf>
    <xf numFmtId="0" fontId="24" fillId="6" borderId="15" xfId="0" applyFont="1" applyFill="1" applyBorder="1" applyAlignment="1">
      <alignment horizontal="center" vertical="center" wrapText="1"/>
    </xf>
    <xf numFmtId="0" fontId="24" fillId="6" borderId="23" xfId="0" applyFont="1" applyFill="1" applyBorder="1" applyAlignment="1">
      <alignment horizontal="left" vertical="center" wrapText="1"/>
    </xf>
    <xf numFmtId="0" fontId="24" fillId="6" borderId="22" xfId="0" applyFont="1" applyFill="1" applyBorder="1" applyAlignment="1">
      <alignment horizontal="left" vertical="center" wrapText="1"/>
    </xf>
    <xf numFmtId="0" fontId="24" fillId="6" borderId="17" xfId="0" applyFont="1" applyFill="1" applyBorder="1" applyAlignment="1">
      <alignment horizontal="center" vertical="center"/>
    </xf>
    <xf numFmtId="0" fontId="24" fillId="6" borderId="9" xfId="0" applyFont="1" applyFill="1" applyBorder="1" applyAlignment="1">
      <alignment horizontal="center" vertical="center"/>
    </xf>
    <xf numFmtId="0" fontId="24" fillId="6" borderId="16" xfId="0" applyFont="1" applyFill="1" applyBorder="1" applyAlignment="1">
      <alignment horizontal="center" vertical="center"/>
    </xf>
    <xf numFmtId="0" fontId="24" fillId="6" borderId="20" xfId="0" applyFont="1" applyFill="1" applyBorder="1" applyAlignment="1">
      <alignment horizontal="left" vertical="center" wrapText="1"/>
    </xf>
    <xf numFmtId="0" fontId="24" fillId="6" borderId="21" xfId="0" applyFont="1" applyFill="1" applyBorder="1" applyAlignment="1">
      <alignment horizontal="left" vertical="center" wrapText="1"/>
    </xf>
    <xf numFmtId="0" fontId="24" fillId="6" borderId="24" xfId="0" applyFont="1" applyFill="1" applyBorder="1" applyAlignment="1">
      <alignment horizontal="center" vertical="center"/>
    </xf>
    <xf numFmtId="0" fontId="24" fillId="6" borderId="14" xfId="0" applyFont="1" applyFill="1" applyBorder="1" applyAlignment="1">
      <alignment horizontal="center" vertical="center"/>
    </xf>
    <xf numFmtId="0" fontId="14" fillId="4" borderId="0" xfId="19" applyFont="1" applyFill="1" applyBorder="1" applyAlignment="1">
      <alignment horizontal="center" wrapText="1"/>
    </xf>
    <xf numFmtId="0" fontId="45" fillId="6" borderId="16" xfId="0" applyFont="1" applyFill="1" applyBorder="1" applyAlignment="1">
      <alignment horizontal="center" vertical="center"/>
    </xf>
    <xf numFmtId="0" fontId="45" fillId="6" borderId="24" xfId="0" applyFont="1" applyFill="1" applyBorder="1" applyAlignment="1">
      <alignment horizontal="center" vertical="center"/>
    </xf>
    <xf numFmtId="0" fontId="45" fillId="6" borderId="14" xfId="0" applyFont="1" applyFill="1" applyBorder="1" applyAlignment="1">
      <alignment horizontal="center" vertical="center"/>
    </xf>
    <xf numFmtId="0" fontId="24" fillId="6" borderId="25" xfId="0" applyFont="1" applyFill="1" applyBorder="1" applyAlignment="1">
      <alignment horizontal="center" vertical="center"/>
    </xf>
    <xf numFmtId="0" fontId="24" fillId="6" borderId="26" xfId="0" applyFont="1" applyFill="1" applyBorder="1" applyAlignment="1">
      <alignment horizontal="center" vertical="center"/>
    </xf>
    <xf numFmtId="1" fontId="24" fillId="6" borderId="16" xfId="0" applyNumberFormat="1" applyFont="1" applyFill="1" applyBorder="1" applyAlignment="1">
      <alignment horizontal="center" vertical="center"/>
    </xf>
    <xf numFmtId="1" fontId="24" fillId="6" borderId="24" xfId="0" applyNumberFormat="1" applyFont="1" applyFill="1" applyBorder="1" applyAlignment="1">
      <alignment horizontal="center" vertical="center"/>
    </xf>
    <xf numFmtId="1" fontId="24" fillId="6" borderId="14" xfId="0" applyNumberFormat="1" applyFont="1" applyFill="1" applyBorder="1" applyAlignment="1">
      <alignment horizontal="center" vertical="center"/>
    </xf>
    <xf numFmtId="0" fontId="24" fillId="6" borderId="23" xfId="0" applyFont="1" applyFill="1" applyBorder="1" applyAlignment="1">
      <alignment horizontal="left" wrapText="1"/>
    </xf>
    <xf numFmtId="0" fontId="24" fillId="6" borderId="22" xfId="0" applyFont="1" applyFill="1" applyBorder="1" applyAlignment="1">
      <alignment horizontal="left" wrapText="1"/>
    </xf>
    <xf numFmtId="0" fontId="24" fillId="6" borderId="36" xfId="0" applyFont="1" applyFill="1" applyBorder="1" applyAlignment="1">
      <alignment horizontal="center" vertical="center"/>
    </xf>
    <xf numFmtId="0" fontId="24" fillId="6" borderId="0" xfId="0" applyFont="1" applyFill="1" applyBorder="1" applyAlignment="1">
      <alignment horizontal="center" vertical="center"/>
    </xf>
    <xf numFmtId="9" fontId="33" fillId="4" borderId="6" xfId="2" applyFont="1" applyFill="1" applyBorder="1"/>
  </cellXfs>
  <cellStyles count="21">
    <cellStyle name="Hipervínculo" xfId="3" builtinId="8"/>
    <cellStyle name="Millares [0]" xfId="20" builtinId="6"/>
    <cellStyle name="NivelFila_1" xfId="1" builtinId="1" iLevel="0"/>
    <cellStyle name="Normal" xfId="0" builtinId="0"/>
    <cellStyle name="Normal_C5" xfId="19"/>
    <cellStyle name="Normal_R2_1" xfId="4"/>
    <cellStyle name="Porcentaje" xfId="2" builtinId="5"/>
    <cellStyle name="style1532725377589" xfId="5"/>
    <cellStyle name="style1532963660544" xfId="15"/>
    <cellStyle name="style1532963660592" xfId="16"/>
    <cellStyle name="style1532963661106" xfId="6"/>
    <cellStyle name="style1532963661150" xfId="7"/>
    <cellStyle name="style1532963661194" xfId="8"/>
    <cellStyle name="style1532963661273" xfId="9"/>
    <cellStyle name="style1532963661318" xfId="10"/>
    <cellStyle name="style1532963661362" xfId="11"/>
    <cellStyle name="style1532963661483" xfId="12"/>
    <cellStyle name="style1532963661526" xfId="13"/>
    <cellStyle name="style1532963661571" xfId="14"/>
    <cellStyle name="style1532966711488" xfId="17"/>
    <cellStyle name="style1532966711535" xfId="18"/>
  </cellStyles>
  <dxfs count="1">
    <dxf>
      <font>
        <color rgb="FF9C0006"/>
      </font>
      <fill>
        <patternFill>
          <bgColor rgb="FFFFC7CE"/>
        </patternFill>
      </fill>
    </dxf>
  </dxfs>
  <tableStyles count="0" defaultTableStyle="TableStyleMedium2" defaultPivotStyle="PivotStyleLight16"/>
  <colors>
    <mruColors>
      <color rgb="FFFFB837"/>
      <color rgb="FFFFB329"/>
      <color rgb="FF4472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219900</xdr:colOff>
      <xdr:row>5</xdr:row>
      <xdr:rowOff>163500</xdr:rowOff>
    </xdr:to>
    <xdr:sp macro="" textlink="">
      <xdr:nvSpPr>
        <xdr:cNvPr id="24" name="Rectángulo 23">
          <a:extLst>
            <a:ext uri="{FF2B5EF4-FFF2-40B4-BE49-F238E27FC236}">
              <a16:creationId xmlns:a16="http://schemas.microsoft.com/office/drawing/2014/main" id="{DED2A6C0-1D89-4E11-A7FE-D6B6BC43F4F9}"/>
            </a:ext>
          </a:extLst>
        </xdr:cNvPr>
        <xdr:cNvSpPr/>
      </xdr:nvSpPr>
      <xdr:spPr>
        <a:xfrm>
          <a:off x="0" y="0"/>
          <a:ext cx="11021250" cy="1116000"/>
        </a:xfrm>
        <a:prstGeom prst="rect">
          <a:avLst/>
        </a:prstGeom>
        <a:solidFill>
          <a:schemeClr val="accent3"/>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sz="2000"/>
        </a:p>
      </xdr:txBody>
    </xdr:sp>
    <xdr:clientData/>
  </xdr:twoCellAnchor>
  <xdr:twoCellAnchor>
    <xdr:from>
      <xdr:col>0</xdr:col>
      <xdr:colOff>161925</xdr:colOff>
      <xdr:row>0</xdr:row>
      <xdr:rowOff>95250</xdr:rowOff>
    </xdr:from>
    <xdr:to>
      <xdr:col>1</xdr:col>
      <xdr:colOff>590550</xdr:colOff>
      <xdr:row>5</xdr:row>
      <xdr:rowOff>180975</xdr:rowOff>
    </xdr:to>
    <xdr:sp macro="" textlink="">
      <xdr:nvSpPr>
        <xdr:cNvPr id="25" name="CuadroTexto 24">
          <a:extLst>
            <a:ext uri="{FF2B5EF4-FFF2-40B4-BE49-F238E27FC236}">
              <a16:creationId xmlns:a16="http://schemas.microsoft.com/office/drawing/2014/main" id="{F49FE3AB-568E-4C56-B5CC-DEC0D83AB107}"/>
            </a:ext>
          </a:extLst>
        </xdr:cNvPr>
        <xdr:cNvSpPr txBox="1"/>
      </xdr:nvSpPr>
      <xdr:spPr>
        <a:xfrm>
          <a:off x="161925" y="95250"/>
          <a:ext cx="1200150" cy="1038225"/>
        </a:xfrm>
        <a:prstGeom prst="rect">
          <a:avLst/>
        </a:prstGeom>
        <a:no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60000"/>
            </a:lnSpc>
          </a:pPr>
          <a:r>
            <a:rPr lang="es-ES" sz="5400" b="1">
              <a:solidFill>
                <a:schemeClr val="bg1"/>
              </a:solidFill>
            </a:rPr>
            <a:t>2018</a:t>
          </a:r>
        </a:p>
      </xdr:txBody>
    </xdr:sp>
    <xdr:clientData/>
  </xdr:twoCellAnchor>
  <xdr:twoCellAnchor>
    <xdr:from>
      <xdr:col>1</xdr:col>
      <xdr:colOff>659130</xdr:colOff>
      <xdr:row>0</xdr:row>
      <xdr:rowOff>28574</xdr:rowOff>
    </xdr:from>
    <xdr:to>
      <xdr:col>12</xdr:col>
      <xdr:colOff>628650</xdr:colOff>
      <xdr:row>5</xdr:row>
      <xdr:rowOff>171450</xdr:rowOff>
    </xdr:to>
    <xdr:sp macro="" textlink="">
      <xdr:nvSpPr>
        <xdr:cNvPr id="26" name="CuadroTexto 13">
          <a:extLst>
            <a:ext uri="{FF2B5EF4-FFF2-40B4-BE49-F238E27FC236}">
              <a16:creationId xmlns:a16="http://schemas.microsoft.com/office/drawing/2014/main" id="{AAD17360-17AE-4FC2-A8BB-9BE81688112A}"/>
            </a:ext>
          </a:extLst>
        </xdr:cNvPr>
        <xdr:cNvSpPr txBox="1"/>
      </xdr:nvSpPr>
      <xdr:spPr>
        <a:xfrm>
          <a:off x="1430655" y="28574"/>
          <a:ext cx="8456295" cy="1095376"/>
        </a:xfrm>
        <a:prstGeom prst="rect">
          <a:avLst/>
        </a:prstGeom>
        <a:no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80000"/>
            </a:lnSpc>
          </a:pPr>
          <a:r>
            <a:rPr lang="es-ES" sz="4000" b="0">
              <a:solidFill>
                <a:schemeClr val="bg1"/>
              </a:solidFill>
              <a:latin typeface="+mj-lt"/>
            </a:rPr>
            <a:t>TURISMO INTERNO</a:t>
          </a:r>
        </a:p>
        <a:p>
          <a:pPr>
            <a:lnSpc>
              <a:spcPct val="80000"/>
            </a:lnSpc>
          </a:pPr>
          <a:r>
            <a:rPr lang="es-ES" sz="1800">
              <a:solidFill>
                <a:schemeClr val="bg1"/>
              </a:solidFill>
              <a:latin typeface="+mj-lt"/>
            </a:rPr>
            <a:t>ENCUESTA</a:t>
          </a:r>
          <a:r>
            <a:rPr lang="es-ES" sz="1800" baseline="0">
              <a:solidFill>
                <a:schemeClr val="bg1"/>
              </a:solidFill>
              <a:latin typeface="+mj-lt"/>
            </a:rPr>
            <a:t> NACIONAL</a:t>
          </a:r>
          <a:r>
            <a:rPr lang="es-ES" sz="1800" kern="1200" baseline="0">
              <a:solidFill>
                <a:schemeClr val="tx1"/>
              </a:solidFill>
              <a:effectLst/>
              <a:latin typeface="+mn-lt"/>
              <a:ea typeface="+mn-ea"/>
              <a:cs typeface="+mn-cs"/>
            </a:rPr>
            <a:t> </a:t>
          </a:r>
          <a:r>
            <a:rPr lang="es-ES" sz="1800" baseline="0">
              <a:solidFill>
                <a:schemeClr val="bg1"/>
              </a:solidFill>
              <a:latin typeface="+mj-lt"/>
            </a:rPr>
            <a:t>DE VIAJES DE LOS RESIDENTES EN CHILE</a:t>
          </a:r>
        </a:p>
        <a:p>
          <a:pPr>
            <a:lnSpc>
              <a:spcPct val="80000"/>
            </a:lnSpc>
          </a:pPr>
          <a:endParaRPr lang="es-ES" sz="1200" baseline="0">
            <a:solidFill>
              <a:schemeClr val="bg1"/>
            </a:solidFill>
            <a:latin typeface="+mj-lt"/>
          </a:endParaRPr>
        </a:p>
        <a:p>
          <a:pPr>
            <a:lnSpc>
              <a:spcPct val="80000"/>
            </a:lnSpc>
          </a:pPr>
          <a:r>
            <a:rPr lang="es-ES" sz="1100" baseline="0">
              <a:solidFill>
                <a:schemeClr val="bg1"/>
              </a:solidFill>
              <a:latin typeface="Univers Light" panose="020B0403020202020204" pitchFamily="34" charset="0"/>
            </a:rPr>
            <a:t>/ ESTUDIO LONGITUDINAL</a:t>
          </a:r>
        </a:p>
        <a:p>
          <a:pPr>
            <a:lnSpc>
              <a:spcPct val="80000"/>
            </a:lnSpc>
          </a:pPr>
          <a:endParaRPr lang="es-ES" sz="1600">
            <a:solidFill>
              <a:schemeClr val="bg1"/>
            </a:solidFill>
            <a:latin typeface="+mj-lt"/>
          </a:endParaRPr>
        </a:p>
        <a:p>
          <a:pPr>
            <a:lnSpc>
              <a:spcPct val="80000"/>
            </a:lnSpc>
          </a:pPr>
          <a:endParaRPr lang="es-ES" sz="2400">
            <a:solidFill>
              <a:schemeClr val="bg1"/>
            </a:solidFill>
            <a:latin typeface="+mj-lt"/>
          </a:endParaRPr>
        </a:p>
        <a:p>
          <a:pPr>
            <a:lnSpc>
              <a:spcPct val="80000"/>
            </a:lnSpc>
          </a:pPr>
          <a:endParaRPr lang="es-ES" sz="2400">
            <a:solidFill>
              <a:schemeClr val="bg1"/>
            </a:solidFill>
            <a:latin typeface="+mj-lt"/>
          </a:endParaRPr>
        </a:p>
      </xdr:txBody>
    </xdr:sp>
    <xdr:clientData/>
  </xdr:twoCellAnchor>
  <xdr:twoCellAnchor editAs="oneCell">
    <xdr:from>
      <xdr:col>11</xdr:col>
      <xdr:colOff>651511</xdr:colOff>
      <xdr:row>0</xdr:row>
      <xdr:rowOff>1</xdr:rowOff>
    </xdr:from>
    <xdr:to>
      <xdr:col>14</xdr:col>
      <xdr:colOff>214379</xdr:colOff>
      <xdr:row>5</xdr:row>
      <xdr:rowOff>163501</xdr:rowOff>
    </xdr:to>
    <xdr:pic>
      <xdr:nvPicPr>
        <xdr:cNvPr id="27" name="Imagen 26">
          <a:extLst>
            <a:ext uri="{FF2B5EF4-FFF2-40B4-BE49-F238E27FC236}">
              <a16:creationId xmlns:a16="http://schemas.microsoft.com/office/drawing/2014/main" id="{C3FEEE81-7872-4A5C-AFC7-41CFBB947F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38286" y="1"/>
          <a:ext cx="1877443" cy="1116000"/>
        </a:xfrm>
        <a:prstGeom prst="rect">
          <a:avLst/>
        </a:prstGeom>
      </xdr:spPr>
    </xdr:pic>
    <xdr:clientData/>
  </xdr:twoCellAnchor>
  <xdr:twoCellAnchor>
    <xdr:from>
      <xdr:col>1</xdr:col>
      <xdr:colOff>666750</xdr:colOff>
      <xdr:row>0</xdr:row>
      <xdr:rowOff>95250</xdr:rowOff>
    </xdr:from>
    <xdr:to>
      <xdr:col>1</xdr:col>
      <xdr:colOff>666750</xdr:colOff>
      <xdr:row>5</xdr:row>
      <xdr:rowOff>6750</xdr:rowOff>
    </xdr:to>
    <xdr:cxnSp macro="">
      <xdr:nvCxnSpPr>
        <xdr:cNvPr id="28" name="Conector recto 27">
          <a:extLst>
            <a:ext uri="{FF2B5EF4-FFF2-40B4-BE49-F238E27FC236}">
              <a16:creationId xmlns:a16="http://schemas.microsoft.com/office/drawing/2014/main" id="{C7690FE3-0D7B-4E15-8F3E-3FAD731E6463}"/>
            </a:ext>
          </a:extLst>
        </xdr:cNvPr>
        <xdr:cNvCxnSpPr/>
      </xdr:nvCxnSpPr>
      <xdr:spPr>
        <a:xfrm>
          <a:off x="1438275" y="95250"/>
          <a:ext cx="0" cy="864000"/>
        </a:xfrm>
        <a:prstGeom prst="line">
          <a:avLst/>
        </a:prstGeom>
        <a:ln w="3175" cmpd="sng">
          <a:solidFill>
            <a:schemeClr val="bg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476250</xdr:colOff>
      <xdr:row>6</xdr:row>
      <xdr:rowOff>53125</xdr:rowOff>
    </xdr:from>
    <xdr:to>
      <xdr:col>0</xdr:col>
      <xdr:colOff>476250</xdr:colOff>
      <xdr:row>8</xdr:row>
      <xdr:rowOff>113467</xdr:rowOff>
    </xdr:to>
    <xdr:cxnSp macro="">
      <xdr:nvCxnSpPr>
        <xdr:cNvPr id="29" name="Conector recto 28">
          <a:extLst>
            <a:ext uri="{FF2B5EF4-FFF2-40B4-BE49-F238E27FC236}">
              <a16:creationId xmlns:a16="http://schemas.microsoft.com/office/drawing/2014/main" id="{D6E6BA68-5AE6-417A-A5E7-95F4DD707EE1}"/>
            </a:ext>
          </a:extLst>
        </xdr:cNvPr>
        <xdr:cNvCxnSpPr/>
      </xdr:nvCxnSpPr>
      <xdr:spPr>
        <a:xfrm>
          <a:off x="476250" y="1196125"/>
          <a:ext cx="0" cy="441342"/>
        </a:xfrm>
        <a:prstGeom prst="line">
          <a:avLst/>
        </a:prstGeom>
        <a:ln w="3175" cmpd="sng">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527100</xdr:colOff>
      <xdr:row>6</xdr:row>
      <xdr:rowOff>47625</xdr:rowOff>
    </xdr:from>
    <xdr:to>
      <xdr:col>5</xdr:col>
      <xdr:colOff>652194</xdr:colOff>
      <xdr:row>8</xdr:row>
      <xdr:rowOff>123825</xdr:rowOff>
    </xdr:to>
    <xdr:sp macro="" textlink="">
      <xdr:nvSpPr>
        <xdr:cNvPr id="30" name="Título 1">
          <a:extLst>
            <a:ext uri="{FF2B5EF4-FFF2-40B4-BE49-F238E27FC236}">
              <a16:creationId xmlns:a16="http://schemas.microsoft.com/office/drawing/2014/main" id="{F8DAE9AF-3D56-4B50-B421-137135DC6D7E}"/>
            </a:ext>
          </a:extLst>
        </xdr:cNvPr>
        <xdr:cNvSpPr txBox="1">
          <a:spLocks/>
        </xdr:cNvSpPr>
      </xdr:nvSpPr>
      <xdr:spPr>
        <a:xfrm>
          <a:off x="527100" y="1190625"/>
          <a:ext cx="3982719" cy="647700"/>
        </a:xfrm>
        <a:prstGeom prst="rect">
          <a:avLst/>
        </a:prstGeom>
      </xdr:spPr>
      <xdr:txBody>
        <a:bodyPr wrap="square" anchor="ctr">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80000"/>
            </a:lnSpc>
          </a:pPr>
          <a:r>
            <a:rPr lang="es-ES_tradnl" sz="2400">
              <a:solidFill>
                <a:schemeClr val="accent3"/>
              </a:solidFill>
              <a:latin typeface="Calibri Light"/>
              <a:cs typeface="Calibri Light"/>
            </a:rPr>
            <a:t>Contenido</a:t>
          </a:r>
          <a:endParaRPr lang="en-US" sz="2400">
            <a:solidFill>
              <a:schemeClr val="accent3"/>
            </a:solidFill>
            <a:latin typeface="Calibri Light"/>
            <a:cs typeface="Calibri Light"/>
          </a:endParaRPr>
        </a:p>
      </xdr:txBody>
    </xdr:sp>
    <xdr:clientData/>
  </xdr:twoCellAnchor>
  <xdr:twoCellAnchor>
    <xdr:from>
      <xdr:col>0</xdr:col>
      <xdr:colOff>1</xdr:colOff>
      <xdr:row>47</xdr:row>
      <xdr:rowOff>95251</xdr:rowOff>
    </xdr:from>
    <xdr:to>
      <xdr:col>14</xdr:col>
      <xdr:colOff>219075</xdr:colOff>
      <xdr:row>51</xdr:row>
      <xdr:rowOff>171451</xdr:rowOff>
    </xdr:to>
    <xdr:sp macro="" textlink="">
      <xdr:nvSpPr>
        <xdr:cNvPr id="31" name="Rectángulo 30">
          <a:extLst>
            <a:ext uri="{FF2B5EF4-FFF2-40B4-BE49-F238E27FC236}">
              <a16:creationId xmlns:a16="http://schemas.microsoft.com/office/drawing/2014/main" id="{F348C0DB-08D8-4A22-8B3F-50EA5FA9AB28}"/>
            </a:ext>
          </a:extLst>
        </xdr:cNvPr>
        <xdr:cNvSpPr/>
      </xdr:nvSpPr>
      <xdr:spPr>
        <a:xfrm>
          <a:off x="1" y="7296151"/>
          <a:ext cx="11020424" cy="838200"/>
        </a:xfrm>
        <a:prstGeom prst="rect">
          <a:avLst/>
        </a:prstGeom>
        <a:solidFill>
          <a:schemeClr val="accent3"/>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clientData/>
  </xdr:twoCellAnchor>
  <xdr:twoCellAnchor>
    <xdr:from>
      <xdr:col>0</xdr:col>
      <xdr:colOff>0</xdr:colOff>
      <xdr:row>47</xdr:row>
      <xdr:rowOff>28576</xdr:rowOff>
    </xdr:from>
    <xdr:to>
      <xdr:col>1</xdr:col>
      <xdr:colOff>744580</xdr:colOff>
      <xdr:row>47</xdr:row>
      <xdr:rowOff>114926</xdr:rowOff>
    </xdr:to>
    <xdr:grpSp>
      <xdr:nvGrpSpPr>
        <xdr:cNvPr id="32" name="Agrupar 12">
          <a:extLst>
            <a:ext uri="{FF2B5EF4-FFF2-40B4-BE49-F238E27FC236}">
              <a16:creationId xmlns:a16="http://schemas.microsoft.com/office/drawing/2014/main" id="{85785929-CF96-4A9C-8BA2-519E3486C216}"/>
            </a:ext>
          </a:extLst>
        </xdr:cNvPr>
        <xdr:cNvGrpSpPr/>
      </xdr:nvGrpSpPr>
      <xdr:grpSpPr>
        <a:xfrm>
          <a:off x="0" y="9058276"/>
          <a:ext cx="1516105" cy="86350"/>
          <a:chOff x="-855581" y="7329875"/>
          <a:chExt cx="3019627" cy="127007"/>
        </a:xfrm>
      </xdr:grpSpPr>
      <xdr:sp macro="" textlink="">
        <xdr:nvSpPr>
          <xdr:cNvPr id="33" name="Rectángulo 32">
            <a:extLst>
              <a:ext uri="{FF2B5EF4-FFF2-40B4-BE49-F238E27FC236}">
                <a16:creationId xmlns:a16="http://schemas.microsoft.com/office/drawing/2014/main" id="{7CB78DA2-795D-4671-BE39-6C8BDB31ECD4}"/>
              </a:ext>
            </a:extLst>
          </xdr:cNvPr>
          <xdr:cNvSpPr/>
        </xdr:nvSpPr>
        <xdr:spPr>
          <a:xfrm rot="5400000" flipH="1">
            <a:off x="1798103" y="7090939"/>
            <a:ext cx="127007" cy="604879"/>
          </a:xfrm>
          <a:prstGeom prst="rect">
            <a:avLst/>
          </a:prstGeom>
          <a:solidFill>
            <a:srgbClr val="0091B2"/>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4" name="Rectángulo 33">
            <a:extLst>
              <a:ext uri="{FF2B5EF4-FFF2-40B4-BE49-F238E27FC236}">
                <a16:creationId xmlns:a16="http://schemas.microsoft.com/office/drawing/2014/main" id="{0C76E690-B4D4-43F0-85DA-9BA304E55C04}"/>
              </a:ext>
            </a:extLst>
          </xdr:cNvPr>
          <xdr:cNvSpPr/>
        </xdr:nvSpPr>
        <xdr:spPr>
          <a:xfrm rot="5400000" flipH="1">
            <a:off x="1193224" y="7090939"/>
            <a:ext cx="127007" cy="604879"/>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5" name="Rectángulo 34">
            <a:extLst>
              <a:ext uri="{FF2B5EF4-FFF2-40B4-BE49-F238E27FC236}">
                <a16:creationId xmlns:a16="http://schemas.microsoft.com/office/drawing/2014/main" id="{3D88FC9B-C568-4A88-B974-BACCDF7DB924}"/>
              </a:ext>
            </a:extLst>
          </xdr:cNvPr>
          <xdr:cNvSpPr/>
        </xdr:nvSpPr>
        <xdr:spPr>
          <a:xfrm rot="5400000" flipH="1">
            <a:off x="589826" y="7090939"/>
            <a:ext cx="127007" cy="604879"/>
          </a:xfrm>
          <a:prstGeom prst="rect">
            <a:avLst/>
          </a:prstGeom>
          <a:solidFill>
            <a:srgbClr val="555559"/>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6" name="Rectángulo 35">
            <a:extLst>
              <a:ext uri="{FF2B5EF4-FFF2-40B4-BE49-F238E27FC236}">
                <a16:creationId xmlns:a16="http://schemas.microsoft.com/office/drawing/2014/main" id="{953871CA-8232-44DE-AD71-F473DCBFDC55}"/>
              </a:ext>
            </a:extLst>
          </xdr:cNvPr>
          <xdr:cNvSpPr/>
        </xdr:nvSpPr>
        <xdr:spPr>
          <a:xfrm rot="5400000" flipH="1">
            <a:off x="-15054" y="7090939"/>
            <a:ext cx="127007" cy="604879"/>
          </a:xfrm>
          <a:prstGeom prst="rect">
            <a:avLst/>
          </a:prstGeom>
          <a:solidFill>
            <a:srgbClr val="509E2F"/>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7" name="Rectángulo 36">
            <a:extLst>
              <a:ext uri="{FF2B5EF4-FFF2-40B4-BE49-F238E27FC236}">
                <a16:creationId xmlns:a16="http://schemas.microsoft.com/office/drawing/2014/main" id="{E52DCAEB-FFF7-4711-AB86-0BA7FCA5058A}"/>
              </a:ext>
            </a:extLst>
          </xdr:cNvPr>
          <xdr:cNvSpPr/>
        </xdr:nvSpPr>
        <xdr:spPr>
          <a:xfrm rot="5400000" flipH="1">
            <a:off x="-616645" y="7090939"/>
            <a:ext cx="127007" cy="604879"/>
          </a:xfrm>
          <a:prstGeom prst="rect">
            <a:avLst/>
          </a:prstGeom>
          <a:solidFill>
            <a:srgbClr val="A3188F"/>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grpSp>
    <xdr:clientData/>
  </xdr:twoCellAnchor>
  <xdr:twoCellAnchor>
    <xdr:from>
      <xdr:col>8</xdr:col>
      <xdr:colOff>236443</xdr:colOff>
      <xdr:row>47</xdr:row>
      <xdr:rowOff>181536</xdr:rowOff>
    </xdr:from>
    <xdr:to>
      <xdr:col>14</xdr:col>
      <xdr:colOff>242886</xdr:colOff>
      <xdr:row>51</xdr:row>
      <xdr:rowOff>12775</xdr:rowOff>
    </xdr:to>
    <xdr:sp macro="" textlink="">
      <xdr:nvSpPr>
        <xdr:cNvPr id="38" name="CuadroTexto 30">
          <a:extLst>
            <a:ext uri="{FF2B5EF4-FFF2-40B4-BE49-F238E27FC236}">
              <a16:creationId xmlns:a16="http://schemas.microsoft.com/office/drawing/2014/main" id="{98CA874F-365F-47A4-A387-5F15DB263E2B}"/>
            </a:ext>
          </a:extLst>
        </xdr:cNvPr>
        <xdr:cNvSpPr txBox="1"/>
      </xdr:nvSpPr>
      <xdr:spPr>
        <a:xfrm>
          <a:off x="6408643" y="7382436"/>
          <a:ext cx="4635593" cy="593239"/>
        </a:xfrm>
        <a:prstGeom prst="rect">
          <a:avLst/>
        </a:prstGeom>
        <a:noFill/>
      </xdr:spPr>
      <xdr:txBody>
        <a:bodyPr wrap="square" rtlCol="0">
          <a:sp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s-ES" sz="800" i="1">
            <a:solidFill>
              <a:schemeClr val="bg1"/>
            </a:solidFill>
          </a:endParaRPr>
        </a:p>
        <a:p>
          <a:pPr algn="r"/>
          <a:r>
            <a:rPr lang="es-ES" sz="800" b="1">
              <a:solidFill>
                <a:schemeClr val="bg1"/>
              </a:solidFill>
            </a:rPr>
            <a:t>SERVICIO NACIONAL DE TURISMO</a:t>
          </a:r>
          <a:endParaRPr lang="es-ES" sz="800">
            <a:solidFill>
              <a:schemeClr val="bg1"/>
            </a:solidFill>
          </a:endParaRPr>
        </a:p>
        <a:p>
          <a:pPr algn="r"/>
          <a:r>
            <a:rPr lang="es-ES" sz="800" i="1">
              <a:solidFill>
                <a:schemeClr val="bg1"/>
              </a:solidFill>
            </a:rPr>
            <a:t>Departamento de Estadísticas</a:t>
          </a:r>
          <a:endParaRPr lang="es-ES" sz="800">
            <a:solidFill>
              <a:schemeClr val="bg1"/>
            </a:solidFill>
          </a:endParaRPr>
        </a:p>
        <a:p>
          <a:pPr algn="r"/>
          <a:r>
            <a:rPr lang="es-ES" sz="800" i="1">
              <a:solidFill>
                <a:schemeClr val="bg1"/>
              </a:solidFill>
            </a:rPr>
            <a:t>http://www.sernatur.cl</a:t>
          </a:r>
          <a:endParaRPr lang="es-ES" sz="800">
            <a:solidFill>
              <a:schemeClr val="bg1"/>
            </a:solidFill>
          </a:endParaRPr>
        </a:p>
      </xdr:txBody>
    </xdr:sp>
    <xdr:clientData/>
  </xdr:twoCellAnchor>
  <xdr:twoCellAnchor editAs="oneCell">
    <xdr:from>
      <xdr:col>0</xdr:col>
      <xdr:colOff>38100</xdr:colOff>
      <xdr:row>47</xdr:row>
      <xdr:rowOff>171451</xdr:rowOff>
    </xdr:from>
    <xdr:to>
      <xdr:col>2</xdr:col>
      <xdr:colOff>329507</xdr:colOff>
      <xdr:row>51</xdr:row>
      <xdr:rowOff>146324</xdr:rowOff>
    </xdr:to>
    <xdr:pic>
      <xdr:nvPicPr>
        <xdr:cNvPr id="39" name="Imagen 38">
          <a:extLst>
            <a:ext uri="{FF2B5EF4-FFF2-40B4-BE49-F238E27FC236}">
              <a16:creationId xmlns:a16="http://schemas.microsoft.com/office/drawing/2014/main" id="{7440A99C-A7AB-4E78-A765-FE42058BB4E2}"/>
            </a:ext>
          </a:extLst>
        </xdr:cNvPr>
        <xdr:cNvPicPr>
          <a:picLocks noChangeAspect="1"/>
        </xdr:cNvPicPr>
      </xdr:nvPicPr>
      <xdr:blipFill>
        <a:blip xmlns:r="http://schemas.openxmlformats.org/officeDocument/2006/relationships" r:embed="rId2"/>
        <a:stretch>
          <a:fillRect/>
        </a:stretch>
      </xdr:blipFill>
      <xdr:spPr>
        <a:xfrm>
          <a:off x="38100" y="7372351"/>
          <a:ext cx="1834457" cy="736873"/>
        </a:xfrm>
        <a:prstGeom prst="rect">
          <a:avLst/>
        </a:prstGeom>
      </xdr:spPr>
    </xdr:pic>
    <xdr:clientData/>
  </xdr:twoCellAnchor>
  <xdr:twoCellAnchor>
    <xdr:from>
      <xdr:col>2</xdr:col>
      <xdr:colOff>371476</xdr:colOff>
      <xdr:row>48</xdr:row>
      <xdr:rowOff>4764</xdr:rowOff>
    </xdr:from>
    <xdr:to>
      <xdr:col>6</xdr:col>
      <xdr:colOff>163928</xdr:colOff>
      <xdr:row>51</xdr:row>
      <xdr:rowOff>26503</xdr:rowOff>
    </xdr:to>
    <xdr:sp macro="" textlink="">
      <xdr:nvSpPr>
        <xdr:cNvPr id="40" name="CuadroTexto 9">
          <a:extLst>
            <a:ext uri="{FF2B5EF4-FFF2-40B4-BE49-F238E27FC236}">
              <a16:creationId xmlns:a16="http://schemas.microsoft.com/office/drawing/2014/main" id="{7D098EA2-6B36-4EAD-86B7-48C7BA11A59E}"/>
            </a:ext>
          </a:extLst>
        </xdr:cNvPr>
        <xdr:cNvSpPr txBox="1"/>
      </xdr:nvSpPr>
      <xdr:spPr>
        <a:xfrm>
          <a:off x="1914526" y="7396164"/>
          <a:ext cx="2878552" cy="593239"/>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ES" sz="800">
            <a:solidFill>
              <a:schemeClr val="bg1"/>
            </a:solidFill>
          </a:endParaRPr>
        </a:p>
        <a:p>
          <a:r>
            <a:rPr lang="es-ES" sz="800" b="1">
              <a:solidFill>
                <a:schemeClr val="bg1"/>
              </a:solidFill>
            </a:rPr>
            <a:t>SUBSECRETARIA DE TURISMO</a:t>
          </a:r>
          <a:endParaRPr lang="es-ES" sz="800">
            <a:solidFill>
              <a:schemeClr val="bg1"/>
            </a:solidFill>
          </a:endParaRPr>
        </a:p>
        <a:p>
          <a:r>
            <a:rPr lang="es-ES" sz="800" i="1">
              <a:solidFill>
                <a:schemeClr val="bg1"/>
              </a:solidFill>
            </a:rPr>
            <a:t>División de Estudios</a:t>
          </a:r>
          <a:r>
            <a:rPr lang="es-ES" sz="800" i="1" baseline="0">
              <a:solidFill>
                <a:schemeClr val="bg1"/>
              </a:solidFill>
            </a:rPr>
            <a:t> y Territorio</a:t>
          </a:r>
          <a:endParaRPr lang="es-ES" sz="800">
            <a:solidFill>
              <a:schemeClr val="bg1"/>
            </a:solidFill>
          </a:endParaRPr>
        </a:p>
        <a:p>
          <a:r>
            <a:rPr lang="es-ES" sz="800" i="1">
              <a:solidFill>
                <a:schemeClr val="bg1"/>
              </a:solidFill>
            </a:rPr>
            <a:t>http://www.subturismo.gob.cl</a:t>
          </a:r>
        </a:p>
      </xdr:txBody>
    </xdr:sp>
    <xdr:clientData/>
  </xdr:twoCellAnchor>
  <xdr:twoCellAnchor>
    <xdr:from>
      <xdr:col>1</xdr:col>
      <xdr:colOff>742948</xdr:colOff>
      <xdr:row>47</xdr:row>
      <xdr:rowOff>28575</xdr:rowOff>
    </xdr:from>
    <xdr:to>
      <xdr:col>14</xdr:col>
      <xdr:colOff>219075</xdr:colOff>
      <xdr:row>47</xdr:row>
      <xdr:rowOff>112395</xdr:rowOff>
    </xdr:to>
    <xdr:sp macro="" textlink="">
      <xdr:nvSpPr>
        <xdr:cNvPr id="41" name="Rectángulo 40">
          <a:extLst>
            <a:ext uri="{FF2B5EF4-FFF2-40B4-BE49-F238E27FC236}">
              <a16:creationId xmlns:a16="http://schemas.microsoft.com/office/drawing/2014/main" id="{78C4823F-109C-4DA8-8582-36A16F2ED0D6}"/>
            </a:ext>
          </a:extLst>
        </xdr:cNvPr>
        <xdr:cNvSpPr/>
      </xdr:nvSpPr>
      <xdr:spPr>
        <a:xfrm rot="5400000" flipH="1">
          <a:off x="6225539" y="2518409"/>
          <a:ext cx="83820" cy="9505952"/>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solidFill>
              <a:srgbClr val="EB0128"/>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B0EF0981-D426-49F6-8C77-3588A8EF1EB4}"/>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DACE922A-2B5F-4241-91ED-DB8493019BBB}"/>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785C0A54-FBA0-4B8C-86F3-35C4EBE481E1}"/>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xdr:from>
      <xdr:col>0</xdr:col>
      <xdr:colOff>0</xdr:colOff>
      <xdr:row>0</xdr:row>
      <xdr:rowOff>0</xdr:rowOff>
    </xdr:from>
    <xdr:to>
      <xdr:col>1</xdr:col>
      <xdr:colOff>127713</xdr:colOff>
      <xdr:row>2</xdr:row>
      <xdr:rowOff>11274</xdr:rowOff>
    </xdr:to>
    <xdr:sp macro="" textlink="">
      <xdr:nvSpPr>
        <xdr:cNvPr id="3" name="3 Bisel">
          <a:hlinkClick xmlns:r="http://schemas.openxmlformats.org/officeDocument/2006/relationships" r:id="rId1"/>
          <a:extLst>
            <a:ext uri="{FF2B5EF4-FFF2-40B4-BE49-F238E27FC236}">
              <a16:creationId xmlns:a16="http://schemas.microsoft.com/office/drawing/2014/main" id="{59E36DA0-264B-44C1-8A53-6D090C38612F}"/>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313485E2-9B34-4531-8634-25E9010C3526}"/>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xdr:from>
      <xdr:col>0</xdr:col>
      <xdr:colOff>0</xdr:colOff>
      <xdr:row>0</xdr:row>
      <xdr:rowOff>0</xdr:rowOff>
    </xdr:from>
    <xdr:to>
      <xdr:col>1</xdr:col>
      <xdr:colOff>127713</xdr:colOff>
      <xdr:row>2</xdr:row>
      <xdr:rowOff>11274</xdr:rowOff>
    </xdr:to>
    <xdr:sp macro="" textlink="">
      <xdr:nvSpPr>
        <xdr:cNvPr id="3" name="3 Bisel">
          <a:hlinkClick xmlns:r="http://schemas.openxmlformats.org/officeDocument/2006/relationships" r:id="rId1"/>
          <a:extLst>
            <a:ext uri="{FF2B5EF4-FFF2-40B4-BE49-F238E27FC236}">
              <a16:creationId xmlns:a16="http://schemas.microsoft.com/office/drawing/2014/main" id="{0B2894EA-C677-40CF-B48A-2675EF724734}"/>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0C3314BB-CC5C-418B-8D08-D027AE2B0095}"/>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400050</xdr:colOff>
      <xdr:row>2</xdr:row>
      <xdr:rowOff>19050</xdr:rowOff>
    </xdr:to>
    <xdr:sp macro="" textlink="">
      <xdr:nvSpPr>
        <xdr:cNvPr id="3" name="3 Bisel">
          <a:hlinkClick xmlns:r="http://schemas.openxmlformats.org/officeDocument/2006/relationships" r:id="rId1"/>
          <a:extLst>
            <a:ext uri="{FF2B5EF4-FFF2-40B4-BE49-F238E27FC236}">
              <a16:creationId xmlns:a16="http://schemas.microsoft.com/office/drawing/2014/main" id="{0112BC85-3526-4EDF-9F63-006973BE49E5}"/>
            </a:ext>
          </a:extLst>
        </xdr:cNvPr>
        <xdr:cNvSpPr/>
      </xdr:nvSpPr>
      <xdr:spPr>
        <a:xfrm>
          <a:off x="0" y="0"/>
          <a:ext cx="876300"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400050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353F81A7-C152-49B3-8947-8EB04D8C0C96}"/>
            </a:ext>
          </a:extLst>
        </xdr:cNvPr>
        <xdr:cNvSpPr/>
      </xdr:nvSpPr>
      <xdr:spPr>
        <a:xfrm>
          <a:off x="0" y="0"/>
          <a:ext cx="876300"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1104900</xdr:colOff>
      <xdr:row>2</xdr:row>
      <xdr:rowOff>19050</xdr:rowOff>
    </xdr:to>
    <xdr:sp macro="" textlink="">
      <xdr:nvSpPr>
        <xdr:cNvPr id="6" name="3 Bisel">
          <a:hlinkClick xmlns:r="http://schemas.openxmlformats.org/officeDocument/2006/relationships" r:id="rId1"/>
          <a:extLst>
            <a:ext uri="{FF2B5EF4-FFF2-40B4-BE49-F238E27FC236}">
              <a16:creationId xmlns:a16="http://schemas.microsoft.com/office/drawing/2014/main" id="{1A50C3C4-1751-4563-9481-B19AC89EBC5C}"/>
            </a:ext>
          </a:extLst>
        </xdr:cNvPr>
        <xdr:cNvSpPr/>
      </xdr:nvSpPr>
      <xdr:spPr>
        <a:xfrm>
          <a:off x="0" y="0"/>
          <a:ext cx="1104900"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8" name="3 Bisel">
          <a:hlinkClick xmlns:r="http://schemas.openxmlformats.org/officeDocument/2006/relationships" r:id="rId1"/>
          <a:extLst>
            <a:ext uri="{FF2B5EF4-FFF2-40B4-BE49-F238E27FC236}">
              <a16:creationId xmlns:a16="http://schemas.microsoft.com/office/drawing/2014/main" id="{C1920BD6-D9F8-4CDB-A5D5-99AFF61F129B}"/>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5" name="3 Bisel">
          <a:hlinkClick xmlns:r="http://schemas.openxmlformats.org/officeDocument/2006/relationships" r:id="rId1"/>
          <a:extLst>
            <a:ext uri="{FF2B5EF4-FFF2-40B4-BE49-F238E27FC236}">
              <a16:creationId xmlns:a16="http://schemas.microsoft.com/office/drawing/2014/main" id="{A2379707-CC3E-40F1-A47C-5D0C98415DC0}"/>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50596175-C3A0-4C9B-9231-ECAD0A2F6D82}"/>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4B8471B8-E887-4927-BCBA-B30CD00623B6}"/>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39B854DE-EB8D-4722-AC60-ABFBE8DF5B07}"/>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5" name="3 Bisel">
          <a:hlinkClick xmlns:r="http://schemas.openxmlformats.org/officeDocument/2006/relationships" r:id="rId1"/>
          <a:extLst>
            <a:ext uri="{FF2B5EF4-FFF2-40B4-BE49-F238E27FC236}">
              <a16:creationId xmlns:a16="http://schemas.microsoft.com/office/drawing/2014/main" id="{2864099C-40DC-40DD-BDFF-5A097DD50933}"/>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EF06709B-5C62-4A99-AF29-B6051A599ECF}"/>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theme/theme1.xml><?xml version="1.0" encoding="utf-8"?>
<a:theme xmlns:a="http://schemas.openxmlformats.org/drawingml/2006/main" name="Tema de Office">
  <a:themeElements>
    <a:clrScheme name="Depto_Estadísticas_Oscuros">
      <a:dk1>
        <a:sysClr val="windowText" lastClr="000000"/>
      </a:dk1>
      <a:lt1>
        <a:sysClr val="window" lastClr="FFFFFF"/>
      </a:lt1>
      <a:dk2>
        <a:srgbClr val="004CB2"/>
      </a:dk2>
      <a:lt2>
        <a:srgbClr val="FFFFFF"/>
      </a:lt2>
      <a:accent1>
        <a:srgbClr val="EB0128"/>
      </a:accent1>
      <a:accent2>
        <a:srgbClr val="0091B2"/>
      </a:accent2>
      <a:accent3>
        <a:srgbClr val="FFA300"/>
      </a:accent3>
      <a:accent4>
        <a:srgbClr val="555559"/>
      </a:accent4>
      <a:accent5>
        <a:srgbClr val="509E2F"/>
      </a:accent5>
      <a:accent6>
        <a:srgbClr val="A51790"/>
      </a:accent6>
      <a:hlink>
        <a:srgbClr val="E35206"/>
      </a:hlink>
      <a:folHlink>
        <a:srgbClr val="563D8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8:Q49"/>
  <sheetViews>
    <sheetView zoomScaleNormal="100" workbookViewId="0">
      <selection activeCell="T21" sqref="T21"/>
    </sheetView>
  </sheetViews>
  <sheetFormatPr baseColWidth="10" defaultColWidth="11.5703125" defaultRowHeight="15"/>
  <cols>
    <col min="1" max="16384" width="11.5703125" style="4"/>
  </cols>
  <sheetData>
    <row r="8" spans="2:17">
      <c r="L8" s="161"/>
      <c r="M8" s="161"/>
      <c r="N8" s="161"/>
      <c r="O8" s="161"/>
      <c r="P8" s="161"/>
      <c r="Q8" s="161"/>
    </row>
    <row r="9" spans="2:17" ht="15" customHeight="1">
      <c r="L9" s="161"/>
      <c r="M9" s="161"/>
      <c r="N9" s="161"/>
      <c r="O9" s="161"/>
      <c r="P9" s="161"/>
      <c r="Q9" s="161"/>
    </row>
    <row r="10" spans="2:17" ht="15" customHeight="1">
      <c r="B10" s="159" t="s">
        <v>132</v>
      </c>
      <c r="C10" s="192" t="s">
        <v>393</v>
      </c>
      <c r="D10" s="160"/>
      <c r="E10" s="160"/>
      <c r="F10" s="160"/>
      <c r="G10" s="160"/>
      <c r="H10" s="160"/>
      <c r="I10" s="160"/>
      <c r="J10" s="160"/>
      <c r="K10" s="161"/>
      <c r="L10" s="161"/>
      <c r="M10" s="161"/>
      <c r="N10" s="161"/>
      <c r="O10" s="161"/>
      <c r="P10" s="161"/>
      <c r="Q10" s="161"/>
    </row>
    <row r="11" spans="2:17" ht="14.1" customHeight="1">
      <c r="B11" s="159"/>
      <c r="C11" s="193" t="s">
        <v>71</v>
      </c>
      <c r="D11" s="160"/>
      <c r="E11" s="160"/>
      <c r="F11" s="160"/>
      <c r="G11" s="160"/>
      <c r="H11" s="160"/>
      <c r="I11" s="160"/>
      <c r="J11" s="160"/>
      <c r="K11" s="161"/>
      <c r="L11" s="161"/>
      <c r="M11" s="161"/>
      <c r="N11" s="161"/>
    </row>
    <row r="12" spans="2:17" ht="15" customHeight="1">
      <c r="B12" s="159" t="s">
        <v>133</v>
      </c>
      <c r="C12" s="192" t="s">
        <v>394</v>
      </c>
      <c r="D12" s="160"/>
      <c r="E12" s="160"/>
      <c r="F12" s="160"/>
      <c r="G12" s="160"/>
      <c r="H12" s="160"/>
      <c r="I12" s="160"/>
      <c r="J12" s="160"/>
      <c r="K12" s="161"/>
      <c r="L12" s="161"/>
      <c r="M12" s="161"/>
      <c r="N12" s="161"/>
    </row>
    <row r="13" spans="2:17" ht="14.1" customHeight="1">
      <c r="B13" s="159"/>
      <c r="C13" s="193" t="s">
        <v>71</v>
      </c>
      <c r="D13" s="160"/>
      <c r="E13" s="160"/>
      <c r="F13" s="160"/>
      <c r="G13" s="160"/>
      <c r="H13" s="160"/>
      <c r="I13" s="160"/>
      <c r="J13" s="160"/>
      <c r="K13" s="161"/>
      <c r="L13" s="161"/>
      <c r="M13" s="161"/>
      <c r="N13" s="161"/>
    </row>
    <row r="14" spans="2:17" ht="15" customHeight="1">
      <c r="B14" s="159" t="s">
        <v>134</v>
      </c>
      <c r="C14" s="192" t="s">
        <v>395</v>
      </c>
      <c r="D14" s="160"/>
      <c r="E14" s="160"/>
      <c r="F14" s="160"/>
      <c r="G14" s="160"/>
      <c r="H14" s="160"/>
      <c r="I14" s="160"/>
      <c r="J14" s="160"/>
      <c r="K14" s="161"/>
      <c r="L14" s="161"/>
      <c r="M14" s="161"/>
      <c r="N14" s="161"/>
    </row>
    <row r="15" spans="2:17" ht="14.1" customHeight="1">
      <c r="B15" s="159"/>
      <c r="C15" s="193" t="s">
        <v>71</v>
      </c>
      <c r="D15" s="160"/>
      <c r="E15" s="160"/>
      <c r="F15" s="160"/>
      <c r="G15" s="160"/>
      <c r="H15" s="160"/>
      <c r="I15" s="160"/>
      <c r="J15" s="160"/>
      <c r="K15" s="161"/>
      <c r="L15" s="161"/>
      <c r="M15" s="161"/>
      <c r="N15" s="161"/>
    </row>
    <row r="16" spans="2:17" ht="15" customHeight="1">
      <c r="B16" s="159" t="s">
        <v>135</v>
      </c>
      <c r="C16" s="192" t="s">
        <v>405</v>
      </c>
      <c r="D16" s="160"/>
      <c r="E16" s="160"/>
      <c r="F16" s="160"/>
      <c r="G16" s="160"/>
      <c r="H16" s="160"/>
      <c r="I16" s="160"/>
      <c r="J16" s="160"/>
      <c r="K16" s="161"/>
      <c r="L16" s="161"/>
      <c r="M16" s="161"/>
      <c r="N16" s="161"/>
    </row>
    <row r="17" spans="2:14" ht="14.1" customHeight="1">
      <c r="B17" s="159"/>
      <c r="C17" s="194" t="s">
        <v>71</v>
      </c>
      <c r="D17" s="160"/>
      <c r="E17" s="160"/>
      <c r="F17" s="160"/>
      <c r="G17" s="160"/>
      <c r="H17" s="160"/>
      <c r="I17" s="160"/>
      <c r="J17" s="160"/>
      <c r="K17" s="161"/>
      <c r="L17" s="161"/>
      <c r="M17" s="161"/>
      <c r="N17" s="161"/>
    </row>
    <row r="18" spans="2:14" ht="14.1" customHeight="1">
      <c r="B18" s="159" t="s">
        <v>327</v>
      </c>
      <c r="C18" s="192" t="s">
        <v>406</v>
      </c>
      <c r="D18" s="160"/>
      <c r="E18" s="160"/>
      <c r="F18" s="160"/>
      <c r="G18" s="160"/>
      <c r="H18" s="160"/>
      <c r="I18" s="160"/>
      <c r="J18" s="160"/>
      <c r="K18" s="161"/>
      <c r="L18" s="161"/>
      <c r="M18" s="161"/>
      <c r="N18" s="161"/>
    </row>
    <row r="19" spans="2:14" ht="14.1" customHeight="1">
      <c r="B19" s="159"/>
      <c r="C19" s="194"/>
      <c r="D19" s="160"/>
      <c r="E19" s="160"/>
      <c r="F19" s="160"/>
      <c r="G19" s="160"/>
      <c r="H19" s="160"/>
      <c r="I19" s="160"/>
      <c r="J19" s="160"/>
      <c r="K19" s="161"/>
      <c r="L19" s="161"/>
      <c r="M19" s="161"/>
      <c r="N19" s="161"/>
    </row>
    <row r="20" spans="2:14" ht="14.1" customHeight="1">
      <c r="B20" s="159" t="s">
        <v>328</v>
      </c>
      <c r="C20" s="192" t="s">
        <v>407</v>
      </c>
      <c r="D20" s="160"/>
      <c r="E20" s="160"/>
      <c r="F20" s="160"/>
      <c r="G20" s="160"/>
      <c r="H20" s="160"/>
      <c r="I20" s="160"/>
      <c r="J20" s="160"/>
      <c r="K20" s="161"/>
      <c r="L20" s="161"/>
      <c r="M20" s="161"/>
      <c r="N20" s="161"/>
    </row>
    <row r="21" spans="2:14" ht="14.1" customHeight="1">
      <c r="B21" s="159"/>
      <c r="C21" s="194"/>
      <c r="D21" s="160"/>
      <c r="E21" s="160"/>
      <c r="F21" s="160"/>
      <c r="G21" s="160"/>
      <c r="H21" s="160"/>
      <c r="I21" s="160"/>
      <c r="J21" s="160"/>
      <c r="K21" s="161"/>
      <c r="L21" s="161"/>
      <c r="M21" s="161"/>
      <c r="N21" s="161"/>
    </row>
    <row r="22" spans="2:14" ht="14.1" customHeight="1">
      <c r="B22" s="159" t="s">
        <v>93</v>
      </c>
      <c r="C22" s="192" t="s">
        <v>396</v>
      </c>
      <c r="D22" s="160"/>
      <c r="E22" s="160"/>
      <c r="F22" s="160"/>
      <c r="G22" s="160"/>
      <c r="H22" s="160"/>
      <c r="I22" s="160"/>
      <c r="J22" s="160"/>
      <c r="K22" s="161"/>
      <c r="L22" s="161"/>
      <c r="M22" s="161"/>
      <c r="N22" s="161"/>
    </row>
    <row r="23" spans="2:14" ht="14.1" customHeight="1">
      <c r="B23" s="159"/>
      <c r="C23" s="194"/>
      <c r="D23" s="160"/>
      <c r="E23" s="160"/>
      <c r="F23" s="160"/>
      <c r="G23" s="160"/>
      <c r="H23" s="160"/>
      <c r="I23" s="160"/>
      <c r="J23" s="160"/>
      <c r="K23" s="161"/>
      <c r="L23" s="161"/>
      <c r="M23" s="161"/>
      <c r="N23" s="161"/>
    </row>
    <row r="24" spans="2:14" ht="14.1" customHeight="1">
      <c r="B24" s="159" t="s">
        <v>94</v>
      </c>
      <c r="C24" s="192" t="s">
        <v>397</v>
      </c>
      <c r="D24" s="160"/>
      <c r="E24" s="160"/>
      <c r="F24" s="160"/>
      <c r="G24" s="160"/>
      <c r="H24" s="160"/>
      <c r="I24" s="160"/>
      <c r="J24" s="160"/>
      <c r="K24" s="161"/>
      <c r="L24" s="161"/>
      <c r="M24" s="161"/>
      <c r="N24" s="161"/>
    </row>
    <row r="25" spans="2:14" ht="14.1" customHeight="1">
      <c r="B25" s="159"/>
      <c r="C25" s="194"/>
      <c r="D25" s="160"/>
      <c r="E25" s="160"/>
      <c r="F25" s="160"/>
      <c r="G25" s="160"/>
      <c r="H25" s="160"/>
      <c r="I25" s="160"/>
      <c r="J25" s="160"/>
      <c r="K25" s="161"/>
      <c r="L25" s="161"/>
      <c r="M25" s="161"/>
      <c r="N25" s="161"/>
    </row>
    <row r="26" spans="2:14" ht="15" customHeight="1">
      <c r="B26" s="159" t="s">
        <v>95</v>
      </c>
      <c r="C26" s="192" t="s">
        <v>398</v>
      </c>
      <c r="D26" s="160"/>
      <c r="E26" s="160"/>
      <c r="F26" s="160"/>
      <c r="G26" s="160"/>
      <c r="H26" s="160"/>
      <c r="I26" s="160"/>
      <c r="J26" s="160"/>
      <c r="K26" s="161"/>
      <c r="L26" s="161"/>
      <c r="M26" s="161"/>
      <c r="N26" s="161"/>
    </row>
    <row r="27" spans="2:14" ht="14.1" customHeight="1">
      <c r="B27" s="159"/>
      <c r="C27" s="194" t="s">
        <v>71</v>
      </c>
      <c r="D27" s="160"/>
      <c r="E27" s="160"/>
      <c r="F27" s="160"/>
      <c r="G27" s="160"/>
      <c r="H27" s="160"/>
      <c r="I27" s="160"/>
      <c r="J27" s="160"/>
      <c r="K27" s="161"/>
      <c r="L27" s="161"/>
      <c r="M27" s="161"/>
      <c r="N27" s="161"/>
    </row>
    <row r="28" spans="2:14" ht="15" customHeight="1">
      <c r="B28" s="159" t="s">
        <v>96</v>
      </c>
      <c r="C28" s="192" t="s">
        <v>399</v>
      </c>
      <c r="D28" s="160"/>
      <c r="E28" s="160"/>
      <c r="F28" s="160"/>
      <c r="G28" s="160"/>
      <c r="H28" s="160"/>
      <c r="I28" s="160"/>
      <c r="J28" s="160"/>
      <c r="K28" s="161"/>
      <c r="L28" s="161"/>
      <c r="M28" s="161"/>
      <c r="N28" s="161"/>
    </row>
    <row r="29" spans="2:14" ht="14.1" customHeight="1">
      <c r="B29" s="159"/>
      <c r="C29" s="194"/>
      <c r="D29" s="160"/>
      <c r="E29" s="160"/>
      <c r="F29" s="160"/>
      <c r="G29" s="160"/>
      <c r="H29" s="160"/>
      <c r="I29" s="160"/>
      <c r="J29" s="160"/>
      <c r="K29" s="161"/>
      <c r="L29" s="161"/>
      <c r="M29" s="161"/>
      <c r="N29" s="161"/>
    </row>
    <row r="30" spans="2:14" ht="15" customHeight="1">
      <c r="B30" s="159" t="s">
        <v>97</v>
      </c>
      <c r="C30" s="192" t="s">
        <v>404</v>
      </c>
      <c r="D30" s="160"/>
      <c r="E30" s="160"/>
      <c r="F30" s="160"/>
      <c r="G30" s="160"/>
      <c r="H30" s="160"/>
      <c r="I30" s="160"/>
      <c r="J30" s="160"/>
      <c r="K30" s="161"/>
      <c r="L30" s="161"/>
      <c r="M30" s="161"/>
      <c r="N30" s="161"/>
    </row>
    <row r="31" spans="2:14" ht="14.1" customHeight="1">
      <c r="B31" s="159"/>
      <c r="C31" s="194"/>
      <c r="D31" s="160"/>
      <c r="E31" s="160"/>
      <c r="F31" s="160"/>
      <c r="G31" s="160"/>
      <c r="H31" s="160"/>
      <c r="I31" s="160"/>
      <c r="J31" s="160"/>
      <c r="K31" s="161"/>
      <c r="L31" s="161"/>
      <c r="M31" s="161"/>
      <c r="N31" s="161"/>
    </row>
    <row r="32" spans="2:14" ht="15" customHeight="1">
      <c r="B32" s="159" t="s">
        <v>98</v>
      </c>
      <c r="C32" s="192" t="s">
        <v>400</v>
      </c>
      <c r="D32" s="160"/>
      <c r="E32" s="160"/>
      <c r="F32" s="160"/>
      <c r="G32" s="160"/>
      <c r="H32" s="160"/>
      <c r="I32" s="160"/>
      <c r="J32" s="160"/>
      <c r="K32" s="161"/>
      <c r="L32" s="161"/>
      <c r="M32" s="161"/>
      <c r="N32" s="161"/>
    </row>
    <row r="33" spans="2:14" ht="14.1" customHeight="1">
      <c r="B33" s="159"/>
      <c r="C33" s="194"/>
      <c r="D33" s="160"/>
      <c r="E33" s="160"/>
      <c r="F33" s="160"/>
      <c r="G33" s="160"/>
      <c r="H33" s="160"/>
      <c r="I33" s="160"/>
      <c r="J33" s="160"/>
      <c r="K33" s="161"/>
      <c r="L33" s="161"/>
      <c r="M33" s="161"/>
      <c r="N33" s="161"/>
    </row>
    <row r="34" spans="2:14" ht="15" customHeight="1">
      <c r="B34" s="159" t="s">
        <v>99</v>
      </c>
      <c r="C34" s="192" t="s">
        <v>401</v>
      </c>
      <c r="D34" s="160"/>
      <c r="E34" s="160"/>
      <c r="F34" s="160"/>
      <c r="G34" s="160"/>
      <c r="H34" s="160"/>
      <c r="I34" s="160"/>
      <c r="J34" s="160"/>
      <c r="K34" s="161"/>
      <c r="L34" s="161"/>
      <c r="M34" s="161"/>
      <c r="N34" s="161"/>
    </row>
    <row r="35" spans="2:14" ht="14.1" customHeight="1">
      <c r="B35" s="159"/>
      <c r="C35" s="194"/>
      <c r="D35" s="160"/>
      <c r="E35" s="160"/>
      <c r="F35" s="160"/>
      <c r="G35" s="160"/>
      <c r="H35" s="160"/>
      <c r="I35" s="160"/>
      <c r="J35" s="160"/>
      <c r="K35" s="161"/>
      <c r="L35" s="161"/>
      <c r="M35" s="161"/>
      <c r="N35" s="161"/>
    </row>
    <row r="36" spans="2:14" ht="15" customHeight="1">
      <c r="B36" s="159" t="s">
        <v>136</v>
      </c>
      <c r="C36" s="192" t="s">
        <v>402</v>
      </c>
      <c r="D36" s="160"/>
      <c r="E36" s="160"/>
      <c r="F36" s="160"/>
      <c r="G36" s="160"/>
      <c r="H36" s="160"/>
      <c r="I36" s="160"/>
      <c r="J36" s="160"/>
      <c r="K36" s="161"/>
      <c r="L36" s="161"/>
      <c r="M36" s="161"/>
      <c r="N36" s="161"/>
    </row>
    <row r="37" spans="2:14" ht="15" customHeight="1">
      <c r="B37" s="159"/>
      <c r="C37" s="194"/>
      <c r="D37" s="160"/>
      <c r="E37" s="160"/>
      <c r="F37" s="160"/>
      <c r="G37" s="160"/>
      <c r="H37" s="160"/>
      <c r="I37" s="160"/>
      <c r="J37" s="160"/>
      <c r="K37" s="161"/>
      <c r="L37" s="161"/>
      <c r="M37" s="161"/>
      <c r="N37" s="161"/>
    </row>
    <row r="38" spans="2:14" ht="15" customHeight="1">
      <c r="B38" s="159" t="s">
        <v>142</v>
      </c>
      <c r="C38" s="192" t="s">
        <v>403</v>
      </c>
      <c r="D38" s="160"/>
      <c r="E38" s="160"/>
      <c r="F38" s="160"/>
      <c r="G38" s="160"/>
      <c r="H38" s="160"/>
      <c r="I38" s="160"/>
      <c r="J38" s="160"/>
      <c r="K38" s="161"/>
      <c r="L38" s="161"/>
      <c r="M38" s="161"/>
      <c r="N38" s="161"/>
    </row>
    <row r="39" spans="2:14" ht="15" customHeight="1">
      <c r="B39" s="159"/>
      <c r="C39" s="191"/>
      <c r="D39" s="160"/>
      <c r="E39" s="160"/>
      <c r="F39" s="160"/>
      <c r="G39" s="160"/>
      <c r="H39" s="160"/>
      <c r="I39" s="160"/>
      <c r="J39" s="160"/>
      <c r="K39" s="161"/>
      <c r="L39" s="161"/>
      <c r="M39" s="161"/>
      <c r="N39" s="161"/>
    </row>
    <row r="40" spans="2:14" ht="18" customHeight="1">
      <c r="B40" s="159"/>
      <c r="C40" s="162"/>
      <c r="D40" s="160"/>
      <c r="E40" s="160"/>
      <c r="F40" s="160"/>
      <c r="G40" s="160"/>
      <c r="H40" s="160"/>
      <c r="I40" s="160"/>
      <c r="J40" s="160"/>
      <c r="K40" s="161"/>
      <c r="L40" s="161"/>
      <c r="M40" s="161"/>
      <c r="N40" s="161"/>
    </row>
    <row r="41" spans="2:14" ht="15" customHeight="1">
      <c r="B41" s="190" t="s">
        <v>449</v>
      </c>
      <c r="C41" s="162"/>
      <c r="D41" s="160"/>
      <c r="E41" s="160"/>
      <c r="F41" s="160"/>
      <c r="G41" s="160"/>
      <c r="H41" s="160"/>
      <c r="I41" s="160"/>
      <c r="J41" s="160"/>
      <c r="K41" s="161"/>
      <c r="L41" s="161"/>
      <c r="M41" s="161"/>
      <c r="N41" s="161"/>
    </row>
    <row r="42" spans="2:14" ht="15" customHeight="1">
      <c r="B42" s="159"/>
      <c r="D42" s="160"/>
      <c r="E42" s="160"/>
      <c r="F42" s="160"/>
      <c r="G42" s="160"/>
      <c r="H42" s="160"/>
      <c r="I42" s="160"/>
      <c r="J42" s="160"/>
      <c r="K42" s="161"/>
      <c r="L42" s="161"/>
      <c r="M42" s="161"/>
      <c r="N42" s="161"/>
    </row>
    <row r="43" spans="2:14" ht="15" customHeight="1">
      <c r="B43" s="163" t="s">
        <v>100</v>
      </c>
      <c r="C43" s="164" t="s">
        <v>71</v>
      </c>
      <c r="D43" s="161"/>
      <c r="E43" s="161"/>
      <c r="F43" s="161"/>
      <c r="G43" s="161"/>
      <c r="H43" s="161"/>
      <c r="I43" s="161"/>
      <c r="J43" s="161"/>
      <c r="K43" s="161"/>
      <c r="L43" s="161"/>
      <c r="M43" s="161"/>
      <c r="N43" s="161"/>
    </row>
    <row r="44" spans="2:14" s="40" customFormat="1">
      <c r="B44" s="219" t="s">
        <v>448</v>
      </c>
      <c r="C44" s="219"/>
      <c r="D44" s="219"/>
      <c r="E44" s="219"/>
      <c r="F44" s="219"/>
      <c r="G44" s="219"/>
      <c r="H44" s="219"/>
      <c r="I44" s="219"/>
      <c r="J44" s="219"/>
      <c r="K44" s="219"/>
      <c r="L44" s="219"/>
      <c r="M44" s="219"/>
      <c r="N44" s="219"/>
    </row>
    <row r="45" spans="2:14" s="40" customFormat="1" ht="38.25" customHeight="1">
      <c r="B45" s="219" t="s">
        <v>308</v>
      </c>
      <c r="C45" s="219"/>
      <c r="D45" s="219"/>
      <c r="E45" s="219"/>
      <c r="F45" s="219"/>
      <c r="G45" s="219"/>
      <c r="H45" s="219"/>
      <c r="I45" s="219"/>
      <c r="J45" s="219"/>
      <c r="K45" s="219"/>
      <c r="L45" s="219"/>
      <c r="M45" s="219"/>
      <c r="N45" s="219"/>
    </row>
    <row r="46" spans="2:14" ht="20.25" customHeight="1">
      <c r="B46" s="1" t="s">
        <v>309</v>
      </c>
      <c r="C46" s="1"/>
      <c r="D46" s="1"/>
      <c r="E46" s="1"/>
      <c r="F46" s="1"/>
      <c r="G46" s="1"/>
      <c r="H46" s="1"/>
      <c r="I46" s="1"/>
      <c r="J46" s="1"/>
      <c r="K46" s="1"/>
      <c r="L46" s="1"/>
      <c r="M46" s="1"/>
      <c r="N46" s="161"/>
    </row>
    <row r="47" spans="2:14">
      <c r="B47" s="1" t="s">
        <v>131</v>
      </c>
      <c r="C47" s="1"/>
      <c r="D47" s="1"/>
      <c r="E47" s="1"/>
      <c r="F47" s="1"/>
      <c r="G47" s="1"/>
      <c r="H47" s="1"/>
      <c r="I47" s="1"/>
      <c r="J47" s="1"/>
      <c r="K47" s="1"/>
      <c r="L47" s="1"/>
      <c r="M47" s="1"/>
      <c r="N47" s="161"/>
    </row>
    <row r="48" spans="2:14" ht="15" customHeight="1">
      <c r="B48" s="39"/>
      <c r="C48" s="39"/>
      <c r="D48" s="39"/>
      <c r="E48" s="39"/>
      <c r="F48" s="39"/>
      <c r="G48" s="39"/>
      <c r="H48" s="39"/>
      <c r="I48" s="39"/>
      <c r="J48" s="39"/>
      <c r="K48" s="39"/>
      <c r="L48" s="39"/>
      <c r="M48" s="39"/>
    </row>
    <row r="49" ht="15" customHeight="1"/>
  </sheetData>
  <mergeCells count="4">
    <mergeCell ref="B47:M47"/>
    <mergeCell ref="B46:M46"/>
    <mergeCell ref="B44:N44"/>
    <mergeCell ref="B45:N45"/>
  </mergeCells>
  <hyperlinks>
    <hyperlink ref="B14" location="'R3'!A1" display="RESUMEN"/>
    <hyperlink ref="B12" location="'R2'!A1" display="RESUMEN"/>
    <hyperlink ref="B16" location="'R4'!A1" display="RESUMEN"/>
    <hyperlink ref="B10" location="'R1'!A1" display="RESUMEN"/>
    <hyperlink ref="C10" location="'R1'!A1" display="HOGAR: REALIZAN AL MENOS UN VIAJE"/>
    <hyperlink ref="C12" location="'R2'!A1" display="VIAJES: HOGAR"/>
    <hyperlink ref="C16" location="'R4'!A1" display="VIAJES HOGARES-RESIDENTES: CANTIDAD DE VIAJES REALIZADOS, POR NIVEL Y NSE, SEGÚN TIPO DE VIAJE."/>
    <hyperlink ref="C26" location="'C3'!A1" display="VIAJES REALIZADOS POR LOS RESIDENTES EN CHILE, POR REGIÓN EMISORA, SEGÚN REGIÓN RECEPTORA/DESTINO TURÍSTICO  (TOTAL VIAJES C/PERNOCTACIÓN; VIAJES LARGOS; VIAJES CORTOS)"/>
    <hyperlink ref="C36" location="'A1'!A1" display="INDICADORES DE CALIDAD DE PRECISIÓN Y EXACTITUD (ACURACIDAD) ESTADÍSTICA, POR REGIÓN EMISORA (ORIGEN)"/>
    <hyperlink ref="B22" location="'C1'!A1" display="CUADRO 1"/>
    <hyperlink ref="B24" location="'C2'!A1" display="CUADRO 2"/>
    <hyperlink ref="B26" location="'C3'!A1" display="CUADRO 3"/>
    <hyperlink ref="B28" location="'C4'!A1" display="CUADRO 4"/>
    <hyperlink ref="B30" location="'C5'!A1" display="CUADRO 5"/>
    <hyperlink ref="B32" location="'C6'!A1" display="CUADRO 6"/>
    <hyperlink ref="B34" location="'C7'!A1" display="CUADRO 7"/>
    <hyperlink ref="B36" location="'A1'!A1" display="ANEXO 1"/>
    <hyperlink ref="B38" location="'A2'!A1" display="ANEXO 2"/>
    <hyperlink ref="C38" location="'A2'!A1" display="DESAGREGACIÓN COMUNAL DE LOS DESTINOS TURÍSTICOS"/>
    <hyperlink ref="B18" location="'R5'!A1" display="RESUMEN 5"/>
    <hyperlink ref="C18" location="'R5'!A1" display="GASTOS VIAJES CON PERNOCTACIÓN: GASTO PROMEDIO DIARIO INDIVIDUAL Y PERMANENCIA PROMEDIO, POR NIVEL Y NSE, SEGÚN TIPO DE VIAJE."/>
    <hyperlink ref="B20" location="'R6'!A1" display="RESUMEN 6"/>
    <hyperlink ref="C20" location="'R6'!A1" display="GASTOS VIAJES CON PERNOCTACIÓN: GASTO PROMEDIO DIARIO INDIVIDUAL Y PERMANENCIA PROMEDIO, POR NIVEL Y NSE, SEGÚN TIPO DE VIAJE."/>
    <hyperlink ref="C14" location="'R3'!A1" display="VIAJES RESIDENTES: CANTIDAD Y PROMEDIO DE VIAJES REALIZADOS POR LOS RESIDENTES EN CHILE, POR TEMPORADA, SEGÚN TIPO DE VIAJE."/>
    <hyperlink ref="C22" location="'C1'!A1" display="MATRIZ ORIGEN-DESTINO DE NÚMERO DE VIAJES REALIZADOS CON PERNOCTACIÓN, POR LOS HOGARES EN CHILE."/>
    <hyperlink ref="C24" location="'C2'!A1" display="MATRIZ ORIGEN-DESTINO DE NÚMERO DE VIAJES REALZIADOS, CON PERNOCTACIÓN, POR LOS RESIDENTES EN CHILE."/>
    <hyperlink ref="C28" location="'C4'!A1" display="VIAJES REALIZADOS POR LOS RESIDENTES EN CHILE, POR MOTIVO DE VIAJE, SEGÚN REGIÓN RECEPTORA/DESTINO TURÍSTICO (TOTAL VIAJES C/PERNOCTACIÓN; VIAJES LARGOS; VIAJES CORTOS)"/>
    <hyperlink ref="C30" location="'C5'!A1" display="PROMEDIO DE NOCHES PERNOCTADAS, DESVIACIÓN ESTÁNDAR Y COEFICIENTE DE VARIACIÓN, SEGÚN REGIÓN RECEPTORA/DESTINO TURÍSTICO  (TOTAL VIAJES C/PERNOCTACIÓN; VIAJES LARGOS; VIAJES CORTOS)"/>
    <hyperlink ref="C32" location="'C6'!A1" display="VIAJES REALIZADOS POR LOS RESIDENTES EN CHILE, POR TIPO DE ALOJAMIENTO, SEGÚN REGIÓN RECEPTORA/DESTINO TURÍSTICO (TOTAL VIAJES C/PERNOCTACIÓN; VIAJES LARGOS; VIAJES CORTOS)"/>
    <hyperlink ref="C34" location="'C7'!A1" display="VIAJES REALIZADOS POR LOS RESIDENTES EN CHILE, POR MEDIO DE TRANSPORTE, SEGÚN REGIÓN RECEPTORA/DESTINO TURÍSTICO (TOTAL VIAJES C/PERNOCTACIÓN; VIAJES LARGOS; VIAJES CORT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C3:CF248"/>
  <sheetViews>
    <sheetView showGridLines="0" topLeftCell="A205" zoomScale="85" zoomScaleNormal="85" workbookViewId="0">
      <selection activeCell="C241" sqref="C241"/>
    </sheetView>
  </sheetViews>
  <sheetFormatPr baseColWidth="10" defaultRowHeight="15" outlineLevelRow="1"/>
  <cols>
    <col min="1" max="2" width="11.42578125" style="2"/>
    <col min="3" max="3" width="38" style="54" customWidth="1"/>
    <col min="4" max="51" width="10.7109375" style="71" customWidth="1"/>
    <col min="52" max="52" width="9.85546875" style="2" bestFit="1" customWidth="1"/>
    <col min="53" max="53" width="5.85546875" style="2" bestFit="1" customWidth="1"/>
    <col min="54" max="54" width="7.5703125" style="59" bestFit="1" customWidth="1"/>
    <col min="55" max="55" width="9.85546875" style="2" bestFit="1" customWidth="1"/>
    <col min="56" max="56" width="5.85546875" style="2" bestFit="1" customWidth="1"/>
    <col min="57" max="57" width="7.5703125" style="59" bestFit="1" customWidth="1"/>
    <col min="58" max="58" width="9.85546875" style="2" bestFit="1" customWidth="1"/>
    <col min="59" max="59" width="5.85546875" style="2" bestFit="1" customWidth="1"/>
    <col min="60" max="60" width="7.5703125" style="59" bestFit="1" customWidth="1"/>
    <col min="61" max="61" width="9.85546875" style="2" bestFit="1" customWidth="1"/>
    <col min="62" max="62" width="5.85546875" style="2" bestFit="1" customWidth="1"/>
    <col min="63" max="63" width="7.5703125" style="59" bestFit="1" customWidth="1"/>
    <col min="64" max="64" width="9.85546875" style="2" bestFit="1" customWidth="1"/>
    <col min="65" max="65" width="5.85546875" style="2" bestFit="1" customWidth="1"/>
    <col min="66" max="66" width="7.5703125" style="59" bestFit="1" customWidth="1"/>
    <col min="67" max="67" width="9.85546875" style="2" bestFit="1" customWidth="1"/>
    <col min="68" max="68" width="5.85546875" style="2" bestFit="1" customWidth="1"/>
    <col min="69" max="69" width="6.5703125" style="59" bestFit="1" customWidth="1"/>
    <col min="70" max="70" width="9.85546875" style="2" bestFit="1" customWidth="1"/>
    <col min="71" max="71" width="5.85546875" style="2" bestFit="1" customWidth="1"/>
    <col min="72" max="72" width="7.5703125" style="59" bestFit="1" customWidth="1"/>
    <col min="73" max="73" width="9.85546875" style="2" bestFit="1" customWidth="1"/>
    <col min="74" max="74" width="5.85546875" style="2" bestFit="1" customWidth="1"/>
    <col min="75" max="75" width="5.5703125" style="59" bestFit="1" customWidth="1"/>
    <col min="76" max="76" width="9.85546875" style="2" bestFit="1" customWidth="1"/>
    <col min="77" max="77" width="5.85546875" style="2" bestFit="1" customWidth="1"/>
    <col min="78" max="78" width="5.5703125" style="59" bestFit="1" customWidth="1"/>
    <col min="79" max="79" width="9.85546875" style="2" bestFit="1" customWidth="1"/>
    <col min="80" max="80" width="5.85546875" style="2" bestFit="1" customWidth="1"/>
    <col min="81" max="81" width="9" style="59" bestFit="1" customWidth="1"/>
    <col min="82" max="82" width="9.85546875" style="2" bestFit="1" customWidth="1"/>
    <col min="83" max="83" width="6.85546875" style="2" bestFit="1" customWidth="1"/>
    <col min="84" max="16384" width="11.42578125" style="2"/>
  </cols>
  <sheetData>
    <row r="3" spans="3:84">
      <c r="C3" s="169"/>
    </row>
    <row r="4" spans="3:84">
      <c r="C4" s="204" t="s">
        <v>441</v>
      </c>
    </row>
    <row r="5" spans="3:84">
      <c r="C5" s="206" t="s">
        <v>398</v>
      </c>
    </row>
    <row r="7" spans="3:84" s="61" customFormat="1" ht="15" customHeight="1">
      <c r="C7" s="247" t="s">
        <v>384</v>
      </c>
      <c r="D7" s="249" t="s">
        <v>108</v>
      </c>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row>
    <row r="8" spans="3:84" s="55" customFormat="1" ht="39.950000000000003" customHeight="1">
      <c r="C8" s="248"/>
      <c r="D8" s="245" t="s">
        <v>105</v>
      </c>
      <c r="E8" s="245"/>
      <c r="F8" s="251"/>
      <c r="G8" s="245" t="s">
        <v>41</v>
      </c>
      <c r="H8" s="245"/>
      <c r="I8" s="245"/>
      <c r="J8" s="245" t="s">
        <v>32</v>
      </c>
      <c r="K8" s="245"/>
      <c r="L8" s="245"/>
      <c r="M8" s="245" t="s">
        <v>1</v>
      </c>
      <c r="N8" s="245"/>
      <c r="O8" s="245"/>
      <c r="P8" s="245" t="s">
        <v>33</v>
      </c>
      <c r="Q8" s="245"/>
      <c r="R8" s="245"/>
      <c r="S8" s="245" t="s">
        <v>34</v>
      </c>
      <c r="T8" s="245"/>
      <c r="U8" s="245"/>
      <c r="V8" s="245" t="s">
        <v>35</v>
      </c>
      <c r="W8" s="245"/>
      <c r="X8" s="245"/>
      <c r="Y8" s="245" t="s">
        <v>75</v>
      </c>
      <c r="Z8" s="245"/>
      <c r="AA8" s="245"/>
      <c r="AB8" s="245" t="s">
        <v>107</v>
      </c>
      <c r="AC8" s="245"/>
      <c r="AD8" s="245"/>
      <c r="AE8" s="245" t="s">
        <v>36</v>
      </c>
      <c r="AF8" s="245"/>
      <c r="AG8" s="245"/>
      <c r="AH8" s="245" t="s">
        <v>42</v>
      </c>
      <c r="AI8" s="245"/>
      <c r="AJ8" s="245"/>
      <c r="AK8" s="245" t="s">
        <v>82</v>
      </c>
      <c r="AL8" s="245"/>
      <c r="AM8" s="245"/>
      <c r="AN8" s="245" t="s">
        <v>40</v>
      </c>
      <c r="AO8" s="245"/>
      <c r="AP8" s="245"/>
      <c r="AQ8" s="245" t="s">
        <v>38</v>
      </c>
      <c r="AR8" s="245"/>
      <c r="AS8" s="245"/>
      <c r="AT8" s="246" t="s">
        <v>106</v>
      </c>
      <c r="AU8" s="246"/>
      <c r="AV8" s="246"/>
      <c r="AW8" s="245" t="s">
        <v>85</v>
      </c>
      <c r="AX8" s="245"/>
      <c r="AY8" s="245"/>
    </row>
    <row r="9" spans="3:84" s="61" customFormat="1" ht="15" customHeight="1">
      <c r="C9" s="75" t="s">
        <v>306</v>
      </c>
      <c r="D9" s="68" t="s">
        <v>111</v>
      </c>
      <c r="E9" s="68" t="s">
        <v>324</v>
      </c>
      <c r="F9" s="69" t="s">
        <v>326</v>
      </c>
      <c r="G9" s="68" t="s">
        <v>111</v>
      </c>
      <c r="H9" s="68" t="s">
        <v>324</v>
      </c>
      <c r="I9" s="69" t="s">
        <v>326</v>
      </c>
      <c r="J9" s="68" t="s">
        <v>111</v>
      </c>
      <c r="K9" s="68" t="s">
        <v>324</v>
      </c>
      <c r="L9" s="69" t="s">
        <v>326</v>
      </c>
      <c r="M9" s="68" t="s">
        <v>111</v>
      </c>
      <c r="N9" s="68" t="s">
        <v>324</v>
      </c>
      <c r="O9" s="69" t="s">
        <v>326</v>
      </c>
      <c r="P9" s="68" t="s">
        <v>111</v>
      </c>
      <c r="Q9" s="68" t="s">
        <v>324</v>
      </c>
      <c r="R9" s="69" t="s">
        <v>326</v>
      </c>
      <c r="S9" s="68" t="s">
        <v>111</v>
      </c>
      <c r="T9" s="68" t="s">
        <v>324</v>
      </c>
      <c r="U9" s="69" t="s">
        <v>326</v>
      </c>
      <c r="V9" s="68" t="s">
        <v>111</v>
      </c>
      <c r="W9" s="68" t="s">
        <v>324</v>
      </c>
      <c r="X9" s="69" t="s">
        <v>326</v>
      </c>
      <c r="Y9" s="68" t="s">
        <v>111</v>
      </c>
      <c r="Z9" s="68" t="s">
        <v>324</v>
      </c>
      <c r="AA9" s="69" t="s">
        <v>326</v>
      </c>
      <c r="AB9" s="68" t="s">
        <v>111</v>
      </c>
      <c r="AC9" s="68" t="s">
        <v>324</v>
      </c>
      <c r="AD9" s="69" t="s">
        <v>326</v>
      </c>
      <c r="AE9" s="68" t="s">
        <v>111</v>
      </c>
      <c r="AF9" s="68" t="s">
        <v>324</v>
      </c>
      <c r="AG9" s="69" t="s">
        <v>326</v>
      </c>
      <c r="AH9" s="68" t="s">
        <v>111</v>
      </c>
      <c r="AI9" s="68" t="s">
        <v>324</v>
      </c>
      <c r="AJ9" s="69" t="s">
        <v>326</v>
      </c>
      <c r="AK9" s="68" t="s">
        <v>111</v>
      </c>
      <c r="AL9" s="68" t="s">
        <v>324</v>
      </c>
      <c r="AM9" s="69" t="s">
        <v>326</v>
      </c>
      <c r="AN9" s="68" t="s">
        <v>111</v>
      </c>
      <c r="AO9" s="68" t="s">
        <v>324</v>
      </c>
      <c r="AP9" s="69" t="s">
        <v>326</v>
      </c>
      <c r="AQ9" s="68" t="s">
        <v>111</v>
      </c>
      <c r="AR9" s="68" t="s">
        <v>324</v>
      </c>
      <c r="AS9" s="69" t="s">
        <v>326</v>
      </c>
      <c r="AT9" s="68" t="s">
        <v>111</v>
      </c>
      <c r="AU9" s="68" t="s">
        <v>324</v>
      </c>
      <c r="AV9" s="69" t="s">
        <v>326</v>
      </c>
      <c r="AW9" s="68" t="s">
        <v>111</v>
      </c>
      <c r="AX9" s="68" t="s">
        <v>324</v>
      </c>
      <c r="AY9" s="69" t="s">
        <v>326</v>
      </c>
    </row>
    <row r="10" spans="3:84" s="65" customFormat="1" ht="15" customHeight="1">
      <c r="C10" s="131" t="s">
        <v>105</v>
      </c>
      <c r="D10" s="129">
        <v>22007375.681564935</v>
      </c>
      <c r="E10" s="130">
        <v>1</v>
      </c>
      <c r="F10" s="130">
        <v>1</v>
      </c>
      <c r="G10" s="129">
        <v>122088.92672202921</v>
      </c>
      <c r="H10" s="130">
        <v>1</v>
      </c>
      <c r="I10" s="130">
        <v>5.5476367781688869E-3</v>
      </c>
      <c r="J10" s="129">
        <v>602921.50863601209</v>
      </c>
      <c r="K10" s="130">
        <v>1</v>
      </c>
      <c r="L10" s="130">
        <v>2.7396338271312621E-2</v>
      </c>
      <c r="M10" s="129">
        <v>743476.31100648677</v>
      </c>
      <c r="N10" s="130">
        <v>1</v>
      </c>
      <c r="O10" s="130">
        <v>3.3783051726121054E-2</v>
      </c>
      <c r="P10" s="129">
        <v>477572.63031922083</v>
      </c>
      <c r="Q10" s="130">
        <v>1</v>
      </c>
      <c r="R10" s="130">
        <v>2.1700571536990315E-2</v>
      </c>
      <c r="S10" s="129">
        <v>751297.79208253545</v>
      </c>
      <c r="T10" s="130">
        <v>1</v>
      </c>
      <c r="U10" s="130">
        <v>3.4138454441520714E-2</v>
      </c>
      <c r="V10" s="129">
        <v>2268893.7855386706</v>
      </c>
      <c r="W10" s="130">
        <v>1</v>
      </c>
      <c r="X10" s="130">
        <v>0.10309697159572143</v>
      </c>
      <c r="Y10" s="129">
        <v>10033407.407145243</v>
      </c>
      <c r="Z10" s="130">
        <v>1</v>
      </c>
      <c r="AA10" s="130">
        <v>0.45591112508475939</v>
      </c>
      <c r="AB10" s="129">
        <v>927494.45496064681</v>
      </c>
      <c r="AC10" s="130">
        <v>1</v>
      </c>
      <c r="AD10" s="130">
        <v>4.2144709500169401E-2</v>
      </c>
      <c r="AE10" s="129">
        <v>1113970.6699121115</v>
      </c>
      <c r="AF10" s="130">
        <v>1</v>
      </c>
      <c r="AG10" s="130">
        <v>5.0618060328077134E-2</v>
      </c>
      <c r="AH10" s="129">
        <v>2547035.3769083014</v>
      </c>
      <c r="AI10" s="130">
        <v>1</v>
      </c>
      <c r="AJ10" s="130">
        <v>0.11573553402107338</v>
      </c>
      <c r="AK10" s="129">
        <v>849253.56016088114</v>
      </c>
      <c r="AL10" s="130">
        <v>1</v>
      </c>
      <c r="AM10" s="130">
        <v>3.8589497105385492E-2</v>
      </c>
      <c r="AN10" s="129">
        <v>292905.74186133809</v>
      </c>
      <c r="AO10" s="130">
        <v>1</v>
      </c>
      <c r="AP10" s="130">
        <v>1.3309435259320738E-2</v>
      </c>
      <c r="AQ10" s="129">
        <v>1059209.2736740427</v>
      </c>
      <c r="AR10" s="130">
        <v>1</v>
      </c>
      <c r="AS10" s="130">
        <v>4.812974018348392E-2</v>
      </c>
      <c r="AT10" s="129">
        <v>109846.73614388685</v>
      </c>
      <c r="AU10" s="130">
        <v>1</v>
      </c>
      <c r="AV10" s="130">
        <v>4.9913600664300423E-3</v>
      </c>
      <c r="AW10" s="129">
        <v>108001.50649353454</v>
      </c>
      <c r="AX10" s="130">
        <v>1</v>
      </c>
      <c r="AY10" s="130">
        <v>4.9075141014657594E-3</v>
      </c>
      <c r="CF10" s="66"/>
    </row>
    <row r="11" spans="3:84" s="56" customFormat="1" ht="15" customHeight="1">
      <c r="C11" s="137" t="s">
        <v>41</v>
      </c>
      <c r="D11" s="138">
        <v>261413.22485541154</v>
      </c>
      <c r="E11" s="139">
        <v>1.1878436967583865E-2</v>
      </c>
      <c r="F11" s="139">
        <v>1</v>
      </c>
      <c r="G11" s="138">
        <v>12802.858016970617</v>
      </c>
      <c r="H11" s="139">
        <v>0.1048650222482498</v>
      </c>
      <c r="I11" s="139">
        <v>4.89755559385028E-2</v>
      </c>
      <c r="J11" s="138">
        <v>69974.917225079058</v>
      </c>
      <c r="K11" s="139">
        <v>0.11605974612414022</v>
      </c>
      <c r="L11" s="139">
        <v>0.26767933131073379</v>
      </c>
      <c r="M11" s="138">
        <v>57036.163460866315</v>
      </c>
      <c r="N11" s="139">
        <v>7.6715508774790081E-2</v>
      </c>
      <c r="O11" s="139">
        <v>0.21818392505739978</v>
      </c>
      <c r="P11" s="138">
        <v>5246.7660678671837</v>
      </c>
      <c r="Q11" s="139">
        <v>1.098632068667783E-2</v>
      </c>
      <c r="R11" s="139">
        <v>2.0070775190387503E-2</v>
      </c>
      <c r="S11" s="138">
        <v>5670.8414717095266</v>
      </c>
      <c r="T11" s="139">
        <v>7.5480608774191058E-3</v>
      </c>
      <c r="U11" s="139">
        <v>2.1693016773906851E-2</v>
      </c>
      <c r="V11" s="138">
        <v>29178.485055005574</v>
      </c>
      <c r="W11" s="139">
        <v>1.2860225207976477E-2</v>
      </c>
      <c r="X11" s="139">
        <v>0.11161824376385045</v>
      </c>
      <c r="Y11" s="138">
        <v>50683.389740068837</v>
      </c>
      <c r="Z11" s="139">
        <v>5.0514633447431741E-3</v>
      </c>
      <c r="AA11" s="139">
        <v>0.19388227113644299</v>
      </c>
      <c r="AB11" s="138">
        <v>10100.418557982059</v>
      </c>
      <c r="AC11" s="139">
        <v>1.0890004251734958E-2</v>
      </c>
      <c r="AD11" s="139">
        <v>3.863774896456991E-2</v>
      </c>
      <c r="AE11" s="138">
        <v>1998.6704435962688</v>
      </c>
      <c r="AF11" s="139">
        <v>1.7941858772223815E-3</v>
      </c>
      <c r="AG11" s="139">
        <v>7.6456363089577421E-3</v>
      </c>
      <c r="AH11" s="138">
        <v>10516.653770980938</v>
      </c>
      <c r="AI11" s="139">
        <v>4.128978288376388E-3</v>
      </c>
      <c r="AJ11" s="139">
        <v>4.022999898646188E-2</v>
      </c>
      <c r="AK11" s="138">
        <v>391.78183394506158</v>
      </c>
      <c r="AL11" s="139">
        <v>4.6132492381997553E-4</v>
      </c>
      <c r="AM11" s="139">
        <v>1.498707015154866E-3</v>
      </c>
      <c r="AN11" s="138">
        <v>1084.0761140057832</v>
      </c>
      <c r="AO11" s="139">
        <v>3.7011091251293636E-3</v>
      </c>
      <c r="AP11" s="139">
        <v>4.1469826731428336E-3</v>
      </c>
      <c r="AQ11" s="138">
        <v>5809.5932318424002</v>
      </c>
      <c r="AR11" s="139">
        <v>5.4848398482113545E-3</v>
      </c>
      <c r="AS11" s="139">
        <v>2.2223792369554771E-2</v>
      </c>
      <c r="AT11" s="138">
        <v>123.54383794891912</v>
      </c>
      <c r="AU11" s="139">
        <v>1.1246928428268526E-3</v>
      </c>
      <c r="AV11" s="139">
        <v>4.7259980063078902E-4</v>
      </c>
      <c r="AW11" s="138">
        <v>795.06602754308949</v>
      </c>
      <c r="AX11" s="139">
        <v>7.3616197899117478E-3</v>
      </c>
      <c r="AY11" s="139">
        <v>3.0414147103033635E-3</v>
      </c>
      <c r="CF11" s="53"/>
    </row>
    <row r="12" spans="3:84" s="56" customFormat="1" ht="15" customHeight="1" outlineLevel="1">
      <c r="C12" s="132" t="s">
        <v>4</v>
      </c>
      <c r="D12" s="133">
        <v>251511.44968172416</v>
      </c>
      <c r="E12" s="134">
        <v>1.1428507120565272E-2</v>
      </c>
      <c r="F12" s="134">
        <v>1</v>
      </c>
      <c r="G12" s="135">
        <v>4068.3043098939952</v>
      </c>
      <c r="H12" s="136">
        <v>3.3322467639973943E-2</v>
      </c>
      <c r="I12" s="136">
        <v>1.6175423882460387E-2</v>
      </c>
      <c r="J12" s="135">
        <v>68807.695758468355</v>
      </c>
      <c r="K12" s="136">
        <v>0.11412380346843483</v>
      </c>
      <c r="L12" s="136">
        <v>0.27357679280820513</v>
      </c>
      <c r="M12" s="135">
        <v>57036.163460866315</v>
      </c>
      <c r="N12" s="136">
        <v>7.6715508774790081E-2</v>
      </c>
      <c r="O12" s="136">
        <v>0.22677362614323479</v>
      </c>
      <c r="P12" s="135">
        <v>5246.7660678671837</v>
      </c>
      <c r="Q12" s="136">
        <v>1.098632068667783E-2</v>
      </c>
      <c r="R12" s="136">
        <v>2.0860943207582468E-2</v>
      </c>
      <c r="S12" s="135">
        <v>5670.8414717095266</v>
      </c>
      <c r="T12" s="136">
        <v>7.5480608774191058E-3</v>
      </c>
      <c r="U12" s="136">
        <v>2.254705095487982E-2</v>
      </c>
      <c r="V12" s="135">
        <v>29178.485055005574</v>
      </c>
      <c r="W12" s="136">
        <v>1.2860225207976477E-2</v>
      </c>
      <c r="X12" s="136">
        <v>0.11601255168275466</v>
      </c>
      <c r="Y12" s="135">
        <v>50683.389740068837</v>
      </c>
      <c r="Z12" s="136">
        <v>5.0514633447431741E-3</v>
      </c>
      <c r="AA12" s="136">
        <v>0.20151523838857544</v>
      </c>
      <c r="AB12" s="135">
        <v>10100.418557982059</v>
      </c>
      <c r="AC12" s="136">
        <v>1.0890004251734958E-2</v>
      </c>
      <c r="AD12" s="136">
        <v>4.0158881715976188E-2</v>
      </c>
      <c r="AE12" s="135">
        <v>1998.6704435962688</v>
      </c>
      <c r="AF12" s="136">
        <v>1.7941858772223815E-3</v>
      </c>
      <c r="AG12" s="136">
        <v>7.9466380004786733E-3</v>
      </c>
      <c r="AH12" s="135">
        <v>10516.653770980938</v>
      </c>
      <c r="AI12" s="136">
        <v>4.128978288376388E-3</v>
      </c>
      <c r="AJ12" s="136">
        <v>4.1813817161362898E-2</v>
      </c>
      <c r="AK12" s="135">
        <v>391.78183394506158</v>
      </c>
      <c r="AL12" s="136">
        <v>4.6132492381997553E-4</v>
      </c>
      <c r="AM12" s="136">
        <v>1.5577097362400119E-3</v>
      </c>
      <c r="AN12" s="135">
        <v>1084.0761140057832</v>
      </c>
      <c r="AO12" s="136">
        <v>3.7011091251293636E-3</v>
      </c>
      <c r="AP12" s="136">
        <v>4.3102455787902708E-3</v>
      </c>
      <c r="AQ12" s="135">
        <v>5809.5932318424002</v>
      </c>
      <c r="AR12" s="136">
        <v>5.4848398482113545E-3</v>
      </c>
      <c r="AS12" s="136">
        <v>2.3098722699082547E-2</v>
      </c>
      <c r="AT12" s="135">
        <v>123.54383794891912</v>
      </c>
      <c r="AU12" s="136">
        <v>1.1246928428268526E-3</v>
      </c>
      <c r="AV12" s="136">
        <v>4.9120562147472019E-4</v>
      </c>
      <c r="AW12" s="135">
        <v>795.06602754308949</v>
      </c>
      <c r="AX12" s="136">
        <v>7.3616197899117478E-3</v>
      </c>
      <c r="AY12" s="136">
        <v>3.16115241890263E-3</v>
      </c>
      <c r="CF12" s="53"/>
    </row>
    <row r="13" spans="3:84" s="56" customFormat="1" ht="15" customHeight="1" outlineLevel="1">
      <c r="C13" s="132" t="s">
        <v>7</v>
      </c>
      <c r="D13" s="133">
        <v>9820.1287363085703</v>
      </c>
      <c r="E13" s="134">
        <v>4.4621988911356189E-4</v>
      </c>
      <c r="F13" s="134">
        <v>1</v>
      </c>
      <c r="G13" s="135">
        <v>8652.9072696978637</v>
      </c>
      <c r="H13" s="136">
        <v>7.0873808968758126E-2</v>
      </c>
      <c r="I13" s="136">
        <v>0.88113990173111811</v>
      </c>
      <c r="J13" s="135">
        <v>1167.2214666107061</v>
      </c>
      <c r="K13" s="136">
        <v>1.935942655705401E-3</v>
      </c>
      <c r="L13" s="136">
        <v>0.11886009826888173</v>
      </c>
      <c r="M13" s="135">
        <v>0</v>
      </c>
      <c r="N13" s="136">
        <v>0</v>
      </c>
      <c r="O13" s="136">
        <v>0</v>
      </c>
      <c r="P13" s="135">
        <v>0</v>
      </c>
      <c r="Q13" s="136">
        <v>0</v>
      </c>
      <c r="R13" s="136">
        <v>0</v>
      </c>
      <c r="S13" s="135">
        <v>0</v>
      </c>
      <c r="T13" s="136">
        <v>0</v>
      </c>
      <c r="U13" s="136">
        <v>0</v>
      </c>
      <c r="V13" s="135">
        <v>0</v>
      </c>
      <c r="W13" s="136">
        <v>0</v>
      </c>
      <c r="X13" s="136">
        <v>0</v>
      </c>
      <c r="Y13" s="135">
        <v>0</v>
      </c>
      <c r="Z13" s="136">
        <v>0</v>
      </c>
      <c r="AA13" s="136">
        <v>0</v>
      </c>
      <c r="AB13" s="135">
        <v>0</v>
      </c>
      <c r="AC13" s="136">
        <v>0</v>
      </c>
      <c r="AD13" s="136">
        <v>0</v>
      </c>
      <c r="AE13" s="135">
        <v>0</v>
      </c>
      <c r="AF13" s="136">
        <v>0</v>
      </c>
      <c r="AG13" s="136">
        <v>0</v>
      </c>
      <c r="AH13" s="135">
        <v>0</v>
      </c>
      <c r="AI13" s="136">
        <v>0</v>
      </c>
      <c r="AJ13" s="136">
        <v>0</v>
      </c>
      <c r="AK13" s="135">
        <v>0</v>
      </c>
      <c r="AL13" s="136">
        <v>0</v>
      </c>
      <c r="AM13" s="136">
        <v>0</v>
      </c>
      <c r="AN13" s="135">
        <v>0</v>
      </c>
      <c r="AO13" s="136">
        <v>0</v>
      </c>
      <c r="AP13" s="136">
        <v>0</v>
      </c>
      <c r="AQ13" s="135">
        <v>0</v>
      </c>
      <c r="AR13" s="136">
        <v>0</v>
      </c>
      <c r="AS13" s="136">
        <v>0</v>
      </c>
      <c r="AT13" s="135">
        <v>0</v>
      </c>
      <c r="AU13" s="136">
        <v>0</v>
      </c>
      <c r="AV13" s="136">
        <v>0</v>
      </c>
      <c r="AW13" s="135">
        <v>0</v>
      </c>
      <c r="AX13" s="136">
        <v>0</v>
      </c>
      <c r="AY13" s="136">
        <v>0</v>
      </c>
      <c r="CF13" s="53"/>
    </row>
    <row r="14" spans="3:84" s="56" customFormat="1" ht="15" customHeight="1" outlineLevel="1">
      <c r="C14" s="132" t="s">
        <v>379</v>
      </c>
      <c r="D14" s="133">
        <v>81.646437378759359</v>
      </c>
      <c r="E14" s="134">
        <v>3.7099579050286896E-6</v>
      </c>
      <c r="F14" s="134">
        <v>1</v>
      </c>
      <c r="G14" s="135">
        <v>81.646437378759359</v>
      </c>
      <c r="H14" s="136">
        <v>6.6874563951774746E-4</v>
      </c>
      <c r="I14" s="136">
        <v>1</v>
      </c>
      <c r="J14" s="135">
        <v>0</v>
      </c>
      <c r="K14" s="136">
        <v>0</v>
      </c>
      <c r="L14" s="136">
        <v>0</v>
      </c>
      <c r="M14" s="135">
        <v>0</v>
      </c>
      <c r="N14" s="136">
        <v>0</v>
      </c>
      <c r="O14" s="136">
        <v>0</v>
      </c>
      <c r="P14" s="135">
        <v>0</v>
      </c>
      <c r="Q14" s="136">
        <v>0</v>
      </c>
      <c r="R14" s="136">
        <v>0</v>
      </c>
      <c r="S14" s="135">
        <v>0</v>
      </c>
      <c r="T14" s="136">
        <v>0</v>
      </c>
      <c r="U14" s="136">
        <v>0</v>
      </c>
      <c r="V14" s="135">
        <v>0</v>
      </c>
      <c r="W14" s="136">
        <v>0</v>
      </c>
      <c r="X14" s="136">
        <v>0</v>
      </c>
      <c r="Y14" s="135">
        <v>0</v>
      </c>
      <c r="Z14" s="136">
        <v>0</v>
      </c>
      <c r="AA14" s="136">
        <v>0</v>
      </c>
      <c r="AB14" s="135">
        <v>0</v>
      </c>
      <c r="AC14" s="136">
        <v>0</v>
      </c>
      <c r="AD14" s="136">
        <v>0</v>
      </c>
      <c r="AE14" s="135">
        <v>0</v>
      </c>
      <c r="AF14" s="136">
        <v>0</v>
      </c>
      <c r="AG14" s="136">
        <v>0</v>
      </c>
      <c r="AH14" s="135">
        <v>0</v>
      </c>
      <c r="AI14" s="136">
        <v>0</v>
      </c>
      <c r="AJ14" s="136">
        <v>0</v>
      </c>
      <c r="AK14" s="135">
        <v>0</v>
      </c>
      <c r="AL14" s="136">
        <v>0</v>
      </c>
      <c r="AM14" s="136">
        <v>0</v>
      </c>
      <c r="AN14" s="135">
        <v>0</v>
      </c>
      <c r="AO14" s="136">
        <v>0</v>
      </c>
      <c r="AP14" s="136">
        <v>0</v>
      </c>
      <c r="AQ14" s="135">
        <v>0</v>
      </c>
      <c r="AR14" s="136">
        <v>0</v>
      </c>
      <c r="AS14" s="136">
        <v>0</v>
      </c>
      <c r="AT14" s="135">
        <v>0</v>
      </c>
      <c r="AU14" s="136">
        <v>0</v>
      </c>
      <c r="AV14" s="136">
        <v>0</v>
      </c>
      <c r="AW14" s="135">
        <v>0</v>
      </c>
      <c r="AX14" s="136">
        <v>0</v>
      </c>
      <c r="AY14" s="136">
        <v>0</v>
      </c>
      <c r="CF14" s="53"/>
    </row>
    <row r="15" spans="3:84" s="56" customFormat="1" ht="15" customHeight="1">
      <c r="C15" s="137" t="s">
        <v>32</v>
      </c>
      <c r="D15" s="138">
        <v>571877.51328648347</v>
      </c>
      <c r="E15" s="139">
        <v>2.5985720494857648E-2</v>
      </c>
      <c r="F15" s="139">
        <v>1</v>
      </c>
      <c r="G15" s="138">
        <v>46737.367131179795</v>
      </c>
      <c r="H15" s="139">
        <v>0.38281413708870288</v>
      </c>
      <c r="I15" s="139">
        <v>8.172618444566572E-2</v>
      </c>
      <c r="J15" s="138">
        <v>316081.18750932033</v>
      </c>
      <c r="K15" s="139">
        <v>0.52424931435003974</v>
      </c>
      <c r="L15" s="139">
        <v>0.55270784419001739</v>
      </c>
      <c r="M15" s="138">
        <v>88192.84254045393</v>
      </c>
      <c r="N15" s="139">
        <v>0.11862226305645539</v>
      </c>
      <c r="O15" s="139">
        <v>0.15421631466784655</v>
      </c>
      <c r="P15" s="138">
        <v>6913.0542878454671</v>
      </c>
      <c r="Q15" s="139">
        <v>1.4475398816771892E-2</v>
      </c>
      <c r="R15" s="139">
        <v>1.2088347814407515E-2</v>
      </c>
      <c r="S15" s="138">
        <v>11529.358056783716</v>
      </c>
      <c r="T15" s="139">
        <v>1.5345922985911238E-2</v>
      </c>
      <c r="U15" s="139">
        <v>2.016053750833189E-2</v>
      </c>
      <c r="V15" s="138">
        <v>18573.787926578654</v>
      </c>
      <c r="W15" s="139">
        <v>8.1862747586348376E-3</v>
      </c>
      <c r="X15" s="139">
        <v>3.2478612106704864E-2</v>
      </c>
      <c r="Y15" s="138">
        <v>60363.962127073639</v>
      </c>
      <c r="Z15" s="139">
        <v>6.0162973232887711E-3</v>
      </c>
      <c r="AA15" s="139">
        <v>0.10555400540261173</v>
      </c>
      <c r="AB15" s="138">
        <v>3559.6634769818966</v>
      </c>
      <c r="AC15" s="139">
        <v>3.8379350495771156E-3</v>
      </c>
      <c r="AD15" s="139">
        <v>6.2245208008356754E-3</v>
      </c>
      <c r="AE15" s="138">
        <v>5494.5665328178611</v>
      </c>
      <c r="AF15" s="139">
        <v>4.9324157998265391E-3</v>
      </c>
      <c r="AG15" s="139">
        <v>9.6079429688387553E-3</v>
      </c>
      <c r="AH15" s="138">
        <v>5192.1479070985333</v>
      </c>
      <c r="AI15" s="139">
        <v>2.0385063961698814E-3</v>
      </c>
      <c r="AJ15" s="139">
        <v>9.0791258380839915E-3</v>
      </c>
      <c r="AK15" s="138">
        <v>6324.8482624022017</v>
      </c>
      <c r="AL15" s="139">
        <v>7.447538119479926E-3</v>
      </c>
      <c r="AM15" s="139">
        <v>1.1059795350326623E-2</v>
      </c>
      <c r="AN15" s="138">
        <v>1649.6783904689153</v>
      </c>
      <c r="AO15" s="139">
        <v>5.6321135256197077E-3</v>
      </c>
      <c r="AP15" s="139">
        <v>2.8846708467141716E-3</v>
      </c>
      <c r="AQ15" s="138">
        <v>359.40732255902174</v>
      </c>
      <c r="AR15" s="139">
        <v>3.3931663127566622E-4</v>
      </c>
      <c r="AS15" s="139">
        <v>6.2846905886116864E-4</v>
      </c>
      <c r="AT15" s="138">
        <v>356.4652508321214</v>
      </c>
      <c r="AU15" s="139">
        <v>3.245114632857116E-3</v>
      </c>
      <c r="AV15" s="139">
        <v>6.2332447517227216E-4</v>
      </c>
      <c r="AW15" s="138">
        <v>549.1765640875019</v>
      </c>
      <c r="AX15" s="139">
        <v>5.0848972566912816E-3</v>
      </c>
      <c r="AY15" s="139">
        <v>9.6030452558184534E-4</v>
      </c>
      <c r="CF15" s="53"/>
    </row>
    <row r="16" spans="3:84" s="56" customFormat="1" ht="15" customHeight="1" outlineLevel="1">
      <c r="C16" s="132" t="s">
        <v>15</v>
      </c>
      <c r="D16" s="133">
        <v>273878.63251089246</v>
      </c>
      <c r="E16" s="134">
        <v>1.2444856509643243E-2</v>
      </c>
      <c r="F16" s="134">
        <v>1</v>
      </c>
      <c r="G16" s="135">
        <v>34013.252413287031</v>
      </c>
      <c r="H16" s="136">
        <v>0.27859408159699711</v>
      </c>
      <c r="I16" s="136">
        <v>0.12419096773434593</v>
      </c>
      <c r="J16" s="135">
        <v>63899.320488224315</v>
      </c>
      <c r="K16" s="136">
        <v>0.10598281795052179</v>
      </c>
      <c r="L16" s="136">
        <v>0.23331254396300141</v>
      </c>
      <c r="M16" s="135">
        <v>65025.230841898854</v>
      </c>
      <c r="N16" s="136">
        <v>8.7461066182284775E-2</v>
      </c>
      <c r="O16" s="136">
        <v>0.23742352678540093</v>
      </c>
      <c r="P16" s="135">
        <v>5671.4323172670574</v>
      </c>
      <c r="Q16" s="136">
        <v>1.1875538833697727E-2</v>
      </c>
      <c r="R16" s="136">
        <v>2.0707830564480046E-2</v>
      </c>
      <c r="S16" s="135">
        <v>11257.273260485053</v>
      </c>
      <c r="T16" s="136">
        <v>1.4983769923349367E-2</v>
      </c>
      <c r="U16" s="136">
        <v>4.1103145423501922E-2</v>
      </c>
      <c r="V16" s="135">
        <v>15962.893010853912</v>
      </c>
      <c r="W16" s="136">
        <v>7.0355400118759107E-3</v>
      </c>
      <c r="X16" s="136">
        <v>5.8284550585446092E-2</v>
      </c>
      <c r="Y16" s="135">
        <v>56383.751829183537</v>
      </c>
      <c r="Z16" s="136">
        <v>5.6196015512168006E-3</v>
      </c>
      <c r="AA16" s="136">
        <v>0.20587130625073896</v>
      </c>
      <c r="AB16" s="135">
        <v>3055.8142910202296</v>
      </c>
      <c r="AC16" s="136">
        <v>3.2946981781684951E-3</v>
      </c>
      <c r="AD16" s="136">
        <v>1.1157549104889359E-2</v>
      </c>
      <c r="AE16" s="135">
        <v>5494.5665328178611</v>
      </c>
      <c r="AF16" s="136">
        <v>4.9324157998265391E-3</v>
      </c>
      <c r="AG16" s="136">
        <v>2.0062048953743538E-2</v>
      </c>
      <c r="AH16" s="135">
        <v>4480.251967087298</v>
      </c>
      <c r="AI16" s="136">
        <v>1.7590065719957214E-3</v>
      </c>
      <c r="AJ16" s="136">
        <v>1.6358530514092272E-2</v>
      </c>
      <c r="AK16" s="135">
        <v>6324.8482624022017</v>
      </c>
      <c r="AL16" s="136">
        <v>7.447538119479926E-3</v>
      </c>
      <c r="AM16" s="136">
        <v>2.309361706832188E-2</v>
      </c>
      <c r="AN16" s="135">
        <v>1044.9481588868198</v>
      </c>
      <c r="AO16" s="136">
        <v>3.5675236417232834E-3</v>
      </c>
      <c r="AP16" s="136">
        <v>3.8153694185882174E-3</v>
      </c>
      <c r="AQ16" s="135">
        <v>359.40732255902174</v>
      </c>
      <c r="AR16" s="136">
        <v>3.3931663127566622E-4</v>
      </c>
      <c r="AS16" s="136">
        <v>1.3122868303525931E-3</v>
      </c>
      <c r="AT16" s="135">
        <v>356.4652508321214</v>
      </c>
      <c r="AU16" s="136">
        <v>3.245114632857116E-3</v>
      </c>
      <c r="AV16" s="136">
        <v>1.3015445840520049E-3</v>
      </c>
      <c r="AW16" s="135">
        <v>549.1765640875019</v>
      </c>
      <c r="AX16" s="136">
        <v>5.0848972566912816E-3</v>
      </c>
      <c r="AY16" s="136">
        <v>2.0051822190460971E-3</v>
      </c>
      <c r="CF16" s="53"/>
    </row>
    <row r="17" spans="3:84" s="56" customFormat="1" ht="15" customHeight="1" outlineLevel="1">
      <c r="C17" s="132" t="s">
        <v>72</v>
      </c>
      <c r="D17" s="133">
        <v>297998.88077559083</v>
      </c>
      <c r="E17" s="134">
        <v>1.3540863985214395E-2</v>
      </c>
      <c r="F17" s="134">
        <v>1</v>
      </c>
      <c r="G17" s="135">
        <v>12724.114717892742</v>
      </c>
      <c r="H17" s="136">
        <v>0.10422005549170557</v>
      </c>
      <c r="I17" s="136">
        <v>4.2698531903127127E-2</v>
      </c>
      <c r="J17" s="135">
        <v>252181.86702109632</v>
      </c>
      <c r="K17" s="136">
        <v>0.41826649639951841</v>
      </c>
      <c r="L17" s="136">
        <v>0.84625105424809566</v>
      </c>
      <c r="M17" s="135">
        <v>23167.611698555051</v>
      </c>
      <c r="N17" s="136">
        <v>3.1161196874170568E-2</v>
      </c>
      <c r="O17" s="136">
        <v>7.7743955407676535E-2</v>
      </c>
      <c r="P17" s="135">
        <v>1241.6219705784099</v>
      </c>
      <c r="Q17" s="136">
        <v>2.599859983074165E-3</v>
      </c>
      <c r="R17" s="136">
        <v>4.1665323283996423E-3</v>
      </c>
      <c r="S17" s="135">
        <v>272.08479629866309</v>
      </c>
      <c r="T17" s="136">
        <v>3.6215306256187326E-4</v>
      </c>
      <c r="U17" s="136">
        <v>9.1303965837226603E-4</v>
      </c>
      <c r="V17" s="135">
        <v>2610.8949157247444</v>
      </c>
      <c r="W17" s="136">
        <v>1.1507347467589271E-3</v>
      </c>
      <c r="X17" s="136">
        <v>8.7614252406903789E-3</v>
      </c>
      <c r="Y17" s="135">
        <v>3980.2102978900984</v>
      </c>
      <c r="Z17" s="136">
        <v>3.9669577207196942E-4</v>
      </c>
      <c r="AA17" s="136">
        <v>1.3356460559620056E-2</v>
      </c>
      <c r="AB17" s="135">
        <v>503.84918596166705</v>
      </c>
      <c r="AC17" s="136">
        <v>5.4323687140862126E-4</v>
      </c>
      <c r="AD17" s="136">
        <v>1.690775430599998E-3</v>
      </c>
      <c r="AE17" s="135">
        <v>0</v>
      </c>
      <c r="AF17" s="136">
        <v>0</v>
      </c>
      <c r="AG17" s="136">
        <v>0</v>
      </c>
      <c r="AH17" s="135">
        <v>711.8959400112351</v>
      </c>
      <c r="AI17" s="136">
        <v>2.7949982417416002E-4</v>
      </c>
      <c r="AJ17" s="136">
        <v>2.3889215226527345E-3</v>
      </c>
      <c r="AK17" s="135">
        <v>0</v>
      </c>
      <c r="AL17" s="136">
        <v>0</v>
      </c>
      <c r="AM17" s="136">
        <v>0</v>
      </c>
      <c r="AN17" s="135">
        <v>604.73023158209548</v>
      </c>
      <c r="AO17" s="136">
        <v>2.0645898838964243E-3</v>
      </c>
      <c r="AP17" s="136">
        <v>2.0293037007662112E-3</v>
      </c>
      <c r="AQ17" s="135">
        <v>0</v>
      </c>
      <c r="AR17" s="136">
        <v>0</v>
      </c>
      <c r="AS17" s="136">
        <v>0</v>
      </c>
      <c r="AT17" s="135">
        <v>0</v>
      </c>
      <c r="AU17" s="136">
        <v>0</v>
      </c>
      <c r="AV17" s="136">
        <v>0</v>
      </c>
      <c r="AW17" s="135">
        <v>0</v>
      </c>
      <c r="AX17" s="136">
        <v>0</v>
      </c>
      <c r="AY17" s="136">
        <v>0</v>
      </c>
      <c r="CF17" s="53"/>
    </row>
    <row r="18" spans="3:84" s="56" customFormat="1" ht="15" customHeight="1">
      <c r="C18" s="137" t="s">
        <v>1</v>
      </c>
      <c r="D18" s="138">
        <v>548155.61046957679</v>
      </c>
      <c r="E18" s="139">
        <v>2.4907813562193359E-2</v>
      </c>
      <c r="F18" s="139">
        <v>1</v>
      </c>
      <c r="G18" s="138">
        <v>9125.6766496847122</v>
      </c>
      <c r="H18" s="139">
        <v>7.4746145245931248E-2</v>
      </c>
      <c r="I18" s="139">
        <v>1.6647967247598202E-2</v>
      </c>
      <c r="J18" s="138">
        <v>58105.181143168091</v>
      </c>
      <c r="K18" s="139">
        <v>9.6372712386093851E-2</v>
      </c>
      <c r="L18" s="139">
        <v>0.1060012522600879</v>
      </c>
      <c r="M18" s="138">
        <v>233161.0763715769</v>
      </c>
      <c r="N18" s="139">
        <v>0.31360928777399083</v>
      </c>
      <c r="O18" s="139">
        <v>0.42535563244867597</v>
      </c>
      <c r="P18" s="138">
        <v>20392.91841262122</v>
      </c>
      <c r="Q18" s="139">
        <v>4.2701187459151878E-2</v>
      </c>
      <c r="R18" s="139">
        <v>3.7202790636680069E-2</v>
      </c>
      <c r="S18" s="138">
        <v>46916.609927582271</v>
      </c>
      <c r="T18" s="139">
        <v>6.2447421544436346E-2</v>
      </c>
      <c r="U18" s="139">
        <v>8.5589947510326891E-2</v>
      </c>
      <c r="V18" s="138">
        <v>34991.33485843263</v>
      </c>
      <c r="W18" s="139">
        <v>1.5422200493235146E-2</v>
      </c>
      <c r="X18" s="139">
        <v>6.3834674297062008E-2</v>
      </c>
      <c r="Y18" s="138">
        <v>94453.405963871512</v>
      </c>
      <c r="Z18" s="139">
        <v>9.4138912266840662E-3</v>
      </c>
      <c r="AA18" s="139">
        <v>0.17231130022177119</v>
      </c>
      <c r="AB18" s="138">
        <v>11845.462860633403</v>
      </c>
      <c r="AC18" s="139">
        <v>1.2771464882920492E-2</v>
      </c>
      <c r="AD18" s="139">
        <v>2.1609671842063246E-2</v>
      </c>
      <c r="AE18" s="138">
        <v>5356.8641403455849</v>
      </c>
      <c r="AF18" s="139">
        <v>4.8088017800039708E-3</v>
      </c>
      <c r="AG18" s="139">
        <v>9.7725245131699626E-3</v>
      </c>
      <c r="AH18" s="138">
        <v>19529.072618175622</v>
      </c>
      <c r="AI18" s="139">
        <v>7.6673739184105272E-3</v>
      </c>
      <c r="AJ18" s="139">
        <v>3.5626877195411841E-2</v>
      </c>
      <c r="AK18" s="138">
        <v>5700.0467876890843</v>
      </c>
      <c r="AL18" s="139">
        <v>6.7118314895368543E-3</v>
      </c>
      <c r="AM18" s="139">
        <v>1.0398592441307218E-2</v>
      </c>
      <c r="AN18" s="138">
        <v>2890.4257218926741</v>
      </c>
      <c r="AO18" s="139">
        <v>9.8681087763073209E-3</v>
      </c>
      <c r="AP18" s="139">
        <v>5.2730021670609091E-3</v>
      </c>
      <c r="AQ18" s="138">
        <v>4481.6095041330809</v>
      </c>
      <c r="AR18" s="139">
        <v>4.2310897530078006E-3</v>
      </c>
      <c r="AS18" s="139">
        <v>8.1757979276977869E-3</v>
      </c>
      <c r="AT18" s="138">
        <v>663.81837924253966</v>
      </c>
      <c r="AU18" s="139">
        <v>6.0431324820886187E-3</v>
      </c>
      <c r="AV18" s="139">
        <v>1.2110035299536211E-3</v>
      </c>
      <c r="AW18" s="138">
        <v>542.10713052873734</v>
      </c>
      <c r="AX18" s="139">
        <v>5.0194404516124783E-3</v>
      </c>
      <c r="AY18" s="139">
        <v>9.8896576113549585E-4</v>
      </c>
      <c r="CF18" s="53"/>
    </row>
    <row r="19" spans="3:84" s="56" customFormat="1" ht="15" customHeight="1" outlineLevel="1">
      <c r="C19" s="132" t="s">
        <v>1</v>
      </c>
      <c r="D19" s="133">
        <v>270533.40196852479</v>
      </c>
      <c r="E19" s="134">
        <v>1.2292851536820889E-2</v>
      </c>
      <c r="F19" s="134">
        <v>1</v>
      </c>
      <c r="G19" s="135">
        <v>5385.6544942699311</v>
      </c>
      <c r="H19" s="136">
        <v>4.4112554994703963E-2</v>
      </c>
      <c r="I19" s="136">
        <v>1.9907539901104429E-2</v>
      </c>
      <c r="J19" s="135">
        <v>32849.01703642225</v>
      </c>
      <c r="K19" s="136">
        <v>5.448307377644656E-2</v>
      </c>
      <c r="L19" s="136">
        <v>0.12142314700291268</v>
      </c>
      <c r="M19" s="135">
        <v>106369.18141708313</v>
      </c>
      <c r="N19" s="136">
        <v>0.14307003443470276</v>
      </c>
      <c r="O19" s="136">
        <v>0.39318317310576922</v>
      </c>
      <c r="P19" s="135">
        <v>15530.755269131962</v>
      </c>
      <c r="Q19" s="136">
        <v>3.2520195428182068E-2</v>
      </c>
      <c r="R19" s="136">
        <v>5.7407902891558241E-2</v>
      </c>
      <c r="S19" s="135">
        <v>25791.549491866499</v>
      </c>
      <c r="T19" s="136">
        <v>3.4329329546376693E-2</v>
      </c>
      <c r="U19" s="136">
        <v>9.5335915285119643E-2</v>
      </c>
      <c r="V19" s="135">
        <v>16878.989628129726</v>
      </c>
      <c r="W19" s="136">
        <v>7.4393035653374136E-3</v>
      </c>
      <c r="X19" s="136">
        <v>6.239151803551974E-2</v>
      </c>
      <c r="Y19" s="135">
        <v>41478.654836876092</v>
      </c>
      <c r="Z19" s="136">
        <v>4.1340546789057197E-3</v>
      </c>
      <c r="AA19" s="136">
        <v>0.15332175078958246</v>
      </c>
      <c r="AB19" s="135">
        <v>9545.7359830117966</v>
      </c>
      <c r="AC19" s="136">
        <v>1.0291960164243573E-2</v>
      </c>
      <c r="AD19" s="136">
        <v>3.528487023618028E-2</v>
      </c>
      <c r="AE19" s="135">
        <v>3686.8654081185932</v>
      </c>
      <c r="AF19" s="136">
        <v>3.3096611137970705E-3</v>
      </c>
      <c r="AG19" s="136">
        <v>1.362813383224132E-2</v>
      </c>
      <c r="AH19" s="135">
        <v>6309.2177251728172</v>
      </c>
      <c r="AI19" s="136">
        <v>2.4770828793242816E-3</v>
      </c>
      <c r="AJ19" s="136">
        <v>2.3321400164504874E-2</v>
      </c>
      <c r="AK19" s="135">
        <v>3544.4701339796893</v>
      </c>
      <c r="AL19" s="136">
        <v>4.173629997274584E-3</v>
      </c>
      <c r="AM19" s="136">
        <v>1.3101783765658893E-2</v>
      </c>
      <c r="AN19" s="135">
        <v>483.7841852656764</v>
      </c>
      <c r="AO19" s="136">
        <v>1.6516719071171396E-3</v>
      </c>
      <c r="AP19" s="136">
        <v>1.7882604578415876E-3</v>
      </c>
      <c r="AQ19" s="135">
        <v>2211.7248574369933</v>
      </c>
      <c r="AR19" s="136">
        <v>2.0880905335781829E-3</v>
      </c>
      <c r="AS19" s="136">
        <v>8.1754224851477535E-3</v>
      </c>
      <c r="AT19" s="135">
        <v>230.95260352622194</v>
      </c>
      <c r="AU19" s="136">
        <v>2.1024985505595753E-3</v>
      </c>
      <c r="AV19" s="136">
        <v>8.5369348792313667E-4</v>
      </c>
      <c r="AW19" s="135">
        <v>236.8488982333181</v>
      </c>
      <c r="AX19" s="136">
        <v>2.1930147636180976E-3</v>
      </c>
      <c r="AY19" s="136">
        <v>8.754885589354112E-4</v>
      </c>
      <c r="CF19" s="53"/>
    </row>
    <row r="20" spans="3:84" s="56" customFormat="1" ht="15" customHeight="1" outlineLevel="1">
      <c r="C20" s="132" t="s">
        <v>6</v>
      </c>
      <c r="D20" s="133">
        <v>88791.464934424948</v>
      </c>
      <c r="E20" s="134">
        <v>4.0346230381663349E-3</v>
      </c>
      <c r="F20" s="134">
        <v>1</v>
      </c>
      <c r="G20" s="135">
        <v>2350.9976662981571</v>
      </c>
      <c r="H20" s="136">
        <v>1.9256436512468233E-2</v>
      </c>
      <c r="I20" s="136">
        <v>2.6477743869125669E-2</v>
      </c>
      <c r="J20" s="135">
        <v>20133.295662125332</v>
      </c>
      <c r="K20" s="136">
        <v>3.3392896710009362E-2</v>
      </c>
      <c r="L20" s="136">
        <v>0.22674809653151179</v>
      </c>
      <c r="M20" s="135">
        <v>31488.019001899829</v>
      </c>
      <c r="N20" s="136">
        <v>4.2352417334283174E-2</v>
      </c>
      <c r="O20" s="136">
        <v>0.35462889395005071</v>
      </c>
      <c r="P20" s="135">
        <v>2262.572481354523</v>
      </c>
      <c r="Q20" s="136">
        <v>4.7376510664821252E-3</v>
      </c>
      <c r="R20" s="136">
        <v>2.5481869040290053E-2</v>
      </c>
      <c r="S20" s="135">
        <v>9404.5638221871923</v>
      </c>
      <c r="T20" s="136">
        <v>1.2517757833572942E-2</v>
      </c>
      <c r="U20" s="136">
        <v>0.10591743056759716</v>
      </c>
      <c r="V20" s="135">
        <v>6964.2558065378362</v>
      </c>
      <c r="W20" s="136">
        <v>3.0694499015009717E-3</v>
      </c>
      <c r="X20" s="136">
        <v>7.8433842843804183E-2</v>
      </c>
      <c r="Y20" s="135">
        <v>9798.8335953657097</v>
      </c>
      <c r="Z20" s="136">
        <v>9.766207229248479E-4</v>
      </c>
      <c r="AA20" s="136">
        <v>0.11035783228266852</v>
      </c>
      <c r="AB20" s="135">
        <v>0</v>
      </c>
      <c r="AC20" s="136">
        <v>0</v>
      </c>
      <c r="AD20" s="136">
        <v>0</v>
      </c>
      <c r="AE20" s="135">
        <v>0</v>
      </c>
      <c r="AF20" s="136">
        <v>0</v>
      </c>
      <c r="AG20" s="136">
        <v>0</v>
      </c>
      <c r="AH20" s="135">
        <v>4948.1151313374776</v>
      </c>
      <c r="AI20" s="136">
        <v>1.9426958793731838E-3</v>
      </c>
      <c r="AJ20" s="136">
        <v>5.5727373514918389E-2</v>
      </c>
      <c r="AK20" s="135">
        <v>0</v>
      </c>
      <c r="AL20" s="136">
        <v>0</v>
      </c>
      <c r="AM20" s="136">
        <v>0</v>
      </c>
      <c r="AN20" s="135">
        <v>272.47411293523197</v>
      </c>
      <c r="AO20" s="136">
        <v>9.3024503788738226E-4</v>
      </c>
      <c r="AP20" s="136">
        <v>3.068697122369385E-3</v>
      </c>
      <c r="AQ20" s="135">
        <v>766.12657410466613</v>
      </c>
      <c r="AR20" s="136">
        <v>7.23300478145578E-4</v>
      </c>
      <c r="AS20" s="136">
        <v>8.6283808322170676E-3</v>
      </c>
      <c r="AT20" s="135">
        <v>240.84094966651298</v>
      </c>
      <c r="AU20" s="136">
        <v>2.1925180312234202E-3</v>
      </c>
      <c r="AV20" s="136">
        <v>2.712433563793333E-3</v>
      </c>
      <c r="AW20" s="135">
        <v>161.3701306124523</v>
      </c>
      <c r="AX20" s="136">
        <v>1.4941470341630092E-3</v>
      </c>
      <c r="AY20" s="136">
        <v>1.8174058816534764E-3</v>
      </c>
      <c r="CF20" s="53"/>
    </row>
    <row r="21" spans="3:84" s="56" customFormat="1" ht="15" customHeight="1" outlineLevel="1">
      <c r="C21" s="132" t="s">
        <v>22</v>
      </c>
      <c r="D21" s="133">
        <v>93749.110409178684</v>
      </c>
      <c r="E21" s="134">
        <v>4.2598950354497981E-3</v>
      </c>
      <c r="F21" s="134">
        <v>1</v>
      </c>
      <c r="G21" s="135">
        <v>0</v>
      </c>
      <c r="H21" s="136">
        <v>0</v>
      </c>
      <c r="I21" s="136">
        <v>0</v>
      </c>
      <c r="J21" s="135">
        <v>954.79195607843826</v>
      </c>
      <c r="K21" s="136">
        <v>1.5836090476162704E-3</v>
      </c>
      <c r="L21" s="136">
        <v>1.0184544172324833E-2</v>
      </c>
      <c r="M21" s="135">
        <v>24685.552310863564</v>
      </c>
      <c r="N21" s="136">
        <v>3.3202876736510234E-2</v>
      </c>
      <c r="O21" s="136">
        <v>0.26331505657089072</v>
      </c>
      <c r="P21" s="135">
        <v>245.26807103851053</v>
      </c>
      <c r="Q21" s="136">
        <v>5.1357229344271328E-4</v>
      </c>
      <c r="R21" s="136">
        <v>2.6162175829510283E-3</v>
      </c>
      <c r="S21" s="135">
        <v>1630.3533538294139</v>
      </c>
      <c r="T21" s="136">
        <v>2.170049441128015E-3</v>
      </c>
      <c r="U21" s="136">
        <v>1.7390600793048071E-2</v>
      </c>
      <c r="V21" s="135">
        <v>10477.752100921669</v>
      </c>
      <c r="W21" s="136">
        <v>4.6180002641393334E-3</v>
      </c>
      <c r="X21" s="136">
        <v>0.11176374959922633</v>
      </c>
      <c r="Y21" s="135">
        <v>39347.025844323849</v>
      </c>
      <c r="Z21" s="136">
        <v>3.9216015305331923E-3</v>
      </c>
      <c r="AA21" s="136">
        <v>0.41970559157936826</v>
      </c>
      <c r="AB21" s="135">
        <v>2299.7268776216069</v>
      </c>
      <c r="AC21" s="136">
        <v>2.4795047186769214E-3</v>
      </c>
      <c r="AD21" s="136">
        <v>2.4530652798561894E-2</v>
      </c>
      <c r="AE21" s="135">
        <v>1669.9987322269917</v>
      </c>
      <c r="AF21" s="136">
        <v>1.4991406662068995E-3</v>
      </c>
      <c r="AG21" s="136">
        <v>1.7813488842060386E-2</v>
      </c>
      <c r="AH21" s="135">
        <v>8271.7397616653288</v>
      </c>
      <c r="AI21" s="136">
        <v>3.2475951597130625E-3</v>
      </c>
      <c r="AJ21" s="136">
        <v>8.8232728028696777E-2</v>
      </c>
      <c r="AK21" s="135">
        <v>2155.5766537093959</v>
      </c>
      <c r="AL21" s="136">
        <v>2.5382014922622721E-3</v>
      </c>
      <c r="AM21" s="136">
        <v>2.2993035819765497E-2</v>
      </c>
      <c r="AN21" s="135">
        <v>363.67857262549268</v>
      </c>
      <c r="AO21" s="136">
        <v>1.2416232277128213E-3</v>
      </c>
      <c r="AP21" s="136">
        <v>3.8792749183237689E-3</v>
      </c>
      <c r="AQ21" s="135">
        <v>1503.7580725914208</v>
      </c>
      <c r="AR21" s="136">
        <v>1.419698741284039E-3</v>
      </c>
      <c r="AS21" s="136">
        <v>1.6040238312962089E-2</v>
      </c>
      <c r="AT21" s="135">
        <v>0</v>
      </c>
      <c r="AU21" s="136">
        <v>0</v>
      </c>
      <c r="AV21" s="136">
        <v>0</v>
      </c>
      <c r="AW21" s="135">
        <v>143.888101682967</v>
      </c>
      <c r="AX21" s="136">
        <v>1.332278653831372E-3</v>
      </c>
      <c r="AY21" s="136">
        <v>1.5348209818199978E-3</v>
      </c>
      <c r="CF21" s="53"/>
    </row>
    <row r="22" spans="3:84" s="56" customFormat="1" ht="15" customHeight="1" outlineLevel="1">
      <c r="C22" s="132" t="s">
        <v>380</v>
      </c>
      <c r="D22" s="133">
        <v>95081.633157449978</v>
      </c>
      <c r="E22" s="134">
        <v>4.3204439517564117E-3</v>
      </c>
      <c r="F22" s="134">
        <v>1</v>
      </c>
      <c r="G22" s="135">
        <v>1389.0244891166269</v>
      </c>
      <c r="H22" s="136">
        <v>1.1377153738759077E-2</v>
      </c>
      <c r="I22" s="136">
        <v>1.4608757159402998E-2</v>
      </c>
      <c r="J22" s="135">
        <v>4168.076488542104</v>
      </c>
      <c r="K22" s="136">
        <v>6.9131328520217186E-3</v>
      </c>
      <c r="L22" s="136">
        <v>4.3836820531258619E-2</v>
      </c>
      <c r="M22" s="135">
        <v>70618.323641730531</v>
      </c>
      <c r="N22" s="136">
        <v>9.4983959268494914E-2</v>
      </c>
      <c r="O22" s="136">
        <v>0.74271256494711713</v>
      </c>
      <c r="P22" s="135">
        <v>2354.3225910962287</v>
      </c>
      <c r="Q22" s="136">
        <v>4.9297686710449706E-3</v>
      </c>
      <c r="R22" s="136">
        <v>2.4761065969466464E-2</v>
      </c>
      <c r="S22" s="135">
        <v>10090.143259699151</v>
      </c>
      <c r="T22" s="136">
        <v>1.3430284723358671E-2</v>
      </c>
      <c r="U22" s="136">
        <v>0.10612084505311796</v>
      </c>
      <c r="V22" s="135">
        <v>670.33732284339419</v>
      </c>
      <c r="W22" s="136">
        <v>2.9544676225742579E-4</v>
      </c>
      <c r="X22" s="136">
        <v>7.0501241994166452E-3</v>
      </c>
      <c r="Y22" s="135">
        <v>3828.891687305817</v>
      </c>
      <c r="Z22" s="136">
        <v>3.8161429432030154E-4</v>
      </c>
      <c r="AA22" s="136">
        <v>4.0269519571307553E-2</v>
      </c>
      <c r="AB22" s="135">
        <v>0</v>
      </c>
      <c r="AC22" s="136">
        <v>0</v>
      </c>
      <c r="AD22" s="136">
        <v>0</v>
      </c>
      <c r="AE22" s="135">
        <v>0</v>
      </c>
      <c r="AF22" s="136">
        <v>0</v>
      </c>
      <c r="AG22" s="136">
        <v>0</v>
      </c>
      <c r="AH22" s="135">
        <v>0</v>
      </c>
      <c r="AI22" s="136">
        <v>0</v>
      </c>
      <c r="AJ22" s="136">
        <v>0</v>
      </c>
      <c r="AK22" s="135">
        <v>0</v>
      </c>
      <c r="AL22" s="136">
        <v>0</v>
      </c>
      <c r="AM22" s="136">
        <v>0</v>
      </c>
      <c r="AN22" s="135">
        <v>1770.4888510662731</v>
      </c>
      <c r="AO22" s="136">
        <v>6.0445686035899785E-3</v>
      </c>
      <c r="AP22" s="136">
        <v>1.8620724027052001E-2</v>
      </c>
      <c r="AQ22" s="135">
        <v>0</v>
      </c>
      <c r="AR22" s="136">
        <v>0</v>
      </c>
      <c r="AS22" s="136">
        <v>0</v>
      </c>
      <c r="AT22" s="135">
        <v>192.02482604980469</v>
      </c>
      <c r="AU22" s="136">
        <v>1.7481159003056225E-3</v>
      </c>
      <c r="AV22" s="136">
        <v>2.019578541860152E-3</v>
      </c>
      <c r="AW22" s="135">
        <v>0</v>
      </c>
      <c r="AX22" s="136">
        <v>0</v>
      </c>
      <c r="AY22" s="136">
        <v>0</v>
      </c>
      <c r="CF22" s="53"/>
    </row>
    <row r="23" spans="3:84" s="56" customFormat="1" ht="15" customHeight="1">
      <c r="C23" s="137" t="s">
        <v>33</v>
      </c>
      <c r="D23" s="138">
        <v>507042.6159069977</v>
      </c>
      <c r="E23" s="139">
        <v>2.3039667393496933E-2</v>
      </c>
      <c r="F23" s="139">
        <v>1</v>
      </c>
      <c r="G23" s="138">
        <v>849.93803480027668</v>
      </c>
      <c r="H23" s="139">
        <v>6.9616308179643619E-3</v>
      </c>
      <c r="I23" s="139">
        <v>1.6762654817088852E-3</v>
      </c>
      <c r="J23" s="138">
        <v>7675.1888606801822</v>
      </c>
      <c r="K23" s="139">
        <v>1.2729996775274708E-2</v>
      </c>
      <c r="L23" s="139">
        <v>1.5137167212169744E-2</v>
      </c>
      <c r="M23" s="138">
        <v>41106.090905237383</v>
      </c>
      <c r="N23" s="139">
        <v>5.5289039202325044E-2</v>
      </c>
      <c r="O23" s="139">
        <v>8.107028801061783E-2</v>
      </c>
      <c r="P23" s="138">
        <v>254654.06076498178</v>
      </c>
      <c r="Q23" s="139">
        <v>0.53322582702188315</v>
      </c>
      <c r="R23" s="139">
        <v>0.50223403867041172</v>
      </c>
      <c r="S23" s="138">
        <v>76846.237851744474</v>
      </c>
      <c r="T23" s="139">
        <v>0.10228465817626485</v>
      </c>
      <c r="U23" s="139">
        <v>0.15155774966623259</v>
      </c>
      <c r="V23" s="138">
        <v>61959.71366801906</v>
      </c>
      <c r="W23" s="139">
        <v>2.7308335922524855E-2</v>
      </c>
      <c r="X23" s="139">
        <v>0.12219823684284513</v>
      </c>
      <c r="Y23" s="138">
        <v>42656.832979121034</v>
      </c>
      <c r="Z23" s="139">
        <v>4.2514802048946188E-3</v>
      </c>
      <c r="AA23" s="139">
        <v>8.4128693803806817E-2</v>
      </c>
      <c r="AB23" s="138">
        <v>8228.9746536284292</v>
      </c>
      <c r="AC23" s="139">
        <v>8.8722629117794199E-3</v>
      </c>
      <c r="AD23" s="139">
        <v>1.6229355078780591E-2</v>
      </c>
      <c r="AE23" s="138">
        <v>2671.4175959273321</v>
      </c>
      <c r="AF23" s="139">
        <v>2.3981040686987692E-3</v>
      </c>
      <c r="AG23" s="139">
        <v>5.2686253820079824E-3</v>
      </c>
      <c r="AH23" s="138">
        <v>8676.5058801339837</v>
      </c>
      <c r="AI23" s="139">
        <v>3.4065117268476646E-3</v>
      </c>
      <c r="AJ23" s="139">
        <v>1.7111985478012438E-2</v>
      </c>
      <c r="AK23" s="138">
        <v>321.70679712909032</v>
      </c>
      <c r="AL23" s="139">
        <v>3.7881124345024434E-4</v>
      </c>
      <c r="AM23" s="139">
        <v>6.344768408738607E-4</v>
      </c>
      <c r="AN23" s="138">
        <v>362.83813894925731</v>
      </c>
      <c r="AO23" s="139">
        <v>1.2387539303378547E-3</v>
      </c>
      <c r="AP23" s="139">
        <v>7.1559692926444175E-4</v>
      </c>
      <c r="AQ23" s="138">
        <v>392.47171373668874</v>
      </c>
      <c r="AR23" s="139">
        <v>3.7053273936635332E-4</v>
      </c>
      <c r="AS23" s="139">
        <v>7.7404088221388542E-4</v>
      </c>
      <c r="AT23" s="138">
        <v>258.79683199261223</v>
      </c>
      <c r="AU23" s="139">
        <v>2.3559810794343298E-3</v>
      </c>
      <c r="AV23" s="139">
        <v>5.1040449830765512E-4</v>
      </c>
      <c r="AW23" s="138">
        <v>381.84123091766043</v>
      </c>
      <c r="AX23" s="139">
        <v>3.5355176359555458E-3</v>
      </c>
      <c r="AY23" s="139">
        <v>7.5307522274951769E-4</v>
      </c>
      <c r="CF23" s="53"/>
    </row>
    <row r="24" spans="3:84" s="56" customFormat="1" ht="15" customHeight="1" outlineLevel="1">
      <c r="C24" s="132" t="s">
        <v>12</v>
      </c>
      <c r="D24" s="133">
        <v>200667.29758771023</v>
      </c>
      <c r="E24" s="134">
        <v>9.1181838530525524E-3</v>
      </c>
      <c r="F24" s="134">
        <v>1</v>
      </c>
      <c r="G24" s="135">
        <v>588.71568966184577</v>
      </c>
      <c r="H24" s="136">
        <v>4.8220236303839715E-3</v>
      </c>
      <c r="I24" s="136">
        <v>2.9337898937146067E-3</v>
      </c>
      <c r="J24" s="135">
        <v>4226.4234820517895</v>
      </c>
      <c r="K24" s="136">
        <v>7.0099066321472336E-3</v>
      </c>
      <c r="L24" s="136">
        <v>2.1061844819056531E-2</v>
      </c>
      <c r="M24" s="135">
        <v>27701.136217394444</v>
      </c>
      <c r="N24" s="136">
        <v>3.7258935903275787E-2</v>
      </c>
      <c r="O24" s="136">
        <v>0.13804509529155579</v>
      </c>
      <c r="P24" s="135">
        <v>72966.466605629452</v>
      </c>
      <c r="Q24" s="136">
        <v>0.15278611455781538</v>
      </c>
      <c r="R24" s="136">
        <v>0.36361912221265819</v>
      </c>
      <c r="S24" s="135">
        <v>39096.973272255418</v>
      </c>
      <c r="T24" s="136">
        <v>5.2039249528315429E-2</v>
      </c>
      <c r="U24" s="136">
        <v>0.19483480239308257</v>
      </c>
      <c r="V24" s="135">
        <v>31114.842103362407</v>
      </c>
      <c r="W24" s="136">
        <v>1.3713661830130701E-2</v>
      </c>
      <c r="X24" s="136">
        <v>0.15505686515642805</v>
      </c>
      <c r="Y24" s="135">
        <v>21088.386099386262</v>
      </c>
      <c r="Z24" s="136">
        <v>2.1018169843644813E-3</v>
      </c>
      <c r="AA24" s="136">
        <v>0.10509129465985198</v>
      </c>
      <c r="AB24" s="135">
        <v>2282.5357259936663</v>
      </c>
      <c r="AC24" s="136">
        <v>2.4609696734957938E-3</v>
      </c>
      <c r="AD24" s="136">
        <v>1.1374726990560016E-2</v>
      </c>
      <c r="AE24" s="135">
        <v>369.02256643238422</v>
      </c>
      <c r="AF24" s="136">
        <v>3.312677581192495E-4</v>
      </c>
      <c r="AG24" s="136">
        <v>1.8389771072243953E-3</v>
      </c>
      <c r="AH24" s="135">
        <v>0</v>
      </c>
      <c r="AI24" s="136">
        <v>0</v>
      </c>
      <c r="AJ24" s="136">
        <v>0</v>
      </c>
      <c r="AK24" s="135">
        <v>321.70679712909032</v>
      </c>
      <c r="AL24" s="136">
        <v>3.7881124345024434E-4</v>
      </c>
      <c r="AM24" s="136">
        <v>1.6031849783020801E-3</v>
      </c>
      <c r="AN24" s="135">
        <v>362.83813894925731</v>
      </c>
      <c r="AO24" s="136">
        <v>1.2387539303378547E-3</v>
      </c>
      <c r="AP24" s="136">
        <v>1.8081577980620554E-3</v>
      </c>
      <c r="AQ24" s="135">
        <v>392.47171373668874</v>
      </c>
      <c r="AR24" s="136">
        <v>3.7053273936635332E-4</v>
      </c>
      <c r="AS24" s="136">
        <v>1.9558329556172063E-3</v>
      </c>
      <c r="AT24" s="135">
        <v>86.265610664204075</v>
      </c>
      <c r="AU24" s="136">
        <v>7.853270264781099E-4</v>
      </c>
      <c r="AV24" s="136">
        <v>4.2989371811566853E-4</v>
      </c>
      <c r="AW24" s="135">
        <v>69.513565063476563</v>
      </c>
      <c r="AX24" s="136">
        <v>6.4363514288236028E-4</v>
      </c>
      <c r="AY24" s="136">
        <v>3.4641202577162674E-4</v>
      </c>
      <c r="CF24" s="53"/>
    </row>
    <row r="25" spans="3:84" s="56" customFormat="1" ht="15" customHeight="1" outlineLevel="1">
      <c r="C25" s="132" t="s">
        <v>73</v>
      </c>
      <c r="D25" s="133">
        <v>237599.15970210198</v>
      </c>
      <c r="E25" s="134">
        <v>1.0796342241802561E-2</v>
      </c>
      <c r="F25" s="134">
        <v>1</v>
      </c>
      <c r="G25" s="135">
        <v>0</v>
      </c>
      <c r="H25" s="136">
        <v>0</v>
      </c>
      <c r="I25" s="136">
        <v>0</v>
      </c>
      <c r="J25" s="135">
        <v>0</v>
      </c>
      <c r="K25" s="136">
        <v>0</v>
      </c>
      <c r="L25" s="136">
        <v>0</v>
      </c>
      <c r="M25" s="135">
        <v>3876.1128522499348</v>
      </c>
      <c r="N25" s="136">
        <v>5.2134987959503954E-3</v>
      </c>
      <c r="O25" s="136">
        <v>1.6313663975536543E-2</v>
      </c>
      <c r="P25" s="135">
        <v>160174.26511712075</v>
      </c>
      <c r="Q25" s="136">
        <v>0.33539247215665813</v>
      </c>
      <c r="R25" s="136">
        <v>0.67413649660185948</v>
      </c>
      <c r="S25" s="135">
        <v>17250.876364769385</v>
      </c>
      <c r="T25" s="136">
        <v>2.2961436259451021E-2</v>
      </c>
      <c r="U25" s="136">
        <v>7.2604955280137592E-2</v>
      </c>
      <c r="V25" s="135">
        <v>27400.345192492161</v>
      </c>
      <c r="W25" s="136">
        <v>1.2076521768949579E-2</v>
      </c>
      <c r="X25" s="136">
        <v>0.11532172599787927</v>
      </c>
      <c r="Y25" s="135">
        <v>14464.964699225826</v>
      </c>
      <c r="Z25" s="136">
        <v>1.4416801902138125E-3</v>
      </c>
      <c r="AA25" s="136">
        <v>6.0879696364927245E-2</v>
      </c>
      <c r="AB25" s="135">
        <v>3735.0669853978748</v>
      </c>
      <c r="AC25" s="136">
        <v>4.0270504749878484E-3</v>
      </c>
      <c r="AD25" s="136">
        <v>1.5720034490361169E-2</v>
      </c>
      <c r="AE25" s="135">
        <v>2302.3950294949477</v>
      </c>
      <c r="AF25" s="136">
        <v>2.0668363105795194E-3</v>
      </c>
      <c r="AG25" s="136">
        <v>9.6902490412072734E-3</v>
      </c>
      <c r="AH25" s="135">
        <v>7910.2745741683366</v>
      </c>
      <c r="AI25" s="136">
        <v>3.1056791145830753E-3</v>
      </c>
      <c r="AJ25" s="136">
        <v>3.3292519148999146E-2</v>
      </c>
      <c r="AK25" s="135">
        <v>0</v>
      </c>
      <c r="AL25" s="136">
        <v>0</v>
      </c>
      <c r="AM25" s="136">
        <v>0</v>
      </c>
      <c r="AN25" s="135">
        <v>0</v>
      </c>
      <c r="AO25" s="136">
        <v>0</v>
      </c>
      <c r="AP25" s="136">
        <v>0</v>
      </c>
      <c r="AQ25" s="135">
        <v>0</v>
      </c>
      <c r="AR25" s="136">
        <v>0</v>
      </c>
      <c r="AS25" s="136">
        <v>0</v>
      </c>
      <c r="AT25" s="135">
        <v>172.53122132840815</v>
      </c>
      <c r="AU25" s="136">
        <v>1.5706540529562198E-3</v>
      </c>
      <c r="AV25" s="136">
        <v>7.2614407199387827E-4</v>
      </c>
      <c r="AW25" s="135">
        <v>312.32766585418386</v>
      </c>
      <c r="AX25" s="136">
        <v>2.8918824930731857E-3</v>
      </c>
      <c r="AY25" s="136">
        <v>1.3145150270976349E-3</v>
      </c>
      <c r="CF25" s="53"/>
    </row>
    <row r="26" spans="3:84" s="56" customFormat="1" ht="15" customHeight="1" outlineLevel="1">
      <c r="C26" s="132" t="s">
        <v>30</v>
      </c>
      <c r="D26" s="133">
        <v>68776.158617186986</v>
      </c>
      <c r="E26" s="134">
        <v>3.1251412986418908E-3</v>
      </c>
      <c r="F26" s="134">
        <v>1</v>
      </c>
      <c r="G26" s="135">
        <v>261.22234513843097</v>
      </c>
      <c r="H26" s="136">
        <v>2.13960718758039E-3</v>
      </c>
      <c r="I26" s="136">
        <v>3.7981525922727555E-3</v>
      </c>
      <c r="J26" s="135">
        <v>3448.7653786283936</v>
      </c>
      <c r="K26" s="136">
        <v>5.7200901431274757E-3</v>
      </c>
      <c r="L26" s="136">
        <v>5.0144780516522713E-2</v>
      </c>
      <c r="M26" s="135">
        <v>9528.8418355930044</v>
      </c>
      <c r="N26" s="136">
        <v>1.281660450309886E-2</v>
      </c>
      <c r="O26" s="136">
        <v>0.13854861956788281</v>
      </c>
      <c r="P26" s="135">
        <v>21513.329042231442</v>
      </c>
      <c r="Q26" s="136">
        <v>4.5047240307409343E-2</v>
      </c>
      <c r="R26" s="136">
        <v>0.31280213194191564</v>
      </c>
      <c r="S26" s="135">
        <v>20498.388214719671</v>
      </c>
      <c r="T26" s="136">
        <v>2.7283972388498414E-2</v>
      </c>
      <c r="U26" s="136">
        <v>0.29804497120601292</v>
      </c>
      <c r="V26" s="135">
        <v>3444.5263721644915</v>
      </c>
      <c r="W26" s="136">
        <v>1.5181523234445763E-3</v>
      </c>
      <c r="X26" s="136">
        <v>5.0083145692055464E-2</v>
      </c>
      <c r="Y26" s="135">
        <v>7103.482180508945</v>
      </c>
      <c r="Z26" s="136">
        <v>7.0798303031632457E-4</v>
      </c>
      <c r="AA26" s="136">
        <v>0.10328407871756017</v>
      </c>
      <c r="AB26" s="135">
        <v>2211.3719422368868</v>
      </c>
      <c r="AC26" s="136">
        <v>2.3842427632957768E-3</v>
      </c>
      <c r="AD26" s="136">
        <v>3.215317613979491E-2</v>
      </c>
      <c r="AE26" s="135">
        <v>0</v>
      </c>
      <c r="AF26" s="136">
        <v>0</v>
      </c>
      <c r="AG26" s="136">
        <v>0</v>
      </c>
      <c r="AH26" s="135">
        <v>766.23130596564783</v>
      </c>
      <c r="AI26" s="136">
        <v>3.0083261226458979E-4</v>
      </c>
      <c r="AJ26" s="136">
        <v>1.1140943625981585E-2</v>
      </c>
      <c r="AK26" s="135">
        <v>0</v>
      </c>
      <c r="AL26" s="136">
        <v>0</v>
      </c>
      <c r="AM26" s="136">
        <v>0</v>
      </c>
      <c r="AN26" s="135">
        <v>0</v>
      </c>
      <c r="AO26" s="136">
        <v>0</v>
      </c>
      <c r="AP26" s="136">
        <v>0</v>
      </c>
      <c r="AQ26" s="135">
        <v>0</v>
      </c>
      <c r="AR26" s="136">
        <v>0</v>
      </c>
      <c r="AS26" s="136">
        <v>0</v>
      </c>
      <c r="AT26" s="135">
        <v>0</v>
      </c>
      <c r="AU26" s="136">
        <v>0</v>
      </c>
      <c r="AV26" s="136">
        <v>0</v>
      </c>
      <c r="AW26" s="135">
        <v>0</v>
      </c>
      <c r="AX26" s="136">
        <v>0</v>
      </c>
      <c r="AY26" s="136">
        <v>0</v>
      </c>
      <c r="CF26" s="53"/>
    </row>
    <row r="27" spans="3:84" s="56" customFormat="1" ht="15" customHeight="1">
      <c r="C27" s="137" t="s">
        <v>34</v>
      </c>
      <c r="D27" s="138">
        <v>1688133.825930336</v>
      </c>
      <c r="E27" s="139">
        <v>7.6707638855114266E-2</v>
      </c>
      <c r="F27" s="139">
        <v>1</v>
      </c>
      <c r="G27" s="138">
        <v>9117.8828094961555</v>
      </c>
      <c r="H27" s="139">
        <v>7.4682307841526005E-2</v>
      </c>
      <c r="I27" s="139">
        <v>5.4011611339351371E-3</v>
      </c>
      <c r="J27" s="138">
        <v>31894.032798458411</v>
      </c>
      <c r="K27" s="139">
        <v>5.2899145811885623E-2</v>
      </c>
      <c r="L27" s="139">
        <v>1.8893071336261807E-2</v>
      </c>
      <c r="M27" s="138">
        <v>119274.89656320414</v>
      </c>
      <c r="N27" s="139">
        <v>0.16042864419141428</v>
      </c>
      <c r="O27" s="139">
        <v>7.0654882172905553E-2</v>
      </c>
      <c r="P27" s="138">
        <v>118158.07712750501</v>
      </c>
      <c r="Q27" s="139">
        <v>0.24741383744819237</v>
      </c>
      <c r="R27" s="139">
        <v>6.9993311734268288E-2</v>
      </c>
      <c r="S27" s="138">
        <v>361061.10177570966</v>
      </c>
      <c r="T27" s="139">
        <v>0.48058320626083423</v>
      </c>
      <c r="U27" s="139">
        <v>0.21388180026351156</v>
      </c>
      <c r="V27" s="138">
        <v>219581.28166161987</v>
      </c>
      <c r="W27" s="139">
        <v>9.6779004403455562E-2</v>
      </c>
      <c r="X27" s="139">
        <v>0.13007338534941559</v>
      </c>
      <c r="Y27" s="138">
        <v>741296.81798177399</v>
      </c>
      <c r="Z27" s="139">
        <v>7.3882858325264769E-2</v>
      </c>
      <c r="AA27" s="139">
        <v>0.43912206875734083</v>
      </c>
      <c r="AB27" s="138">
        <v>32623.667302872971</v>
      </c>
      <c r="AC27" s="139">
        <v>3.5173975572993718E-2</v>
      </c>
      <c r="AD27" s="139">
        <v>1.9325284999187765E-2</v>
      </c>
      <c r="AE27" s="138">
        <v>13411.894673040413</v>
      </c>
      <c r="AF27" s="139">
        <v>1.2039719747826527E-2</v>
      </c>
      <c r="AG27" s="139">
        <v>7.9448053626015539E-3</v>
      </c>
      <c r="AH27" s="138">
        <v>23742.712731407282</v>
      </c>
      <c r="AI27" s="139">
        <v>9.3217051269335743E-3</v>
      </c>
      <c r="AJ27" s="139">
        <v>1.406447306884725E-2</v>
      </c>
      <c r="AK27" s="138">
        <v>8674.9547589237372</v>
      </c>
      <c r="AL27" s="139">
        <v>1.0214799402525163E-2</v>
      </c>
      <c r="AM27" s="139">
        <v>5.138783801185277E-3</v>
      </c>
      <c r="AN27" s="138">
        <v>2045.7113593855772</v>
      </c>
      <c r="AO27" s="139">
        <v>6.9841968490806207E-3</v>
      </c>
      <c r="AP27" s="139">
        <v>1.2118182385559267E-3</v>
      </c>
      <c r="AQ27" s="138">
        <v>4779.0931217669395</v>
      </c>
      <c r="AR27" s="139">
        <v>4.5119441837870805E-3</v>
      </c>
      <c r="AS27" s="139">
        <v>2.8309918611654889E-3</v>
      </c>
      <c r="AT27" s="138">
        <v>810.61325062957656</v>
      </c>
      <c r="AU27" s="139">
        <v>7.3794932747730021E-3</v>
      </c>
      <c r="AV27" s="139">
        <v>4.8018305076189379E-4</v>
      </c>
      <c r="AW27" s="138">
        <v>1661.0880145435624</v>
      </c>
      <c r="AX27" s="139">
        <v>1.5380230040059631E-2</v>
      </c>
      <c r="AY27" s="139">
        <v>9.839788700567809E-4</v>
      </c>
      <c r="CF27" s="53"/>
    </row>
    <row r="28" spans="3:84" s="56" customFormat="1" ht="15" customHeight="1" outlineLevel="1">
      <c r="C28" s="132" t="s">
        <v>16</v>
      </c>
      <c r="D28" s="133">
        <v>938278.53678921028</v>
      </c>
      <c r="E28" s="134">
        <v>4.2634730754161125E-2</v>
      </c>
      <c r="F28" s="134">
        <v>1</v>
      </c>
      <c r="G28" s="135">
        <v>6157.5808802106894</v>
      </c>
      <c r="H28" s="136">
        <v>5.0435211820889905E-2</v>
      </c>
      <c r="I28" s="136">
        <v>6.5626364014271668E-3</v>
      </c>
      <c r="J28" s="135">
        <v>24021.970998101813</v>
      </c>
      <c r="K28" s="136">
        <v>3.9842617412085203E-2</v>
      </c>
      <c r="L28" s="136">
        <v>2.5602174680777644E-2</v>
      </c>
      <c r="M28" s="135">
        <v>84416.067081047571</v>
      </c>
      <c r="N28" s="136">
        <v>0.11354237630889574</v>
      </c>
      <c r="O28" s="136">
        <v>8.996909102271422E-2</v>
      </c>
      <c r="P28" s="135">
        <v>81879.377836368236</v>
      </c>
      <c r="Q28" s="136">
        <v>0.17144905850579917</v>
      </c>
      <c r="R28" s="136">
        <v>8.726553430131688E-2</v>
      </c>
      <c r="S28" s="135">
        <v>108160.71766710008</v>
      </c>
      <c r="T28" s="136">
        <v>0.14396517440479592</v>
      </c>
      <c r="U28" s="136">
        <v>0.11527570271107992</v>
      </c>
      <c r="V28" s="135">
        <v>105499.07953403686</v>
      </c>
      <c r="W28" s="136">
        <v>4.6498024811236285E-2</v>
      </c>
      <c r="X28" s="136">
        <v>0.11243897776352721</v>
      </c>
      <c r="Y28" s="135">
        <v>462498.27614624717</v>
      </c>
      <c r="Z28" s="136">
        <v>4.6095833387257985E-2</v>
      </c>
      <c r="AA28" s="136">
        <v>0.4929221526572658</v>
      </c>
      <c r="AB28" s="135">
        <v>22962.338220559133</v>
      </c>
      <c r="AC28" s="136">
        <v>2.4757385985162982E-2</v>
      </c>
      <c r="AD28" s="136">
        <v>2.4472837563924533E-2</v>
      </c>
      <c r="AE28" s="135">
        <v>10495.863683809903</v>
      </c>
      <c r="AF28" s="136">
        <v>9.4220287547049832E-3</v>
      </c>
      <c r="AG28" s="136">
        <v>1.1186298388244875E-2</v>
      </c>
      <c r="AH28" s="135">
        <v>17933.634455292286</v>
      </c>
      <c r="AI28" s="136">
        <v>7.040983654126115E-3</v>
      </c>
      <c r="AJ28" s="136">
        <v>1.9113337620043185E-2</v>
      </c>
      <c r="AK28" s="135">
        <v>7496.8572230861228</v>
      </c>
      <c r="AL28" s="136">
        <v>8.8275840982826488E-3</v>
      </c>
      <c r="AM28" s="136">
        <v>7.990012484715224E-3</v>
      </c>
      <c r="AN28" s="135">
        <v>569.90434235714611</v>
      </c>
      <c r="AO28" s="136">
        <v>1.945691944226003E-3</v>
      </c>
      <c r="AP28" s="136">
        <v>6.0739356173206214E-4</v>
      </c>
      <c r="AQ28" s="135">
        <v>4032.7014193632804</v>
      </c>
      <c r="AR28" s="136">
        <v>3.8072754077909314E-3</v>
      </c>
      <c r="AS28" s="136">
        <v>4.2979789702567292E-3</v>
      </c>
      <c r="AT28" s="135">
        <v>810.61325062957656</v>
      </c>
      <c r="AU28" s="136">
        <v>7.3794932747730021E-3</v>
      </c>
      <c r="AV28" s="136">
        <v>8.6393668707748089E-4</v>
      </c>
      <c r="AW28" s="135">
        <v>1343.554051004018</v>
      </c>
      <c r="AX28" s="136">
        <v>1.2440141759360026E-2</v>
      </c>
      <c r="AY28" s="136">
        <v>1.4319351859008315E-3</v>
      </c>
      <c r="CF28" s="53"/>
    </row>
    <row r="29" spans="3:84" s="56" customFormat="1" ht="15" customHeight="1" outlineLevel="1">
      <c r="C29" s="132" t="s">
        <v>29</v>
      </c>
      <c r="D29" s="133">
        <v>173519.98825809761</v>
      </c>
      <c r="E29" s="134">
        <v>7.8846288066708597E-3</v>
      </c>
      <c r="F29" s="134">
        <v>1</v>
      </c>
      <c r="G29" s="135">
        <v>195.91675885382324</v>
      </c>
      <c r="H29" s="136">
        <v>1.6047053906852926E-3</v>
      </c>
      <c r="I29" s="136">
        <v>1.1290731449474982E-3</v>
      </c>
      <c r="J29" s="135">
        <v>0</v>
      </c>
      <c r="K29" s="136">
        <v>0</v>
      </c>
      <c r="L29" s="136">
        <v>0</v>
      </c>
      <c r="M29" s="135">
        <v>5753.6982861902343</v>
      </c>
      <c r="N29" s="136">
        <v>7.7389127279672955E-3</v>
      </c>
      <c r="O29" s="136">
        <v>3.3158706060030685E-2</v>
      </c>
      <c r="P29" s="135">
        <v>5384.3335182365836</v>
      </c>
      <c r="Q29" s="136">
        <v>1.1274376244378966E-2</v>
      </c>
      <c r="R29" s="136">
        <v>3.1030047732759192E-2</v>
      </c>
      <c r="S29" s="135">
        <v>112168.30022527576</v>
      </c>
      <c r="T29" s="136">
        <v>0.14929938754958236</v>
      </c>
      <c r="U29" s="136">
        <v>0.64642869879886145</v>
      </c>
      <c r="V29" s="135">
        <v>23303.95508424232</v>
      </c>
      <c r="W29" s="136">
        <v>1.0271064795000798E-2</v>
      </c>
      <c r="X29" s="136">
        <v>0.1343012716758572</v>
      </c>
      <c r="Y29" s="135">
        <v>20148.488637733113</v>
      </c>
      <c r="Z29" s="136">
        <v>2.0081401880864985E-3</v>
      </c>
      <c r="AA29" s="136">
        <v>0.11611624020953591</v>
      </c>
      <c r="AB29" s="135">
        <v>2279.2520141601563</v>
      </c>
      <c r="AC29" s="136">
        <v>2.457429262212527E-3</v>
      </c>
      <c r="AD29" s="136">
        <v>1.3135385940494328E-2</v>
      </c>
      <c r="AE29" s="135">
        <v>0</v>
      </c>
      <c r="AF29" s="136">
        <v>0</v>
      </c>
      <c r="AG29" s="136">
        <v>0</v>
      </c>
      <c r="AH29" s="135">
        <v>2554.1043532188264</v>
      </c>
      <c r="AI29" s="136">
        <v>1.0027753742152994E-3</v>
      </c>
      <c r="AJ29" s="136">
        <v>1.4719366793754003E-2</v>
      </c>
      <c r="AK29" s="135">
        <v>1178.0975358376152</v>
      </c>
      <c r="AL29" s="136">
        <v>1.3872153042425142E-3</v>
      </c>
      <c r="AM29" s="136">
        <v>6.789405345540284E-3</v>
      </c>
      <c r="AN29" s="135">
        <v>0</v>
      </c>
      <c r="AO29" s="136">
        <v>0</v>
      </c>
      <c r="AP29" s="136">
        <v>0</v>
      </c>
      <c r="AQ29" s="135">
        <v>392.47171373668874</v>
      </c>
      <c r="AR29" s="136">
        <v>3.7053273936635332E-4</v>
      </c>
      <c r="AS29" s="136">
        <v>2.2618242294537116E-3</v>
      </c>
      <c r="AT29" s="135">
        <v>0</v>
      </c>
      <c r="AU29" s="136">
        <v>0</v>
      </c>
      <c r="AV29" s="136">
        <v>0</v>
      </c>
      <c r="AW29" s="135">
        <v>161.3701306124523</v>
      </c>
      <c r="AX29" s="136">
        <v>1.4941470341630092E-3</v>
      </c>
      <c r="AY29" s="136">
        <v>9.2998006876548805E-4</v>
      </c>
      <c r="CF29" s="53"/>
    </row>
    <row r="30" spans="3:84" s="56" customFormat="1" ht="15" customHeight="1" outlineLevel="1">
      <c r="C30" s="132" t="s">
        <v>380</v>
      </c>
      <c r="D30" s="133">
        <v>576335.30088302423</v>
      </c>
      <c r="E30" s="134">
        <v>2.61882792942821E-2</v>
      </c>
      <c r="F30" s="134">
        <v>1</v>
      </c>
      <c r="G30" s="135">
        <v>2764.385170431643</v>
      </c>
      <c r="H30" s="136">
        <v>2.2642390629950812E-2</v>
      </c>
      <c r="I30" s="136">
        <v>4.7964876803420304E-3</v>
      </c>
      <c r="J30" s="135">
        <v>7872.0618003565924</v>
      </c>
      <c r="K30" s="136">
        <v>1.305652839980042E-2</v>
      </c>
      <c r="L30" s="136">
        <v>1.3658822890590809E-2</v>
      </c>
      <c r="M30" s="135">
        <v>29105.131195966307</v>
      </c>
      <c r="N30" s="136">
        <v>3.91473551545512E-2</v>
      </c>
      <c r="O30" s="136">
        <v>5.0500344419946649E-2</v>
      </c>
      <c r="P30" s="135">
        <v>30894.365772900099</v>
      </c>
      <c r="Q30" s="136">
        <v>6.4690402698014071E-2</v>
      </c>
      <c r="R30" s="136">
        <v>5.3604847257431081E-2</v>
      </c>
      <c r="S30" s="135">
        <v>140732.08388333401</v>
      </c>
      <c r="T30" s="136">
        <v>0.18731864430645617</v>
      </c>
      <c r="U30" s="136">
        <v>0.24418439000302997</v>
      </c>
      <c r="V30" s="135">
        <v>90778.247043340642</v>
      </c>
      <c r="W30" s="136">
        <v>4.0009914797218465E-2</v>
      </c>
      <c r="X30" s="136">
        <v>0.15750943401220782</v>
      </c>
      <c r="Y30" s="135">
        <v>258650.0531977932</v>
      </c>
      <c r="Z30" s="136">
        <v>2.5778884749920235E-2</v>
      </c>
      <c r="AA30" s="136">
        <v>0.44878398529728453</v>
      </c>
      <c r="AB30" s="135">
        <v>7382.0770681536815</v>
      </c>
      <c r="AC30" s="136">
        <v>7.9591603256182128E-3</v>
      </c>
      <c r="AD30" s="136">
        <v>1.2808649855116171E-2</v>
      </c>
      <c r="AE30" s="135">
        <v>2916.0309892305118</v>
      </c>
      <c r="AF30" s="136">
        <v>2.6176909931215448E-3</v>
      </c>
      <c r="AG30" s="136">
        <v>5.0596085035269486E-3</v>
      </c>
      <c r="AH30" s="135">
        <v>3254.973922896168</v>
      </c>
      <c r="AI30" s="136">
        <v>1.2779460985921579E-3</v>
      </c>
      <c r="AJ30" s="136">
        <v>5.6477087520217907E-3</v>
      </c>
      <c r="AK30" s="135">
        <v>0</v>
      </c>
      <c r="AL30" s="136">
        <v>0</v>
      </c>
      <c r="AM30" s="136">
        <v>0</v>
      </c>
      <c r="AN30" s="135">
        <v>1475.8070170284311</v>
      </c>
      <c r="AO30" s="136">
        <v>5.0385049048546184E-3</v>
      </c>
      <c r="AP30" s="136">
        <v>2.5606743414246769E-3</v>
      </c>
      <c r="AQ30" s="135">
        <v>353.91998866696997</v>
      </c>
      <c r="AR30" s="136">
        <v>3.3413603662979611E-4</v>
      </c>
      <c r="AS30" s="136">
        <v>6.1408695272477029E-4</v>
      </c>
      <c r="AT30" s="135">
        <v>0</v>
      </c>
      <c r="AU30" s="136">
        <v>0</v>
      </c>
      <c r="AV30" s="136">
        <v>0</v>
      </c>
      <c r="AW30" s="135">
        <v>156.16383292709193</v>
      </c>
      <c r="AX30" s="136">
        <v>1.4459412465365929E-3</v>
      </c>
      <c r="AY30" s="136">
        <v>2.7096003435470229E-4</v>
      </c>
      <c r="CF30" s="53"/>
    </row>
    <row r="31" spans="3:84" s="56" customFormat="1" ht="15" customHeight="1">
      <c r="C31" s="137" t="s">
        <v>35</v>
      </c>
      <c r="D31" s="138">
        <v>5207428.6720596235</v>
      </c>
      <c r="E31" s="139">
        <v>0.23662197380588526</v>
      </c>
      <c r="F31" s="139">
        <v>1</v>
      </c>
      <c r="G31" s="138">
        <v>6489.5462651638909</v>
      </c>
      <c r="H31" s="139">
        <v>5.315425763336571E-2</v>
      </c>
      <c r="I31" s="139">
        <v>1.2462093431991588E-3</v>
      </c>
      <c r="J31" s="138">
        <v>19915.445738960581</v>
      </c>
      <c r="K31" s="139">
        <v>3.3031572856001244E-2</v>
      </c>
      <c r="L31" s="139">
        <v>3.8244298660904548E-3</v>
      </c>
      <c r="M31" s="138">
        <v>44998.470139373982</v>
      </c>
      <c r="N31" s="139">
        <v>6.0524416814918089E-2</v>
      </c>
      <c r="O31" s="139">
        <v>8.6412072009382605E-3</v>
      </c>
      <c r="P31" s="138">
        <v>9798.673559895562</v>
      </c>
      <c r="Q31" s="139">
        <v>2.0517661477681262E-2</v>
      </c>
      <c r="R31" s="139">
        <v>1.8816721604791612E-3</v>
      </c>
      <c r="S31" s="138">
        <v>77457.602777037348</v>
      </c>
      <c r="T31" s="139">
        <v>0.1030984033139928</v>
      </c>
      <c r="U31" s="139">
        <v>1.4874443349101428E-2</v>
      </c>
      <c r="V31" s="138">
        <v>826957.56881856814</v>
      </c>
      <c r="W31" s="139">
        <v>0.36447610465037078</v>
      </c>
      <c r="X31" s="139">
        <v>0.15880343657045096</v>
      </c>
      <c r="Y31" s="138">
        <v>3886008.7376260185</v>
      </c>
      <c r="Z31" s="139">
        <v>0.38730698156028398</v>
      </c>
      <c r="AA31" s="139">
        <v>0.7462432963270984</v>
      </c>
      <c r="AB31" s="138">
        <v>116831.61290447731</v>
      </c>
      <c r="AC31" s="139">
        <v>0.12596475620917241</v>
      </c>
      <c r="AD31" s="139">
        <v>2.2435566622608868E-2</v>
      </c>
      <c r="AE31" s="138">
        <v>68541.919408128524</v>
      </c>
      <c r="AF31" s="139">
        <v>6.1529375287354873E-2</v>
      </c>
      <c r="AG31" s="139">
        <v>1.3162334757629828E-2</v>
      </c>
      <c r="AH31" s="138">
        <v>86278.532763716197</v>
      </c>
      <c r="AI31" s="139">
        <v>3.3874100668536758E-2</v>
      </c>
      <c r="AJ31" s="139">
        <v>1.6568356130664316E-2</v>
      </c>
      <c r="AK31" s="138">
        <v>18308.077574678246</v>
      </c>
      <c r="AL31" s="139">
        <v>2.1557846129264379E-2</v>
      </c>
      <c r="AM31" s="139">
        <v>3.5157615644185293E-3</v>
      </c>
      <c r="AN31" s="138">
        <v>7260.4844594665101</v>
      </c>
      <c r="AO31" s="139">
        <v>2.4787784675466142E-2</v>
      </c>
      <c r="AP31" s="139">
        <v>1.3942551913236037E-3</v>
      </c>
      <c r="AQ31" s="138">
        <v>24097.080148091321</v>
      </c>
      <c r="AR31" s="139">
        <v>2.2750065305325914E-2</v>
      </c>
      <c r="AS31" s="139">
        <v>4.6274431520077893E-3</v>
      </c>
      <c r="AT31" s="138">
        <v>4692.4120936505215</v>
      </c>
      <c r="AU31" s="139">
        <v>4.2717810818739273E-2</v>
      </c>
      <c r="AV31" s="139">
        <v>9.0109963845065892E-4</v>
      </c>
      <c r="AW31" s="138">
        <v>9792.5077824010787</v>
      </c>
      <c r="AX31" s="139">
        <v>9.0670103597001769E-2</v>
      </c>
      <c r="AY31" s="139">
        <v>1.8804881255393136E-3</v>
      </c>
      <c r="CF31" s="53"/>
    </row>
    <row r="32" spans="3:84" s="56" customFormat="1" ht="15" customHeight="1" outlineLevel="1">
      <c r="C32" s="132" t="s">
        <v>74</v>
      </c>
      <c r="D32" s="133">
        <v>2012913.6665583849</v>
      </c>
      <c r="E32" s="134">
        <v>9.1465411218681625E-2</v>
      </c>
      <c r="F32" s="134">
        <v>1</v>
      </c>
      <c r="G32" s="135">
        <v>195.91675885382324</v>
      </c>
      <c r="H32" s="136">
        <v>1.6047053906852926E-3</v>
      </c>
      <c r="I32" s="136">
        <v>9.732993625543584E-5</v>
      </c>
      <c r="J32" s="135">
        <v>2450.4936520763172</v>
      </c>
      <c r="K32" s="136">
        <v>4.0643659530741694E-3</v>
      </c>
      <c r="L32" s="136">
        <v>1.2173863652414326E-3</v>
      </c>
      <c r="M32" s="135">
        <v>200.91097846772388</v>
      </c>
      <c r="N32" s="136">
        <v>2.7023184934532807E-4</v>
      </c>
      <c r="O32" s="136">
        <v>9.9811026079044425E-5</v>
      </c>
      <c r="P32" s="135">
        <v>2572.151289067358</v>
      </c>
      <c r="Q32" s="136">
        <v>5.385885048203201E-3</v>
      </c>
      <c r="R32" s="136">
        <v>1.2778249419236839E-3</v>
      </c>
      <c r="S32" s="135">
        <v>3099.3045747347205</v>
      </c>
      <c r="T32" s="136">
        <v>4.1252677798289698E-3</v>
      </c>
      <c r="U32" s="136">
        <v>1.539710632515011E-3</v>
      </c>
      <c r="V32" s="135">
        <v>90818.901078702736</v>
      </c>
      <c r="W32" s="136">
        <v>4.002783279568152E-2</v>
      </c>
      <c r="X32" s="136">
        <v>4.5118130294173019E-2</v>
      </c>
      <c r="Y32" s="135">
        <v>1847277.9942854862</v>
      </c>
      <c r="Z32" s="136">
        <v>0.18411272654691127</v>
      </c>
      <c r="AA32" s="136">
        <v>0.91771347424149718</v>
      </c>
      <c r="AB32" s="135">
        <v>40580.841067447662</v>
      </c>
      <c r="AC32" s="136">
        <v>4.3753189952137686E-2</v>
      </c>
      <c r="AD32" s="136">
        <v>2.0160249165992038E-2</v>
      </c>
      <c r="AE32" s="135">
        <v>8544.1476804465347</v>
      </c>
      <c r="AF32" s="136">
        <v>7.6699933949972189E-3</v>
      </c>
      <c r="AG32" s="136">
        <v>4.2446667347909878E-3</v>
      </c>
      <c r="AH32" s="135">
        <v>7292.3697193385397</v>
      </c>
      <c r="AI32" s="136">
        <v>2.8630814418409574E-3</v>
      </c>
      <c r="AJ32" s="136">
        <v>3.622793088690584E-3</v>
      </c>
      <c r="AK32" s="135">
        <v>3344.5426274104666</v>
      </c>
      <c r="AL32" s="136">
        <v>3.9382144324209625E-3</v>
      </c>
      <c r="AM32" s="136">
        <v>1.6615430075194719E-3</v>
      </c>
      <c r="AN32" s="135">
        <v>1096.0117465896519</v>
      </c>
      <c r="AO32" s="136">
        <v>3.7418581814913899E-3</v>
      </c>
      <c r="AP32" s="136">
        <v>5.4449019090996461E-4</v>
      </c>
      <c r="AQ32" s="135">
        <v>5047.0683686031016</v>
      </c>
      <c r="AR32" s="136">
        <v>4.7649397470780307E-3</v>
      </c>
      <c r="AS32" s="136">
        <v>2.5073446777438878E-3</v>
      </c>
      <c r="AT32" s="135">
        <v>0</v>
      </c>
      <c r="AU32" s="136">
        <v>0</v>
      </c>
      <c r="AV32" s="136">
        <v>0</v>
      </c>
      <c r="AW32" s="135">
        <v>393.01273116041</v>
      </c>
      <c r="AX32" s="136">
        <v>3.6389560101546901E-3</v>
      </c>
      <c r="AY32" s="136">
        <v>1.9524569666833777E-4</v>
      </c>
      <c r="CF32" s="53"/>
    </row>
    <row r="33" spans="3:84" s="56" customFormat="1" ht="15" customHeight="1" outlineLevel="1">
      <c r="C33" s="132" t="s">
        <v>18</v>
      </c>
      <c r="D33" s="133">
        <v>940589.8698773355</v>
      </c>
      <c r="E33" s="134">
        <v>4.2739756138449055E-2</v>
      </c>
      <c r="F33" s="134">
        <v>1</v>
      </c>
      <c r="G33" s="135">
        <v>0</v>
      </c>
      <c r="H33" s="136">
        <v>0</v>
      </c>
      <c r="I33" s="136">
        <v>0</v>
      </c>
      <c r="J33" s="135">
        <v>429.61907078647386</v>
      </c>
      <c r="K33" s="136">
        <v>7.125621903229175E-4</v>
      </c>
      <c r="L33" s="136">
        <v>4.5675494128222054E-4</v>
      </c>
      <c r="M33" s="135">
        <v>3508.5066948151202</v>
      </c>
      <c r="N33" s="136">
        <v>4.7190564687467655E-3</v>
      </c>
      <c r="O33" s="136">
        <v>3.7301132057404283E-3</v>
      </c>
      <c r="P33" s="135">
        <v>367.90210655776582</v>
      </c>
      <c r="Q33" s="136">
        <v>7.7035844016406997E-4</v>
      </c>
      <c r="R33" s="136">
        <v>3.9113977126475409E-4</v>
      </c>
      <c r="S33" s="135">
        <v>3516.2114185092541</v>
      </c>
      <c r="T33" s="136">
        <v>4.6801833514811941E-3</v>
      </c>
      <c r="U33" s="136">
        <v>3.7383045800480617E-3</v>
      </c>
      <c r="V33" s="135">
        <v>149960.85915065146</v>
      </c>
      <c r="W33" s="136">
        <v>6.6094261488335151E-2</v>
      </c>
      <c r="X33" s="136">
        <v>0.15943278144193515</v>
      </c>
      <c r="Y33" s="135">
        <v>780304.2126702196</v>
      </c>
      <c r="Z33" s="136">
        <v>7.7770609824388257E-2</v>
      </c>
      <c r="AA33" s="136">
        <v>0.82959027910005123</v>
      </c>
      <c r="AB33" s="135">
        <v>990.16427678448042</v>
      </c>
      <c r="AC33" s="136">
        <v>1.0675689450094781E-3</v>
      </c>
      <c r="AD33" s="136">
        <v>1.0527056568380969E-3</v>
      </c>
      <c r="AE33" s="135">
        <v>1309.9518146066898</v>
      </c>
      <c r="AF33" s="136">
        <v>1.1759302556054179E-3</v>
      </c>
      <c r="AG33" s="136">
        <v>1.3926918166549289E-3</v>
      </c>
      <c r="AH33" s="135">
        <v>0</v>
      </c>
      <c r="AI33" s="136">
        <v>0</v>
      </c>
      <c r="AJ33" s="136">
        <v>0</v>
      </c>
      <c r="AK33" s="135">
        <v>0</v>
      </c>
      <c r="AL33" s="136">
        <v>0</v>
      </c>
      <c r="AM33" s="136">
        <v>0</v>
      </c>
      <c r="AN33" s="135">
        <v>161.26139508855877</v>
      </c>
      <c r="AO33" s="136">
        <v>5.5055730237237976E-4</v>
      </c>
      <c r="AP33" s="136">
        <v>1.7144708895237119E-4</v>
      </c>
      <c r="AQ33" s="135">
        <v>0</v>
      </c>
      <c r="AR33" s="136">
        <v>0</v>
      </c>
      <c r="AS33" s="136">
        <v>0</v>
      </c>
      <c r="AT33" s="135">
        <v>41.181279316306373</v>
      </c>
      <c r="AU33" s="136">
        <v>3.7489761427561753E-4</v>
      </c>
      <c r="AV33" s="136">
        <v>4.378239723300116E-5</v>
      </c>
      <c r="AW33" s="135">
        <v>0</v>
      </c>
      <c r="AX33" s="136">
        <v>0</v>
      </c>
      <c r="AY33" s="136">
        <v>0</v>
      </c>
      <c r="CF33" s="53"/>
    </row>
    <row r="34" spans="3:84" s="56" customFormat="1" ht="15" customHeight="1" outlineLevel="1">
      <c r="C34" s="132" t="s">
        <v>31</v>
      </c>
      <c r="D34" s="133">
        <v>1371851.4015202497</v>
      </c>
      <c r="E34" s="134">
        <v>6.2335983234447806E-2</v>
      </c>
      <c r="F34" s="134">
        <v>1</v>
      </c>
      <c r="G34" s="135">
        <v>2603.5747907697378</v>
      </c>
      <c r="H34" s="136">
        <v>2.132523285012991E-2</v>
      </c>
      <c r="I34" s="136">
        <v>1.8978548171358243E-3</v>
      </c>
      <c r="J34" s="135">
        <v>13066.61864031882</v>
      </c>
      <c r="K34" s="136">
        <v>2.167217200441136E-2</v>
      </c>
      <c r="L34" s="136">
        <v>9.5248061312170808E-3</v>
      </c>
      <c r="M34" s="135">
        <v>27172.650579099671</v>
      </c>
      <c r="N34" s="136">
        <v>3.654810540273256E-2</v>
      </c>
      <c r="O34" s="136">
        <v>1.9807284191996052E-2</v>
      </c>
      <c r="P34" s="135">
        <v>6286.5909193505777</v>
      </c>
      <c r="Q34" s="136">
        <v>1.3163633173761426E-2</v>
      </c>
      <c r="R34" s="136">
        <v>4.5825596798486651E-3</v>
      </c>
      <c r="S34" s="135">
        <v>50668.178748798149</v>
      </c>
      <c r="T34" s="136">
        <v>6.7440872690907636E-2</v>
      </c>
      <c r="U34" s="136">
        <v>3.6934159700277309E-2</v>
      </c>
      <c r="V34" s="135">
        <v>199897.89676417853</v>
      </c>
      <c r="W34" s="136">
        <v>8.810368208431571E-2</v>
      </c>
      <c r="X34" s="136">
        <v>0.1457139574611776</v>
      </c>
      <c r="Y34" s="135">
        <v>866002.58795126458</v>
      </c>
      <c r="Z34" s="136">
        <v>8.6311913072975088E-2</v>
      </c>
      <c r="AA34" s="136">
        <v>0.6312655926083417</v>
      </c>
      <c r="AB34" s="135">
        <v>59223.486952913714</v>
      </c>
      <c r="AC34" s="136">
        <v>6.3853197866747827E-2</v>
      </c>
      <c r="AD34" s="136">
        <v>4.3170482522585027E-2</v>
      </c>
      <c r="AE34" s="135">
        <v>46806.955693797252</v>
      </c>
      <c r="AF34" s="136">
        <v>4.2018122162489326E-2</v>
      </c>
      <c r="AG34" s="136">
        <v>3.4119552337758312E-2</v>
      </c>
      <c r="AH34" s="135">
        <v>57682.764485474705</v>
      </c>
      <c r="AI34" s="136">
        <v>2.2647021320721706E-2</v>
      </c>
      <c r="AJ34" s="136">
        <v>4.2047385322894433E-2</v>
      </c>
      <c r="AK34" s="135">
        <v>10437.832873451822</v>
      </c>
      <c r="AL34" s="136">
        <v>1.2290596546306494E-2</v>
      </c>
      <c r="AM34" s="136">
        <v>7.6085739766602201E-3</v>
      </c>
      <c r="AN34" s="135">
        <v>4640.9057787103939</v>
      </c>
      <c r="AO34" s="136">
        <v>1.5844366003952934E-2</v>
      </c>
      <c r="AP34" s="136">
        <v>3.3829507872116939E-3</v>
      </c>
      <c r="AQ34" s="135">
        <v>16404.185211258726</v>
      </c>
      <c r="AR34" s="136">
        <v>1.548719938445977E-2</v>
      </c>
      <c r="AS34" s="136">
        <v>1.1957698328754878E-2</v>
      </c>
      <c r="AT34" s="135">
        <v>4288.0106729211211</v>
      </c>
      <c r="AU34" s="136">
        <v>3.9036304795659255E-2</v>
      </c>
      <c r="AV34" s="136">
        <v>3.1257107498445249E-3</v>
      </c>
      <c r="AW34" s="135">
        <v>6669.1614579415336</v>
      </c>
      <c r="AX34" s="136">
        <v>6.1750633620474088E-2</v>
      </c>
      <c r="AY34" s="136">
        <v>4.8614313842963927E-3</v>
      </c>
      <c r="CF34" s="53"/>
    </row>
    <row r="35" spans="3:84" s="56" customFormat="1" ht="15" customHeight="1" outlineLevel="1">
      <c r="C35" s="132" t="s">
        <v>380</v>
      </c>
      <c r="D35" s="133">
        <v>882073.73410365637</v>
      </c>
      <c r="E35" s="134">
        <v>4.0080823214306921E-2</v>
      </c>
      <c r="F35" s="134">
        <v>1</v>
      </c>
      <c r="G35" s="135">
        <v>3690.054715540331</v>
      </c>
      <c r="H35" s="136">
        <v>3.0224319392550519E-2</v>
      </c>
      <c r="I35" s="136">
        <v>4.1833857792966502E-3</v>
      </c>
      <c r="J35" s="135">
        <v>3968.7143757789649</v>
      </c>
      <c r="K35" s="136">
        <v>6.5824727081927881E-3</v>
      </c>
      <c r="L35" s="136">
        <v>4.4993000271251514E-3</v>
      </c>
      <c r="M35" s="135">
        <v>14116.401886991447</v>
      </c>
      <c r="N35" s="136">
        <v>1.8987023094093412E-2</v>
      </c>
      <c r="O35" s="136">
        <v>1.6003652916086679E-2</v>
      </c>
      <c r="P35" s="135">
        <v>572.0292449198605</v>
      </c>
      <c r="Q35" s="136">
        <v>1.1977848155525672E-3</v>
      </c>
      <c r="R35" s="136">
        <v>6.4850502038941657E-4</v>
      </c>
      <c r="S35" s="135">
        <v>20173.908034995195</v>
      </c>
      <c r="T35" s="136">
        <v>2.6852079491774938E-2</v>
      </c>
      <c r="U35" s="136">
        <v>2.2870999617164055E-2</v>
      </c>
      <c r="V35" s="135">
        <v>386279.91182503616</v>
      </c>
      <c r="W35" s="136">
        <v>0.17025032828203876</v>
      </c>
      <c r="X35" s="136">
        <v>0.4379224739273811</v>
      </c>
      <c r="Y35" s="135">
        <v>392423.94271904742</v>
      </c>
      <c r="Z35" s="136">
        <v>3.9111732116009226E-2</v>
      </c>
      <c r="AA35" s="136">
        <v>0.44488791304711034</v>
      </c>
      <c r="AB35" s="135">
        <v>16037.120607331532</v>
      </c>
      <c r="AC35" s="136">
        <v>1.7290799445277494E-2</v>
      </c>
      <c r="AD35" s="136">
        <v>1.8181156503461804E-2</v>
      </c>
      <c r="AE35" s="135">
        <v>11880.864219278041</v>
      </c>
      <c r="AF35" s="136">
        <v>1.0665329474262894E-2</v>
      </c>
      <c r="AG35" s="136">
        <v>1.3469241583699474E-2</v>
      </c>
      <c r="AH35" s="135">
        <v>21303.398558902951</v>
      </c>
      <c r="AI35" s="136">
        <v>8.3639979059740924E-3</v>
      </c>
      <c r="AJ35" s="136">
        <v>2.4151494070448639E-2</v>
      </c>
      <c r="AK35" s="135">
        <v>4525.7020738159608</v>
      </c>
      <c r="AL35" s="136">
        <v>5.3290351505369234E-3</v>
      </c>
      <c r="AM35" s="136">
        <v>5.1307525650504471E-3</v>
      </c>
      <c r="AN35" s="135">
        <v>1362.3055390779084</v>
      </c>
      <c r="AO35" s="136">
        <v>4.651003187649448E-3</v>
      </c>
      <c r="AP35" s="136">
        <v>1.5444349904174994E-3</v>
      </c>
      <c r="AQ35" s="135">
        <v>2645.8265682294946</v>
      </c>
      <c r="AR35" s="136">
        <v>2.4979261737881173E-3</v>
      </c>
      <c r="AS35" s="136">
        <v>2.9995526064701661E-3</v>
      </c>
      <c r="AT35" s="135">
        <v>363.2201414130937</v>
      </c>
      <c r="AU35" s="136">
        <v>3.3066084088043974E-3</v>
      </c>
      <c r="AV35" s="136">
        <v>4.1177979501020955E-4</v>
      </c>
      <c r="AW35" s="135">
        <v>2730.3335932991295</v>
      </c>
      <c r="AX35" s="136">
        <v>2.5280513966372938E-2</v>
      </c>
      <c r="AY35" s="136">
        <v>3.0953575508895904E-3</v>
      </c>
      <c r="CF35" s="53"/>
    </row>
    <row r="36" spans="3:84" s="56" customFormat="1" ht="15" customHeight="1">
      <c r="C36" s="137" t="s">
        <v>75</v>
      </c>
      <c r="D36" s="138">
        <v>1988169.8015369223</v>
      </c>
      <c r="E36" s="139">
        <v>9.0341067027011862E-2</v>
      </c>
      <c r="F36" s="139">
        <v>1</v>
      </c>
      <c r="G36" s="138">
        <v>21672.791844841926</v>
      </c>
      <c r="H36" s="139">
        <v>0.1775164417178158</v>
      </c>
      <c r="I36" s="139">
        <v>1.0900875683801317E-2</v>
      </c>
      <c r="J36" s="138">
        <v>45512.386260363797</v>
      </c>
      <c r="K36" s="139">
        <v>7.5486420053791817E-2</v>
      </c>
      <c r="L36" s="139">
        <v>2.2891599211084076E-2</v>
      </c>
      <c r="M36" s="138">
        <v>81216.572675319039</v>
      </c>
      <c r="N36" s="139">
        <v>0.10923895149446256</v>
      </c>
      <c r="O36" s="139">
        <v>4.0849917654184206E-2</v>
      </c>
      <c r="P36" s="138">
        <v>30702.702318746866</v>
      </c>
      <c r="Q36" s="139">
        <v>6.4289074309439698E-2</v>
      </c>
      <c r="R36" s="139">
        <v>1.5442696240035756E-2</v>
      </c>
      <c r="S36" s="138">
        <v>95042.527502087731</v>
      </c>
      <c r="T36" s="139">
        <v>0.12650446800680448</v>
      </c>
      <c r="U36" s="139">
        <v>4.7804029328187489E-2</v>
      </c>
      <c r="V36" s="138">
        <v>441825.54211011488</v>
      </c>
      <c r="W36" s="139">
        <v>0.19473169917701494</v>
      </c>
      <c r="X36" s="139">
        <v>0.22222726739364457</v>
      </c>
      <c r="Y36" s="138">
        <v>400961.73053831753</v>
      </c>
      <c r="Z36" s="139">
        <v>3.996266814131106E-2</v>
      </c>
      <c r="AA36" s="139">
        <v>0.20167378572411698</v>
      </c>
      <c r="AB36" s="138">
        <v>181913.01712169102</v>
      </c>
      <c r="AC36" s="139">
        <v>0.19613380559715496</v>
      </c>
      <c r="AD36" s="139">
        <v>9.1497726693698975E-2</v>
      </c>
      <c r="AE36" s="138">
        <v>128536.1698301756</v>
      </c>
      <c r="AF36" s="139">
        <v>0.11538559613990239</v>
      </c>
      <c r="AG36" s="139">
        <v>6.4650499032231953E-2</v>
      </c>
      <c r="AH36" s="138">
        <v>258548.78530828713</v>
      </c>
      <c r="AI36" s="139">
        <v>0.10150969540993367</v>
      </c>
      <c r="AJ36" s="139">
        <v>0.13004361353261687</v>
      </c>
      <c r="AK36" s="138">
        <v>95870.505780339503</v>
      </c>
      <c r="AL36" s="139">
        <v>0.11288796453461786</v>
      </c>
      <c r="AM36" s="139">
        <v>4.8220481825158173E-2</v>
      </c>
      <c r="AN36" s="138">
        <v>39571.510224952588</v>
      </c>
      <c r="AO36" s="139">
        <v>0.13509981051749345</v>
      </c>
      <c r="AP36" s="139">
        <v>1.9903486208452857E-2</v>
      </c>
      <c r="AQ36" s="138">
        <v>128921.57903526188</v>
      </c>
      <c r="AR36" s="139">
        <v>0.12171492663397472</v>
      </c>
      <c r="AS36" s="139">
        <v>6.4844350284166449E-2</v>
      </c>
      <c r="AT36" s="138">
        <v>13900.734925899336</v>
      </c>
      <c r="AU36" s="139">
        <v>0.12654663592089763</v>
      </c>
      <c r="AV36" s="139">
        <v>6.9917242054243047E-3</v>
      </c>
      <c r="AW36" s="138">
        <v>23973.246060524518</v>
      </c>
      <c r="AX36" s="139">
        <v>0.22197140427813902</v>
      </c>
      <c r="AY36" s="139">
        <v>1.20579469831965E-2</v>
      </c>
      <c r="CF36" s="53"/>
    </row>
    <row r="37" spans="3:84" s="56" customFormat="1" ht="15" customHeight="1" outlineLevel="1">
      <c r="C37" s="132" t="s">
        <v>76</v>
      </c>
      <c r="D37" s="133">
        <v>1023985.0824855271</v>
      </c>
      <c r="E37" s="134">
        <v>4.6529177185959433E-2</v>
      </c>
      <c r="F37" s="134">
        <v>1</v>
      </c>
      <c r="G37" s="135">
        <v>17100.088483267013</v>
      </c>
      <c r="H37" s="136">
        <v>0.14006256703525785</v>
      </c>
      <c r="I37" s="136">
        <v>1.6699548436545416E-2</v>
      </c>
      <c r="J37" s="135">
        <v>37788.889529294938</v>
      </c>
      <c r="K37" s="136">
        <v>6.2676300294518802E-2</v>
      </c>
      <c r="L37" s="136">
        <v>3.6903750040547141E-2</v>
      </c>
      <c r="M37" s="135">
        <v>61763.840726826231</v>
      </c>
      <c r="N37" s="136">
        <v>8.3074389610629781E-2</v>
      </c>
      <c r="O37" s="136">
        <v>6.031712940280963E-2</v>
      </c>
      <c r="P37" s="135">
        <v>27053.723131674775</v>
      </c>
      <c r="Q37" s="136">
        <v>5.6648395268362656E-2</v>
      </c>
      <c r="R37" s="136">
        <v>2.6420036379833832E-2</v>
      </c>
      <c r="S37" s="135">
        <v>73846.883106240231</v>
      </c>
      <c r="T37" s="136">
        <v>9.8292426630914143E-2</v>
      </c>
      <c r="U37" s="136">
        <v>7.2117147377763646E-2</v>
      </c>
      <c r="V37" s="135">
        <v>236478.63224472705</v>
      </c>
      <c r="W37" s="136">
        <v>0.10422640043883033</v>
      </c>
      <c r="X37" s="136">
        <v>0.2309395286020384</v>
      </c>
      <c r="Y37" s="135">
        <v>21338.674341807531</v>
      </c>
      <c r="Z37" s="136">
        <v>2.1267624721997536E-3</v>
      </c>
      <c r="AA37" s="136">
        <v>2.0838852739936402E-2</v>
      </c>
      <c r="AB37" s="135">
        <v>72780.716199708986</v>
      </c>
      <c r="AC37" s="136">
        <v>7.847024401110507E-2</v>
      </c>
      <c r="AD37" s="136">
        <v>7.1075953590112637E-2</v>
      </c>
      <c r="AE37" s="135">
        <v>106149.20864104808</v>
      </c>
      <c r="AF37" s="136">
        <v>9.5289051595427304E-2</v>
      </c>
      <c r="AG37" s="136">
        <v>0.10366284671197676</v>
      </c>
      <c r="AH37" s="135">
        <v>141968.99107468809</v>
      </c>
      <c r="AI37" s="136">
        <v>5.5738916059743203E-2</v>
      </c>
      <c r="AJ37" s="136">
        <v>0.13864361259061081</v>
      </c>
      <c r="AK37" s="135">
        <v>72995.881954391123</v>
      </c>
      <c r="AL37" s="136">
        <v>8.5952989046714029E-2</v>
      </c>
      <c r="AM37" s="136">
        <v>7.1286079458508941E-2</v>
      </c>
      <c r="AN37" s="135">
        <v>27102.977909015899</v>
      </c>
      <c r="AO37" s="136">
        <v>9.2531398451883226E-2</v>
      </c>
      <c r="AP37" s="136">
        <v>2.6468137449061881E-2</v>
      </c>
      <c r="AQ37" s="135">
        <v>100920.08916478185</v>
      </c>
      <c r="AR37" s="136">
        <v>9.5278706175526306E-2</v>
      </c>
      <c r="AS37" s="136">
        <v>9.8556210330542821E-2</v>
      </c>
      <c r="AT37" s="135">
        <v>8590.775367386721</v>
      </c>
      <c r="AU37" s="136">
        <v>7.8206924201496386E-2</v>
      </c>
      <c r="AV37" s="136">
        <v>8.3895512877338631E-3</v>
      </c>
      <c r="AW37" s="135">
        <v>18105.710610671384</v>
      </c>
      <c r="AX37" s="136">
        <v>0.1676431301609223</v>
      </c>
      <c r="AY37" s="136">
        <v>1.7681615601980498E-2</v>
      </c>
      <c r="CF37" s="53"/>
    </row>
    <row r="38" spans="3:84" s="56" customFormat="1" ht="15" customHeight="1" outlineLevel="1">
      <c r="C38" s="132" t="s">
        <v>380</v>
      </c>
      <c r="D38" s="133">
        <v>964184.71905139135</v>
      </c>
      <c r="E38" s="134">
        <v>4.3811889841052241E-2</v>
      </c>
      <c r="F38" s="134">
        <v>1</v>
      </c>
      <c r="G38" s="135">
        <v>4572.7033615749106</v>
      </c>
      <c r="H38" s="136">
        <v>3.7453874682557932E-2</v>
      </c>
      <c r="I38" s="136">
        <v>4.742559461089306E-3</v>
      </c>
      <c r="J38" s="135">
        <v>7723.4967310688826</v>
      </c>
      <c r="K38" s="136">
        <v>1.2810119759273051E-2</v>
      </c>
      <c r="L38" s="136">
        <v>8.0103911402657456E-3</v>
      </c>
      <c r="M38" s="135">
        <v>19452.731948492816</v>
      </c>
      <c r="N38" s="136">
        <v>2.6164561883832801E-2</v>
      </c>
      <c r="O38" s="136">
        <v>2.017531658003385E-2</v>
      </c>
      <c r="P38" s="135">
        <v>3648.9791870720942</v>
      </c>
      <c r="Q38" s="136">
        <v>7.6406790410770446E-3</v>
      </c>
      <c r="R38" s="136">
        <v>3.7845229394032772E-3</v>
      </c>
      <c r="S38" s="135">
        <v>21195.644395847514</v>
      </c>
      <c r="T38" s="136">
        <v>2.8212041375890361E-2</v>
      </c>
      <c r="U38" s="136">
        <v>2.1982970666347783E-2</v>
      </c>
      <c r="V38" s="135">
        <v>205346.90986538789</v>
      </c>
      <c r="W38" s="136">
        <v>9.0505298738184622E-2</v>
      </c>
      <c r="X38" s="136">
        <v>0.21297465704229113</v>
      </c>
      <c r="Y38" s="135">
        <v>379623.05619650992</v>
      </c>
      <c r="Z38" s="136">
        <v>3.7835905669111297E-2</v>
      </c>
      <c r="AA38" s="136">
        <v>0.39372440642909207</v>
      </c>
      <c r="AB38" s="135">
        <v>109132.30092198201</v>
      </c>
      <c r="AC38" s="136">
        <v>0.11766356158604988</v>
      </c>
      <c r="AD38" s="136">
        <v>0.11318609262896358</v>
      </c>
      <c r="AE38" s="135">
        <v>22386.961189127502</v>
      </c>
      <c r="AF38" s="136">
        <v>2.0096544544475056E-2</v>
      </c>
      <c r="AG38" s="136">
        <v>2.3218539712134008E-2</v>
      </c>
      <c r="AH38" s="135">
        <v>116579.79423359894</v>
      </c>
      <c r="AI38" s="136">
        <v>4.5770779350190444E-2</v>
      </c>
      <c r="AJ38" s="136">
        <v>0.12091022801968426</v>
      </c>
      <c r="AK38" s="135">
        <v>22874.623825948351</v>
      </c>
      <c r="AL38" s="136">
        <v>2.693497548790378E-2</v>
      </c>
      <c r="AM38" s="136">
        <v>2.3724316901074145E-2</v>
      </c>
      <c r="AN38" s="135">
        <v>12468.532315936691</v>
      </c>
      <c r="AO38" s="136">
        <v>4.2568412065610239E-2</v>
      </c>
      <c r="AP38" s="136">
        <v>1.2931684219392938E-2</v>
      </c>
      <c r="AQ38" s="135">
        <v>28001.489870480073</v>
      </c>
      <c r="AR38" s="136">
        <v>2.6436220458448449E-2</v>
      </c>
      <c r="AS38" s="136">
        <v>2.9041623785563835E-2</v>
      </c>
      <c r="AT38" s="135">
        <v>5309.9595585126199</v>
      </c>
      <c r="AU38" s="136">
        <v>4.8339711719401282E-2</v>
      </c>
      <c r="AV38" s="136">
        <v>5.5072015284963229E-3</v>
      </c>
      <c r="AW38" s="135">
        <v>5867.5354498531378</v>
      </c>
      <c r="AX38" s="136">
        <v>5.4328274117216774E-2</v>
      </c>
      <c r="AY38" s="136">
        <v>6.0854889461698638E-3</v>
      </c>
      <c r="CF38" s="53"/>
    </row>
    <row r="39" spans="3:84" s="56" customFormat="1" ht="15" customHeight="1">
      <c r="C39" s="137" t="s">
        <v>107</v>
      </c>
      <c r="D39" s="138">
        <v>1856745.2779792009</v>
      </c>
      <c r="E39" s="139">
        <v>8.436922715571768E-2</v>
      </c>
      <c r="F39" s="139">
        <v>1</v>
      </c>
      <c r="G39" s="138">
        <v>1526.0037080277104</v>
      </c>
      <c r="H39" s="139">
        <v>1.2499116414563048E-2</v>
      </c>
      <c r="I39" s="139">
        <v>8.2187025120028577E-4</v>
      </c>
      <c r="J39" s="138">
        <v>189.25980346708934</v>
      </c>
      <c r="K39" s="139">
        <v>3.1390454770016695E-4</v>
      </c>
      <c r="L39" s="139">
        <v>1.0193094643174281E-4</v>
      </c>
      <c r="M39" s="138">
        <v>6615.3840682471991</v>
      </c>
      <c r="N39" s="139">
        <v>8.8979083399330049E-3</v>
      </c>
      <c r="O39" s="139">
        <v>3.5628926308336108E-3</v>
      </c>
      <c r="P39" s="138">
        <v>5123.9608974139337</v>
      </c>
      <c r="Q39" s="139">
        <v>1.0729176196694884E-2</v>
      </c>
      <c r="R39" s="139">
        <v>2.7596466559972215E-3</v>
      </c>
      <c r="S39" s="138">
        <v>7292.6955046653384</v>
      </c>
      <c r="T39" s="139">
        <v>9.7067974663556586E-3</v>
      </c>
      <c r="U39" s="139">
        <v>3.9276768823144036E-3</v>
      </c>
      <c r="V39" s="138">
        <v>111189.09656865857</v>
      </c>
      <c r="W39" s="139">
        <v>4.9005862362243899E-2</v>
      </c>
      <c r="X39" s="139">
        <v>5.9883872002987851E-2</v>
      </c>
      <c r="Y39" s="138">
        <v>1330352.3519343059</v>
      </c>
      <c r="Z39" s="139">
        <v>0.1325922787693144</v>
      </c>
      <c r="AA39" s="139">
        <v>0.71649696256785544</v>
      </c>
      <c r="AB39" s="138">
        <v>290338.9123411412</v>
      </c>
      <c r="AC39" s="139">
        <v>0.31303573923087191</v>
      </c>
      <c r="AD39" s="139">
        <v>0.15636981323422736</v>
      </c>
      <c r="AE39" s="138">
        <v>52536.015902554878</v>
      </c>
      <c r="AF39" s="139">
        <v>4.7161040520662646E-2</v>
      </c>
      <c r="AG39" s="139">
        <v>2.8294681303691126E-2</v>
      </c>
      <c r="AH39" s="138">
        <v>31799.860837473032</v>
      </c>
      <c r="AI39" s="139">
        <v>1.2485048745602058E-2</v>
      </c>
      <c r="AJ39" s="139">
        <v>1.7126668485233788E-2</v>
      </c>
      <c r="AK39" s="138">
        <v>12078.795792410649</v>
      </c>
      <c r="AL39" s="139">
        <v>1.4222837982713267E-2</v>
      </c>
      <c r="AM39" s="139">
        <v>6.505359639614473E-3</v>
      </c>
      <c r="AN39" s="138">
        <v>1412.9675367204031</v>
      </c>
      <c r="AO39" s="139">
        <v>4.8239666718083831E-3</v>
      </c>
      <c r="AP39" s="139">
        <v>7.6099158752578814E-4</v>
      </c>
      <c r="AQ39" s="138">
        <v>5503.2016422380848</v>
      </c>
      <c r="AR39" s="139">
        <v>5.1955753966818228E-3</v>
      </c>
      <c r="AS39" s="139">
        <v>2.9638969370249456E-3</v>
      </c>
      <c r="AT39" s="138">
        <v>549.92254364255689</v>
      </c>
      <c r="AU39" s="139">
        <v>5.0062711278214137E-3</v>
      </c>
      <c r="AV39" s="139">
        <v>2.9617554446728856E-4</v>
      </c>
      <c r="AW39" s="138">
        <v>236.8488982333181</v>
      </c>
      <c r="AX39" s="139">
        <v>2.1930147636180976E-3</v>
      </c>
      <c r="AY39" s="139">
        <v>1.2756133059408877E-4</v>
      </c>
      <c r="CF39" s="53"/>
    </row>
    <row r="40" spans="3:84" s="56" customFormat="1" ht="15" customHeight="1" outlineLevel="1">
      <c r="C40" s="132" t="s">
        <v>78</v>
      </c>
      <c r="D40" s="133">
        <v>400112.38177931705</v>
      </c>
      <c r="E40" s="134">
        <v>1.8180831170818566E-2</v>
      </c>
      <c r="F40" s="134">
        <v>1</v>
      </c>
      <c r="G40" s="135">
        <v>65.305586284607742</v>
      </c>
      <c r="H40" s="136">
        <v>5.349017968950975E-4</v>
      </c>
      <c r="I40" s="136">
        <v>1.6321810885779384E-4</v>
      </c>
      <c r="J40" s="135">
        <v>0</v>
      </c>
      <c r="K40" s="136">
        <v>0</v>
      </c>
      <c r="L40" s="136">
        <v>0</v>
      </c>
      <c r="M40" s="135">
        <v>0</v>
      </c>
      <c r="N40" s="136">
        <v>0</v>
      </c>
      <c r="O40" s="136">
        <v>0</v>
      </c>
      <c r="P40" s="135">
        <v>0</v>
      </c>
      <c r="Q40" s="136">
        <v>0</v>
      </c>
      <c r="R40" s="136">
        <v>0</v>
      </c>
      <c r="S40" s="135">
        <v>799.45365499585216</v>
      </c>
      <c r="T40" s="136">
        <v>1.0640969046106664E-3</v>
      </c>
      <c r="U40" s="136">
        <v>1.9980727700568707E-3</v>
      </c>
      <c r="V40" s="135">
        <v>16712.723038568514</v>
      </c>
      <c r="W40" s="136">
        <v>7.3660226605101577E-3</v>
      </c>
      <c r="X40" s="136">
        <v>4.177007210885679E-2</v>
      </c>
      <c r="Y40" s="135">
        <v>195251.00134350549</v>
      </c>
      <c r="Z40" s="136">
        <v>1.9460089022644338E-2</v>
      </c>
      <c r="AA40" s="136">
        <v>0.48799040028507951</v>
      </c>
      <c r="AB40" s="135">
        <v>144079.87028955237</v>
      </c>
      <c r="AC40" s="136">
        <v>0.15534310692527575</v>
      </c>
      <c r="AD40" s="136">
        <v>0.36009850444723296</v>
      </c>
      <c r="AE40" s="135">
        <v>38803.722395613855</v>
      </c>
      <c r="AF40" s="136">
        <v>3.4833702038739749E-2</v>
      </c>
      <c r="AG40" s="136">
        <v>9.6982058448309025E-2</v>
      </c>
      <c r="AH40" s="135">
        <v>1176.0261384156402</v>
      </c>
      <c r="AI40" s="136">
        <v>4.6172351946016199E-4</v>
      </c>
      <c r="AJ40" s="136">
        <v>2.9392395536119152E-3</v>
      </c>
      <c r="AK40" s="135">
        <v>0</v>
      </c>
      <c r="AL40" s="136">
        <v>0</v>
      </c>
      <c r="AM40" s="136">
        <v>0</v>
      </c>
      <c r="AN40" s="135">
        <v>0</v>
      </c>
      <c r="AO40" s="136">
        <v>0</v>
      </c>
      <c r="AP40" s="136">
        <v>0</v>
      </c>
      <c r="AQ40" s="135">
        <v>3138.0137217160504</v>
      </c>
      <c r="AR40" s="136">
        <v>2.9626003092206015E-3</v>
      </c>
      <c r="AS40" s="136">
        <v>7.8428308260823313E-3</v>
      </c>
      <c r="AT40" s="135">
        <v>86.265610664204075</v>
      </c>
      <c r="AU40" s="136">
        <v>7.853270264781099E-4</v>
      </c>
      <c r="AV40" s="136">
        <v>2.1560345191162837E-4</v>
      </c>
      <c r="AW40" s="135">
        <v>0</v>
      </c>
      <c r="AX40" s="136">
        <v>0</v>
      </c>
      <c r="AY40" s="136">
        <v>0</v>
      </c>
      <c r="CF40" s="53"/>
    </row>
    <row r="41" spans="3:84" s="56" customFormat="1" ht="15" customHeight="1" outlineLevel="1">
      <c r="C41" s="132" t="s">
        <v>79</v>
      </c>
      <c r="D41" s="133">
        <v>371880.56029474433</v>
      </c>
      <c r="E41" s="134">
        <v>1.6897996638747512E-2</v>
      </c>
      <c r="F41" s="134">
        <v>1</v>
      </c>
      <c r="G41" s="135">
        <v>856.54917599548276</v>
      </c>
      <c r="H41" s="136">
        <v>7.0157810293939218E-3</v>
      </c>
      <c r="I41" s="136">
        <v>2.3032910763515061E-3</v>
      </c>
      <c r="J41" s="135">
        <v>189.25980346708934</v>
      </c>
      <c r="K41" s="136">
        <v>3.1390454770016695E-4</v>
      </c>
      <c r="L41" s="136">
        <v>5.0892631579635731E-4</v>
      </c>
      <c r="M41" s="135">
        <v>3918.0987348682247</v>
      </c>
      <c r="N41" s="136">
        <v>5.2699711838351572E-3</v>
      </c>
      <c r="O41" s="136">
        <v>1.0535906291425468E-2</v>
      </c>
      <c r="P41" s="135">
        <v>4390.6150652844162</v>
      </c>
      <c r="Q41" s="136">
        <v>9.1936069752356613E-3</v>
      </c>
      <c r="R41" s="136">
        <v>1.1806519442168506E-2</v>
      </c>
      <c r="S41" s="135">
        <v>5422.5068335634351</v>
      </c>
      <c r="T41" s="136">
        <v>7.2175199910180839E-3</v>
      </c>
      <c r="U41" s="136">
        <v>1.4581312960445353E-2</v>
      </c>
      <c r="V41" s="135">
        <v>39359.056885384918</v>
      </c>
      <c r="W41" s="136">
        <v>1.7347245224192141E-2</v>
      </c>
      <c r="X41" s="136">
        <v>0.10583789820632142</v>
      </c>
      <c r="Y41" s="135">
        <v>225786.05023726451</v>
      </c>
      <c r="Z41" s="136">
        <v>2.2503426909234455E-2</v>
      </c>
      <c r="AA41" s="136">
        <v>0.60714668725440091</v>
      </c>
      <c r="AB41" s="135">
        <v>56905.794137650606</v>
      </c>
      <c r="AC41" s="136">
        <v>6.1354322749093942E-2</v>
      </c>
      <c r="AD41" s="136">
        <v>0.1530216962471723</v>
      </c>
      <c r="AE41" s="135">
        <v>9482.7827858872133</v>
      </c>
      <c r="AF41" s="136">
        <v>8.5125964641738355E-3</v>
      </c>
      <c r="AG41" s="136">
        <v>2.5499538826045033E-2</v>
      </c>
      <c r="AH41" s="135">
        <v>14905.694924754947</v>
      </c>
      <c r="AI41" s="136">
        <v>5.8521742806918213E-3</v>
      </c>
      <c r="AJ41" s="136">
        <v>4.008194166681104E-2</v>
      </c>
      <c r="AK41" s="135">
        <v>6647.5054019806821</v>
      </c>
      <c r="AL41" s="136">
        <v>7.8274683955653832E-3</v>
      </c>
      <c r="AM41" s="136">
        <v>1.787537750484192E-2</v>
      </c>
      <c r="AN41" s="135">
        <v>994.08536224103409</v>
      </c>
      <c r="AO41" s="136">
        <v>3.3938746161952544E-3</v>
      </c>
      <c r="AP41" s="136">
        <v>2.6731307531997479E-3</v>
      </c>
      <c r="AQ41" s="135">
        <v>2365.1879205220334</v>
      </c>
      <c r="AR41" s="136">
        <v>2.2329750874612204E-3</v>
      </c>
      <c r="AS41" s="136">
        <v>6.3600741018767903E-3</v>
      </c>
      <c r="AT41" s="135">
        <v>420.5241276462508</v>
      </c>
      <c r="AU41" s="136">
        <v>3.8282805881042479E-3</v>
      </c>
      <c r="AV41" s="136">
        <v>1.1308042757409869E-3</v>
      </c>
      <c r="AW41" s="135">
        <v>236.8488982333181</v>
      </c>
      <c r="AX41" s="136">
        <v>2.1930147636180976E-3</v>
      </c>
      <c r="AY41" s="136">
        <v>6.3689507740226294E-4</v>
      </c>
      <c r="CF41" s="53"/>
    </row>
    <row r="42" spans="3:84" s="56" customFormat="1" ht="15" customHeight="1" outlineLevel="1">
      <c r="C42" s="132" t="s">
        <v>23</v>
      </c>
      <c r="D42" s="133">
        <v>539565.95210099116</v>
      </c>
      <c r="E42" s="134">
        <v>2.4517505399472221E-2</v>
      </c>
      <c r="F42" s="134">
        <v>1</v>
      </c>
      <c r="G42" s="135">
        <v>195.91675885382324</v>
      </c>
      <c r="H42" s="136">
        <v>1.6047053906852926E-3</v>
      </c>
      <c r="I42" s="136">
        <v>3.631006702534731E-4</v>
      </c>
      <c r="J42" s="135">
        <v>0</v>
      </c>
      <c r="K42" s="136">
        <v>0</v>
      </c>
      <c r="L42" s="136">
        <v>0</v>
      </c>
      <c r="M42" s="135">
        <v>595.26205503324195</v>
      </c>
      <c r="N42" s="136">
        <v>8.0064696913800153E-4</v>
      </c>
      <c r="O42" s="136">
        <v>1.1032239019444765E-3</v>
      </c>
      <c r="P42" s="135">
        <v>0</v>
      </c>
      <c r="Q42" s="136">
        <v>0</v>
      </c>
      <c r="R42" s="136">
        <v>0</v>
      </c>
      <c r="S42" s="135">
        <v>276.20924253023855</v>
      </c>
      <c r="T42" s="136">
        <v>3.6764282477738945E-4</v>
      </c>
      <c r="U42" s="136">
        <v>5.1191006670217056E-4</v>
      </c>
      <c r="V42" s="135">
        <v>34495.084296817222</v>
      </c>
      <c r="W42" s="136">
        <v>1.5203481324987439E-2</v>
      </c>
      <c r="X42" s="136">
        <v>6.3931173126284921E-2</v>
      </c>
      <c r="Y42" s="135">
        <v>473368.09216311615</v>
      </c>
      <c r="Z42" s="136">
        <v>4.7179195756170474E-2</v>
      </c>
      <c r="AA42" s="136">
        <v>0.87731275540995468</v>
      </c>
      <c r="AB42" s="135">
        <v>27276.764883319458</v>
      </c>
      <c r="AC42" s="136">
        <v>2.9409086747021848E-2</v>
      </c>
      <c r="AD42" s="136">
        <v>5.0553161809242617E-2</v>
      </c>
      <c r="AE42" s="135">
        <v>420.40081793585358</v>
      </c>
      <c r="AF42" s="136">
        <v>3.7738948546017033E-4</v>
      </c>
      <c r="AG42" s="136">
        <v>7.7914630509741043E-4</v>
      </c>
      <c r="AH42" s="135">
        <v>0</v>
      </c>
      <c r="AI42" s="136">
        <v>0</v>
      </c>
      <c r="AJ42" s="136">
        <v>0</v>
      </c>
      <c r="AK42" s="135">
        <v>2938.2218833849388</v>
      </c>
      <c r="AL42" s="136">
        <v>3.4597698746512483E-3</v>
      </c>
      <c r="AM42" s="136">
        <v>5.4455287105198745E-3</v>
      </c>
      <c r="AN42" s="135">
        <v>0</v>
      </c>
      <c r="AO42" s="136">
        <v>0</v>
      </c>
      <c r="AP42" s="136">
        <v>0</v>
      </c>
      <c r="AQ42" s="135">
        <v>0</v>
      </c>
      <c r="AR42" s="136">
        <v>0</v>
      </c>
      <c r="AS42" s="136">
        <v>0</v>
      </c>
      <c r="AT42" s="135">
        <v>0</v>
      </c>
      <c r="AU42" s="136">
        <v>0</v>
      </c>
      <c r="AV42" s="136">
        <v>0</v>
      </c>
      <c r="AW42" s="135">
        <v>0</v>
      </c>
      <c r="AX42" s="136">
        <v>0</v>
      </c>
      <c r="AY42" s="136">
        <v>0</v>
      </c>
      <c r="CF42" s="53"/>
    </row>
    <row r="43" spans="3:84" s="56" customFormat="1" ht="15" customHeight="1" outlineLevel="1">
      <c r="C43" s="132" t="s">
        <v>28</v>
      </c>
      <c r="D43" s="133">
        <v>301209.11935372854</v>
      </c>
      <c r="E43" s="134">
        <v>1.3686735016117313E-2</v>
      </c>
      <c r="F43" s="134">
        <v>1</v>
      </c>
      <c r="G43" s="135">
        <v>408.23218689379678</v>
      </c>
      <c r="H43" s="136">
        <v>3.3437281975887368E-3</v>
      </c>
      <c r="I43" s="136">
        <v>1.3553115117155019E-3</v>
      </c>
      <c r="J43" s="135">
        <v>0</v>
      </c>
      <c r="K43" s="136">
        <v>0</v>
      </c>
      <c r="L43" s="136">
        <v>0</v>
      </c>
      <c r="M43" s="135">
        <v>1710.6488097510314</v>
      </c>
      <c r="N43" s="136">
        <v>2.3008787024232672E-3</v>
      </c>
      <c r="O43" s="136">
        <v>5.6792729696278233E-3</v>
      </c>
      <c r="P43" s="135">
        <v>733.34583212951748</v>
      </c>
      <c r="Q43" s="136">
        <v>1.5355692214592239E-3</v>
      </c>
      <c r="R43" s="136">
        <v>2.4346734046531439E-3</v>
      </c>
      <c r="S43" s="135">
        <v>794.52577357581208</v>
      </c>
      <c r="T43" s="136">
        <v>1.0575377459495178E-3</v>
      </c>
      <c r="U43" s="136">
        <v>2.6377879105404876E-3</v>
      </c>
      <c r="V43" s="135">
        <v>19980.852290899653</v>
      </c>
      <c r="W43" s="136">
        <v>8.8064291145986354E-3</v>
      </c>
      <c r="X43" s="136">
        <v>6.6335482583563143E-2</v>
      </c>
      <c r="Y43" s="135">
        <v>207613.84368140751</v>
      </c>
      <c r="Z43" s="136">
        <v>2.0692256903029407E-2</v>
      </c>
      <c r="AA43" s="136">
        <v>0.68926812085524447</v>
      </c>
      <c r="AB43" s="135">
        <v>47508.470420126447</v>
      </c>
      <c r="AC43" s="136">
        <v>5.1222376765737244E-2</v>
      </c>
      <c r="AD43" s="136">
        <v>0.15772587006017671</v>
      </c>
      <c r="AE43" s="135">
        <v>3829.1099031179347</v>
      </c>
      <c r="AF43" s="136">
        <v>3.437352532288873E-3</v>
      </c>
      <c r="AG43" s="136">
        <v>1.2712463391990378E-2</v>
      </c>
      <c r="AH43" s="135">
        <v>15718.139774302443</v>
      </c>
      <c r="AI43" s="136">
        <v>6.1711509454500761E-3</v>
      </c>
      <c r="AJ43" s="136">
        <v>5.2183479066062591E-2</v>
      </c>
      <c r="AK43" s="135">
        <v>2493.0685070450272</v>
      </c>
      <c r="AL43" s="136">
        <v>2.9355997124966356E-3</v>
      </c>
      <c r="AM43" s="136">
        <v>8.2768692806981792E-3</v>
      </c>
      <c r="AN43" s="135">
        <v>418.88217447936898</v>
      </c>
      <c r="AO43" s="136">
        <v>1.4300920556131287E-3</v>
      </c>
      <c r="AP43" s="136">
        <v>1.3906689657275937E-3</v>
      </c>
      <c r="AQ43" s="135">
        <v>0</v>
      </c>
      <c r="AR43" s="136">
        <v>0</v>
      </c>
      <c r="AS43" s="136">
        <v>0</v>
      </c>
      <c r="AT43" s="135">
        <v>0</v>
      </c>
      <c r="AU43" s="136">
        <v>0</v>
      </c>
      <c r="AV43" s="136">
        <v>0</v>
      </c>
      <c r="AW43" s="135">
        <v>0</v>
      </c>
      <c r="AX43" s="136">
        <v>0</v>
      </c>
      <c r="AY43" s="136">
        <v>0</v>
      </c>
      <c r="CF43" s="53"/>
    </row>
    <row r="44" spans="3:84" s="56" customFormat="1" ht="15" customHeight="1" outlineLevel="1">
      <c r="C44" s="132" t="s">
        <v>307</v>
      </c>
      <c r="D44" s="133">
        <v>243977.26445042039</v>
      </c>
      <c r="E44" s="134">
        <v>1.1086158930562095E-2</v>
      </c>
      <c r="F44" s="134">
        <v>1</v>
      </c>
      <c r="G44" s="135">
        <v>0</v>
      </c>
      <c r="H44" s="136">
        <v>0</v>
      </c>
      <c r="I44" s="136">
        <v>0</v>
      </c>
      <c r="J44" s="135">
        <v>0</v>
      </c>
      <c r="K44" s="136">
        <v>0</v>
      </c>
      <c r="L44" s="136">
        <v>0</v>
      </c>
      <c r="M44" s="135">
        <v>391.37446859469998</v>
      </c>
      <c r="N44" s="136">
        <v>5.2641148453657705E-4</v>
      </c>
      <c r="O44" s="136">
        <v>1.6041431953764396E-3</v>
      </c>
      <c r="P44" s="135">
        <v>0</v>
      </c>
      <c r="Q44" s="136">
        <v>0</v>
      </c>
      <c r="R44" s="136">
        <v>0</v>
      </c>
      <c r="S44" s="135">
        <v>0</v>
      </c>
      <c r="T44" s="136">
        <v>0</v>
      </c>
      <c r="U44" s="136">
        <v>0</v>
      </c>
      <c r="V44" s="135">
        <v>641.38005698825611</v>
      </c>
      <c r="W44" s="136">
        <v>2.826840379555197E-4</v>
      </c>
      <c r="X44" s="136">
        <v>2.6288517433500184E-3</v>
      </c>
      <c r="Y44" s="135">
        <v>228333.36450901307</v>
      </c>
      <c r="Z44" s="136">
        <v>2.2757310178235821E-2</v>
      </c>
      <c r="AA44" s="136">
        <v>0.93587968134388855</v>
      </c>
      <c r="AB44" s="135">
        <v>14568.012610492271</v>
      </c>
      <c r="AC44" s="136">
        <v>1.5706846043743044E-2</v>
      </c>
      <c r="AD44" s="136">
        <v>5.971053345199178E-2</v>
      </c>
      <c r="AE44" s="135">
        <v>0</v>
      </c>
      <c r="AF44" s="136">
        <v>0</v>
      </c>
      <c r="AG44" s="136">
        <v>0</v>
      </c>
      <c r="AH44" s="135">
        <v>0</v>
      </c>
      <c r="AI44" s="136">
        <v>0</v>
      </c>
      <c r="AJ44" s="136">
        <v>0</v>
      </c>
      <c r="AK44" s="135">
        <v>0</v>
      </c>
      <c r="AL44" s="136">
        <v>0</v>
      </c>
      <c r="AM44" s="136">
        <v>0</v>
      </c>
      <c r="AN44" s="135">
        <v>0</v>
      </c>
      <c r="AO44" s="136">
        <v>0</v>
      </c>
      <c r="AP44" s="136">
        <v>0</v>
      </c>
      <c r="AQ44" s="135">
        <v>0</v>
      </c>
      <c r="AR44" s="136">
        <v>0</v>
      </c>
      <c r="AS44" s="136">
        <v>0</v>
      </c>
      <c r="AT44" s="135">
        <v>43.132805332102038</v>
      </c>
      <c r="AU44" s="136">
        <v>3.9266351323905495E-4</v>
      </c>
      <c r="AV44" s="136">
        <v>1.7679026539322163E-4</v>
      </c>
      <c r="AW44" s="135">
        <v>0</v>
      </c>
      <c r="AX44" s="136">
        <v>0</v>
      </c>
      <c r="AY44" s="136">
        <v>0</v>
      </c>
      <c r="CF44" s="53"/>
    </row>
    <row r="45" spans="3:84" s="56" customFormat="1" ht="15" customHeight="1">
      <c r="C45" s="137" t="s">
        <v>36</v>
      </c>
      <c r="D45" s="138">
        <v>2095906.1866056332</v>
      </c>
      <c r="E45" s="139">
        <v>9.523653419345629E-2</v>
      </c>
      <c r="F45" s="139">
        <v>1</v>
      </c>
      <c r="G45" s="138">
        <v>2825.4749009795732</v>
      </c>
      <c r="H45" s="139">
        <v>2.3142761402207807E-2</v>
      </c>
      <c r="I45" s="139">
        <v>1.348092256722374E-3</v>
      </c>
      <c r="J45" s="138">
        <v>3769.9503673842992</v>
      </c>
      <c r="K45" s="139">
        <v>6.2528045747000391E-3</v>
      </c>
      <c r="L45" s="139">
        <v>1.7987209501441558E-3</v>
      </c>
      <c r="M45" s="138">
        <v>4624.5239051153485</v>
      </c>
      <c r="N45" s="139">
        <v>6.2201361854487243E-3</v>
      </c>
      <c r="O45" s="139">
        <v>2.2064555821579342E-3</v>
      </c>
      <c r="P45" s="138">
        <v>3455.0777817098024</v>
      </c>
      <c r="Q45" s="139">
        <v>7.2346645564683168E-3</v>
      </c>
      <c r="R45" s="139">
        <v>1.6484887557421536E-3</v>
      </c>
      <c r="S45" s="138">
        <v>9243.8421824727702</v>
      </c>
      <c r="T45" s="139">
        <v>1.2303832488113169E-2</v>
      </c>
      <c r="U45" s="139">
        <v>4.4104274521195906E-3</v>
      </c>
      <c r="V45" s="138">
        <v>83308.099216693037</v>
      </c>
      <c r="W45" s="139">
        <v>3.6717496318107473E-2</v>
      </c>
      <c r="X45" s="139">
        <v>3.974800959560712E-2</v>
      </c>
      <c r="Y45" s="138">
        <v>1055413.2698551759</v>
      </c>
      <c r="Z45" s="139">
        <v>0.10518991475453979</v>
      </c>
      <c r="AA45" s="139">
        <v>0.50355940385120057</v>
      </c>
      <c r="AB45" s="138">
        <v>105388.40343650297</v>
      </c>
      <c r="AC45" s="139">
        <v>0.11362699029933757</v>
      </c>
      <c r="AD45" s="139">
        <v>5.0282977410922115E-2</v>
      </c>
      <c r="AE45" s="138">
        <v>696269.51746311993</v>
      </c>
      <c r="AF45" s="139">
        <v>0.62503397644935499</v>
      </c>
      <c r="AG45" s="139">
        <v>0.33220452418757529</v>
      </c>
      <c r="AH45" s="138">
        <v>97776.941290186835</v>
      </c>
      <c r="AI45" s="139">
        <v>3.8388528944922888E-2</v>
      </c>
      <c r="AJ45" s="139">
        <v>4.6651392087609975E-2</v>
      </c>
      <c r="AK45" s="138">
        <v>15056.889501166524</v>
      </c>
      <c r="AL45" s="139">
        <v>1.7729557116386029E-2</v>
      </c>
      <c r="AM45" s="139">
        <v>7.1839520286695151E-3</v>
      </c>
      <c r="AN45" s="138">
        <v>3769.2214878313234</v>
      </c>
      <c r="AO45" s="139">
        <v>1.2868376918386533E-2</v>
      </c>
      <c r="AP45" s="139">
        <v>1.7983731867005277E-3</v>
      </c>
      <c r="AQ45" s="138">
        <v>13362.449392405431</v>
      </c>
      <c r="AR45" s="139">
        <v>1.2615495091027244E-2</v>
      </c>
      <c r="AS45" s="139">
        <v>6.3754997612971483E-3</v>
      </c>
      <c r="AT45" s="138">
        <v>407.51759294753413</v>
      </c>
      <c r="AU45" s="139">
        <v>3.7098743872893275E-3</v>
      </c>
      <c r="AV45" s="139">
        <v>1.9443503509454206E-4</v>
      </c>
      <c r="AW45" s="138">
        <v>1235.0082319414089</v>
      </c>
      <c r="AX45" s="139">
        <v>1.1435101898465987E-2</v>
      </c>
      <c r="AY45" s="139">
        <v>5.892478584366089E-4</v>
      </c>
      <c r="CF45" s="53"/>
    </row>
    <row r="46" spans="3:84" s="56" customFormat="1" ht="15" customHeight="1" outlineLevel="1">
      <c r="C46" s="132" t="s">
        <v>13</v>
      </c>
      <c r="D46" s="133">
        <v>505153.85268289578</v>
      </c>
      <c r="E46" s="134">
        <v>2.2953843292912147E-2</v>
      </c>
      <c r="F46" s="134">
        <v>1</v>
      </c>
      <c r="G46" s="135">
        <v>0</v>
      </c>
      <c r="H46" s="136">
        <v>0</v>
      </c>
      <c r="I46" s="136">
        <v>0</v>
      </c>
      <c r="J46" s="135">
        <v>178.23286703490507</v>
      </c>
      <c r="K46" s="136">
        <v>2.956153736132605E-4</v>
      </c>
      <c r="L46" s="136">
        <v>3.5282887795134483E-4</v>
      </c>
      <c r="M46" s="135">
        <v>1260.7367342827486</v>
      </c>
      <c r="N46" s="136">
        <v>1.6957322185235798E-3</v>
      </c>
      <c r="O46" s="136">
        <v>2.4957480331723033E-3</v>
      </c>
      <c r="P46" s="135">
        <v>758.18002213029149</v>
      </c>
      <c r="Q46" s="136">
        <v>1.5875700867185553E-3</v>
      </c>
      <c r="R46" s="136">
        <v>1.500889319369855E-3</v>
      </c>
      <c r="S46" s="135">
        <v>273.35404686720494</v>
      </c>
      <c r="T46" s="136">
        <v>3.6384247331473015E-4</v>
      </c>
      <c r="U46" s="136">
        <v>5.4113028222077053E-4</v>
      </c>
      <c r="V46" s="135">
        <v>0</v>
      </c>
      <c r="W46" s="136">
        <v>0</v>
      </c>
      <c r="X46" s="136">
        <v>0</v>
      </c>
      <c r="Y46" s="135">
        <v>134882.29749377002</v>
      </c>
      <c r="Z46" s="136">
        <v>1.3443319105901576E-2</v>
      </c>
      <c r="AA46" s="136">
        <v>0.26701231075919507</v>
      </c>
      <c r="AB46" s="135">
        <v>20586.750080969621</v>
      </c>
      <c r="AC46" s="136">
        <v>2.2196089659471951E-2</v>
      </c>
      <c r="AD46" s="136">
        <v>4.0753425855573358E-2</v>
      </c>
      <c r="AE46" s="135">
        <v>310892.09473360388</v>
      </c>
      <c r="AF46" s="136">
        <v>0.27908463223554331</v>
      </c>
      <c r="AG46" s="136">
        <v>0.61544041104000569</v>
      </c>
      <c r="AH46" s="135">
        <v>31083.805192020045</v>
      </c>
      <c r="AI46" s="136">
        <v>1.2203915765689482E-2</v>
      </c>
      <c r="AJ46" s="136">
        <v>6.1533342816119288E-2</v>
      </c>
      <c r="AK46" s="135">
        <v>2879.4606868695951</v>
      </c>
      <c r="AL46" s="136">
        <v>3.3905782936301315E-3</v>
      </c>
      <c r="AM46" s="136">
        <v>5.7001657447065769E-3</v>
      </c>
      <c r="AN46" s="135">
        <v>803.62076825511394</v>
      </c>
      <c r="AO46" s="136">
        <v>2.7436156189643759E-3</v>
      </c>
      <c r="AP46" s="136">
        <v>1.5908435895065362E-3</v>
      </c>
      <c r="AQ46" s="135">
        <v>1469.0544464285094</v>
      </c>
      <c r="AR46" s="136">
        <v>1.386935030631718E-3</v>
      </c>
      <c r="AS46" s="136">
        <v>2.9081327176389777E-3</v>
      </c>
      <c r="AT46" s="135">
        <v>86.265610664204075</v>
      </c>
      <c r="AU46" s="136">
        <v>7.853270264781099E-4</v>
      </c>
      <c r="AV46" s="136">
        <v>1.7077096454088864E-4</v>
      </c>
      <c r="AW46" s="135">
        <v>0</v>
      </c>
      <c r="AX46" s="136">
        <v>0</v>
      </c>
      <c r="AY46" s="136">
        <v>0</v>
      </c>
      <c r="CF46" s="53"/>
    </row>
    <row r="47" spans="3:84" s="56" customFormat="1" ht="15" customHeight="1" outlineLevel="1">
      <c r="C47" s="132" t="s">
        <v>25</v>
      </c>
      <c r="D47" s="133">
        <v>509678.9073546328</v>
      </c>
      <c r="E47" s="134">
        <v>2.3159458661923524E-2</v>
      </c>
      <c r="F47" s="134">
        <v>1</v>
      </c>
      <c r="G47" s="135">
        <v>1249.1270214272913</v>
      </c>
      <c r="H47" s="136">
        <v>1.0231288413823822E-2</v>
      </c>
      <c r="I47" s="136">
        <v>2.4508116843810317E-3</v>
      </c>
      <c r="J47" s="135">
        <v>1661.1596578715739</v>
      </c>
      <c r="K47" s="136">
        <v>2.7551839403268503E-3</v>
      </c>
      <c r="L47" s="136">
        <v>3.259227788125328E-3</v>
      </c>
      <c r="M47" s="135">
        <v>1767.3382315861963</v>
      </c>
      <c r="N47" s="136">
        <v>2.3771278323497088E-3</v>
      </c>
      <c r="O47" s="136">
        <v>3.4675522296167705E-3</v>
      </c>
      <c r="P47" s="135">
        <v>515.654592725572</v>
      </c>
      <c r="Q47" s="136">
        <v>1.0797406718657599E-3</v>
      </c>
      <c r="R47" s="136">
        <v>1.0117244117516155E-3</v>
      </c>
      <c r="S47" s="135">
        <v>3683.3413913928953</v>
      </c>
      <c r="T47" s="136">
        <v>4.9026383814904945E-3</v>
      </c>
      <c r="U47" s="136">
        <v>7.2267879605032179E-3</v>
      </c>
      <c r="V47" s="135">
        <v>26043.223144653177</v>
      </c>
      <c r="W47" s="136">
        <v>1.1478379160208297E-2</v>
      </c>
      <c r="X47" s="136">
        <v>5.1097313953650414E-2</v>
      </c>
      <c r="Y47" s="135">
        <v>177772.52816026469</v>
      </c>
      <c r="Z47" s="136">
        <v>1.7718061367035177E-2</v>
      </c>
      <c r="AA47" s="136">
        <v>0.34879318252142461</v>
      </c>
      <c r="AB47" s="135">
        <v>15457.30952264282</v>
      </c>
      <c r="AC47" s="136">
        <v>1.6665662462961722E-2</v>
      </c>
      <c r="AD47" s="136">
        <v>3.0327544066656217E-2</v>
      </c>
      <c r="AE47" s="135">
        <v>254328.19986097736</v>
      </c>
      <c r="AF47" s="136">
        <v>0.22830780623788111</v>
      </c>
      <c r="AG47" s="136">
        <v>0.49899690999772273</v>
      </c>
      <c r="AH47" s="135">
        <v>16883.291145281302</v>
      </c>
      <c r="AI47" s="136">
        <v>6.6286048864287713E-3</v>
      </c>
      <c r="AJ47" s="136">
        <v>3.3125347942903921E-2</v>
      </c>
      <c r="AK47" s="135">
        <v>6380.7349911245565</v>
      </c>
      <c r="AL47" s="136">
        <v>7.5133450013630783E-3</v>
      </c>
      <c r="AM47" s="136">
        <v>1.251912704067399E-2</v>
      </c>
      <c r="AN47" s="135">
        <v>1559.807329532229</v>
      </c>
      <c r="AO47" s="136">
        <v>5.3252876492624205E-3</v>
      </c>
      <c r="AP47" s="136">
        <v>3.0603725345983773E-3</v>
      </c>
      <c r="AQ47" s="135">
        <v>1807.902275251465</v>
      </c>
      <c r="AR47" s="136">
        <v>1.7068414336861451E-3</v>
      </c>
      <c r="AS47" s="136">
        <v>3.5471396778708223E-3</v>
      </c>
      <c r="AT47" s="135">
        <v>265.5307154482266</v>
      </c>
      <c r="AU47" s="136">
        <v>2.4172836150580896E-3</v>
      </c>
      <c r="AV47" s="136">
        <v>5.2097646501873243E-4</v>
      </c>
      <c r="AW47" s="135">
        <v>303.75931445411447</v>
      </c>
      <c r="AX47" s="136">
        <v>2.81254701268725E-3</v>
      </c>
      <c r="AY47" s="136">
        <v>5.9598172510356561E-4</v>
      </c>
      <c r="CF47" s="53"/>
    </row>
    <row r="48" spans="3:84" s="56" customFormat="1" ht="15" customHeight="1" outlineLevel="1">
      <c r="C48" s="132" t="s">
        <v>380</v>
      </c>
      <c r="D48" s="133">
        <v>1081073.426568104</v>
      </c>
      <c r="E48" s="134">
        <v>4.9123232238620591E-2</v>
      </c>
      <c r="F48" s="134">
        <v>1</v>
      </c>
      <c r="G48" s="135">
        <v>1576.3478795522822</v>
      </c>
      <c r="H48" s="136">
        <v>1.2911472988383986E-2</v>
      </c>
      <c r="I48" s="136">
        <v>1.4581321127802021E-3</v>
      </c>
      <c r="J48" s="135">
        <v>1930.5578424778203</v>
      </c>
      <c r="K48" s="136">
        <v>3.2020052607599288E-3</v>
      </c>
      <c r="L48" s="136">
        <v>1.785778648362884E-3</v>
      </c>
      <c r="M48" s="135">
        <v>1596.4489392464038</v>
      </c>
      <c r="N48" s="136">
        <v>2.1472761345754368E-3</v>
      </c>
      <c r="O48" s="136">
        <v>1.4767257246479295E-3</v>
      </c>
      <c r="P48" s="135">
        <v>2181.2431668539389</v>
      </c>
      <c r="Q48" s="136">
        <v>4.5673537978840025E-3</v>
      </c>
      <c r="R48" s="136">
        <v>2.0176642152590438E-3</v>
      </c>
      <c r="S48" s="135">
        <v>5287.1467442126686</v>
      </c>
      <c r="T48" s="136">
        <v>7.0373516333079415E-3</v>
      </c>
      <c r="U48" s="136">
        <v>4.8906453662420088E-3</v>
      </c>
      <c r="V48" s="135">
        <v>57264.876072039857</v>
      </c>
      <c r="W48" s="136">
        <v>2.5239117157899182E-2</v>
      </c>
      <c r="X48" s="136">
        <v>5.2970385419451767E-2</v>
      </c>
      <c r="Y48" s="135">
        <v>742758.4442011409</v>
      </c>
      <c r="Z48" s="136">
        <v>7.4028534281602998E-2</v>
      </c>
      <c r="AA48" s="136">
        <v>0.68705642553720625</v>
      </c>
      <c r="AB48" s="135">
        <v>69344.343832890547</v>
      </c>
      <c r="AC48" s="136">
        <v>7.4765238176903906E-2</v>
      </c>
      <c r="AD48" s="136">
        <v>6.4143972211976374E-2</v>
      </c>
      <c r="AE48" s="135">
        <v>131049.2228685389</v>
      </c>
      <c r="AF48" s="136">
        <v>0.11764153797593076</v>
      </c>
      <c r="AG48" s="136">
        <v>0.12122138945229474</v>
      </c>
      <c r="AH48" s="135">
        <v>49809.844952885498</v>
      </c>
      <c r="AI48" s="136">
        <v>1.9556008292804641E-2</v>
      </c>
      <c r="AJ48" s="136">
        <v>4.607443280796214E-2</v>
      </c>
      <c r="AK48" s="135">
        <v>5796.6938231723716</v>
      </c>
      <c r="AL48" s="136">
        <v>6.8256338213928177E-3</v>
      </c>
      <c r="AM48" s="136">
        <v>5.3619797515272651E-3</v>
      </c>
      <c r="AN48" s="135">
        <v>1405.7933900439803</v>
      </c>
      <c r="AO48" s="136">
        <v>4.7994736501597362E-3</v>
      </c>
      <c r="AP48" s="136">
        <v>1.3003680929487913E-3</v>
      </c>
      <c r="AQ48" s="135">
        <v>10085.492670725456</v>
      </c>
      <c r="AR48" s="136">
        <v>9.5217186267093825E-3</v>
      </c>
      <c r="AS48" s="136">
        <v>9.3291467747404714E-3</v>
      </c>
      <c r="AT48" s="135">
        <v>55.721266835103442</v>
      </c>
      <c r="AU48" s="136">
        <v>5.0726374575312764E-4</v>
      </c>
      <c r="AV48" s="136">
        <v>5.1542536765510988E-5</v>
      </c>
      <c r="AW48" s="135">
        <v>931.24891748729442</v>
      </c>
      <c r="AX48" s="136">
        <v>8.6225548857787378E-3</v>
      </c>
      <c r="AY48" s="136">
        <v>8.6141134783376252E-4</v>
      </c>
      <c r="CF48" s="53"/>
    </row>
    <row r="49" spans="3:84" s="56" customFormat="1" ht="15" customHeight="1">
      <c r="C49" s="137" t="s">
        <v>42</v>
      </c>
      <c r="D49" s="138">
        <v>2653271.2050614157</v>
      </c>
      <c r="E49" s="139">
        <v>0.12056281691432905</v>
      </c>
      <c r="F49" s="139">
        <v>1</v>
      </c>
      <c r="G49" s="138">
        <v>4016.9497173295599</v>
      </c>
      <c r="H49" s="139">
        <v>3.2901834958999045E-2</v>
      </c>
      <c r="I49" s="139">
        <v>1.5139612225341958E-3</v>
      </c>
      <c r="J49" s="138">
        <v>11124.825715346553</v>
      </c>
      <c r="K49" s="139">
        <v>1.845153234044385E-2</v>
      </c>
      <c r="L49" s="139">
        <v>4.1928716876453061E-3</v>
      </c>
      <c r="M49" s="138">
        <v>18739.779217071045</v>
      </c>
      <c r="N49" s="139">
        <v>2.5205617098548908E-2</v>
      </c>
      <c r="O49" s="139">
        <v>7.0628962396768157E-3</v>
      </c>
      <c r="P49" s="138">
        <v>8345.7842963872099</v>
      </c>
      <c r="Q49" s="139">
        <v>1.7475424190051922E-2</v>
      </c>
      <c r="R49" s="139">
        <v>3.1454697433367083E-3</v>
      </c>
      <c r="S49" s="138">
        <v>13906.289469905771</v>
      </c>
      <c r="T49" s="139">
        <v>1.8509690320476939E-2</v>
      </c>
      <c r="U49" s="139">
        <v>5.2411865938837869E-3</v>
      </c>
      <c r="V49" s="138">
        <v>112960.07130324816</v>
      </c>
      <c r="W49" s="139">
        <v>4.9786407818305928E-2</v>
      </c>
      <c r="X49" s="139">
        <v>4.2573888069852794E-2</v>
      </c>
      <c r="Y49" s="138">
        <v>724836.03252885886</v>
      </c>
      <c r="Z49" s="139">
        <v>7.2242260591618201E-2</v>
      </c>
      <c r="AA49" s="139">
        <v>0.27318580593877922</v>
      </c>
      <c r="AB49" s="138">
        <v>52956.672857055317</v>
      </c>
      <c r="AC49" s="139">
        <v>5.7096484592247136E-2</v>
      </c>
      <c r="AD49" s="139">
        <v>1.995901239045389E-2</v>
      </c>
      <c r="AE49" s="138">
        <v>41238.328763327925</v>
      </c>
      <c r="AF49" s="139">
        <v>3.7019223106279295E-2</v>
      </c>
      <c r="AG49" s="139">
        <v>1.5542447633947534E-2</v>
      </c>
      <c r="AH49" s="138">
        <v>1516610.7128539982</v>
      </c>
      <c r="AI49" s="139">
        <v>0.59544155790051301</v>
      </c>
      <c r="AJ49" s="139">
        <v>0.57160033620418871</v>
      </c>
      <c r="AK49" s="138">
        <v>82899.280668368214</v>
      </c>
      <c r="AL49" s="139">
        <v>9.7614286895263552E-2</v>
      </c>
      <c r="AM49" s="139">
        <v>3.124417907608858E-2</v>
      </c>
      <c r="AN49" s="138">
        <v>13304.687319920911</v>
      </c>
      <c r="AO49" s="139">
        <v>4.5423101764319046E-2</v>
      </c>
      <c r="AP49" s="139">
        <v>5.014446806093819E-3</v>
      </c>
      <c r="AQ49" s="138">
        <v>44933.370382397006</v>
      </c>
      <c r="AR49" s="139">
        <v>4.2421617237675929E-2</v>
      </c>
      <c r="AS49" s="139">
        <v>1.6935083868049941E-2</v>
      </c>
      <c r="AT49" s="138">
        <v>3637.0714974558246</v>
      </c>
      <c r="AU49" s="139">
        <v>3.3110419345474908E-2</v>
      </c>
      <c r="AV49" s="139">
        <v>1.370787686730892E-3</v>
      </c>
      <c r="AW49" s="138">
        <v>3761.3484707467765</v>
      </c>
      <c r="AX49" s="139">
        <v>3.4826814855327334E-2</v>
      </c>
      <c r="AY49" s="139">
        <v>1.4176268387383762E-3</v>
      </c>
      <c r="CF49" s="53"/>
    </row>
    <row r="50" spans="3:84" s="56" customFormat="1" ht="15" customHeight="1" outlineLevel="1">
      <c r="C50" s="132" t="s">
        <v>80</v>
      </c>
      <c r="D50" s="133">
        <v>521233.04035579966</v>
      </c>
      <c r="E50" s="134">
        <v>2.3684470511057595E-2</v>
      </c>
      <c r="F50" s="134">
        <v>1</v>
      </c>
      <c r="G50" s="135">
        <v>1502.0863026379768</v>
      </c>
      <c r="H50" s="136">
        <v>1.2303214902182745E-2</v>
      </c>
      <c r="I50" s="136">
        <v>2.8817941042506351E-3</v>
      </c>
      <c r="J50" s="135">
        <v>636.17227348466827</v>
      </c>
      <c r="K50" s="136">
        <v>1.0551494089568647E-3</v>
      </c>
      <c r="L50" s="136">
        <v>1.2205140968239653E-3</v>
      </c>
      <c r="M50" s="135">
        <v>5738.2115500994887</v>
      </c>
      <c r="N50" s="136">
        <v>7.7180825604670289E-3</v>
      </c>
      <c r="O50" s="136">
        <v>1.1008917520237242E-2</v>
      </c>
      <c r="P50" s="135">
        <v>1337.5514720841386</v>
      </c>
      <c r="Q50" s="136">
        <v>2.8007289094228284E-3</v>
      </c>
      <c r="R50" s="136">
        <v>2.5661294824501353E-3</v>
      </c>
      <c r="S50" s="135">
        <v>2302.5221629713742</v>
      </c>
      <c r="T50" s="136">
        <v>3.0647263804529203E-3</v>
      </c>
      <c r="U50" s="136">
        <v>4.4174524343269682E-3</v>
      </c>
      <c r="V50" s="135">
        <v>25841.058304156275</v>
      </c>
      <c r="W50" s="136">
        <v>1.1389276337596921E-2</v>
      </c>
      <c r="X50" s="136">
        <v>4.9576784860984394E-2</v>
      </c>
      <c r="Y50" s="135">
        <v>184273.45320546848</v>
      </c>
      <c r="Z50" s="136">
        <v>1.836598931228877E-2</v>
      </c>
      <c r="AA50" s="136">
        <v>0.35353371512995663</v>
      </c>
      <c r="AB50" s="135">
        <v>12948.411368861971</v>
      </c>
      <c r="AC50" s="136">
        <v>1.3960634804454268E-2</v>
      </c>
      <c r="AD50" s="136">
        <v>2.4841885234334411E-2</v>
      </c>
      <c r="AE50" s="135">
        <v>16597.615766003899</v>
      </c>
      <c r="AF50" s="136">
        <v>1.4899508770112747E-2</v>
      </c>
      <c r="AG50" s="136">
        <v>3.1842984770639592E-2</v>
      </c>
      <c r="AH50" s="135">
        <v>236554.31228516376</v>
      </c>
      <c r="AI50" s="136">
        <v>9.2874372468396374E-2</v>
      </c>
      <c r="AJ50" s="136">
        <v>0.45383598883848397</v>
      </c>
      <c r="AK50" s="135">
        <v>21958.260714659325</v>
      </c>
      <c r="AL50" s="136">
        <v>2.5855953680664685E-2</v>
      </c>
      <c r="AM50" s="136">
        <v>4.2127530326301586E-2</v>
      </c>
      <c r="AN50" s="135">
        <v>941.54373242149313</v>
      </c>
      <c r="AO50" s="136">
        <v>3.2144939407409158E-3</v>
      </c>
      <c r="AP50" s="136">
        <v>1.8063776843056315E-3</v>
      </c>
      <c r="AQ50" s="135">
        <v>8781.1609442754816</v>
      </c>
      <c r="AR50" s="136">
        <v>8.2902983976117992E-3</v>
      </c>
      <c r="AS50" s="136">
        <v>1.6846900070420247E-2</v>
      </c>
      <c r="AT50" s="135">
        <v>1183.009197589437</v>
      </c>
      <c r="AU50" s="136">
        <v>1.0769634484540623E-2</v>
      </c>
      <c r="AV50" s="136">
        <v>2.2696358557429538E-3</v>
      </c>
      <c r="AW50" s="135">
        <v>637.67107592176876</v>
      </c>
      <c r="AX50" s="136">
        <v>5.904279455212413E-3</v>
      </c>
      <c r="AY50" s="136">
        <v>1.2233895907413834E-3</v>
      </c>
      <c r="CF50" s="53"/>
    </row>
    <row r="51" spans="3:84" s="56" customFormat="1" ht="15" customHeight="1" outlineLevel="1">
      <c r="C51" s="132" t="s">
        <v>81</v>
      </c>
      <c r="D51" s="133">
        <v>342309.59091073554</v>
      </c>
      <c r="E51" s="134">
        <v>1.5554312148061999E-2</v>
      </c>
      <c r="F51" s="134">
        <v>1</v>
      </c>
      <c r="G51" s="135">
        <v>0</v>
      </c>
      <c r="H51" s="136">
        <v>0</v>
      </c>
      <c r="I51" s="136">
        <v>0</v>
      </c>
      <c r="J51" s="135">
        <v>1650.8641539035152</v>
      </c>
      <c r="K51" s="136">
        <v>2.7381079133140633E-3</v>
      </c>
      <c r="L51" s="136">
        <v>4.822722464513163E-3</v>
      </c>
      <c r="M51" s="135">
        <v>529.39578563810153</v>
      </c>
      <c r="N51" s="136">
        <v>7.1205467854306131E-4</v>
      </c>
      <c r="O51" s="136">
        <v>1.5465409082743248E-3</v>
      </c>
      <c r="P51" s="135">
        <v>630.5766451690281</v>
      </c>
      <c r="Q51" s="136">
        <v>1.3203785249325068E-3</v>
      </c>
      <c r="R51" s="136">
        <v>1.8421238022906122E-3</v>
      </c>
      <c r="S51" s="135">
        <v>0</v>
      </c>
      <c r="T51" s="136">
        <v>0</v>
      </c>
      <c r="U51" s="136">
        <v>0</v>
      </c>
      <c r="V51" s="135">
        <v>6962.386441932651</v>
      </c>
      <c r="W51" s="136">
        <v>3.0686259913571385E-3</v>
      </c>
      <c r="X51" s="136">
        <v>2.0339443085450212E-2</v>
      </c>
      <c r="Y51" s="135">
        <v>36659.79748952615</v>
      </c>
      <c r="Z51" s="136">
        <v>3.6537734392624245E-3</v>
      </c>
      <c r="AA51" s="136">
        <v>0.1070954436070299</v>
      </c>
      <c r="AB51" s="135">
        <v>644.85680747994024</v>
      </c>
      <c r="AC51" s="136">
        <v>6.9526756093361234E-4</v>
      </c>
      <c r="AD51" s="136">
        <v>1.88384089900683E-3</v>
      </c>
      <c r="AE51" s="135">
        <v>0</v>
      </c>
      <c r="AF51" s="136">
        <v>0</v>
      </c>
      <c r="AG51" s="136">
        <v>0</v>
      </c>
      <c r="AH51" s="135">
        <v>292475.52544300951</v>
      </c>
      <c r="AI51" s="136">
        <v>0.11482978528473713</v>
      </c>
      <c r="AJ51" s="136">
        <v>0.85441814430282403</v>
      </c>
      <c r="AK51" s="135">
        <v>996.55803095685076</v>
      </c>
      <c r="AL51" s="136">
        <v>1.1734516965322633E-3</v>
      </c>
      <c r="AM51" s="136">
        <v>2.9112769768017523E-3</v>
      </c>
      <c r="AN51" s="135">
        <v>0</v>
      </c>
      <c r="AO51" s="136">
        <v>0</v>
      </c>
      <c r="AP51" s="136">
        <v>0</v>
      </c>
      <c r="AQ51" s="135">
        <v>1469.3512042481134</v>
      </c>
      <c r="AR51" s="136">
        <v>1.3872151998362175E-3</v>
      </c>
      <c r="AS51" s="136">
        <v>4.2924628560327945E-3</v>
      </c>
      <c r="AT51" s="135">
        <v>290.27890887168041</v>
      </c>
      <c r="AU51" s="136">
        <v>2.6425811003746909E-3</v>
      </c>
      <c r="AV51" s="136">
        <v>8.4800109777635995E-4</v>
      </c>
      <c r="AW51" s="135">
        <v>0</v>
      </c>
      <c r="AX51" s="136">
        <v>0</v>
      </c>
      <c r="AY51" s="136">
        <v>0</v>
      </c>
      <c r="CF51" s="53"/>
    </row>
    <row r="52" spans="3:84" s="56" customFormat="1" ht="15" customHeight="1" outlineLevel="1">
      <c r="C52" s="132" t="s">
        <v>11</v>
      </c>
      <c r="D52" s="133">
        <v>491327.14645268745</v>
      </c>
      <c r="E52" s="134">
        <v>2.2325567280802695E-2</v>
      </c>
      <c r="F52" s="134">
        <v>1</v>
      </c>
      <c r="G52" s="135">
        <v>1959.737022226418</v>
      </c>
      <c r="H52" s="136">
        <v>1.6051717996410222E-2</v>
      </c>
      <c r="I52" s="136">
        <v>3.9886601755580618E-3</v>
      </c>
      <c r="J52" s="135">
        <v>6586.6492979638906</v>
      </c>
      <c r="K52" s="136">
        <v>1.0924555192706364E-2</v>
      </c>
      <c r="L52" s="136">
        <v>1.3405832235239936E-2</v>
      </c>
      <c r="M52" s="135">
        <v>8977.120554205223</v>
      </c>
      <c r="N52" s="136">
        <v>1.2074521301226715E-2</v>
      </c>
      <c r="O52" s="136">
        <v>1.8271167426873854E-2</v>
      </c>
      <c r="P52" s="135">
        <v>4259.2307315125663</v>
      </c>
      <c r="Q52" s="136">
        <v>8.918498383514167E-3</v>
      </c>
      <c r="R52" s="136">
        <v>8.668828421681176E-3</v>
      </c>
      <c r="S52" s="135">
        <v>7827.506772148181</v>
      </c>
      <c r="T52" s="136">
        <v>1.041864737875909E-2</v>
      </c>
      <c r="U52" s="136">
        <v>1.59313541469501E-2</v>
      </c>
      <c r="V52" s="135">
        <v>36771.575801551015</v>
      </c>
      <c r="W52" s="136">
        <v>1.6206829969707414E-2</v>
      </c>
      <c r="X52" s="136">
        <v>7.48413273458155E-2</v>
      </c>
      <c r="Y52" s="135">
        <v>152661.80664797066</v>
      </c>
      <c r="Z52" s="136">
        <v>1.5215350125148243E-2</v>
      </c>
      <c r="AA52" s="136">
        <v>0.31071315263194255</v>
      </c>
      <c r="AB52" s="135">
        <v>14261.953359569095</v>
      </c>
      <c r="AC52" s="136">
        <v>1.5376861051071404E-2</v>
      </c>
      <c r="AD52" s="136">
        <v>2.9027407629597476E-2</v>
      </c>
      <c r="AE52" s="135">
        <v>10927.486010319883</v>
      </c>
      <c r="AF52" s="136">
        <v>9.8094916728660442E-3</v>
      </c>
      <c r="AG52" s="136">
        <v>2.2240753618469458E-2</v>
      </c>
      <c r="AH52" s="135">
        <v>186972.39265145542</v>
      </c>
      <c r="AI52" s="136">
        <v>7.3407850690480198E-2</v>
      </c>
      <c r="AJ52" s="136">
        <v>0.38054561813115695</v>
      </c>
      <c r="AK52" s="135">
        <v>25454.968340397725</v>
      </c>
      <c r="AL52" s="136">
        <v>2.9973343103296003E-2</v>
      </c>
      <c r="AM52" s="136">
        <v>5.1808593366312036E-2</v>
      </c>
      <c r="AN52" s="135">
        <v>6703.9965643700589</v>
      </c>
      <c r="AO52" s="136">
        <v>2.2887897388996034E-2</v>
      </c>
      <c r="AP52" s="136">
        <v>1.3644669570513183E-2</v>
      </c>
      <c r="AQ52" s="135">
        <v>23799.701858680128</v>
      </c>
      <c r="AR52" s="136">
        <v>2.2469310314973831E-2</v>
      </c>
      <c r="AS52" s="136">
        <v>4.8439623233746822E-2</v>
      </c>
      <c r="AT52" s="135">
        <v>1761.2520313485618</v>
      </c>
      <c r="AU52" s="136">
        <v>1.6033722012837252E-2</v>
      </c>
      <c r="AV52" s="136">
        <v>3.5846829227014067E-3</v>
      </c>
      <c r="AW52" s="135">
        <v>2401.7688089685489</v>
      </c>
      <c r="AX52" s="136">
        <v>2.2238289880820498E-2</v>
      </c>
      <c r="AY52" s="136">
        <v>4.8883291434413511E-3</v>
      </c>
      <c r="CF52" s="53"/>
    </row>
    <row r="53" spans="3:84" s="56" customFormat="1" ht="15" customHeight="1" outlineLevel="1">
      <c r="C53" s="132" t="s">
        <v>21</v>
      </c>
      <c r="D53" s="133">
        <v>363434.92720494315</v>
      </c>
      <c r="E53" s="134">
        <v>1.6514232885540183E-2</v>
      </c>
      <c r="F53" s="134">
        <v>1</v>
      </c>
      <c r="G53" s="135">
        <v>391.83351770764648</v>
      </c>
      <c r="H53" s="136">
        <v>3.2094107813705852E-3</v>
      </c>
      <c r="I53" s="136">
        <v>1.0781394092227387E-3</v>
      </c>
      <c r="J53" s="135">
        <v>1248.6954914927082</v>
      </c>
      <c r="K53" s="136">
        <v>2.071074714713083E-3</v>
      </c>
      <c r="L53" s="136">
        <v>3.4358158724479481E-3</v>
      </c>
      <c r="M53" s="135">
        <v>1183.7880938155693</v>
      </c>
      <c r="N53" s="136">
        <v>1.592233775697594E-3</v>
      </c>
      <c r="O53" s="136">
        <v>3.2572215965033652E-3</v>
      </c>
      <c r="P53" s="135">
        <v>645.83094881591342</v>
      </c>
      <c r="Q53" s="136">
        <v>1.3523198521327045E-3</v>
      </c>
      <c r="R53" s="136">
        <v>1.7770194895212299E-3</v>
      </c>
      <c r="S53" s="135">
        <v>1944.4683100673578</v>
      </c>
      <c r="T53" s="136">
        <v>2.588145913057267E-3</v>
      </c>
      <c r="U53" s="136">
        <v>5.3502516255705401E-3</v>
      </c>
      <c r="V53" s="135">
        <v>27704.637935636161</v>
      </c>
      <c r="W53" s="136">
        <v>1.2210636792351504E-2</v>
      </c>
      <c r="X53" s="136">
        <v>7.6229981935702476E-2</v>
      </c>
      <c r="Y53" s="135">
        <v>104051.7097177744</v>
      </c>
      <c r="Z53" s="136">
        <v>1.037052573422609E-2</v>
      </c>
      <c r="AA53" s="136">
        <v>0.28630079810435777</v>
      </c>
      <c r="AB53" s="135">
        <v>11637.617640529808</v>
      </c>
      <c r="AC53" s="136">
        <v>1.2547371661670546E-2</v>
      </c>
      <c r="AD53" s="136">
        <v>3.2021186653772786E-2</v>
      </c>
      <c r="AE53" s="135">
        <v>6368.9676632455803</v>
      </c>
      <c r="AF53" s="136">
        <v>5.7173566910411226E-3</v>
      </c>
      <c r="AG53" s="136">
        <v>1.7524368701234048E-2</v>
      </c>
      <c r="AH53" s="135">
        <v>191087.6795969076</v>
      </c>
      <c r="AI53" s="136">
        <v>7.5023567135866803E-2</v>
      </c>
      <c r="AJ53" s="136">
        <v>0.52578237613676604</v>
      </c>
      <c r="AK53" s="135">
        <v>8448.905890332313</v>
      </c>
      <c r="AL53" s="136">
        <v>9.9486258129218384E-3</v>
      </c>
      <c r="AM53" s="136">
        <v>2.3247369082850765E-2</v>
      </c>
      <c r="AN53" s="135">
        <v>3508.8524185664255</v>
      </c>
      <c r="AO53" s="136">
        <v>1.1979459317760741E-2</v>
      </c>
      <c r="AP53" s="136">
        <v>9.6546923696955583E-3</v>
      </c>
      <c r="AQ53" s="135">
        <v>4852.5414257376087</v>
      </c>
      <c r="AR53" s="136">
        <v>4.5812867639515292E-3</v>
      </c>
      <c r="AS53" s="136">
        <v>1.3351885200073884E-2</v>
      </c>
      <c r="AT53" s="135">
        <v>359.39855431404237</v>
      </c>
      <c r="AU53" s="136">
        <v>3.2718182344832823E-3</v>
      </c>
      <c r="AV53" s="136">
        <v>9.888938222808051E-4</v>
      </c>
      <c r="AW53" s="135">
        <v>0</v>
      </c>
      <c r="AX53" s="136">
        <v>0</v>
      </c>
      <c r="AY53" s="136">
        <v>0</v>
      </c>
      <c r="CF53" s="53"/>
    </row>
    <row r="54" spans="3:84" s="56" customFormat="1" ht="15" customHeight="1" outlineLevel="1">
      <c r="C54" s="132" t="s">
        <v>380</v>
      </c>
      <c r="D54" s="133">
        <v>934966.50013725273</v>
      </c>
      <c r="E54" s="134">
        <v>4.2484234088866681E-2</v>
      </c>
      <c r="F54" s="134">
        <v>1</v>
      </c>
      <c r="G54" s="135">
        <v>163.29287475751872</v>
      </c>
      <c r="H54" s="136">
        <v>1.3374912790354949E-3</v>
      </c>
      <c r="I54" s="136">
        <v>1.746510433620321E-4</v>
      </c>
      <c r="J54" s="135">
        <v>1002.4444985017724</v>
      </c>
      <c r="K54" s="136">
        <v>1.6626451107534742E-3</v>
      </c>
      <c r="L54" s="136">
        <v>1.0721715680236819E-3</v>
      </c>
      <c r="M54" s="135">
        <v>2311.2632333126635</v>
      </c>
      <c r="N54" s="136">
        <v>3.1087247826145103E-3</v>
      </c>
      <c r="O54" s="136">
        <v>2.4720278565845632E-3</v>
      </c>
      <c r="P54" s="135">
        <v>1472.5944988055628</v>
      </c>
      <c r="Q54" s="136">
        <v>3.083498520049716E-3</v>
      </c>
      <c r="R54" s="136">
        <v>1.575023809504818E-3</v>
      </c>
      <c r="S54" s="135">
        <v>1831.792224718859</v>
      </c>
      <c r="T54" s="136">
        <v>2.4381706482076654E-3</v>
      </c>
      <c r="U54" s="136">
        <v>1.9592062650907304E-3</v>
      </c>
      <c r="V54" s="135">
        <v>15680.412819972036</v>
      </c>
      <c r="W54" s="136">
        <v>6.9110387272929433E-3</v>
      </c>
      <c r="X54" s="136">
        <v>1.6771095881692188E-2</v>
      </c>
      <c r="Y54" s="135">
        <v>247189.26546811895</v>
      </c>
      <c r="Z54" s="136">
        <v>2.4636621980692653E-2</v>
      </c>
      <c r="AA54" s="136">
        <v>0.26438301846304829</v>
      </c>
      <c r="AB54" s="135">
        <v>13463.833680614522</v>
      </c>
      <c r="AC54" s="136">
        <v>1.4516349514117323E-2</v>
      </c>
      <c r="AD54" s="136">
        <v>1.4400338064131747E-2</v>
      </c>
      <c r="AE54" s="135">
        <v>7344.2593237585561</v>
      </c>
      <c r="AF54" s="136">
        <v>6.5928659722593796E-3</v>
      </c>
      <c r="AG54" s="136">
        <v>7.8551042445696405E-3</v>
      </c>
      <c r="AH54" s="135">
        <v>609520.80287746328</v>
      </c>
      <c r="AI54" s="136">
        <v>0.23930598232103306</v>
      </c>
      <c r="AJ54" s="136">
        <v>0.65191726418859486</v>
      </c>
      <c r="AK54" s="135">
        <v>26040.587692021989</v>
      </c>
      <c r="AL54" s="136">
        <v>3.0662912601848735E-2</v>
      </c>
      <c r="AM54" s="136">
        <v>2.7851893825285978E-2</v>
      </c>
      <c r="AN54" s="135">
        <v>2150.2946045629365</v>
      </c>
      <c r="AO54" s="136">
        <v>7.341251116821366E-3</v>
      </c>
      <c r="AP54" s="136">
        <v>2.2998627268969252E-3</v>
      </c>
      <c r="AQ54" s="135">
        <v>6030.6149494556948</v>
      </c>
      <c r="AR54" s="136">
        <v>5.6935065613025679E-3</v>
      </c>
      <c r="AS54" s="136">
        <v>6.4500866593299351E-3</v>
      </c>
      <c r="AT54" s="135">
        <v>43.132805332102038</v>
      </c>
      <c r="AU54" s="136">
        <v>3.9266351323905495E-4</v>
      </c>
      <c r="AV54" s="136">
        <v>4.6132995487827809E-5</v>
      </c>
      <c r="AW54" s="135">
        <v>721.90858585645879</v>
      </c>
      <c r="AX54" s="136">
        <v>6.6842455192944218E-3</v>
      </c>
      <c r="AY54" s="136">
        <v>7.7212240839696705E-4</v>
      </c>
      <c r="CF54" s="53"/>
    </row>
    <row r="55" spans="3:84" s="56" customFormat="1" ht="15" customHeight="1">
      <c r="C55" s="137" t="s">
        <v>82</v>
      </c>
      <c r="D55" s="138">
        <v>1701959.4446558361</v>
      </c>
      <c r="E55" s="139">
        <v>7.7335865451758468E-2</v>
      </c>
      <c r="F55" s="139">
        <v>1</v>
      </c>
      <c r="G55" s="138">
        <v>2016.5688419324301</v>
      </c>
      <c r="H55" s="139">
        <v>1.6517213281133349E-2</v>
      </c>
      <c r="I55" s="139">
        <v>1.1848512890624214E-3</v>
      </c>
      <c r="J55" s="138">
        <v>2998.2080858774625</v>
      </c>
      <c r="K55" s="139">
        <v>4.972800012824732E-3</v>
      </c>
      <c r="L55" s="139">
        <v>1.7616213449103361E-3</v>
      </c>
      <c r="M55" s="138">
        <v>19909.17961930286</v>
      </c>
      <c r="N55" s="139">
        <v>2.6778498957620838E-2</v>
      </c>
      <c r="O55" s="139">
        <v>1.1697799076128289E-2</v>
      </c>
      <c r="P55" s="138">
        <v>2445.4354560975135</v>
      </c>
      <c r="Q55" s="139">
        <v>5.1205519346092642E-3</v>
      </c>
      <c r="R55" s="139">
        <v>1.4368353275256921E-3</v>
      </c>
      <c r="S55" s="138">
        <v>10029.911302672797</v>
      </c>
      <c r="T55" s="139">
        <v>1.335011417359651E-2</v>
      </c>
      <c r="U55" s="139">
        <v>5.8931552888447404E-3</v>
      </c>
      <c r="V55" s="138">
        <v>128698.22452036399</v>
      </c>
      <c r="W55" s="139">
        <v>5.6722895245538821E-2</v>
      </c>
      <c r="X55" s="139">
        <v>7.5617679918565189E-2</v>
      </c>
      <c r="Y55" s="138">
        <v>650444.25523844769</v>
      </c>
      <c r="Z55" s="139">
        <v>6.482785247763756E-2</v>
      </c>
      <c r="AA55" s="139">
        <v>0.38217376875861936</v>
      </c>
      <c r="AB55" s="138">
        <v>52477.347275870918</v>
      </c>
      <c r="AC55" s="139">
        <v>5.657968842314795E-2</v>
      </c>
      <c r="AD55" s="139">
        <v>3.0833488683088269E-2</v>
      </c>
      <c r="AE55" s="138">
        <v>31041.151322627327</v>
      </c>
      <c r="AF55" s="139">
        <v>2.786532191648845E-2</v>
      </c>
      <c r="AG55" s="139">
        <v>1.823847884278133E-2</v>
      </c>
      <c r="AH55" s="138">
        <v>264694.35208284995</v>
      </c>
      <c r="AI55" s="139">
        <v>0.10392252674721277</v>
      </c>
      <c r="AJ55" s="139">
        <v>0.15552330163564823</v>
      </c>
      <c r="AK55" s="138">
        <v>404106.91183979472</v>
      </c>
      <c r="AL55" s="139">
        <v>0.47583776011871104</v>
      </c>
      <c r="AM55" s="139">
        <v>0.23743627564610489</v>
      </c>
      <c r="AN55" s="138">
        <v>52385.245741455452</v>
      </c>
      <c r="AO55" s="139">
        <v>0.17884676964186907</v>
      </c>
      <c r="AP55" s="139">
        <v>3.0779373683635924E-2</v>
      </c>
      <c r="AQ55" s="138">
        <v>71590.377143139631</v>
      </c>
      <c r="AR55" s="139">
        <v>6.75885105261744E-2</v>
      </c>
      <c r="AS55" s="139">
        <v>4.2063503550530471E-2</v>
      </c>
      <c r="AT55" s="138">
        <v>5986.6987636296271</v>
      </c>
      <c r="AU55" s="139">
        <v>5.4500470144035355E-2</v>
      </c>
      <c r="AV55" s="139">
        <v>3.5175331482943974E-3</v>
      </c>
      <c r="AW55" s="138">
        <v>3135.5774217730809</v>
      </c>
      <c r="AX55" s="139">
        <v>2.9032719297862542E-2</v>
      </c>
      <c r="AY55" s="139">
        <v>1.8423338062600817E-3</v>
      </c>
      <c r="CF55" s="53"/>
    </row>
    <row r="56" spans="3:84" s="56" customFormat="1" ht="15" customHeight="1" outlineLevel="1">
      <c r="C56" s="132" t="s">
        <v>2</v>
      </c>
      <c r="D56" s="133">
        <v>142971.29679886223</v>
      </c>
      <c r="E56" s="134">
        <v>6.496517297999483E-3</v>
      </c>
      <c r="F56" s="134">
        <v>1</v>
      </c>
      <c r="G56" s="135">
        <v>163.29287475751872</v>
      </c>
      <c r="H56" s="136">
        <v>1.3374912790354949E-3</v>
      </c>
      <c r="I56" s="136">
        <v>1.1421374668458503E-3</v>
      </c>
      <c r="J56" s="135">
        <v>159.04306837116707</v>
      </c>
      <c r="K56" s="136">
        <v>2.6378735223921618E-4</v>
      </c>
      <c r="L56" s="136">
        <v>1.1124125746366786E-3</v>
      </c>
      <c r="M56" s="135">
        <v>0</v>
      </c>
      <c r="N56" s="136">
        <v>0</v>
      </c>
      <c r="O56" s="136">
        <v>0</v>
      </c>
      <c r="P56" s="135">
        <v>122.63403551925526</v>
      </c>
      <c r="Q56" s="136">
        <v>2.5678614672135664E-4</v>
      </c>
      <c r="R56" s="136">
        <v>8.5775283756278544E-4</v>
      </c>
      <c r="S56" s="135">
        <v>697.97004552366673</v>
      </c>
      <c r="T56" s="136">
        <v>9.2901916241355245E-4</v>
      </c>
      <c r="U56" s="136">
        <v>4.8818893103109995E-3</v>
      </c>
      <c r="V56" s="135">
        <v>4986.1106691766709</v>
      </c>
      <c r="W56" s="136">
        <v>2.1975954542062851E-3</v>
      </c>
      <c r="X56" s="136">
        <v>3.4874906927586533E-2</v>
      </c>
      <c r="Y56" s="135">
        <v>21337.399432429382</v>
      </c>
      <c r="Z56" s="136">
        <v>2.1266354057579741E-3</v>
      </c>
      <c r="AA56" s="136">
        <v>0.14924253965778667</v>
      </c>
      <c r="AB56" s="135">
        <v>1218.0897564970669</v>
      </c>
      <c r="AC56" s="136">
        <v>1.3133121712827359E-3</v>
      </c>
      <c r="AD56" s="136">
        <v>8.5198202979911743E-3</v>
      </c>
      <c r="AE56" s="135">
        <v>2823.1900806939325</v>
      </c>
      <c r="AF56" s="136">
        <v>2.5343486654964341E-3</v>
      </c>
      <c r="AG56" s="136">
        <v>1.9746551538003532E-2</v>
      </c>
      <c r="AH56" s="135">
        <v>20369.380111477214</v>
      </c>
      <c r="AI56" s="136">
        <v>7.9972898280676573E-3</v>
      </c>
      <c r="AJ56" s="136">
        <v>0.14247181474568058</v>
      </c>
      <c r="AK56" s="135">
        <v>88603.016247596097</v>
      </c>
      <c r="AL56" s="136">
        <v>0.10433046195392021</v>
      </c>
      <c r="AM56" s="136">
        <v>0.61972590464956323</v>
      </c>
      <c r="AN56" s="135">
        <v>2318.6392554917825</v>
      </c>
      <c r="AO56" s="136">
        <v>7.9159911333845801E-3</v>
      </c>
      <c r="AP56" s="136">
        <v>1.6217515735020137E-2</v>
      </c>
      <c r="AQ56" s="135">
        <v>0</v>
      </c>
      <c r="AR56" s="136">
        <v>0</v>
      </c>
      <c r="AS56" s="136">
        <v>0</v>
      </c>
      <c r="AT56" s="135">
        <v>172.53122132840815</v>
      </c>
      <c r="AU56" s="136">
        <v>1.5706540529562198E-3</v>
      </c>
      <c r="AV56" s="136">
        <v>1.2067542590113876E-3</v>
      </c>
      <c r="AW56" s="135">
        <v>0</v>
      </c>
      <c r="AX56" s="136">
        <v>0</v>
      </c>
      <c r="AY56" s="136">
        <v>0</v>
      </c>
      <c r="CF56" s="53"/>
    </row>
    <row r="57" spans="3:84" s="56" customFormat="1" ht="15" customHeight="1" outlineLevel="1">
      <c r="C57" s="132" t="s">
        <v>3</v>
      </c>
      <c r="D57" s="133">
        <v>765520.23235854565</v>
      </c>
      <c r="E57" s="134">
        <v>3.4784712336227847E-2</v>
      </c>
      <c r="F57" s="134">
        <v>1</v>
      </c>
      <c r="G57" s="135">
        <v>146.9520236633671</v>
      </c>
      <c r="H57" s="136">
        <v>1.2036474364128448E-3</v>
      </c>
      <c r="I57" s="136">
        <v>1.9196360520820223E-4</v>
      </c>
      <c r="J57" s="135">
        <v>1145.6508554305969</v>
      </c>
      <c r="K57" s="136">
        <v>1.9001658408611133E-3</v>
      </c>
      <c r="L57" s="136">
        <v>1.4965650899923049E-3</v>
      </c>
      <c r="M57" s="135">
        <v>11602.511061869243</v>
      </c>
      <c r="N57" s="136">
        <v>1.560575756094008E-2</v>
      </c>
      <c r="O57" s="136">
        <v>1.5156374151107989E-2</v>
      </c>
      <c r="P57" s="135">
        <v>1414.2959331510824</v>
      </c>
      <c r="Q57" s="136">
        <v>2.9614258509867665E-3</v>
      </c>
      <c r="R57" s="136">
        <v>1.8474964780404008E-3</v>
      </c>
      <c r="S57" s="135">
        <v>3986.6471372182882</v>
      </c>
      <c r="T57" s="136">
        <v>5.3063474686484043E-3</v>
      </c>
      <c r="U57" s="136">
        <v>5.2077619489370565E-3</v>
      </c>
      <c r="V57" s="135">
        <v>69768.886442154238</v>
      </c>
      <c r="W57" s="136">
        <v>3.0750177415462421E-2</v>
      </c>
      <c r="X57" s="136">
        <v>9.1139180250270221E-2</v>
      </c>
      <c r="Y57" s="135">
        <v>283702.97137091262</v>
      </c>
      <c r="Z57" s="136">
        <v>2.8275834904189674E-2</v>
      </c>
      <c r="AA57" s="136">
        <v>0.37060153262942769</v>
      </c>
      <c r="AB57" s="135">
        <v>26993.126558989774</v>
      </c>
      <c r="AC57" s="136">
        <v>2.9103275404633047E-2</v>
      </c>
      <c r="AD57" s="136">
        <v>3.5261153680843593E-2</v>
      </c>
      <c r="AE57" s="135">
        <v>12766.342875687171</v>
      </c>
      <c r="AF57" s="136">
        <v>1.1460214546487452E-2</v>
      </c>
      <c r="AG57" s="136">
        <v>1.6676689048902651E-2</v>
      </c>
      <c r="AH57" s="135">
        <v>137699.81320644112</v>
      </c>
      <c r="AI57" s="136">
        <v>5.4062779989175906E-2</v>
      </c>
      <c r="AJ57" s="136">
        <v>0.1798774315633592</v>
      </c>
      <c r="AK57" s="135">
        <v>161088.4160829043</v>
      </c>
      <c r="AL57" s="136">
        <v>0.18968235594136101</v>
      </c>
      <c r="AM57" s="136">
        <v>0.21042999162359893</v>
      </c>
      <c r="AN57" s="135">
        <v>25368.137309042624</v>
      </c>
      <c r="AO57" s="136">
        <v>8.6608535386964031E-2</v>
      </c>
      <c r="AP57" s="136">
        <v>3.3138428269732505E-2</v>
      </c>
      <c r="AQ57" s="135">
        <v>27936.455451219685</v>
      </c>
      <c r="AR57" s="136">
        <v>2.6374821431007153E-2</v>
      </c>
      <c r="AS57" s="136">
        <v>3.6493425347032662E-2</v>
      </c>
      <c r="AT57" s="135">
        <v>715.78155869442844</v>
      </c>
      <c r="AU57" s="136">
        <v>6.5161841291018078E-3</v>
      </c>
      <c r="AV57" s="136">
        <v>9.3502631078622991E-4</v>
      </c>
      <c r="AW57" s="135">
        <v>1184.2444911665903</v>
      </c>
      <c r="AX57" s="136">
        <v>1.0965073818090485E-2</v>
      </c>
      <c r="AY57" s="136">
        <v>1.5469800027596492E-3</v>
      </c>
      <c r="CF57" s="53"/>
    </row>
    <row r="58" spans="3:84" s="56" customFormat="1" ht="15" customHeight="1" outlineLevel="1">
      <c r="C58" s="132" t="s">
        <v>83</v>
      </c>
      <c r="D58" s="133">
        <v>377859.3307478893</v>
      </c>
      <c r="E58" s="134">
        <v>1.7169667852055925E-2</v>
      </c>
      <c r="F58" s="134">
        <v>1</v>
      </c>
      <c r="G58" s="135">
        <v>1379.7381939965067</v>
      </c>
      <c r="H58" s="136">
        <v>1.1301092007614016E-2</v>
      </c>
      <c r="I58" s="136">
        <v>3.6514598998140888E-3</v>
      </c>
      <c r="J58" s="135">
        <v>0</v>
      </c>
      <c r="K58" s="136">
        <v>0</v>
      </c>
      <c r="L58" s="136">
        <v>0</v>
      </c>
      <c r="M58" s="135">
        <v>6358.6297670457616</v>
      </c>
      <c r="N58" s="136">
        <v>8.5525653916770517E-3</v>
      </c>
      <c r="O58" s="136">
        <v>1.6828034269949759E-2</v>
      </c>
      <c r="P58" s="135">
        <v>385.30857413051763</v>
      </c>
      <c r="Q58" s="136">
        <v>8.0680623148979345E-4</v>
      </c>
      <c r="R58" s="136">
        <v>1.0197143295836686E-3</v>
      </c>
      <c r="S58" s="135">
        <v>3059.2506524383298</v>
      </c>
      <c r="T58" s="136">
        <v>4.0719548023139358E-3</v>
      </c>
      <c r="U58" s="136">
        <v>8.0962686468088983E-3</v>
      </c>
      <c r="V58" s="135">
        <v>32229.013208615281</v>
      </c>
      <c r="W58" s="136">
        <v>1.4204725410256976E-2</v>
      </c>
      <c r="X58" s="136">
        <v>8.5293680970706873E-2</v>
      </c>
      <c r="Y58" s="135">
        <v>189886.04446213823</v>
      </c>
      <c r="Z58" s="136">
        <v>1.8925379659846347E-2</v>
      </c>
      <c r="AA58" s="136">
        <v>0.50253104531334625</v>
      </c>
      <c r="AB58" s="135">
        <v>8927.0282368946118</v>
      </c>
      <c r="AC58" s="136">
        <v>9.6248858299356269E-3</v>
      </c>
      <c r="AD58" s="136">
        <v>2.3625268745449599E-2</v>
      </c>
      <c r="AE58" s="135">
        <v>11819.714721965252</v>
      </c>
      <c r="AF58" s="136">
        <v>1.0610436200171925E-2</v>
      </c>
      <c r="AG58" s="136">
        <v>3.1280727403424788E-2</v>
      </c>
      <c r="AH58" s="135">
        <v>30870.864131011047</v>
      </c>
      <c r="AI58" s="136">
        <v>1.2120312270057049E-2</v>
      </c>
      <c r="AJ58" s="136">
        <v>8.1699356397813366E-2</v>
      </c>
      <c r="AK58" s="135">
        <v>37243.415066009453</v>
      </c>
      <c r="AL58" s="136">
        <v>4.3854293715241084E-2</v>
      </c>
      <c r="AM58" s="136">
        <v>9.8564232864897947E-2</v>
      </c>
      <c r="AN58" s="135">
        <v>13151.907206947642</v>
      </c>
      <c r="AO58" s="136">
        <v>4.4901500132331934E-2</v>
      </c>
      <c r="AP58" s="136">
        <v>3.4806358178098552E-2</v>
      </c>
      <c r="AQ58" s="135">
        <v>35950.936504687357</v>
      </c>
      <c r="AR58" s="136">
        <v>3.3941296963899831E-2</v>
      </c>
      <c r="AS58" s="136">
        <v>9.5143704493231382E-2</v>
      </c>
      <c r="AT58" s="135">
        <v>4802.3109243294639</v>
      </c>
      <c r="AU58" s="136">
        <v>4.3718285066194261E-2</v>
      </c>
      <c r="AV58" s="136">
        <v>1.2709255888492543E-2</v>
      </c>
      <c r="AW58" s="135">
        <v>1795.1690976793984</v>
      </c>
      <c r="AX58" s="136">
        <v>1.6621704233235463E-2</v>
      </c>
      <c r="AY58" s="136">
        <v>4.7508925983811403E-3</v>
      </c>
      <c r="CF58" s="53"/>
    </row>
    <row r="59" spans="3:84" s="56" customFormat="1" ht="15" customHeight="1" outlineLevel="1">
      <c r="C59" s="132" t="s">
        <v>380</v>
      </c>
      <c r="D59" s="133">
        <v>415608.58475053974</v>
      </c>
      <c r="E59" s="134">
        <v>1.888496796547524E-2</v>
      </c>
      <c r="F59" s="134">
        <v>1</v>
      </c>
      <c r="G59" s="135">
        <v>326.58574951503743</v>
      </c>
      <c r="H59" s="136">
        <v>2.6749825580709898E-3</v>
      </c>
      <c r="I59" s="136">
        <v>7.8580125988269374E-4</v>
      </c>
      <c r="J59" s="135">
        <v>1693.5141620756983</v>
      </c>
      <c r="K59" s="136">
        <v>2.8088468197244019E-3</v>
      </c>
      <c r="L59" s="136">
        <v>4.0747814752002641E-3</v>
      </c>
      <c r="M59" s="135">
        <v>1948.0387903878523</v>
      </c>
      <c r="N59" s="136">
        <v>2.6201760050037002E-3</v>
      </c>
      <c r="O59" s="136">
        <v>4.687195745865359E-3</v>
      </c>
      <c r="P59" s="135">
        <v>523.19691329665829</v>
      </c>
      <c r="Q59" s="136">
        <v>1.0955337054113481E-3</v>
      </c>
      <c r="R59" s="136">
        <v>1.2588693604842071E-3</v>
      </c>
      <c r="S59" s="135">
        <v>2286.0434674925109</v>
      </c>
      <c r="T59" s="136">
        <v>3.0427927402206156E-3</v>
      </c>
      <c r="U59" s="136">
        <v>5.5004722023840298E-3</v>
      </c>
      <c r="V59" s="135">
        <v>21714.214200417773</v>
      </c>
      <c r="W59" s="136">
        <v>9.5703969656131312E-3</v>
      </c>
      <c r="X59" s="136">
        <v>5.2246789400299011E-2</v>
      </c>
      <c r="Y59" s="135">
        <v>155517.83997296789</v>
      </c>
      <c r="Z59" s="136">
        <v>1.5500002507843608E-2</v>
      </c>
      <c r="AA59" s="136">
        <v>0.37419304046934976</v>
      </c>
      <c r="AB59" s="135">
        <v>15339.102723489468</v>
      </c>
      <c r="AC59" s="136">
        <v>1.6538215017296545E-2</v>
      </c>
      <c r="AD59" s="136">
        <v>3.6907569492811224E-2</v>
      </c>
      <c r="AE59" s="135">
        <v>3631.9036442809725</v>
      </c>
      <c r="AF59" s="136">
        <v>3.2603225043326429E-3</v>
      </c>
      <c r="AG59" s="136">
        <v>8.7387599235009689E-3</v>
      </c>
      <c r="AH59" s="135">
        <v>75754.294633920712</v>
      </c>
      <c r="AI59" s="136">
        <v>2.9742144659912227E-2</v>
      </c>
      <c r="AJ59" s="136">
        <v>0.18227317099186155</v>
      </c>
      <c r="AK59" s="135">
        <v>117172.06444328472</v>
      </c>
      <c r="AL59" s="136">
        <v>0.13797064850818858</v>
      </c>
      <c r="AM59" s="136">
        <v>0.28192888391276799</v>
      </c>
      <c r="AN59" s="135">
        <v>11546.561969973392</v>
      </c>
      <c r="AO59" s="136">
        <v>3.9420742989188511E-2</v>
      </c>
      <c r="AP59" s="136">
        <v>2.7782299003529898E-2</v>
      </c>
      <c r="AQ59" s="135">
        <v>7702.985187232598</v>
      </c>
      <c r="AR59" s="136">
        <v>7.2723921312674248E-3</v>
      </c>
      <c r="AS59" s="136">
        <v>1.8534230210514424E-2</v>
      </c>
      <c r="AT59" s="135">
        <v>296.07505927732728</v>
      </c>
      <c r="AU59" s="136">
        <v>2.6953468957830727E-3</v>
      </c>
      <c r="AV59" s="136">
        <v>7.1238918092858951E-4</v>
      </c>
      <c r="AW59" s="135">
        <v>156.16383292709193</v>
      </c>
      <c r="AX59" s="136">
        <v>1.4459412465365929E-3</v>
      </c>
      <c r="AY59" s="136">
        <v>3.7574737061994511E-4</v>
      </c>
      <c r="CF59" s="53"/>
    </row>
    <row r="60" spans="3:84" s="56" customFormat="1" ht="15" customHeight="1">
      <c r="C60" s="137" t="s">
        <v>40</v>
      </c>
      <c r="D60" s="138">
        <v>813695.08985801623</v>
      </c>
      <c r="E60" s="139">
        <v>3.697374469503948E-2</v>
      </c>
      <c r="F60" s="139">
        <v>1</v>
      </c>
      <c r="G60" s="138">
        <v>620.43197874977284</v>
      </c>
      <c r="H60" s="139">
        <v>5.0818038573011773E-3</v>
      </c>
      <c r="I60" s="139">
        <v>7.6248706239340051E-4</v>
      </c>
      <c r="J60" s="138">
        <v>4142.6900757539797</v>
      </c>
      <c r="K60" s="139">
        <v>6.871027184161973E-3</v>
      </c>
      <c r="L60" s="139">
        <v>5.0912069242999222E-3</v>
      </c>
      <c r="M60" s="138">
        <v>7835.863638645098</v>
      </c>
      <c r="N60" s="139">
        <v>1.053949335391371E-2</v>
      </c>
      <c r="O60" s="139">
        <v>9.6299753265223689E-3</v>
      </c>
      <c r="P60" s="138">
        <v>3608.5597817272101</v>
      </c>
      <c r="Q60" s="139">
        <v>7.5560439452218497E-3</v>
      </c>
      <c r="R60" s="139">
        <v>4.4347813163735286E-3</v>
      </c>
      <c r="S60" s="138">
        <v>5801.0200106885886</v>
      </c>
      <c r="T60" s="139">
        <v>7.7213324354496685E-3</v>
      </c>
      <c r="U60" s="139">
        <v>7.1292306946338134E-3</v>
      </c>
      <c r="V60" s="138">
        <v>52046.795691337349</v>
      </c>
      <c r="W60" s="139">
        <v>2.2939282580378986E-2</v>
      </c>
      <c r="X60" s="139">
        <v>6.3963512057592889E-2</v>
      </c>
      <c r="Y60" s="138">
        <v>262771.56381450879</v>
      </c>
      <c r="Z60" s="139">
        <v>2.6189663506275777E-2</v>
      </c>
      <c r="AA60" s="139">
        <v>0.32293615518849994</v>
      </c>
      <c r="AB60" s="138">
        <v>20136.538431176265</v>
      </c>
      <c r="AC60" s="139">
        <v>2.1710683361476926E-2</v>
      </c>
      <c r="AD60" s="139">
        <v>2.4747032005182606E-2</v>
      </c>
      <c r="AE60" s="138">
        <v>19330.6797983705</v>
      </c>
      <c r="AF60" s="139">
        <v>1.7352952210039425E-2</v>
      </c>
      <c r="AG60" s="139">
        <v>2.375666270979165E-2</v>
      </c>
      <c r="AH60" s="138">
        <v>98244.229200193149</v>
      </c>
      <c r="AI60" s="139">
        <v>3.8571992399825318E-2</v>
      </c>
      <c r="AJ60" s="139">
        <v>0.12073838274891893</v>
      </c>
      <c r="AK60" s="138">
        <v>110057.54013908755</v>
      </c>
      <c r="AL60" s="139">
        <v>0.12959326319248921</v>
      </c>
      <c r="AM60" s="139">
        <v>0.13525648797793749</v>
      </c>
      <c r="AN60" s="138">
        <v>122292.2562417202</v>
      </c>
      <c r="AO60" s="139">
        <v>0.41751402845360952</v>
      </c>
      <c r="AP60" s="139">
        <v>0.15029248396111042</v>
      </c>
      <c r="AQ60" s="138">
        <v>97946.481321432744</v>
      </c>
      <c r="AR60" s="139">
        <v>9.2471321537517415E-2</v>
      </c>
      <c r="AS60" s="139">
        <v>0.12037246204659251</v>
      </c>
      <c r="AT60" s="138">
        <v>6229.0888958839323</v>
      </c>
      <c r="AU60" s="139">
        <v>5.6707091303327718E-2</v>
      </c>
      <c r="AV60" s="139">
        <v>7.6553109064119614E-3</v>
      </c>
      <c r="AW60" s="138">
        <v>2631.3508387414831</v>
      </c>
      <c r="AX60" s="139">
        <v>2.4364019763918724E-2</v>
      </c>
      <c r="AY60" s="139">
        <v>3.2338290737389534E-3</v>
      </c>
      <c r="CF60" s="53"/>
    </row>
    <row r="61" spans="3:84" s="56" customFormat="1" ht="15" customHeight="1" outlineLevel="1">
      <c r="C61" s="132" t="s">
        <v>14</v>
      </c>
      <c r="D61" s="133">
        <v>179404.48699240159</v>
      </c>
      <c r="E61" s="134">
        <v>8.1520163779764745E-3</v>
      </c>
      <c r="F61" s="134">
        <v>1</v>
      </c>
      <c r="G61" s="135">
        <v>130.61117256921548</v>
      </c>
      <c r="H61" s="136">
        <v>1.069803593790195E-3</v>
      </c>
      <c r="I61" s="136">
        <v>7.280262314439623E-4</v>
      </c>
      <c r="J61" s="135">
        <v>534.69860110471518</v>
      </c>
      <c r="K61" s="136">
        <v>8.8684612083978149E-4</v>
      </c>
      <c r="L61" s="136">
        <v>2.9804081830314623E-3</v>
      </c>
      <c r="M61" s="135">
        <v>0</v>
      </c>
      <c r="N61" s="136">
        <v>0</v>
      </c>
      <c r="O61" s="136">
        <v>0</v>
      </c>
      <c r="P61" s="135">
        <v>0</v>
      </c>
      <c r="Q61" s="136">
        <v>0</v>
      </c>
      <c r="R61" s="136">
        <v>0</v>
      </c>
      <c r="S61" s="135">
        <v>0</v>
      </c>
      <c r="T61" s="136">
        <v>0</v>
      </c>
      <c r="U61" s="136">
        <v>0</v>
      </c>
      <c r="V61" s="135">
        <v>1049.968262827746</v>
      </c>
      <c r="W61" s="136">
        <v>4.6276659997042022E-4</v>
      </c>
      <c r="X61" s="136">
        <v>5.8525195240641658E-3</v>
      </c>
      <c r="Y61" s="135">
        <v>100368.72526614142</v>
      </c>
      <c r="Z61" s="136">
        <v>1.000345358194708E-2</v>
      </c>
      <c r="AA61" s="136">
        <v>0.55945493308867122</v>
      </c>
      <c r="AB61" s="135">
        <v>7402.492089075733</v>
      </c>
      <c r="AC61" s="136">
        <v>7.98117126143876E-3</v>
      </c>
      <c r="AD61" s="136">
        <v>4.1261465714562948E-2</v>
      </c>
      <c r="AE61" s="135">
        <v>0</v>
      </c>
      <c r="AF61" s="136">
        <v>0</v>
      </c>
      <c r="AG61" s="136">
        <v>0</v>
      </c>
      <c r="AH61" s="135">
        <v>3172.3748358488501</v>
      </c>
      <c r="AI61" s="136">
        <v>1.2455165972997259E-3</v>
      </c>
      <c r="AJ61" s="136">
        <v>1.7682806539745081E-2</v>
      </c>
      <c r="AK61" s="135">
        <v>7387.5830036800489</v>
      </c>
      <c r="AL61" s="136">
        <v>8.6989131988808588E-3</v>
      </c>
      <c r="AM61" s="136">
        <v>4.1178362523301544E-2</v>
      </c>
      <c r="AN61" s="135">
        <v>34158.318025892295</v>
      </c>
      <c r="AO61" s="136">
        <v>0.11661880647619027</v>
      </c>
      <c r="AP61" s="136">
        <v>0.19039834843896083</v>
      </c>
      <c r="AQ61" s="135">
        <v>23404.557390765705</v>
      </c>
      <c r="AR61" s="136">
        <v>2.2096254227064217E-2</v>
      </c>
      <c r="AS61" s="136">
        <v>0.13045692325274433</v>
      </c>
      <c r="AT61" s="135">
        <v>763.93195934592791</v>
      </c>
      <c r="AU61" s="136">
        <v>6.9545257889616682E-3</v>
      </c>
      <c r="AV61" s="136">
        <v>4.2581541418096362E-3</v>
      </c>
      <c r="AW61" s="135">
        <v>1031.2263851498344</v>
      </c>
      <c r="AX61" s="136">
        <v>9.5482592662868449E-3</v>
      </c>
      <c r="AY61" s="136">
        <v>5.7480523616642342E-3</v>
      </c>
      <c r="CF61" s="53"/>
    </row>
    <row r="62" spans="3:84" s="56" customFormat="1" ht="15" customHeight="1" outlineLevel="1">
      <c r="C62" s="132" t="s">
        <v>24</v>
      </c>
      <c r="D62" s="133">
        <v>181207.36257433132</v>
      </c>
      <c r="E62" s="134">
        <v>8.2339378032302776E-3</v>
      </c>
      <c r="F62" s="134">
        <v>1</v>
      </c>
      <c r="G62" s="135">
        <v>0</v>
      </c>
      <c r="H62" s="136">
        <v>0</v>
      </c>
      <c r="I62" s="136">
        <v>0</v>
      </c>
      <c r="J62" s="135">
        <v>0</v>
      </c>
      <c r="K62" s="136">
        <v>0</v>
      </c>
      <c r="L62" s="136">
        <v>0</v>
      </c>
      <c r="M62" s="135">
        <v>950.36044986168417</v>
      </c>
      <c r="N62" s="136">
        <v>1.278265945790704E-3</v>
      </c>
      <c r="O62" s="136">
        <v>5.2446017444343403E-3</v>
      </c>
      <c r="P62" s="135">
        <v>1399.7970390173748</v>
      </c>
      <c r="Q62" s="136">
        <v>2.9310662926426956E-3</v>
      </c>
      <c r="R62" s="136">
        <v>7.7248353440560538E-3</v>
      </c>
      <c r="S62" s="135">
        <v>0</v>
      </c>
      <c r="T62" s="136">
        <v>0</v>
      </c>
      <c r="U62" s="136">
        <v>0</v>
      </c>
      <c r="V62" s="135">
        <v>9174.9208022867624</v>
      </c>
      <c r="W62" s="136">
        <v>4.0437859457173745E-3</v>
      </c>
      <c r="X62" s="136">
        <v>5.0632163461477496E-2</v>
      </c>
      <c r="Y62" s="135">
        <v>40238.23361631405</v>
      </c>
      <c r="Z62" s="136">
        <v>4.0104255696483126E-3</v>
      </c>
      <c r="AA62" s="136">
        <v>0.22205628427381538</v>
      </c>
      <c r="AB62" s="135">
        <v>3102.5212982980133</v>
      </c>
      <c r="AC62" s="136">
        <v>3.3450564385634485E-3</v>
      </c>
      <c r="AD62" s="136">
        <v>1.7121386538724984E-2</v>
      </c>
      <c r="AE62" s="135">
        <v>1160.1341863109017</v>
      </c>
      <c r="AF62" s="136">
        <v>1.0414405133327529E-3</v>
      </c>
      <c r="AG62" s="136">
        <v>6.4022464089173768E-3</v>
      </c>
      <c r="AH62" s="135">
        <v>26479.922280125447</v>
      </c>
      <c r="AI62" s="136">
        <v>1.0396370038749879E-2</v>
      </c>
      <c r="AJ62" s="136">
        <v>0.14613049880499956</v>
      </c>
      <c r="AK62" s="135">
        <v>40489.966993602677</v>
      </c>
      <c r="AL62" s="136">
        <v>4.7677123644830316E-2</v>
      </c>
      <c r="AM62" s="136">
        <v>0.22344548487644192</v>
      </c>
      <c r="AN62" s="135">
        <v>44307.469238651895</v>
      </c>
      <c r="AO62" s="136">
        <v>0.15126869469027734</v>
      </c>
      <c r="AP62" s="136">
        <v>0.24451252205868268</v>
      </c>
      <c r="AQ62" s="135">
        <v>13593.421623066391</v>
      </c>
      <c r="AR62" s="136">
        <v>1.283355608841617E-2</v>
      </c>
      <c r="AS62" s="136">
        <v>7.501583506293992E-2</v>
      </c>
      <c r="AT62" s="135">
        <v>310.61504679612437</v>
      </c>
      <c r="AU62" s="136">
        <v>2.8277130272605835E-3</v>
      </c>
      <c r="AV62" s="136">
        <v>1.7141414255102904E-3</v>
      </c>
      <c r="AW62" s="135">
        <v>0</v>
      </c>
      <c r="AX62" s="136">
        <v>0</v>
      </c>
      <c r="AY62" s="136">
        <v>0</v>
      </c>
      <c r="CF62" s="53"/>
    </row>
    <row r="63" spans="3:84" s="56" customFormat="1" ht="15" customHeight="1" outlineLevel="1">
      <c r="C63" s="132" t="s">
        <v>27</v>
      </c>
      <c r="D63" s="133">
        <v>451504.93999168172</v>
      </c>
      <c r="E63" s="134">
        <v>2.0516073634799136E-2</v>
      </c>
      <c r="F63" s="134">
        <v>1</v>
      </c>
      <c r="G63" s="135">
        <v>489.82080618055738</v>
      </c>
      <c r="H63" s="136">
        <v>4.0120002635109821E-3</v>
      </c>
      <c r="I63" s="136">
        <v>1.0848625624994969E-3</v>
      </c>
      <c r="J63" s="135">
        <v>3607.991474649265</v>
      </c>
      <c r="K63" s="136">
        <v>5.9841810633221929E-3</v>
      </c>
      <c r="L63" s="136">
        <v>7.9910343278098723E-3</v>
      </c>
      <c r="M63" s="135">
        <v>6885.5031887834148</v>
      </c>
      <c r="N63" s="136">
        <v>9.2612274081230062E-3</v>
      </c>
      <c r="O63" s="136">
        <v>1.5250117061643378E-2</v>
      </c>
      <c r="P63" s="135">
        <v>2208.762742709835</v>
      </c>
      <c r="Q63" s="136">
        <v>4.6249776525791536E-3</v>
      </c>
      <c r="R63" s="136">
        <v>4.8920012763327197E-3</v>
      </c>
      <c r="S63" s="135">
        <v>5801.0200106885886</v>
      </c>
      <c r="T63" s="136">
        <v>7.7213324354496685E-3</v>
      </c>
      <c r="U63" s="136">
        <v>1.2848187244187103E-2</v>
      </c>
      <c r="V63" s="135">
        <v>41821.906626222844</v>
      </c>
      <c r="W63" s="136">
        <v>1.8432730034691196E-2</v>
      </c>
      <c r="X63" s="136">
        <v>9.2627794121130438E-2</v>
      </c>
      <c r="Y63" s="135">
        <v>122164.60493205336</v>
      </c>
      <c r="Z63" s="136">
        <v>1.2175784354680389E-2</v>
      </c>
      <c r="AA63" s="136">
        <v>0.27057202283169718</v>
      </c>
      <c r="AB63" s="135">
        <v>9631.5250438025178</v>
      </c>
      <c r="AC63" s="136">
        <v>1.0384455661474723E-2</v>
      </c>
      <c r="AD63" s="136">
        <v>2.1332047981534742E-2</v>
      </c>
      <c r="AE63" s="135">
        <v>16592.245312457511</v>
      </c>
      <c r="AF63" s="136">
        <v>1.4894687769262864E-2</v>
      </c>
      <c r="AG63" s="136">
        <v>3.6748756974316156E-2</v>
      </c>
      <c r="AH63" s="135">
        <v>68591.932084218861</v>
      </c>
      <c r="AI63" s="136">
        <v>2.6930105763775719E-2</v>
      </c>
      <c r="AJ63" s="136">
        <v>0.15191845317458225</v>
      </c>
      <c r="AK63" s="135">
        <v>62179.990141804781</v>
      </c>
      <c r="AL63" s="136">
        <v>7.3217226348777975E-2</v>
      </c>
      <c r="AM63" s="136">
        <v>0.13771718675536607</v>
      </c>
      <c r="AN63" s="135">
        <v>43826.468977176119</v>
      </c>
      <c r="AO63" s="136">
        <v>0.14962652728714229</v>
      </c>
      <c r="AP63" s="136">
        <v>9.7067529267749655E-2</v>
      </c>
      <c r="AQ63" s="135">
        <v>60948.502307600655</v>
      </c>
      <c r="AR63" s="136">
        <v>5.7541511222037017E-2</v>
      </c>
      <c r="AS63" s="136">
        <v>0.13498966879238028</v>
      </c>
      <c r="AT63" s="135">
        <v>5154.5418897418804</v>
      </c>
      <c r="AU63" s="136">
        <v>4.692485248710547E-2</v>
      </c>
      <c r="AV63" s="136">
        <v>1.1416357681129346E-2</v>
      </c>
      <c r="AW63" s="135">
        <v>1600.1244535916483</v>
      </c>
      <c r="AX63" s="136">
        <v>1.4815760497631874E-2</v>
      </c>
      <c r="AY63" s="136">
        <v>3.5439799476416093E-3</v>
      </c>
      <c r="CF63" s="53"/>
    </row>
    <row r="64" spans="3:84" s="56" customFormat="1" ht="15" customHeight="1" outlineLevel="1">
      <c r="C64" s="132" t="s">
        <v>307</v>
      </c>
      <c r="D64" s="133">
        <v>1578.3002996020887</v>
      </c>
      <c r="E64" s="134">
        <v>7.171687903361268E-5</v>
      </c>
      <c r="F64" s="134">
        <v>1</v>
      </c>
      <c r="G64" s="135">
        <v>0</v>
      </c>
      <c r="H64" s="136">
        <v>0</v>
      </c>
      <c r="I64" s="136">
        <v>0</v>
      </c>
      <c r="J64" s="135">
        <v>0</v>
      </c>
      <c r="K64" s="136">
        <v>0</v>
      </c>
      <c r="L64" s="136">
        <v>0</v>
      </c>
      <c r="M64" s="135">
        <v>0</v>
      </c>
      <c r="N64" s="136">
        <v>0</v>
      </c>
      <c r="O64" s="136">
        <v>0</v>
      </c>
      <c r="P64" s="135">
        <v>0</v>
      </c>
      <c r="Q64" s="136">
        <v>0</v>
      </c>
      <c r="R64" s="136">
        <v>0</v>
      </c>
      <c r="S64" s="135">
        <v>0</v>
      </c>
      <c r="T64" s="136">
        <v>0</v>
      </c>
      <c r="U64" s="136">
        <v>0</v>
      </c>
      <c r="V64" s="135">
        <v>0</v>
      </c>
      <c r="W64" s="136">
        <v>0</v>
      </c>
      <c r="X64" s="136">
        <v>0</v>
      </c>
      <c r="Y64" s="135">
        <v>0</v>
      </c>
      <c r="Z64" s="136">
        <v>0</v>
      </c>
      <c r="AA64" s="136">
        <v>0</v>
      </c>
      <c r="AB64" s="135">
        <v>0</v>
      </c>
      <c r="AC64" s="136">
        <v>0</v>
      </c>
      <c r="AD64" s="136">
        <v>0</v>
      </c>
      <c r="AE64" s="135">
        <v>1578.3002996020887</v>
      </c>
      <c r="AF64" s="136">
        <v>1.4168239274438069E-3</v>
      </c>
      <c r="AG64" s="136">
        <v>1</v>
      </c>
      <c r="AH64" s="135">
        <v>0</v>
      </c>
      <c r="AI64" s="136">
        <v>0</v>
      </c>
      <c r="AJ64" s="136">
        <v>0</v>
      </c>
      <c r="AK64" s="135">
        <v>0</v>
      </c>
      <c r="AL64" s="136">
        <v>0</v>
      </c>
      <c r="AM64" s="136">
        <v>0</v>
      </c>
      <c r="AN64" s="135">
        <v>0</v>
      </c>
      <c r="AO64" s="136">
        <v>0</v>
      </c>
      <c r="AP64" s="136">
        <v>0</v>
      </c>
      <c r="AQ64" s="135">
        <v>0</v>
      </c>
      <c r="AR64" s="136">
        <v>0</v>
      </c>
      <c r="AS64" s="136">
        <v>0</v>
      </c>
      <c r="AT64" s="135">
        <v>0</v>
      </c>
      <c r="AU64" s="136">
        <v>0</v>
      </c>
      <c r="AV64" s="136">
        <v>0</v>
      </c>
      <c r="AW64" s="135">
        <v>0</v>
      </c>
      <c r="AX64" s="136">
        <v>0</v>
      </c>
      <c r="AY64" s="136">
        <v>0</v>
      </c>
      <c r="CF64" s="53"/>
    </row>
    <row r="65" spans="3:84" s="56" customFormat="1" ht="15" customHeight="1">
      <c r="C65" s="137" t="s">
        <v>38</v>
      </c>
      <c r="D65" s="138">
        <v>1445967.0142008422</v>
      </c>
      <c r="E65" s="139">
        <v>6.5703745649785511E-2</v>
      </c>
      <c r="F65" s="139">
        <v>1</v>
      </c>
      <c r="G65" s="138">
        <v>3065.3201539158827</v>
      </c>
      <c r="H65" s="139">
        <v>2.5107274150217993E-2</v>
      </c>
      <c r="I65" s="139">
        <v>2.119910152729193E-3</v>
      </c>
      <c r="J65" s="138">
        <v>3733.9409725087921</v>
      </c>
      <c r="K65" s="139">
        <v>6.1930797276681746E-3</v>
      </c>
      <c r="L65" s="139">
        <v>2.582314074828649E-3</v>
      </c>
      <c r="M65" s="138">
        <v>13028.98517637053</v>
      </c>
      <c r="N65" s="139">
        <v>1.7524411986620698E-2</v>
      </c>
      <c r="O65" s="139">
        <v>9.0105687394061301E-3</v>
      </c>
      <c r="P65" s="138">
        <v>4041.3845336026297</v>
      </c>
      <c r="Q65" s="139">
        <v>8.4623453628431041E-3</v>
      </c>
      <c r="R65" s="139">
        <v>2.7949354957009336E-3</v>
      </c>
      <c r="S65" s="138">
        <v>17388.129601911543</v>
      </c>
      <c r="T65" s="139">
        <v>2.3144124453917433E-2</v>
      </c>
      <c r="U65" s="139">
        <v>1.2025260210739748E-2</v>
      </c>
      <c r="V65" s="138">
        <v>83672.922129334154</v>
      </c>
      <c r="W65" s="139">
        <v>3.6878289615249193E-2</v>
      </c>
      <c r="X65" s="139">
        <v>5.7866411410206722E-2</v>
      </c>
      <c r="Y65" s="138">
        <v>430366.87237523211</v>
      </c>
      <c r="Z65" s="139">
        <v>4.2893391538028097E-2</v>
      </c>
      <c r="AA65" s="139">
        <v>0.29763256571456953</v>
      </c>
      <c r="AB65" s="138">
        <v>32928.268706319432</v>
      </c>
      <c r="AC65" s="139">
        <v>3.550238875305891E-2</v>
      </c>
      <c r="AD65" s="139">
        <v>2.2772489540169936E-2</v>
      </c>
      <c r="AE65" s="138">
        <v>27183.894016137318</v>
      </c>
      <c r="AF65" s="139">
        <v>2.4402701750021835E-2</v>
      </c>
      <c r="AG65" s="139">
        <v>1.8799802311646317E-2</v>
      </c>
      <c r="AH65" s="138">
        <v>77110.259092849461</v>
      </c>
      <c r="AI65" s="139">
        <v>3.027451435969028E-2</v>
      </c>
      <c r="AJ65" s="139">
        <v>5.3327813384088013E-2</v>
      </c>
      <c r="AK65" s="138">
        <v>76343.883218426839</v>
      </c>
      <c r="AL65" s="139">
        <v>8.9895276039778246E-2</v>
      </c>
      <c r="AM65" s="139">
        <v>5.279780414674301E-2</v>
      </c>
      <c r="AN65" s="138">
        <v>40080.330652834127</v>
      </c>
      <c r="AO65" s="139">
        <v>0.13683695784908254</v>
      </c>
      <c r="AP65" s="139">
        <v>2.7718703303191011E-2</v>
      </c>
      <c r="AQ65" s="138">
        <v>603724.69568171003</v>
      </c>
      <c r="AR65" s="139">
        <v>0.56997678427379184</v>
      </c>
      <c r="AS65" s="139">
        <v>0.4175231452395039</v>
      </c>
      <c r="AT65" s="138">
        <v>17242.333485482792</v>
      </c>
      <c r="AU65" s="139">
        <v>0.15696718983891611</v>
      </c>
      <c r="AV65" s="139">
        <v>1.1924430720857275E-2</v>
      </c>
      <c r="AW65" s="138">
        <v>16055.794404206745</v>
      </c>
      <c r="AX65" s="139">
        <v>0.14866268930394824</v>
      </c>
      <c r="AY65" s="139">
        <v>1.1103845555619725E-2</v>
      </c>
      <c r="CF65" s="53"/>
    </row>
    <row r="66" spans="3:84" s="56" customFormat="1" ht="15" customHeight="1" outlineLevel="1">
      <c r="C66" s="132" t="s">
        <v>10</v>
      </c>
      <c r="D66" s="133">
        <v>334933.58924216486</v>
      </c>
      <c r="E66" s="134">
        <v>1.5219151710247996E-2</v>
      </c>
      <c r="F66" s="134">
        <v>1</v>
      </c>
      <c r="G66" s="135">
        <v>1093.9119338361788</v>
      </c>
      <c r="H66" s="136">
        <v>8.9599602781895108E-3</v>
      </c>
      <c r="I66" s="136">
        <v>3.266056224194507E-3</v>
      </c>
      <c r="J66" s="135">
        <v>1610.2964363231513</v>
      </c>
      <c r="K66" s="136">
        <v>2.6708226746896525E-3</v>
      </c>
      <c r="L66" s="136">
        <v>4.8078081388214216E-3</v>
      </c>
      <c r="M66" s="135">
        <v>2982.3222119936149</v>
      </c>
      <c r="N66" s="136">
        <v>4.0113210977176838E-3</v>
      </c>
      <c r="O66" s="136">
        <v>8.904219546154047E-3</v>
      </c>
      <c r="P66" s="135">
        <v>1667.8234659802592</v>
      </c>
      <c r="Q66" s="136">
        <v>3.492292815996285E-3</v>
      </c>
      <c r="R66" s="136">
        <v>4.9795646646069395E-3</v>
      </c>
      <c r="S66" s="135">
        <v>8006.1558953998283</v>
      </c>
      <c r="T66" s="136">
        <v>1.0656434745012953E-2</v>
      </c>
      <c r="U66" s="136">
        <v>2.3903711519393741E-2</v>
      </c>
      <c r="V66" s="135">
        <v>30146.824005895713</v>
      </c>
      <c r="W66" s="136">
        <v>1.3287014226070702E-2</v>
      </c>
      <c r="X66" s="136">
        <v>9.0008362774564393E-2</v>
      </c>
      <c r="Y66" s="135">
        <v>117822.7869412943</v>
      </c>
      <c r="Z66" s="136">
        <v>1.1743048214845475E-2</v>
      </c>
      <c r="AA66" s="136">
        <v>0.3517795489185937</v>
      </c>
      <c r="AB66" s="135">
        <v>18529.424649876513</v>
      </c>
      <c r="AC66" s="136">
        <v>1.9977935771769845E-2</v>
      </c>
      <c r="AD66" s="136">
        <v>5.532268260045816E-2</v>
      </c>
      <c r="AE66" s="135">
        <v>11428.438526684042</v>
      </c>
      <c r="AF66" s="136">
        <v>1.0259191588577183E-2</v>
      </c>
      <c r="AG66" s="136">
        <v>3.4121506154526089E-2</v>
      </c>
      <c r="AH66" s="135">
        <v>28448.000027965354</v>
      </c>
      <c r="AI66" s="136">
        <v>1.1169063565381944E-2</v>
      </c>
      <c r="AJ66" s="136">
        <v>8.4936240919679093E-2</v>
      </c>
      <c r="AK66" s="135">
        <v>21050.597647482511</v>
      </c>
      <c r="AL66" s="136">
        <v>2.4787176215657805E-2</v>
      </c>
      <c r="AM66" s="136">
        <v>6.2850064381755499E-2</v>
      </c>
      <c r="AN66" s="135">
        <v>10842.657014668708</v>
      </c>
      <c r="AO66" s="136">
        <v>3.7017563895355952E-2</v>
      </c>
      <c r="AP66" s="136">
        <v>3.2372557912754493E-2</v>
      </c>
      <c r="AQ66" s="135">
        <v>73410.668269978036</v>
      </c>
      <c r="AR66" s="136">
        <v>6.9307048280781117E-2</v>
      </c>
      <c r="AS66" s="136">
        <v>0.21917977362640806</v>
      </c>
      <c r="AT66" s="135">
        <v>2760.3855639012004</v>
      </c>
      <c r="AU66" s="136">
        <v>2.5129427243840999E-2</v>
      </c>
      <c r="AV66" s="136">
        <v>8.2415907289172391E-3</v>
      </c>
      <c r="AW66" s="135">
        <v>5133.2966508853551</v>
      </c>
      <c r="AX66" s="136">
        <v>4.7529861550520455E-2</v>
      </c>
      <c r="AY66" s="136">
        <v>1.5326311889172337E-2</v>
      </c>
      <c r="CF66" s="53"/>
    </row>
    <row r="67" spans="3:84" s="56" customFormat="1" ht="15" customHeight="1" outlineLevel="1">
      <c r="C67" s="132" t="s">
        <v>17</v>
      </c>
      <c r="D67" s="133">
        <v>266070.45900761412</v>
      </c>
      <c r="E67" s="134">
        <v>1.2090058481188676E-2</v>
      </c>
      <c r="F67" s="134">
        <v>1</v>
      </c>
      <c r="G67" s="135">
        <v>787.5289668450215</v>
      </c>
      <c r="H67" s="136">
        <v>6.4504536815042533E-3</v>
      </c>
      <c r="I67" s="136">
        <v>2.9598511979959598E-3</v>
      </c>
      <c r="J67" s="135">
        <v>1173.596720825167</v>
      </c>
      <c r="K67" s="136">
        <v>1.9465165929810568E-3</v>
      </c>
      <c r="L67" s="136">
        <v>4.4108493862957641E-3</v>
      </c>
      <c r="M67" s="135">
        <v>1761.1851086761499</v>
      </c>
      <c r="N67" s="136">
        <v>2.3688516804145966E-3</v>
      </c>
      <c r="O67" s="136">
        <v>6.6192433209045212E-3</v>
      </c>
      <c r="P67" s="135">
        <v>536.4257165293327</v>
      </c>
      <c r="Q67" s="136">
        <v>1.1232337920428455E-3</v>
      </c>
      <c r="R67" s="136">
        <v>2.0161039994070961E-3</v>
      </c>
      <c r="S67" s="135">
        <v>350.61316174018367</v>
      </c>
      <c r="T67" s="136">
        <v>4.6667668324741613E-4</v>
      </c>
      <c r="U67" s="136">
        <v>1.3177455439731854E-3</v>
      </c>
      <c r="V67" s="135">
        <v>7637.7931345098896</v>
      </c>
      <c r="W67" s="136">
        <v>3.366307044953434E-3</v>
      </c>
      <c r="X67" s="136">
        <v>2.8705904304435838E-2</v>
      </c>
      <c r="Y67" s="135">
        <v>96442.046966466602</v>
      </c>
      <c r="Z67" s="136">
        <v>9.6120931855897609E-3</v>
      </c>
      <c r="AA67" s="136">
        <v>0.36246807453249341</v>
      </c>
      <c r="AB67" s="135">
        <v>1996.1261501228964</v>
      </c>
      <c r="AC67" s="136">
        <v>2.1521704409624611E-3</v>
      </c>
      <c r="AD67" s="136">
        <v>7.5022464258829025E-3</v>
      </c>
      <c r="AE67" s="135">
        <v>7744.0106214388043</v>
      </c>
      <c r="AF67" s="136">
        <v>6.9517185960109428E-3</v>
      </c>
      <c r="AG67" s="136">
        <v>2.9105112421432676E-2</v>
      </c>
      <c r="AH67" s="135">
        <v>19894.86145661003</v>
      </c>
      <c r="AI67" s="136">
        <v>7.8109874864632882E-3</v>
      </c>
      <c r="AJ67" s="136">
        <v>7.4772906134764477E-2</v>
      </c>
      <c r="AK67" s="135">
        <v>11978.834286350702</v>
      </c>
      <c r="AL67" s="136">
        <v>1.4105132846403906E-2</v>
      </c>
      <c r="AM67" s="136">
        <v>4.5021286207530105E-2</v>
      </c>
      <c r="AN67" s="135">
        <v>6836.9511992249809</v>
      </c>
      <c r="AO67" s="136">
        <v>2.3341813498697503E-2</v>
      </c>
      <c r="AP67" s="136">
        <v>2.5696017606484184E-2</v>
      </c>
      <c r="AQ67" s="135">
        <v>107140.97478695995</v>
      </c>
      <c r="AR67" s="136">
        <v>0.10115184737320479</v>
      </c>
      <c r="AS67" s="136">
        <v>0.40267895649360275</v>
      </c>
      <c r="AT67" s="135">
        <v>537.59691905471652</v>
      </c>
      <c r="AU67" s="136">
        <v>4.8940636556604267E-3</v>
      </c>
      <c r="AV67" s="136">
        <v>2.0205058504421647E-3</v>
      </c>
      <c r="AW67" s="135">
        <v>1251.9138122594154</v>
      </c>
      <c r="AX67" s="136">
        <v>1.1591632866105948E-2</v>
      </c>
      <c r="AY67" s="136">
        <v>4.7051965743539741E-3</v>
      </c>
      <c r="CF67" s="53"/>
    </row>
    <row r="68" spans="3:84" s="56" customFormat="1" ht="15" customHeight="1" outlineLevel="1">
      <c r="C68" s="132" t="s">
        <v>19</v>
      </c>
      <c r="D68" s="133">
        <v>430651.51702649501</v>
      </c>
      <c r="E68" s="134">
        <v>1.9568508451793021E-2</v>
      </c>
      <c r="F68" s="134">
        <v>1</v>
      </c>
      <c r="G68" s="135">
        <v>987.96249438085908</v>
      </c>
      <c r="H68" s="136">
        <v>8.0921547998389336E-3</v>
      </c>
      <c r="I68" s="136">
        <v>2.2941112600796355E-3</v>
      </c>
      <c r="J68" s="135">
        <v>950.04781536047312</v>
      </c>
      <c r="K68" s="136">
        <v>1.5757404599974641E-3</v>
      </c>
      <c r="L68" s="136">
        <v>2.2060709826827877E-3</v>
      </c>
      <c r="M68" s="135">
        <v>5038.7040397036262</v>
      </c>
      <c r="N68" s="136">
        <v>6.7772220380263029E-3</v>
      </c>
      <c r="O68" s="136">
        <v>1.1700188761656283E-2</v>
      </c>
      <c r="P68" s="135">
        <v>1837.1353510930383</v>
      </c>
      <c r="Q68" s="136">
        <v>3.8468187548039746E-3</v>
      </c>
      <c r="R68" s="136">
        <v>4.265944222785617E-3</v>
      </c>
      <c r="S68" s="135">
        <v>7377.3312971561772</v>
      </c>
      <c r="T68" s="136">
        <v>9.8194502564779816E-3</v>
      </c>
      <c r="U68" s="136">
        <v>1.7130628839053412E-2</v>
      </c>
      <c r="V68" s="135">
        <v>36879.616291258128</v>
      </c>
      <c r="W68" s="136">
        <v>1.62544481043225E-2</v>
      </c>
      <c r="X68" s="136">
        <v>8.5636796419294114E-2</v>
      </c>
      <c r="Y68" s="135">
        <v>105499.62761474948</v>
      </c>
      <c r="Z68" s="136">
        <v>1.0514835422671908E-2</v>
      </c>
      <c r="AA68" s="136">
        <v>0.24497679316954271</v>
      </c>
      <c r="AB68" s="135">
        <v>7870.2500382475464</v>
      </c>
      <c r="AC68" s="136">
        <v>8.4854955155300241E-3</v>
      </c>
      <c r="AD68" s="136">
        <v>1.8275217262878802E-2</v>
      </c>
      <c r="AE68" s="135">
        <v>5005.005488636416</v>
      </c>
      <c r="AF68" s="136">
        <v>4.4929418913976314E-3</v>
      </c>
      <c r="AG68" s="136">
        <v>1.1621938599437215E-2</v>
      </c>
      <c r="AH68" s="135">
        <v>24585.613001331014</v>
      </c>
      <c r="AI68" s="136">
        <v>9.6526389952125771E-3</v>
      </c>
      <c r="AJ68" s="136">
        <v>5.7089344932734626E-2</v>
      </c>
      <c r="AK68" s="135">
        <v>32970.960790939294</v>
      </c>
      <c r="AL68" s="136">
        <v>3.8823459020523067E-2</v>
      </c>
      <c r="AM68" s="136">
        <v>7.6560651680952552E-2</v>
      </c>
      <c r="AN68" s="135">
        <v>10555.706396615631</v>
      </c>
      <c r="AO68" s="136">
        <v>3.6037895090539826E-2</v>
      </c>
      <c r="AP68" s="136">
        <v>2.4511016400219042E-2</v>
      </c>
      <c r="AQ68" s="135">
        <v>172321.25400755918</v>
      </c>
      <c r="AR68" s="136">
        <v>0.16268858127519428</v>
      </c>
      <c r="AS68" s="136">
        <v>0.4001408266186543</v>
      </c>
      <c r="AT68" s="135">
        <v>10292.400365947817</v>
      </c>
      <c r="AU68" s="136">
        <v>9.3697825964222978E-2</v>
      </c>
      <c r="AV68" s="136">
        <v>2.3899603180347319E-2</v>
      </c>
      <c r="AW68" s="135">
        <v>8479.9020335157838</v>
      </c>
      <c r="AX68" s="136">
        <v>7.8516516193442104E-2</v>
      </c>
      <c r="AY68" s="136">
        <v>1.9690867669680295E-2</v>
      </c>
      <c r="CF68" s="53"/>
    </row>
    <row r="69" spans="3:84" s="56" customFormat="1" ht="15" customHeight="1" outlineLevel="1">
      <c r="C69" s="132" t="s">
        <v>380</v>
      </c>
      <c r="D69" s="133">
        <v>414311.44892456912</v>
      </c>
      <c r="E69" s="134">
        <v>1.8826027006555855E-2</v>
      </c>
      <c r="F69" s="134">
        <v>1</v>
      </c>
      <c r="G69" s="135">
        <v>195.91675885382324</v>
      </c>
      <c r="H69" s="136">
        <v>1.6047053906852926E-3</v>
      </c>
      <c r="I69" s="136">
        <v>4.7287314739277811E-4</v>
      </c>
      <c r="J69" s="135">
        <v>0</v>
      </c>
      <c r="K69" s="136">
        <v>0</v>
      </c>
      <c r="L69" s="136">
        <v>0</v>
      </c>
      <c r="M69" s="135">
        <v>3246.77381599714</v>
      </c>
      <c r="N69" s="136">
        <v>4.3670171704621175E-3</v>
      </c>
      <c r="O69" s="136">
        <v>7.8365534537479277E-3</v>
      </c>
      <c r="P69" s="135">
        <v>0</v>
      </c>
      <c r="Q69" s="136">
        <v>0</v>
      </c>
      <c r="R69" s="136">
        <v>0</v>
      </c>
      <c r="S69" s="135">
        <v>1654.0292476153527</v>
      </c>
      <c r="T69" s="136">
        <v>2.2015627691790813E-3</v>
      </c>
      <c r="U69" s="136">
        <v>3.9922364006805197E-3</v>
      </c>
      <c r="V69" s="135">
        <v>9008.68869767039</v>
      </c>
      <c r="W69" s="136">
        <v>3.970520239902544E-3</v>
      </c>
      <c r="X69" s="136">
        <v>2.1743759968628193E-2</v>
      </c>
      <c r="Y69" s="135">
        <v>110602.41085272173</v>
      </c>
      <c r="Z69" s="136">
        <v>1.1023414714920955E-2</v>
      </c>
      <c r="AA69" s="136">
        <v>0.26695475382061762</v>
      </c>
      <c r="AB69" s="135">
        <v>4532.4678680724719</v>
      </c>
      <c r="AC69" s="136">
        <v>4.8867870247965789E-3</v>
      </c>
      <c r="AD69" s="136">
        <v>1.0939760124508814E-2</v>
      </c>
      <c r="AE69" s="135">
        <v>3006.4393793780482</v>
      </c>
      <c r="AF69" s="136">
        <v>2.6988496740360688E-3</v>
      </c>
      <c r="AG69" s="136">
        <v>7.2564718816771345E-3</v>
      </c>
      <c r="AH69" s="135">
        <v>4181.7846069430898</v>
      </c>
      <c r="AI69" s="136">
        <v>1.6418243126324844E-3</v>
      </c>
      <c r="AJ69" s="136">
        <v>1.0093335865561463E-2</v>
      </c>
      <c r="AK69" s="135">
        <v>10343.490493654317</v>
      </c>
      <c r="AL69" s="136">
        <v>1.2179507957193447E-2</v>
      </c>
      <c r="AM69" s="136">
        <v>2.4965495210192673E-2</v>
      </c>
      <c r="AN69" s="135">
        <v>11845.016042324824</v>
      </c>
      <c r="AO69" s="136">
        <v>4.0439685364489303E-2</v>
      </c>
      <c r="AP69" s="136">
        <v>2.8589642099128586E-2</v>
      </c>
      <c r="AQ69" s="135">
        <v>250851.79861721228</v>
      </c>
      <c r="AR69" s="136">
        <v>0.23682930734461102</v>
      </c>
      <c r="AS69" s="136">
        <v>0.60546673105063809</v>
      </c>
      <c r="AT69" s="135">
        <v>3651.9506365790598</v>
      </c>
      <c r="AU69" s="136">
        <v>3.3245872975191729E-2</v>
      </c>
      <c r="AV69" s="136">
        <v>8.8145057204150438E-3</v>
      </c>
      <c r="AW69" s="135">
        <v>1190.6819075461794</v>
      </c>
      <c r="AX69" s="136">
        <v>1.1024678693879644E-2</v>
      </c>
      <c r="AY69" s="136">
        <v>2.8738812568101608E-3</v>
      </c>
      <c r="CF69" s="53"/>
    </row>
    <row r="70" spans="3:84" s="56" customFormat="1" ht="15" customHeight="1">
      <c r="C70" s="137" t="s">
        <v>106</v>
      </c>
      <c r="D70" s="138">
        <v>143664.66974423855</v>
      </c>
      <c r="E70" s="139">
        <v>6.5280236872850153E-3</v>
      </c>
      <c r="F70" s="139">
        <v>1</v>
      </c>
      <c r="G70" s="138">
        <v>614.16360987156213</v>
      </c>
      <c r="H70" s="139">
        <v>5.0304612085736436E-3</v>
      </c>
      <c r="I70" s="139">
        <v>4.2749801392711045E-3</v>
      </c>
      <c r="J70" s="138">
        <v>429.61907078647386</v>
      </c>
      <c r="K70" s="139">
        <v>7.125621903229175E-4</v>
      </c>
      <c r="L70" s="139">
        <v>2.9904295297605906E-3</v>
      </c>
      <c r="M70" s="138">
        <v>0</v>
      </c>
      <c r="N70" s="139">
        <v>0</v>
      </c>
      <c r="O70" s="139">
        <v>0</v>
      </c>
      <c r="P70" s="138">
        <v>814.35455878748041</v>
      </c>
      <c r="Q70" s="139">
        <v>1.7051952040114803E-3</v>
      </c>
      <c r="R70" s="139">
        <v>5.6684399876270834E-3</v>
      </c>
      <c r="S70" s="138">
        <v>547.33833433171731</v>
      </c>
      <c r="T70" s="139">
        <v>7.285238158554172E-4</v>
      </c>
      <c r="U70" s="139">
        <v>3.8098325448151283E-3</v>
      </c>
      <c r="V70" s="138">
        <v>10559.623912695453</v>
      </c>
      <c r="W70" s="139">
        <v>4.6540847262219629E-3</v>
      </c>
      <c r="X70" s="139">
        <v>7.3501884154917152E-2</v>
      </c>
      <c r="Y70" s="138">
        <v>48589.809570142643</v>
      </c>
      <c r="Z70" s="139">
        <v>4.8428024098313453E-3</v>
      </c>
      <c r="AA70" s="139">
        <v>0.33821683268854807</v>
      </c>
      <c r="AB70" s="138">
        <v>2355.0000444278753</v>
      </c>
      <c r="AC70" s="139">
        <v>2.5390987858011425E-3</v>
      </c>
      <c r="AD70" s="139">
        <v>1.6392339526624073E-2</v>
      </c>
      <c r="AE70" s="138">
        <v>3234.0838049995391</v>
      </c>
      <c r="AF70" s="139">
        <v>2.9032037308977738E-3</v>
      </c>
      <c r="AG70" s="139">
        <v>2.2511337065383379E-2</v>
      </c>
      <c r="AH70" s="138">
        <v>11027.093931911373</v>
      </c>
      <c r="AI70" s="139">
        <v>4.329383891517255E-3</v>
      </c>
      <c r="AJ70" s="139">
        <v>7.6755781024955838E-2</v>
      </c>
      <c r="AK70" s="138">
        <v>4517.3719459541899</v>
      </c>
      <c r="AL70" s="139">
        <v>5.319226386402697E-3</v>
      </c>
      <c r="AM70" s="139">
        <v>3.1443861277767993E-2</v>
      </c>
      <c r="AN70" s="138">
        <v>1845.7408851035671</v>
      </c>
      <c r="AO70" s="139">
        <v>6.301484134023377E-3</v>
      </c>
      <c r="AP70" s="139">
        <v>1.284756292823753E-2</v>
      </c>
      <c r="AQ70" s="138">
        <v>4139.8841704687893</v>
      </c>
      <c r="AR70" s="139">
        <v>3.9084666962071737E-3</v>
      </c>
      <c r="AS70" s="139">
        <v>2.8816299636082329E-2</v>
      </c>
      <c r="AT70" s="138">
        <v>53149.924064991508</v>
      </c>
      <c r="AU70" s="139">
        <v>0.48385528720098853</v>
      </c>
      <c r="AV70" s="139">
        <v>0.36995821004296015</v>
      </c>
      <c r="AW70" s="138">
        <v>1840.6618397662689</v>
      </c>
      <c r="AX70" s="139">
        <v>1.7042927450983764E-2</v>
      </c>
      <c r="AY70" s="139">
        <v>1.2812209453048813E-2</v>
      </c>
      <c r="CF70" s="53"/>
    </row>
    <row r="71" spans="3:84" s="56" customFormat="1" ht="15" customHeight="1" outlineLevel="1">
      <c r="C71" s="132" t="s">
        <v>8</v>
      </c>
      <c r="D71" s="133">
        <v>10289.798977554354</v>
      </c>
      <c r="E71" s="134">
        <v>4.6756138153145185E-4</v>
      </c>
      <c r="F71" s="134">
        <v>1</v>
      </c>
      <c r="G71" s="135">
        <v>0</v>
      </c>
      <c r="H71" s="136">
        <v>0</v>
      </c>
      <c r="I71" s="136">
        <v>0</v>
      </c>
      <c r="J71" s="135">
        <v>0</v>
      </c>
      <c r="K71" s="136">
        <v>0</v>
      </c>
      <c r="L71" s="136">
        <v>0</v>
      </c>
      <c r="M71" s="135">
        <v>0</v>
      </c>
      <c r="N71" s="136">
        <v>0</v>
      </c>
      <c r="O71" s="136">
        <v>0</v>
      </c>
      <c r="P71" s="135">
        <v>0</v>
      </c>
      <c r="Q71" s="136">
        <v>0</v>
      </c>
      <c r="R71" s="136">
        <v>0</v>
      </c>
      <c r="S71" s="135">
        <v>0</v>
      </c>
      <c r="T71" s="136">
        <v>0</v>
      </c>
      <c r="U71" s="136">
        <v>0</v>
      </c>
      <c r="V71" s="135">
        <v>1669.0100699364996</v>
      </c>
      <c r="W71" s="136">
        <v>7.3560520134275536E-4</v>
      </c>
      <c r="X71" s="136">
        <v>0.1622004544089922</v>
      </c>
      <c r="Y71" s="135">
        <v>1663.9242020299423</v>
      </c>
      <c r="Z71" s="136">
        <v>1.6583839711771165E-4</v>
      </c>
      <c r="AA71" s="136">
        <v>0.16170619131234173</v>
      </c>
      <c r="AB71" s="135">
        <v>0</v>
      </c>
      <c r="AC71" s="136">
        <v>0</v>
      </c>
      <c r="AD71" s="136">
        <v>0</v>
      </c>
      <c r="AE71" s="135">
        <v>0</v>
      </c>
      <c r="AF71" s="136">
        <v>0</v>
      </c>
      <c r="AG71" s="136">
        <v>0</v>
      </c>
      <c r="AH71" s="135">
        <v>0</v>
      </c>
      <c r="AI71" s="136">
        <v>0</v>
      </c>
      <c r="AJ71" s="136">
        <v>0</v>
      </c>
      <c r="AK71" s="135">
        <v>0</v>
      </c>
      <c r="AL71" s="136">
        <v>0</v>
      </c>
      <c r="AM71" s="136">
        <v>0</v>
      </c>
      <c r="AN71" s="135">
        <v>0</v>
      </c>
      <c r="AO71" s="136">
        <v>0</v>
      </c>
      <c r="AP71" s="136">
        <v>0</v>
      </c>
      <c r="AQ71" s="135">
        <v>0</v>
      </c>
      <c r="AR71" s="136">
        <v>0</v>
      </c>
      <c r="AS71" s="136">
        <v>0</v>
      </c>
      <c r="AT71" s="135">
        <v>6956.8647055879146</v>
      </c>
      <c r="AU71" s="136">
        <v>6.3332466214337163E-2</v>
      </c>
      <c r="AV71" s="136">
        <v>0.67609335427866635</v>
      </c>
      <c r="AW71" s="135">
        <v>0</v>
      </c>
      <c r="AX71" s="136">
        <v>0</v>
      </c>
      <c r="AY71" s="136">
        <v>0</v>
      </c>
      <c r="CF71" s="53"/>
    </row>
    <row r="72" spans="3:84" s="56" customFormat="1" ht="15" customHeight="1" outlineLevel="1">
      <c r="C72" s="132" t="s">
        <v>5</v>
      </c>
      <c r="D72" s="133">
        <v>109013.37872728365</v>
      </c>
      <c r="E72" s="134">
        <v>4.9534928791441389E-3</v>
      </c>
      <c r="F72" s="134">
        <v>1</v>
      </c>
      <c r="G72" s="135">
        <v>614.16360987156213</v>
      </c>
      <c r="H72" s="136">
        <v>5.0304612085736436E-3</v>
      </c>
      <c r="I72" s="136">
        <v>5.6338370302970028E-3</v>
      </c>
      <c r="J72" s="135">
        <v>429.61907078647386</v>
      </c>
      <c r="K72" s="136">
        <v>7.125621903229175E-4</v>
      </c>
      <c r="L72" s="136">
        <v>3.9409756472298905E-3</v>
      </c>
      <c r="M72" s="135">
        <v>0</v>
      </c>
      <c r="N72" s="136">
        <v>0</v>
      </c>
      <c r="O72" s="136">
        <v>0</v>
      </c>
      <c r="P72" s="135">
        <v>814.35455878748041</v>
      </c>
      <c r="Q72" s="136">
        <v>1.7051952040114803E-3</v>
      </c>
      <c r="R72" s="136">
        <v>7.4702258410385865E-3</v>
      </c>
      <c r="S72" s="135">
        <v>547.33833433171731</v>
      </c>
      <c r="T72" s="136">
        <v>7.285238158554172E-4</v>
      </c>
      <c r="U72" s="136">
        <v>5.0208363479952445E-3</v>
      </c>
      <c r="V72" s="135">
        <v>7415.91914609982</v>
      </c>
      <c r="W72" s="136">
        <v>3.2685175451433344E-3</v>
      </c>
      <c r="X72" s="136">
        <v>6.8027605718487635E-2</v>
      </c>
      <c r="Y72" s="135">
        <v>46925.8853681127</v>
      </c>
      <c r="Z72" s="136">
        <v>4.6769640127136336E-3</v>
      </c>
      <c r="AA72" s="136">
        <v>0.43045987488844051</v>
      </c>
      <c r="AB72" s="135">
        <v>1291.5980954808592</v>
      </c>
      <c r="AC72" s="136">
        <v>1.3925669189425601E-3</v>
      </c>
      <c r="AD72" s="136">
        <v>1.1848069572378097E-2</v>
      </c>
      <c r="AE72" s="135">
        <v>3234.0838049995391</v>
      </c>
      <c r="AF72" s="136">
        <v>2.9032037308977738E-3</v>
      </c>
      <c r="AG72" s="136">
        <v>2.9666852296085372E-2</v>
      </c>
      <c r="AH72" s="135">
        <v>6429.7060961174866</v>
      </c>
      <c r="AI72" s="136">
        <v>2.5243882179297166E-3</v>
      </c>
      <c r="AJ72" s="136">
        <v>5.8980889971335902E-2</v>
      </c>
      <c r="AK72" s="135">
        <v>4195.6651488251</v>
      </c>
      <c r="AL72" s="136">
        <v>4.9404151429524529E-3</v>
      </c>
      <c r="AM72" s="136">
        <v>3.8487616821062873E-2</v>
      </c>
      <c r="AN72" s="135">
        <v>1546.4353544097489</v>
      </c>
      <c r="AO72" s="136">
        <v>5.2796348223922316E-3</v>
      </c>
      <c r="AP72" s="136">
        <v>1.4185739149305994E-2</v>
      </c>
      <c r="AQ72" s="135">
        <v>2666.7464394134413</v>
      </c>
      <c r="AR72" s="136">
        <v>2.5176766345364286E-3</v>
      </c>
      <c r="AS72" s="136">
        <v>2.4462561114492028E-2</v>
      </c>
      <c r="AT72" s="135">
        <v>31133.96139020249</v>
      </c>
      <c r="AU72" s="136">
        <v>0.28343091914374724</v>
      </c>
      <c r="AV72" s="136">
        <v>0.28559761887657503</v>
      </c>
      <c r="AW72" s="135">
        <v>1767.9023098452624</v>
      </c>
      <c r="AX72" s="136">
        <v>1.6369237497174071E-2</v>
      </c>
      <c r="AY72" s="136">
        <v>1.621729672527612E-2</v>
      </c>
      <c r="CF72" s="53"/>
    </row>
    <row r="73" spans="3:84" s="56" customFormat="1" ht="15" customHeight="1" outlineLevel="1">
      <c r="C73" s="132" t="s">
        <v>9</v>
      </c>
      <c r="D73" s="133">
        <v>24276.891792987877</v>
      </c>
      <c r="E73" s="134">
        <v>1.1031252496554438E-3</v>
      </c>
      <c r="F73" s="134">
        <v>1</v>
      </c>
      <c r="G73" s="135">
        <v>0</v>
      </c>
      <c r="H73" s="136">
        <v>0</v>
      </c>
      <c r="I73" s="136">
        <v>0</v>
      </c>
      <c r="J73" s="135">
        <v>0</v>
      </c>
      <c r="K73" s="136">
        <v>0</v>
      </c>
      <c r="L73" s="136">
        <v>0</v>
      </c>
      <c r="M73" s="135">
        <v>0</v>
      </c>
      <c r="N73" s="136">
        <v>0</v>
      </c>
      <c r="O73" s="136">
        <v>0</v>
      </c>
      <c r="P73" s="135">
        <v>0</v>
      </c>
      <c r="Q73" s="136">
        <v>0</v>
      </c>
      <c r="R73" s="136">
        <v>0</v>
      </c>
      <c r="S73" s="135">
        <v>0</v>
      </c>
      <c r="T73" s="136">
        <v>0</v>
      </c>
      <c r="U73" s="136">
        <v>0</v>
      </c>
      <c r="V73" s="135">
        <v>1474.6946966591327</v>
      </c>
      <c r="W73" s="136">
        <v>6.4996197973587284E-4</v>
      </c>
      <c r="X73" s="136">
        <v>6.0744790117039725E-2</v>
      </c>
      <c r="Y73" s="135">
        <v>0</v>
      </c>
      <c r="Z73" s="136">
        <v>0</v>
      </c>
      <c r="AA73" s="136">
        <v>0</v>
      </c>
      <c r="AB73" s="135">
        <v>1063.4019489470161</v>
      </c>
      <c r="AC73" s="136">
        <v>1.1465318668585829E-3</v>
      </c>
      <c r="AD73" s="136">
        <v>4.3803051808064181E-2</v>
      </c>
      <c r="AE73" s="135">
        <v>0</v>
      </c>
      <c r="AF73" s="136">
        <v>0</v>
      </c>
      <c r="AG73" s="136">
        <v>0</v>
      </c>
      <c r="AH73" s="135">
        <v>4597.3878357938866</v>
      </c>
      <c r="AI73" s="136">
        <v>1.8049956735875386E-3</v>
      </c>
      <c r="AJ73" s="136">
        <v>0.18937300025869841</v>
      </c>
      <c r="AK73" s="135">
        <v>321.70679712909032</v>
      </c>
      <c r="AL73" s="136">
        <v>3.7881124345024434E-4</v>
      </c>
      <c r="AM73" s="136">
        <v>1.3251564486604165E-2</v>
      </c>
      <c r="AN73" s="135">
        <v>299.30553069381801</v>
      </c>
      <c r="AO73" s="136">
        <v>1.0218493116311454E-3</v>
      </c>
      <c r="AP73" s="136">
        <v>1.2328824185815634E-2</v>
      </c>
      <c r="AQ73" s="135">
        <v>1473.137731055348</v>
      </c>
      <c r="AR73" s="136">
        <v>1.3907900616707449E-3</v>
      </c>
      <c r="AS73" s="136">
        <v>6.0680656470234309E-2</v>
      </c>
      <c r="AT73" s="135">
        <v>14974.497722788568</v>
      </c>
      <c r="AU73" s="136">
        <v>0.13632173561509997</v>
      </c>
      <c r="AV73" s="136">
        <v>0.61682104325701992</v>
      </c>
      <c r="AW73" s="135">
        <v>72.759529921006461</v>
      </c>
      <c r="AX73" s="136">
        <v>6.7368995380968943E-4</v>
      </c>
      <c r="AY73" s="136">
        <v>2.997069416523176E-3</v>
      </c>
      <c r="CF73" s="53"/>
    </row>
    <row r="74" spans="3:84" s="56" customFormat="1" ht="15" customHeight="1" outlineLevel="1">
      <c r="C74" s="132" t="s">
        <v>379</v>
      </c>
      <c r="D74" s="133">
        <v>84.600246412450971</v>
      </c>
      <c r="E74" s="134">
        <v>3.8441769539708083E-6</v>
      </c>
      <c r="F74" s="134">
        <v>1</v>
      </c>
      <c r="G74" s="135">
        <v>0</v>
      </c>
      <c r="H74" s="136">
        <v>0</v>
      </c>
      <c r="I74" s="136">
        <v>0</v>
      </c>
      <c r="J74" s="135">
        <v>0</v>
      </c>
      <c r="K74" s="136">
        <v>0</v>
      </c>
      <c r="L74" s="136">
        <v>0</v>
      </c>
      <c r="M74" s="135">
        <v>0</v>
      </c>
      <c r="N74" s="136">
        <v>0</v>
      </c>
      <c r="O74" s="136">
        <v>0</v>
      </c>
      <c r="P74" s="135">
        <v>0</v>
      </c>
      <c r="Q74" s="136">
        <v>0</v>
      </c>
      <c r="R74" s="136">
        <v>0</v>
      </c>
      <c r="S74" s="135">
        <v>0</v>
      </c>
      <c r="T74" s="136">
        <v>0</v>
      </c>
      <c r="U74" s="136">
        <v>0</v>
      </c>
      <c r="V74" s="135">
        <v>0</v>
      </c>
      <c r="W74" s="136">
        <v>0</v>
      </c>
      <c r="X74" s="136">
        <v>0</v>
      </c>
      <c r="Y74" s="135">
        <v>0</v>
      </c>
      <c r="Z74" s="136">
        <v>0</v>
      </c>
      <c r="AA74" s="136">
        <v>0</v>
      </c>
      <c r="AB74" s="135">
        <v>0</v>
      </c>
      <c r="AC74" s="136">
        <v>0</v>
      </c>
      <c r="AD74" s="136">
        <v>0</v>
      </c>
      <c r="AE74" s="135">
        <v>0</v>
      </c>
      <c r="AF74" s="136">
        <v>0</v>
      </c>
      <c r="AG74" s="136">
        <v>0</v>
      </c>
      <c r="AH74" s="135">
        <v>0</v>
      </c>
      <c r="AI74" s="136">
        <v>0</v>
      </c>
      <c r="AJ74" s="136">
        <v>0</v>
      </c>
      <c r="AK74" s="135">
        <v>0</v>
      </c>
      <c r="AL74" s="136">
        <v>0</v>
      </c>
      <c r="AM74" s="136">
        <v>0</v>
      </c>
      <c r="AN74" s="135">
        <v>0</v>
      </c>
      <c r="AO74" s="136">
        <v>0</v>
      </c>
      <c r="AP74" s="136">
        <v>0</v>
      </c>
      <c r="AQ74" s="135">
        <v>0</v>
      </c>
      <c r="AR74" s="136">
        <v>0</v>
      </c>
      <c r="AS74" s="136">
        <v>0</v>
      </c>
      <c r="AT74" s="135">
        <v>84.600246412450971</v>
      </c>
      <c r="AU74" s="136">
        <v>7.7016622780338496E-4</v>
      </c>
      <c r="AV74" s="136">
        <v>1</v>
      </c>
      <c r="AW74" s="135">
        <v>0</v>
      </c>
      <c r="AX74" s="136">
        <v>0</v>
      </c>
      <c r="AY74" s="136">
        <v>0</v>
      </c>
      <c r="CF74" s="53"/>
    </row>
    <row r="75" spans="3:84" s="56" customFormat="1" ht="15" customHeight="1">
      <c r="C75" s="137" t="s">
        <v>85</v>
      </c>
      <c r="D75" s="138">
        <v>219054.21428327568</v>
      </c>
      <c r="E75" s="139">
        <v>9.9536726892324803E-3</v>
      </c>
      <c r="F75" s="139">
        <v>1</v>
      </c>
      <c r="G75" s="138">
        <v>81.646437378759359</v>
      </c>
      <c r="H75" s="139">
        <v>6.6874563951774746E-4</v>
      </c>
      <c r="I75" s="139">
        <v>3.7272251367497606E-4</v>
      </c>
      <c r="J75" s="138">
        <v>534.69860110471518</v>
      </c>
      <c r="K75" s="139">
        <v>8.8684612083978149E-4</v>
      </c>
      <c r="L75" s="139">
        <v>2.4409418593209792E-3</v>
      </c>
      <c r="M75" s="138">
        <v>2177.2314058254469</v>
      </c>
      <c r="N75" s="139">
        <v>2.9284475827858151E-3</v>
      </c>
      <c r="O75" s="139">
        <v>9.939235421464675E-3</v>
      </c>
      <c r="P75" s="138">
        <v>1463.5467618736845</v>
      </c>
      <c r="Q75" s="139">
        <v>3.0645532615539966E-3</v>
      </c>
      <c r="R75" s="139">
        <v>6.6812079679099932E-3</v>
      </c>
      <c r="S75" s="138">
        <v>2952.4704194160927</v>
      </c>
      <c r="T75" s="139">
        <v>3.9298270945693787E-3</v>
      </c>
      <c r="U75" s="139">
        <v>1.3478263493246601E-2</v>
      </c>
      <c r="V75" s="138">
        <v>33797.406195900534</v>
      </c>
      <c r="W75" s="139">
        <v>1.4895984294776725E-2</v>
      </c>
      <c r="X75" s="139">
        <v>0.15428786114196613</v>
      </c>
      <c r="Y75" s="138">
        <v>101606.15744174705</v>
      </c>
      <c r="Z75" s="139">
        <v>1.0126784781946434E-2</v>
      </c>
      <c r="AA75" s="139">
        <v>0.46384023139747677</v>
      </c>
      <c r="AB75" s="138">
        <v>0</v>
      </c>
      <c r="AC75" s="139">
        <v>0</v>
      </c>
      <c r="AD75" s="139">
        <v>0</v>
      </c>
      <c r="AE75" s="138">
        <v>2958.416487090672</v>
      </c>
      <c r="AF75" s="139">
        <v>2.6557400181138314E-3</v>
      </c>
      <c r="AG75" s="139">
        <v>1.3505407767526073E-2</v>
      </c>
      <c r="AH75" s="138">
        <v>8279.1688267378486</v>
      </c>
      <c r="AI75" s="139">
        <v>3.2505119095705133E-3</v>
      </c>
      <c r="AJ75" s="139">
        <v>3.7795067553603075E-2</v>
      </c>
      <c r="AK75" s="138">
        <v>5269.3750916004037</v>
      </c>
      <c r="AL75" s="139">
        <v>6.2047135729430226E-3</v>
      </c>
      <c r="AM75" s="139">
        <v>2.4055118541504862E-2</v>
      </c>
      <c r="AN75" s="138">
        <v>1310.1781554175161</v>
      </c>
      <c r="AO75" s="139">
        <v>4.4730367765810387E-3</v>
      </c>
      <c r="AP75" s="139">
        <v>5.9810680187290296E-3</v>
      </c>
      <c r="AQ75" s="138">
        <v>18201.704008882447</v>
      </c>
      <c r="AR75" s="139">
        <v>1.7184237771773664E-2</v>
      </c>
      <c r="AS75" s="139">
        <v>8.3092233894867848E-2</v>
      </c>
      <c r="AT75" s="138">
        <v>1367.8509323621502</v>
      </c>
      <c r="AU75" s="139">
        <v>1.2452358443954323E-2</v>
      </c>
      <c r="AV75" s="139">
        <v>6.2443488560018209E-3</v>
      </c>
      <c r="AW75" s="138">
        <v>39054.363517938851</v>
      </c>
      <c r="AX75" s="139">
        <v>0.36160943292283293</v>
      </c>
      <c r="AY75" s="139">
        <v>0.17828629157270939</v>
      </c>
      <c r="CF75" s="53"/>
    </row>
    <row r="76" spans="3:84" s="56" customFormat="1" ht="15" customHeight="1" outlineLevel="1">
      <c r="C76" s="132" t="s">
        <v>20</v>
      </c>
      <c r="D76" s="133">
        <v>101131.68839744551</v>
      </c>
      <c r="E76" s="134">
        <v>4.5953542967033297E-3</v>
      </c>
      <c r="F76" s="134">
        <v>1</v>
      </c>
      <c r="G76" s="135">
        <v>81.646437378759359</v>
      </c>
      <c r="H76" s="136">
        <v>6.6874563951774746E-4</v>
      </c>
      <c r="I76" s="136">
        <v>8.0732793719304359E-4</v>
      </c>
      <c r="J76" s="135">
        <v>0</v>
      </c>
      <c r="K76" s="136">
        <v>0</v>
      </c>
      <c r="L76" s="136">
        <v>0</v>
      </c>
      <c r="M76" s="135">
        <v>803.3712220375412</v>
      </c>
      <c r="N76" s="136">
        <v>1.0805606179300812E-3</v>
      </c>
      <c r="O76" s="136">
        <v>7.9438130102239407E-3</v>
      </c>
      <c r="P76" s="135">
        <v>171.88486424185731</v>
      </c>
      <c r="Q76" s="136">
        <v>3.5991355728858654E-4</v>
      </c>
      <c r="R76" s="136">
        <v>1.6996143045328507E-3</v>
      </c>
      <c r="S76" s="135">
        <v>1900.6309341955416</v>
      </c>
      <c r="T76" s="136">
        <v>2.5297970448271306E-3</v>
      </c>
      <c r="U76" s="136">
        <v>1.8793624078796155E-2</v>
      </c>
      <c r="V76" s="135">
        <v>25012.521888593325</v>
      </c>
      <c r="W76" s="136">
        <v>1.1024104366637406E-2</v>
      </c>
      <c r="X76" s="136">
        <v>0.24732625633910726</v>
      </c>
      <c r="Y76" s="135">
        <v>29014.017487062079</v>
      </c>
      <c r="Z76" s="136">
        <v>2.89174119117299E-3</v>
      </c>
      <c r="AA76" s="136">
        <v>0.28689343515197308</v>
      </c>
      <c r="AB76" s="135">
        <v>0</v>
      </c>
      <c r="AC76" s="136">
        <v>0</v>
      </c>
      <c r="AD76" s="136">
        <v>0</v>
      </c>
      <c r="AE76" s="135">
        <v>405.22663667223452</v>
      </c>
      <c r="AF76" s="136">
        <v>3.6376777918596811E-4</v>
      </c>
      <c r="AG76" s="136">
        <v>4.006920512191015E-3</v>
      </c>
      <c r="AH76" s="135">
        <v>6438.1755850636473</v>
      </c>
      <c r="AI76" s="136">
        <v>2.5277134520520794E-3</v>
      </c>
      <c r="AJ76" s="136">
        <v>6.3661308211939924E-2</v>
      </c>
      <c r="AK76" s="135">
        <v>3609.7671499034414</v>
      </c>
      <c r="AL76" s="136">
        <v>4.2505175359166146E-3</v>
      </c>
      <c r="AM76" s="136">
        <v>3.569372970138824E-2</v>
      </c>
      <c r="AN76" s="135">
        <v>1173.9410989499002</v>
      </c>
      <c r="AO76" s="136">
        <v>4.0079142576373477E-3</v>
      </c>
      <c r="AP76" s="136">
        <v>1.160804410123497E-2</v>
      </c>
      <c r="AQ76" s="135">
        <v>13745.591752879611</v>
      </c>
      <c r="AR76" s="136">
        <v>1.2977219983356774E-2</v>
      </c>
      <c r="AS76" s="136">
        <v>0.13591775209823168</v>
      </c>
      <c r="AT76" s="135">
        <v>983.55873640482332</v>
      </c>
      <c r="AU76" s="136">
        <v>8.9539186227297046E-3</v>
      </c>
      <c r="AV76" s="136">
        <v>9.7255247290983331E-3</v>
      </c>
      <c r="AW76" s="135">
        <v>17791.354604062792</v>
      </c>
      <c r="AX76" s="136">
        <v>0.1647324669969098</v>
      </c>
      <c r="AY76" s="136">
        <v>0.17592264982408998</v>
      </c>
      <c r="CF76" s="53"/>
    </row>
    <row r="77" spans="3:84" s="56" customFormat="1" ht="15" customHeight="1" outlineLevel="1">
      <c r="C77" s="132" t="s">
        <v>26</v>
      </c>
      <c r="D77" s="133">
        <v>106203.47326282557</v>
      </c>
      <c r="E77" s="134">
        <v>4.8258127093176277E-3</v>
      </c>
      <c r="F77" s="134">
        <v>1</v>
      </c>
      <c r="G77" s="135">
        <v>0</v>
      </c>
      <c r="H77" s="136">
        <v>0</v>
      </c>
      <c r="I77" s="136">
        <v>0</v>
      </c>
      <c r="J77" s="135">
        <v>534.69860110471518</v>
      </c>
      <c r="K77" s="136">
        <v>8.8684612083978149E-4</v>
      </c>
      <c r="L77" s="136">
        <v>5.0346620941621864E-3</v>
      </c>
      <c r="M77" s="135">
        <v>803.64391387089552</v>
      </c>
      <c r="N77" s="136">
        <v>1.0809273973813123E-3</v>
      </c>
      <c r="O77" s="136">
        <v>7.5670210133531972E-3</v>
      </c>
      <c r="P77" s="135">
        <v>1169.0278621125717</v>
      </c>
      <c r="Q77" s="136">
        <v>2.4478535575440529E-3</v>
      </c>
      <c r="R77" s="136">
        <v>1.1007435314469767E-2</v>
      </c>
      <c r="S77" s="135">
        <v>1051.8394852205511</v>
      </c>
      <c r="T77" s="136">
        <v>1.4000300497422483E-3</v>
      </c>
      <c r="U77" s="136">
        <v>9.9040026931842984E-3</v>
      </c>
      <c r="V77" s="135">
        <v>8784.8843073072039</v>
      </c>
      <c r="W77" s="136">
        <v>3.8718799281393153E-3</v>
      </c>
      <c r="X77" s="136">
        <v>8.2717485948570937E-2</v>
      </c>
      <c r="Y77" s="135">
        <v>68288.180847710013</v>
      </c>
      <c r="Z77" s="136">
        <v>6.8060807337573994E-3</v>
      </c>
      <c r="AA77" s="136">
        <v>0.64299385650707275</v>
      </c>
      <c r="AB77" s="135">
        <v>0</v>
      </c>
      <c r="AC77" s="136">
        <v>0</v>
      </c>
      <c r="AD77" s="136">
        <v>0</v>
      </c>
      <c r="AE77" s="135">
        <v>2553.1898504184373</v>
      </c>
      <c r="AF77" s="136">
        <v>2.2919722389278629E-3</v>
      </c>
      <c r="AG77" s="136">
        <v>2.4040549447003168E-2</v>
      </c>
      <c r="AH77" s="135">
        <v>1840.993241674202</v>
      </c>
      <c r="AI77" s="136">
        <v>7.2279845751843392E-4</v>
      </c>
      <c r="AJ77" s="136">
        <v>1.7334586008484199E-2</v>
      </c>
      <c r="AK77" s="135">
        <v>1659.6079416969626</v>
      </c>
      <c r="AL77" s="136">
        <v>1.9541960370264085E-3</v>
      </c>
      <c r="AM77" s="136">
        <v>1.5626682355198224E-2</v>
      </c>
      <c r="AN77" s="135">
        <v>136.23705646761599</v>
      </c>
      <c r="AO77" s="136">
        <v>4.6512251894369113E-4</v>
      </c>
      <c r="AP77" s="136">
        <v>1.2827928530215319E-3</v>
      </c>
      <c r="AQ77" s="135">
        <v>2298.6036224846794</v>
      </c>
      <c r="AR77" s="136">
        <v>2.1701128186987924E-3</v>
      </c>
      <c r="AS77" s="136">
        <v>2.1643394061098567E-2</v>
      </c>
      <c r="AT77" s="135">
        <v>254.8937799610209</v>
      </c>
      <c r="AU77" s="136">
        <v>2.320449281507455E-3</v>
      </c>
      <c r="AV77" s="136">
        <v>2.4000512613201082E-3</v>
      </c>
      <c r="AW77" s="135">
        <v>16827.672752796581</v>
      </c>
      <c r="AX77" s="136">
        <v>0.15580961135763313</v>
      </c>
      <c r="AY77" s="136">
        <v>0.15844748044305981</v>
      </c>
      <c r="CF77" s="53"/>
    </row>
    <row r="78" spans="3:84" s="56" customFormat="1" ht="15" customHeight="1" outlineLevel="1">
      <c r="C78" s="132" t="s">
        <v>380</v>
      </c>
      <c r="D78" s="133">
        <v>11719.05262300512</v>
      </c>
      <c r="E78" s="134">
        <v>5.3250568321154697E-4</v>
      </c>
      <c r="F78" s="134">
        <v>1</v>
      </c>
      <c r="G78" s="135">
        <v>0</v>
      </c>
      <c r="H78" s="136">
        <v>0</v>
      </c>
      <c r="I78" s="136">
        <v>0</v>
      </c>
      <c r="J78" s="135">
        <v>0</v>
      </c>
      <c r="K78" s="136">
        <v>0</v>
      </c>
      <c r="L78" s="136">
        <v>0</v>
      </c>
      <c r="M78" s="135">
        <v>570.21626991701055</v>
      </c>
      <c r="N78" s="136">
        <v>7.6695956747442238E-4</v>
      </c>
      <c r="O78" s="136">
        <v>4.8657198517706612E-2</v>
      </c>
      <c r="P78" s="135">
        <v>122.63403551925526</v>
      </c>
      <c r="Q78" s="136">
        <v>2.5678614672135664E-4</v>
      </c>
      <c r="R78" s="136">
        <v>1.0464500797489224E-2</v>
      </c>
      <c r="S78" s="135">
        <v>0</v>
      </c>
      <c r="T78" s="136">
        <v>0</v>
      </c>
      <c r="U78" s="136">
        <v>0</v>
      </c>
      <c r="V78" s="135">
        <v>0</v>
      </c>
      <c r="W78" s="136">
        <v>0</v>
      </c>
      <c r="X78" s="136">
        <v>0</v>
      </c>
      <c r="Y78" s="135">
        <v>4303.9591069749795</v>
      </c>
      <c r="Z78" s="136">
        <v>4.2896285701604588E-4</v>
      </c>
      <c r="AA78" s="136">
        <v>0.36726169302508976</v>
      </c>
      <c r="AB78" s="135">
        <v>0</v>
      </c>
      <c r="AC78" s="136">
        <v>0</v>
      </c>
      <c r="AD78" s="136">
        <v>0</v>
      </c>
      <c r="AE78" s="135">
        <v>0</v>
      </c>
      <c r="AF78" s="136">
        <v>0</v>
      </c>
      <c r="AG78" s="136">
        <v>0</v>
      </c>
      <c r="AH78" s="135">
        <v>0</v>
      </c>
      <c r="AI78" s="136">
        <v>0</v>
      </c>
      <c r="AJ78" s="136">
        <v>0</v>
      </c>
      <c r="AK78" s="135">
        <v>0</v>
      </c>
      <c r="AL78" s="136">
        <v>0</v>
      </c>
      <c r="AM78" s="136">
        <v>0</v>
      </c>
      <c r="AN78" s="135">
        <v>0</v>
      </c>
      <c r="AO78" s="136">
        <v>0</v>
      </c>
      <c r="AP78" s="136">
        <v>0</v>
      </c>
      <c r="AQ78" s="135">
        <v>2157.5086335181586</v>
      </c>
      <c r="AR78" s="136">
        <v>2.0369049697181001E-3</v>
      </c>
      <c r="AS78" s="136">
        <v>0.18410264915807739</v>
      </c>
      <c r="AT78" s="135">
        <v>129.39841599630611</v>
      </c>
      <c r="AU78" s="136">
        <v>1.1779905397171649E-3</v>
      </c>
      <c r="AV78" s="136">
        <v>1.1041713025700572E-2</v>
      </c>
      <c r="AW78" s="135">
        <v>4435.3361610794091</v>
      </c>
      <c r="AX78" s="136">
        <v>4.1067354568289367E-2</v>
      </c>
      <c r="AY78" s="136">
        <v>0.37847224547593633</v>
      </c>
      <c r="CF78" s="53"/>
    </row>
    <row r="79" spans="3:84" s="56" customFormat="1" ht="15" customHeight="1">
      <c r="C79" s="137" t="s">
        <v>450</v>
      </c>
      <c r="D79" s="138">
        <v>304891.31513112044</v>
      </c>
      <c r="E79" s="139">
        <v>1.3854051457235566E-2</v>
      </c>
      <c r="F79" s="139">
        <v>1</v>
      </c>
      <c r="G79" s="138">
        <v>526.30662170659048</v>
      </c>
      <c r="H79" s="139">
        <v>4.3108464939238629E-3</v>
      </c>
      <c r="I79" s="139">
        <v>1.726210605507897E-3</v>
      </c>
      <c r="J79" s="138">
        <v>26839.976407752369</v>
      </c>
      <c r="K79" s="139">
        <v>4.451653494411309E-2</v>
      </c>
      <c r="L79" s="139">
        <v>8.8031292056350199E-2</v>
      </c>
      <c r="M79" s="138">
        <v>5559.2513198775678</v>
      </c>
      <c r="N79" s="139">
        <v>7.4773751867786139E-3</v>
      </c>
      <c r="O79" s="139">
        <v>1.8233550921208683E-2</v>
      </c>
      <c r="P79" s="138">
        <v>2408.2737121582031</v>
      </c>
      <c r="Q79" s="139">
        <v>5.0427381287500997E-3</v>
      </c>
      <c r="R79" s="139">
        <v>7.898794070675676E-3</v>
      </c>
      <c r="S79" s="138">
        <v>9611.8158938159067</v>
      </c>
      <c r="T79" s="139">
        <v>1.2793616586004824E-2</v>
      </c>
      <c r="U79" s="139">
        <v>3.1525384347803692E-2</v>
      </c>
      <c r="V79" s="138">
        <v>19593.831902101178</v>
      </c>
      <c r="W79" s="139">
        <v>8.635852425965063E-3</v>
      </c>
      <c r="X79" s="139">
        <v>6.4264972236663179E-2</v>
      </c>
      <c r="Y79" s="138">
        <v>152602.21743057782</v>
      </c>
      <c r="Z79" s="139">
        <v>1.5209411044338029E-2</v>
      </c>
      <c r="AA79" s="139">
        <v>0.50051349401326917</v>
      </c>
      <c r="AB79" s="138">
        <v>5810.4949898858595</v>
      </c>
      <c r="AC79" s="139">
        <v>6.2647220787237883E-3</v>
      </c>
      <c r="AD79" s="139">
        <v>1.9057594301717055E-2</v>
      </c>
      <c r="AE79" s="138">
        <v>14167.079729851908</v>
      </c>
      <c r="AF79" s="139">
        <v>1.2717641597304912E-2</v>
      </c>
      <c r="AG79" s="139">
        <v>4.646599960959618E-2</v>
      </c>
      <c r="AH79" s="138">
        <v>29008.347812301705</v>
      </c>
      <c r="AI79" s="139">
        <v>1.1389063565938089E-2</v>
      </c>
      <c r="AJ79" s="139">
        <v>9.5143240796565429E-2</v>
      </c>
      <c r="AK79" s="138">
        <v>3331.5901689652119</v>
      </c>
      <c r="AL79" s="139">
        <v>3.9229628526185759E-3</v>
      </c>
      <c r="AM79" s="139">
        <v>1.0927140274666205E-2</v>
      </c>
      <c r="AN79" s="138">
        <v>1640.3894312132725</v>
      </c>
      <c r="AO79" s="139">
        <v>5.6004003908869645E-3</v>
      </c>
      <c r="AP79" s="139">
        <v>5.3802432204663238E-3</v>
      </c>
      <c r="AQ79" s="138">
        <v>30966.275853977138</v>
      </c>
      <c r="AR79" s="139">
        <v>2.9235276374200779E-2</v>
      </c>
      <c r="AS79" s="139">
        <v>0.1015649653407146</v>
      </c>
      <c r="AT79" s="138">
        <v>469.94379729530459</v>
      </c>
      <c r="AU79" s="139">
        <v>4.2781771565768853E-3</v>
      </c>
      <c r="AV79" s="139">
        <v>1.5413485854564345E-3</v>
      </c>
      <c r="AW79" s="138">
        <v>2355.5200596404625</v>
      </c>
      <c r="AX79" s="139">
        <v>2.1810066693666575E-2</v>
      </c>
      <c r="AY79" s="139">
        <v>7.7257696193394568E-3</v>
      </c>
      <c r="CF79" s="53"/>
    </row>
    <row r="80" spans="3:84" s="56" customFormat="1" ht="15" customHeight="1">
      <c r="C80" s="152" t="s">
        <v>381</v>
      </c>
      <c r="D80" s="72"/>
      <c r="E80" s="73"/>
      <c r="F80" s="73"/>
      <c r="G80" s="72"/>
      <c r="H80" s="73"/>
      <c r="I80" s="73"/>
      <c r="J80" s="72"/>
      <c r="K80" s="73"/>
      <c r="L80" s="73"/>
      <c r="M80" s="72"/>
      <c r="N80" s="73"/>
      <c r="O80" s="73"/>
      <c r="P80" s="72"/>
      <c r="Q80" s="73"/>
      <c r="R80" s="73"/>
      <c r="S80" s="72"/>
      <c r="T80" s="73"/>
      <c r="U80" s="73"/>
      <c r="V80" s="72"/>
      <c r="W80" s="73"/>
      <c r="X80" s="73"/>
      <c r="Y80" s="72"/>
      <c r="Z80" s="73"/>
      <c r="AA80" s="73"/>
      <c r="AB80" s="72"/>
      <c r="AC80" s="73"/>
      <c r="AD80" s="73"/>
      <c r="AE80" s="72"/>
      <c r="AF80" s="73"/>
      <c r="AG80" s="73"/>
      <c r="AH80" s="72"/>
      <c r="AI80" s="73"/>
      <c r="AJ80" s="73"/>
      <c r="AK80" s="72"/>
      <c r="AL80" s="73"/>
      <c r="AM80" s="73"/>
      <c r="AN80" s="72"/>
      <c r="AO80" s="73"/>
      <c r="AP80" s="73"/>
      <c r="AQ80" s="72"/>
      <c r="AR80" s="73"/>
      <c r="AS80" s="73"/>
      <c r="AT80" s="72"/>
      <c r="AU80" s="73"/>
      <c r="AV80" s="73"/>
      <c r="AW80" s="72"/>
      <c r="AX80" s="73"/>
      <c r="AY80" s="73"/>
      <c r="CF80" s="53"/>
    </row>
    <row r="81" spans="3:84" s="56" customFormat="1" ht="15" customHeight="1">
      <c r="C81" s="152" t="s">
        <v>382</v>
      </c>
      <c r="D81" s="72"/>
      <c r="E81" s="73"/>
      <c r="F81" s="73"/>
      <c r="G81" s="72"/>
      <c r="H81" s="73"/>
      <c r="I81" s="73"/>
      <c r="J81" s="72"/>
      <c r="K81" s="73"/>
      <c r="L81" s="73"/>
      <c r="M81" s="72"/>
      <c r="N81" s="73"/>
      <c r="O81" s="73"/>
      <c r="P81" s="72"/>
      <c r="Q81" s="73"/>
      <c r="R81" s="73"/>
      <c r="S81" s="72"/>
      <c r="T81" s="73"/>
      <c r="U81" s="73"/>
      <c r="V81" s="72"/>
      <c r="W81" s="73"/>
      <c r="X81" s="73"/>
      <c r="Y81" s="72"/>
      <c r="Z81" s="73"/>
      <c r="AA81" s="73"/>
      <c r="AB81" s="72"/>
      <c r="AC81" s="73"/>
      <c r="AD81" s="73"/>
      <c r="AE81" s="72"/>
      <c r="AF81" s="73"/>
      <c r="AG81" s="73"/>
      <c r="AH81" s="72"/>
      <c r="AI81" s="73"/>
      <c r="AJ81" s="73"/>
      <c r="AK81" s="72"/>
      <c r="AL81" s="73"/>
      <c r="AM81" s="73"/>
      <c r="AN81" s="72"/>
      <c r="AO81" s="73"/>
      <c r="AP81" s="73"/>
      <c r="AQ81" s="72"/>
      <c r="AR81" s="73"/>
      <c r="AS81" s="73"/>
      <c r="AT81" s="72"/>
      <c r="AU81" s="73"/>
      <c r="AV81" s="73"/>
      <c r="AW81" s="72"/>
      <c r="AX81" s="73"/>
      <c r="AY81" s="73"/>
      <c r="CF81" s="53"/>
    </row>
    <row r="82" spans="3:84" s="56" customFormat="1" ht="15" customHeight="1">
      <c r="C82" s="152" t="s">
        <v>383</v>
      </c>
      <c r="D82" s="72"/>
      <c r="E82" s="73"/>
      <c r="F82" s="73"/>
      <c r="G82" s="72"/>
      <c r="H82" s="73"/>
      <c r="I82" s="73"/>
      <c r="J82" s="72"/>
      <c r="K82" s="73"/>
      <c r="L82" s="73"/>
      <c r="M82" s="72"/>
      <c r="N82" s="73"/>
      <c r="O82" s="73"/>
      <c r="P82" s="72"/>
      <c r="Q82" s="73"/>
      <c r="R82" s="73"/>
      <c r="S82" s="72"/>
      <c r="T82" s="73"/>
      <c r="U82" s="73"/>
      <c r="V82" s="72"/>
      <c r="W82" s="73"/>
      <c r="X82" s="73"/>
      <c r="Y82" s="72"/>
      <c r="Z82" s="73"/>
      <c r="AA82" s="73"/>
      <c r="AB82" s="72"/>
      <c r="AC82" s="73"/>
      <c r="AD82" s="73"/>
      <c r="AE82" s="72"/>
      <c r="AF82" s="73"/>
      <c r="AG82" s="73"/>
      <c r="AH82" s="72"/>
      <c r="AI82" s="73"/>
      <c r="AJ82" s="73"/>
      <c r="AK82" s="72"/>
      <c r="AL82" s="73"/>
      <c r="AM82" s="73"/>
      <c r="AN82" s="72"/>
      <c r="AO82" s="73"/>
      <c r="AP82" s="73"/>
      <c r="AQ82" s="72"/>
      <c r="AR82" s="73"/>
      <c r="AS82" s="73"/>
      <c r="AT82" s="72"/>
      <c r="AU82" s="73"/>
      <c r="AV82" s="73"/>
      <c r="AW82" s="72"/>
      <c r="AX82" s="73"/>
      <c r="AY82" s="73"/>
      <c r="CF82" s="53"/>
    </row>
    <row r="83" spans="3:84" s="56" customFormat="1" ht="15" customHeight="1">
      <c r="C83" s="152" t="s">
        <v>365</v>
      </c>
      <c r="D83" s="72"/>
      <c r="E83" s="73"/>
      <c r="F83" s="73"/>
      <c r="G83" s="72"/>
      <c r="H83" s="73"/>
      <c r="I83" s="73"/>
      <c r="J83" s="72"/>
      <c r="K83" s="73"/>
      <c r="L83" s="73"/>
      <c r="M83" s="72"/>
      <c r="N83" s="73"/>
      <c r="O83" s="73"/>
      <c r="P83" s="72"/>
      <c r="Q83" s="73"/>
      <c r="R83" s="73"/>
      <c r="S83" s="72"/>
      <c r="T83" s="73"/>
      <c r="U83" s="73"/>
      <c r="V83" s="72"/>
      <c r="W83" s="73"/>
      <c r="X83" s="73"/>
      <c r="Y83" s="72"/>
      <c r="Z83" s="73"/>
      <c r="AA83" s="73"/>
      <c r="AB83" s="72"/>
      <c r="AC83" s="73"/>
      <c r="AD83" s="73"/>
      <c r="AE83" s="72"/>
      <c r="AF83" s="73"/>
      <c r="AG83" s="73"/>
      <c r="AH83" s="72"/>
      <c r="AI83" s="73"/>
      <c r="AJ83" s="73"/>
      <c r="AK83" s="72"/>
      <c r="AL83" s="73"/>
      <c r="AM83" s="73"/>
      <c r="AN83" s="72"/>
      <c r="AO83" s="73"/>
      <c r="AP83" s="73"/>
      <c r="AQ83" s="72"/>
      <c r="AR83" s="73"/>
      <c r="AS83" s="73"/>
      <c r="AT83" s="72"/>
      <c r="AU83" s="73"/>
      <c r="AV83" s="73"/>
      <c r="AW83" s="72"/>
      <c r="AX83" s="73"/>
      <c r="AY83" s="73"/>
      <c r="CF83" s="53"/>
    </row>
    <row r="84" spans="3:84" s="56" customFormat="1" ht="15" customHeight="1">
      <c r="C84" s="152" t="s">
        <v>321</v>
      </c>
      <c r="D84" s="72"/>
      <c r="E84" s="73"/>
      <c r="F84" s="73"/>
      <c r="G84" s="72"/>
      <c r="H84" s="73"/>
      <c r="I84" s="73"/>
      <c r="J84" s="72"/>
      <c r="K84" s="73"/>
      <c r="L84" s="73"/>
      <c r="M84" s="72"/>
      <c r="N84" s="73"/>
      <c r="O84" s="73"/>
      <c r="P84" s="72"/>
      <c r="Q84" s="73"/>
      <c r="R84" s="73"/>
      <c r="S84" s="72"/>
      <c r="T84" s="73"/>
      <c r="U84" s="73"/>
      <c r="V84" s="72"/>
      <c r="W84" s="73"/>
      <c r="X84" s="73"/>
      <c r="Y84" s="72"/>
      <c r="Z84" s="73"/>
      <c r="AA84" s="73"/>
      <c r="AB84" s="72"/>
      <c r="AC84" s="73"/>
      <c r="AD84" s="73"/>
      <c r="AE84" s="72"/>
      <c r="AF84" s="73"/>
      <c r="AG84" s="73"/>
      <c r="AH84" s="72"/>
      <c r="AI84" s="73"/>
      <c r="AJ84" s="73"/>
      <c r="AK84" s="72"/>
      <c r="AL84" s="73"/>
      <c r="AM84" s="73"/>
      <c r="AN84" s="72"/>
      <c r="AO84" s="73"/>
      <c r="AP84" s="73"/>
      <c r="AQ84" s="72"/>
      <c r="AR84" s="73"/>
      <c r="AS84" s="73"/>
      <c r="AT84" s="72"/>
      <c r="AU84" s="73"/>
      <c r="AV84" s="73"/>
      <c r="AW84" s="72"/>
      <c r="AX84" s="73"/>
      <c r="AY84" s="73"/>
      <c r="CF84" s="53"/>
    </row>
    <row r="85" spans="3:84" s="56" customFormat="1" ht="15" customHeight="1">
      <c r="C85" s="152" t="s">
        <v>319</v>
      </c>
      <c r="D85" s="72"/>
      <c r="E85" s="73"/>
      <c r="F85" s="73"/>
      <c r="G85" s="72"/>
      <c r="H85" s="73"/>
      <c r="I85" s="73"/>
      <c r="J85" s="72"/>
      <c r="K85" s="73"/>
      <c r="L85" s="73"/>
      <c r="M85" s="72"/>
      <c r="N85" s="73"/>
      <c r="O85" s="73"/>
      <c r="P85" s="72"/>
      <c r="Q85" s="73"/>
      <c r="R85" s="73"/>
      <c r="S85" s="72"/>
      <c r="T85" s="73"/>
      <c r="U85" s="73"/>
      <c r="V85" s="72"/>
      <c r="W85" s="73"/>
      <c r="X85" s="73"/>
      <c r="Y85" s="72"/>
      <c r="Z85" s="73"/>
      <c r="AA85" s="73"/>
      <c r="AB85" s="72"/>
      <c r="AC85" s="73"/>
      <c r="AD85" s="73"/>
      <c r="AE85" s="72"/>
      <c r="AF85" s="73"/>
      <c r="AG85" s="73"/>
      <c r="AH85" s="72"/>
      <c r="AI85" s="73"/>
      <c r="AJ85" s="73"/>
      <c r="AK85" s="72"/>
      <c r="AL85" s="73"/>
      <c r="AM85" s="73"/>
      <c r="AN85" s="72"/>
      <c r="AO85" s="73"/>
      <c r="AP85" s="73"/>
      <c r="AQ85" s="72"/>
      <c r="AR85" s="73"/>
      <c r="AS85" s="73"/>
      <c r="AT85" s="72"/>
      <c r="AU85" s="73"/>
      <c r="AV85" s="73"/>
      <c r="AW85" s="72"/>
      <c r="AX85" s="73"/>
      <c r="AY85" s="73"/>
      <c r="CF85" s="53"/>
    </row>
    <row r="86" spans="3:84" s="56" customFormat="1" ht="15" customHeight="1">
      <c r="C86" s="153" t="s">
        <v>91</v>
      </c>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52"/>
      <c r="BA86" s="52"/>
      <c r="BB86" s="58"/>
      <c r="BC86" s="52"/>
      <c r="BD86" s="52"/>
      <c r="BE86" s="58"/>
      <c r="BF86" s="52"/>
      <c r="BG86" s="52"/>
      <c r="BH86" s="58"/>
      <c r="BI86" s="52"/>
      <c r="BJ86" s="52"/>
      <c r="BK86" s="58"/>
      <c r="BL86" s="52"/>
      <c r="BM86" s="52"/>
      <c r="BN86" s="58"/>
      <c r="BO86" s="52"/>
      <c r="BP86" s="52"/>
      <c r="BQ86" s="58"/>
      <c r="BR86" s="52"/>
      <c r="BS86" s="52"/>
      <c r="BT86" s="58"/>
      <c r="BU86" s="52"/>
      <c r="BV86" s="52"/>
      <c r="BW86" s="58"/>
      <c r="BX86" s="52"/>
      <c r="BY86" s="52"/>
      <c r="BZ86" s="58"/>
      <c r="CA86" s="52"/>
      <c r="CB86" s="52"/>
      <c r="CC86" s="58"/>
      <c r="CD86" s="52"/>
      <c r="CE86" s="52"/>
    </row>
    <row r="87" spans="3:84" s="56" customFormat="1" ht="15" customHeight="1">
      <c r="C87" s="57"/>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BB87" s="60"/>
      <c r="BE87" s="60"/>
      <c r="BH87" s="60"/>
      <c r="BK87" s="60"/>
      <c r="BN87" s="60"/>
      <c r="BQ87" s="60"/>
      <c r="BT87" s="60"/>
      <c r="BW87" s="60"/>
      <c r="BZ87" s="60"/>
      <c r="CC87" s="60"/>
    </row>
    <row r="88" spans="3:84" s="61" customFormat="1" ht="15" customHeight="1">
      <c r="C88" s="252" t="s">
        <v>385</v>
      </c>
      <c r="D88" s="249" t="s">
        <v>108</v>
      </c>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row>
    <row r="89" spans="3:84" s="61" customFormat="1" ht="39.950000000000003" customHeight="1">
      <c r="C89" s="253"/>
      <c r="D89" s="245" t="s">
        <v>105</v>
      </c>
      <c r="E89" s="245"/>
      <c r="F89" s="251"/>
      <c r="G89" s="245" t="s">
        <v>41</v>
      </c>
      <c r="H89" s="245"/>
      <c r="I89" s="245"/>
      <c r="J89" s="245" t="s">
        <v>32</v>
      </c>
      <c r="K89" s="245"/>
      <c r="L89" s="245"/>
      <c r="M89" s="245" t="s">
        <v>1</v>
      </c>
      <c r="N89" s="245"/>
      <c r="O89" s="245"/>
      <c r="P89" s="245" t="s">
        <v>33</v>
      </c>
      <c r="Q89" s="245"/>
      <c r="R89" s="245"/>
      <c r="S89" s="245" t="s">
        <v>34</v>
      </c>
      <c r="T89" s="245"/>
      <c r="U89" s="245"/>
      <c r="V89" s="245" t="s">
        <v>35</v>
      </c>
      <c r="W89" s="245"/>
      <c r="X89" s="245"/>
      <c r="Y89" s="245" t="s">
        <v>75</v>
      </c>
      <c r="Z89" s="245"/>
      <c r="AA89" s="245"/>
      <c r="AB89" s="245" t="s">
        <v>107</v>
      </c>
      <c r="AC89" s="245"/>
      <c r="AD89" s="245"/>
      <c r="AE89" s="245" t="s">
        <v>36</v>
      </c>
      <c r="AF89" s="245"/>
      <c r="AG89" s="245"/>
      <c r="AH89" s="245" t="s">
        <v>42</v>
      </c>
      <c r="AI89" s="245"/>
      <c r="AJ89" s="245"/>
      <c r="AK89" s="245" t="s">
        <v>82</v>
      </c>
      <c r="AL89" s="245"/>
      <c r="AM89" s="245"/>
      <c r="AN89" s="245" t="s">
        <v>40</v>
      </c>
      <c r="AO89" s="245"/>
      <c r="AP89" s="245"/>
      <c r="AQ89" s="245" t="s">
        <v>38</v>
      </c>
      <c r="AR89" s="245"/>
      <c r="AS89" s="245"/>
      <c r="AT89" s="246" t="s">
        <v>106</v>
      </c>
      <c r="AU89" s="246"/>
      <c r="AV89" s="246"/>
      <c r="AW89" s="245" t="s">
        <v>85</v>
      </c>
      <c r="AX89" s="245"/>
      <c r="AY89" s="245"/>
    </row>
    <row r="90" spans="3:84" s="61" customFormat="1" ht="15" customHeight="1">
      <c r="C90" s="75" t="s">
        <v>306</v>
      </c>
      <c r="D90" s="68" t="s">
        <v>111</v>
      </c>
      <c r="E90" s="68" t="s">
        <v>112</v>
      </c>
      <c r="F90" s="69" t="s">
        <v>113</v>
      </c>
      <c r="G90" s="68" t="s">
        <v>111</v>
      </c>
      <c r="H90" s="68" t="s">
        <v>112</v>
      </c>
      <c r="I90" s="69" t="s">
        <v>113</v>
      </c>
      <c r="J90" s="68" t="s">
        <v>111</v>
      </c>
      <c r="K90" s="68" t="s">
        <v>112</v>
      </c>
      <c r="L90" s="69" t="s">
        <v>113</v>
      </c>
      <c r="M90" s="68" t="s">
        <v>111</v>
      </c>
      <c r="N90" s="68" t="s">
        <v>112</v>
      </c>
      <c r="O90" s="69" t="s">
        <v>113</v>
      </c>
      <c r="P90" s="68" t="s">
        <v>111</v>
      </c>
      <c r="Q90" s="68" t="s">
        <v>112</v>
      </c>
      <c r="R90" s="69" t="s">
        <v>113</v>
      </c>
      <c r="S90" s="68" t="s">
        <v>111</v>
      </c>
      <c r="T90" s="68" t="s">
        <v>112</v>
      </c>
      <c r="U90" s="69" t="s">
        <v>113</v>
      </c>
      <c r="V90" s="68" t="s">
        <v>111</v>
      </c>
      <c r="W90" s="68" t="s">
        <v>112</v>
      </c>
      <c r="X90" s="69" t="s">
        <v>113</v>
      </c>
      <c r="Y90" s="68" t="s">
        <v>111</v>
      </c>
      <c r="Z90" s="68" t="s">
        <v>112</v>
      </c>
      <c r="AA90" s="69" t="s">
        <v>113</v>
      </c>
      <c r="AB90" s="68" t="s">
        <v>111</v>
      </c>
      <c r="AC90" s="68" t="s">
        <v>112</v>
      </c>
      <c r="AD90" s="69" t="s">
        <v>113</v>
      </c>
      <c r="AE90" s="68" t="s">
        <v>111</v>
      </c>
      <c r="AF90" s="68" t="s">
        <v>112</v>
      </c>
      <c r="AG90" s="69" t="s">
        <v>113</v>
      </c>
      <c r="AH90" s="68" t="s">
        <v>111</v>
      </c>
      <c r="AI90" s="68" t="s">
        <v>112</v>
      </c>
      <c r="AJ90" s="69" t="s">
        <v>113</v>
      </c>
      <c r="AK90" s="68" t="s">
        <v>111</v>
      </c>
      <c r="AL90" s="68" t="s">
        <v>112</v>
      </c>
      <c r="AM90" s="69" t="s">
        <v>113</v>
      </c>
      <c r="AN90" s="68" t="s">
        <v>111</v>
      </c>
      <c r="AO90" s="68" t="s">
        <v>112</v>
      </c>
      <c r="AP90" s="69" t="s">
        <v>113</v>
      </c>
      <c r="AQ90" s="68" t="s">
        <v>111</v>
      </c>
      <c r="AR90" s="68" t="s">
        <v>112</v>
      </c>
      <c r="AS90" s="69" t="s">
        <v>113</v>
      </c>
      <c r="AT90" s="68" t="s">
        <v>111</v>
      </c>
      <c r="AU90" s="68" t="s">
        <v>112</v>
      </c>
      <c r="AV90" s="69" t="s">
        <v>113</v>
      </c>
      <c r="AW90" s="68" t="s">
        <v>111</v>
      </c>
      <c r="AX90" s="68" t="s">
        <v>112</v>
      </c>
      <c r="AY90" s="69" t="s">
        <v>113</v>
      </c>
    </row>
    <row r="91" spans="3:84" s="63" customFormat="1" ht="15" customHeight="1">
      <c r="C91" s="131" t="s">
        <v>105</v>
      </c>
      <c r="D91" s="129">
        <v>11208170.168170709</v>
      </c>
      <c r="E91" s="130">
        <v>1</v>
      </c>
      <c r="F91" s="130">
        <v>1</v>
      </c>
      <c r="G91" s="129">
        <v>86137.47758394618</v>
      </c>
      <c r="H91" s="130">
        <v>1</v>
      </c>
      <c r="I91" s="130">
        <v>7.6852399893572211E-3</v>
      </c>
      <c r="J91" s="129">
        <v>307828.57709628768</v>
      </c>
      <c r="K91" s="130">
        <v>1</v>
      </c>
      <c r="L91" s="130">
        <v>2.7464659482996458E-2</v>
      </c>
      <c r="M91" s="129">
        <v>517634.88639979559</v>
      </c>
      <c r="N91" s="130">
        <v>1</v>
      </c>
      <c r="O91" s="130">
        <v>4.6183710510551521E-2</v>
      </c>
      <c r="P91" s="129">
        <v>238085.25798218057</v>
      </c>
      <c r="Q91" s="130">
        <v>1</v>
      </c>
      <c r="R91" s="130">
        <v>2.1242116635443498E-2</v>
      </c>
      <c r="S91" s="129">
        <v>390655.16177483782</v>
      </c>
      <c r="T91" s="130">
        <v>1</v>
      </c>
      <c r="U91" s="130">
        <v>3.4854499522520795E-2</v>
      </c>
      <c r="V91" s="129">
        <v>1154892.4004974777</v>
      </c>
      <c r="W91" s="130">
        <v>1</v>
      </c>
      <c r="X91" s="130">
        <v>0.10304022718866056</v>
      </c>
      <c r="Y91" s="129">
        <v>5540476.5944733424</v>
      </c>
      <c r="Z91" s="130">
        <v>1</v>
      </c>
      <c r="AA91" s="130">
        <v>0.49432481050362265</v>
      </c>
      <c r="AB91" s="129">
        <v>393126.87619249878</v>
      </c>
      <c r="AC91" s="130">
        <v>1</v>
      </c>
      <c r="AD91" s="130">
        <v>3.5075027439261407E-2</v>
      </c>
      <c r="AE91" s="129">
        <v>359553.12418791931</v>
      </c>
      <c r="AF91" s="130">
        <v>1</v>
      </c>
      <c r="AG91" s="130">
        <v>3.2079556144587171E-2</v>
      </c>
      <c r="AH91" s="129">
        <v>1139504.5621668121</v>
      </c>
      <c r="AI91" s="130">
        <v>1</v>
      </c>
      <c r="AJ91" s="130">
        <v>0.10166731456333619</v>
      </c>
      <c r="AK91" s="129">
        <v>355641.89176890609</v>
      </c>
      <c r="AL91" s="130">
        <v>1</v>
      </c>
      <c r="AM91" s="130">
        <v>3.1730593525325694E-2</v>
      </c>
      <c r="AN91" s="129">
        <v>138536.89306574018</v>
      </c>
      <c r="AO91" s="130">
        <v>1</v>
      </c>
      <c r="AP91" s="130">
        <v>1.2360348833671469E-2</v>
      </c>
      <c r="AQ91" s="129">
        <v>440831.16107508517</v>
      </c>
      <c r="AR91" s="130">
        <v>1</v>
      </c>
      <c r="AS91" s="130">
        <v>3.9331233775069765E-2</v>
      </c>
      <c r="AT91" s="129">
        <v>71899.829532801596</v>
      </c>
      <c r="AU91" s="130">
        <v>1</v>
      </c>
      <c r="AV91" s="130">
        <v>6.4149480650271392E-3</v>
      </c>
      <c r="AW91" s="129">
        <v>73365.474373080535</v>
      </c>
      <c r="AX91" s="130">
        <v>1</v>
      </c>
      <c r="AY91" s="130">
        <v>6.5457138205686745E-3</v>
      </c>
      <c r="BB91" s="62"/>
      <c r="BE91" s="62"/>
      <c r="BH91" s="62"/>
      <c r="BK91" s="62"/>
      <c r="BN91" s="62"/>
      <c r="BQ91" s="62"/>
      <c r="BT91" s="62"/>
      <c r="BW91" s="62"/>
      <c r="BZ91" s="62"/>
      <c r="CC91" s="62"/>
    </row>
    <row r="92" spans="3:84" s="59" customFormat="1" ht="15" customHeight="1">
      <c r="C92" s="137" t="s">
        <v>41</v>
      </c>
      <c r="D92" s="138">
        <v>187945.91158905643</v>
      </c>
      <c r="E92" s="139">
        <v>1.6768652578347906E-2</v>
      </c>
      <c r="F92" s="139">
        <v>1</v>
      </c>
      <c r="G92" s="138">
        <v>2203.0482271802662</v>
      </c>
      <c r="H92" s="139">
        <v>2.5575954729266971E-2</v>
      </c>
      <c r="I92" s="139">
        <v>1.1721714021623569E-2</v>
      </c>
      <c r="J92" s="138">
        <v>27746.208006462275</v>
      </c>
      <c r="K92" s="139">
        <v>9.0135257318177106E-2</v>
      </c>
      <c r="L92" s="139">
        <v>0.14762868621015462</v>
      </c>
      <c r="M92" s="138">
        <v>50390.934823359799</v>
      </c>
      <c r="N92" s="139">
        <v>9.7348413229707165E-2</v>
      </c>
      <c r="O92" s="139">
        <v>0.26811402491978403</v>
      </c>
      <c r="P92" s="138">
        <v>4203.0156911806489</v>
      </c>
      <c r="Q92" s="139">
        <v>1.7653405871501805E-2</v>
      </c>
      <c r="R92" s="139">
        <v>2.2362900345342648E-2</v>
      </c>
      <c r="S92" s="138">
        <v>5670.8414717095266</v>
      </c>
      <c r="T92" s="139">
        <v>1.4516233309053342E-2</v>
      </c>
      <c r="U92" s="139">
        <v>3.0172731206352686E-2</v>
      </c>
      <c r="V92" s="138">
        <v>27750.956425635763</v>
      </c>
      <c r="W92" s="139">
        <v>2.4029040639354723E-2</v>
      </c>
      <c r="X92" s="139">
        <v>0.14765395102774678</v>
      </c>
      <c r="Y92" s="138">
        <v>41862.112851319376</v>
      </c>
      <c r="Z92" s="139">
        <v>7.5556880599544655E-3</v>
      </c>
      <c r="AA92" s="139">
        <v>0.2227348948289487</v>
      </c>
      <c r="AB92" s="138">
        <v>9755.2154344096052</v>
      </c>
      <c r="AC92" s="139">
        <v>2.4814420038870202E-2</v>
      </c>
      <c r="AD92" s="139">
        <v>5.1904376913180082E-2</v>
      </c>
      <c r="AE92" s="138">
        <v>1998.6704435962688</v>
      </c>
      <c r="AF92" s="139">
        <v>5.5587625559100125E-3</v>
      </c>
      <c r="AG92" s="139">
        <v>1.0634285293560202E-2</v>
      </c>
      <c r="AH92" s="138">
        <v>10516.653770980938</v>
      </c>
      <c r="AI92" s="139">
        <v>9.2291458236754258E-3</v>
      </c>
      <c r="AJ92" s="139">
        <v>5.5955746427597701E-2</v>
      </c>
      <c r="AK92" s="138">
        <v>391.78183394506158</v>
      </c>
      <c r="AL92" s="139">
        <v>1.1016189122051987E-3</v>
      </c>
      <c r="AM92" s="139">
        <v>2.0845456580172502E-3</v>
      </c>
      <c r="AN92" s="138">
        <v>840.5031540204742</v>
      </c>
      <c r="AO92" s="139">
        <v>6.0669987280689815E-3</v>
      </c>
      <c r="AP92" s="139">
        <v>4.4720480850801037E-3</v>
      </c>
      <c r="AQ92" s="138">
        <v>3697.359589764505</v>
      </c>
      <c r="AR92" s="139">
        <v>8.3872464477046087E-3</v>
      </c>
      <c r="AS92" s="139">
        <v>1.9672466181912904E-2</v>
      </c>
      <c r="AT92" s="138">
        <v>123.54383794891912</v>
      </c>
      <c r="AU92" s="139">
        <v>1.7182772024870617E-3</v>
      </c>
      <c r="AV92" s="139">
        <v>6.5733719294223123E-4</v>
      </c>
      <c r="AW92" s="138">
        <v>795.06602754308949</v>
      </c>
      <c r="AX92" s="139">
        <v>1.0837059725123438E-2</v>
      </c>
      <c r="AY92" s="139">
        <v>4.2302916877569579E-3</v>
      </c>
      <c r="AZ92" s="2"/>
      <c r="BA92" s="2"/>
      <c r="BC92" s="2"/>
      <c r="BD92" s="2"/>
      <c r="BF92" s="2"/>
      <c r="BG92" s="2"/>
      <c r="BI92" s="2"/>
      <c r="BJ92" s="2"/>
      <c r="BL92" s="2"/>
      <c r="BM92" s="2"/>
      <c r="BO92" s="2"/>
      <c r="BP92" s="2"/>
      <c r="BR92" s="2"/>
      <c r="BS92" s="2"/>
      <c r="BU92" s="2"/>
      <c r="BV92" s="2"/>
      <c r="BX92" s="2"/>
      <c r="BY92" s="2"/>
      <c r="CA92" s="2"/>
      <c r="CB92" s="2"/>
      <c r="CD92" s="2"/>
      <c r="CE92" s="2"/>
      <c r="CF92" s="2"/>
    </row>
    <row r="93" spans="3:84" s="59" customFormat="1" ht="15" customHeight="1" outlineLevel="1">
      <c r="C93" s="132" t="s">
        <v>4</v>
      </c>
      <c r="D93" s="133">
        <v>185599.65700494734</v>
      </c>
      <c r="E93" s="134">
        <v>1.6559318266956731E-2</v>
      </c>
      <c r="F93" s="134">
        <v>1</v>
      </c>
      <c r="G93" s="135">
        <v>0</v>
      </c>
      <c r="H93" s="136">
        <v>0</v>
      </c>
      <c r="I93" s="136">
        <v>0</v>
      </c>
      <c r="J93" s="135">
        <v>27603.001649533449</v>
      </c>
      <c r="K93" s="136">
        <v>8.9670042690348589E-2</v>
      </c>
      <c r="L93" s="136">
        <v>0.14872334407815024</v>
      </c>
      <c r="M93" s="135">
        <v>50390.934823359799</v>
      </c>
      <c r="N93" s="136">
        <v>9.7348413229707165E-2</v>
      </c>
      <c r="O93" s="136">
        <v>0.27150338333877727</v>
      </c>
      <c r="P93" s="135">
        <v>4203.0156911806489</v>
      </c>
      <c r="Q93" s="136">
        <v>1.7653405871501805E-2</v>
      </c>
      <c r="R93" s="136">
        <v>2.2645600530762908E-2</v>
      </c>
      <c r="S93" s="135">
        <v>5670.8414717095266</v>
      </c>
      <c r="T93" s="136">
        <v>1.4516233309053342E-2</v>
      </c>
      <c r="U93" s="136">
        <v>3.0554159222171216E-2</v>
      </c>
      <c r="V93" s="135">
        <v>27750.956425635763</v>
      </c>
      <c r="W93" s="136">
        <v>2.4029040639354723E-2</v>
      </c>
      <c r="X93" s="136">
        <v>0.1495205156812118</v>
      </c>
      <c r="Y93" s="135">
        <v>41862.112851319376</v>
      </c>
      <c r="Z93" s="136">
        <v>7.5556880599544655E-3</v>
      </c>
      <c r="AA93" s="136">
        <v>0.22555059382573911</v>
      </c>
      <c r="AB93" s="135">
        <v>9755.2154344096052</v>
      </c>
      <c r="AC93" s="136">
        <v>2.4814420038870202E-2</v>
      </c>
      <c r="AD93" s="136">
        <v>5.2560525120741851E-2</v>
      </c>
      <c r="AE93" s="135">
        <v>1998.6704435962688</v>
      </c>
      <c r="AF93" s="136">
        <v>5.5587625559100125E-3</v>
      </c>
      <c r="AG93" s="136">
        <v>1.0768718411710169E-2</v>
      </c>
      <c r="AH93" s="135">
        <v>10516.653770980938</v>
      </c>
      <c r="AI93" s="136">
        <v>9.2291458236754258E-3</v>
      </c>
      <c r="AJ93" s="136">
        <v>5.6663109946914432E-2</v>
      </c>
      <c r="AK93" s="135">
        <v>391.78183394506158</v>
      </c>
      <c r="AL93" s="136">
        <v>1.1016189122051987E-3</v>
      </c>
      <c r="AM93" s="136">
        <v>2.1108974028686825E-3</v>
      </c>
      <c r="AN93" s="135">
        <v>840.5031540204742</v>
      </c>
      <c r="AO93" s="136">
        <v>6.0669987280689815E-3</v>
      </c>
      <c r="AP93" s="136">
        <v>4.5285813970985401E-3</v>
      </c>
      <c r="AQ93" s="135">
        <v>3697.359589764505</v>
      </c>
      <c r="AR93" s="136">
        <v>8.3872464477046087E-3</v>
      </c>
      <c r="AS93" s="136">
        <v>1.9921155294300722E-2</v>
      </c>
      <c r="AT93" s="135">
        <v>123.54383794891912</v>
      </c>
      <c r="AU93" s="136">
        <v>1.7182772024870617E-3</v>
      </c>
      <c r="AV93" s="136">
        <v>6.6564690874200232E-4</v>
      </c>
      <c r="AW93" s="135">
        <v>795.06602754308949</v>
      </c>
      <c r="AX93" s="136">
        <v>1.0837059725123438E-2</v>
      </c>
      <c r="AY93" s="136">
        <v>4.2837688408114694E-3</v>
      </c>
      <c r="AZ93" s="2"/>
      <c r="BA93" s="2"/>
      <c r="BC93" s="2"/>
      <c r="BD93" s="2"/>
      <c r="BF93" s="2"/>
      <c r="BG93" s="2"/>
      <c r="BI93" s="2"/>
      <c r="BJ93" s="2"/>
      <c r="BL93" s="2"/>
      <c r="BM93" s="2"/>
      <c r="BO93" s="2"/>
      <c r="BP93" s="2"/>
      <c r="BR93" s="2"/>
      <c r="BS93" s="2"/>
      <c r="BU93" s="2"/>
      <c r="BV93" s="2"/>
      <c r="BX93" s="2"/>
      <c r="BY93" s="2"/>
      <c r="CA93" s="2"/>
      <c r="CB93" s="2"/>
      <c r="CD93" s="2"/>
      <c r="CE93" s="2"/>
      <c r="CF93" s="2"/>
    </row>
    <row r="94" spans="3:84" s="59" customFormat="1" ht="15" customHeight="1" outlineLevel="1">
      <c r="C94" s="132" t="s">
        <v>7</v>
      </c>
      <c r="D94" s="133">
        <v>2264.6081467303311</v>
      </c>
      <c r="E94" s="134">
        <v>2.0204976483685524E-4</v>
      </c>
      <c r="F94" s="134">
        <v>1</v>
      </c>
      <c r="G94" s="135">
        <v>2121.4017898015068</v>
      </c>
      <c r="H94" s="136">
        <v>2.4628092780335519E-2</v>
      </c>
      <c r="I94" s="136">
        <v>0.93676329517069545</v>
      </c>
      <c r="J94" s="135">
        <v>143.20635692882462</v>
      </c>
      <c r="K94" s="136">
        <v>4.6521462782849366E-4</v>
      </c>
      <c r="L94" s="136">
        <v>6.3236704829304671E-2</v>
      </c>
      <c r="M94" s="135">
        <v>0</v>
      </c>
      <c r="N94" s="136">
        <v>0</v>
      </c>
      <c r="O94" s="136">
        <v>0</v>
      </c>
      <c r="P94" s="135">
        <v>0</v>
      </c>
      <c r="Q94" s="136">
        <v>0</v>
      </c>
      <c r="R94" s="136">
        <v>0</v>
      </c>
      <c r="S94" s="135">
        <v>0</v>
      </c>
      <c r="T94" s="136">
        <v>0</v>
      </c>
      <c r="U94" s="136">
        <v>0</v>
      </c>
      <c r="V94" s="135">
        <v>0</v>
      </c>
      <c r="W94" s="136">
        <v>0</v>
      </c>
      <c r="X94" s="136">
        <v>0</v>
      </c>
      <c r="Y94" s="135">
        <v>0</v>
      </c>
      <c r="Z94" s="136">
        <v>0</v>
      </c>
      <c r="AA94" s="136">
        <v>0</v>
      </c>
      <c r="AB94" s="135">
        <v>0</v>
      </c>
      <c r="AC94" s="136">
        <v>0</v>
      </c>
      <c r="AD94" s="136">
        <v>0</v>
      </c>
      <c r="AE94" s="135">
        <v>0</v>
      </c>
      <c r="AF94" s="136">
        <v>0</v>
      </c>
      <c r="AG94" s="136">
        <v>0</v>
      </c>
      <c r="AH94" s="135">
        <v>0</v>
      </c>
      <c r="AI94" s="136">
        <v>0</v>
      </c>
      <c r="AJ94" s="136">
        <v>0</v>
      </c>
      <c r="AK94" s="135">
        <v>0</v>
      </c>
      <c r="AL94" s="136">
        <v>0</v>
      </c>
      <c r="AM94" s="136">
        <v>0</v>
      </c>
      <c r="AN94" s="135">
        <v>0</v>
      </c>
      <c r="AO94" s="136">
        <v>0</v>
      </c>
      <c r="AP94" s="136">
        <v>0</v>
      </c>
      <c r="AQ94" s="135">
        <v>0</v>
      </c>
      <c r="AR94" s="136">
        <v>0</v>
      </c>
      <c r="AS94" s="136">
        <v>0</v>
      </c>
      <c r="AT94" s="135">
        <v>0</v>
      </c>
      <c r="AU94" s="136">
        <v>0</v>
      </c>
      <c r="AV94" s="136">
        <v>0</v>
      </c>
      <c r="AW94" s="135">
        <v>0</v>
      </c>
      <c r="AX94" s="136">
        <v>0</v>
      </c>
      <c r="AY94" s="136">
        <v>0</v>
      </c>
      <c r="AZ94" s="2"/>
      <c r="BA94" s="2"/>
      <c r="BC94" s="2"/>
      <c r="BD94" s="2"/>
      <c r="BF94" s="2"/>
      <c r="BG94" s="2"/>
      <c r="BI94" s="2"/>
      <c r="BJ94" s="2"/>
      <c r="BL94" s="2"/>
      <c r="BM94" s="2"/>
      <c r="BO94" s="2"/>
      <c r="BP94" s="2"/>
      <c r="BR94" s="2"/>
      <c r="BS94" s="2"/>
      <c r="BU94" s="2"/>
      <c r="BV94" s="2"/>
      <c r="BX94" s="2"/>
      <c r="BY94" s="2"/>
      <c r="CA94" s="2"/>
      <c r="CB94" s="2"/>
      <c r="CD94" s="2"/>
      <c r="CE94" s="2"/>
      <c r="CF94" s="2"/>
    </row>
    <row r="95" spans="3:84" s="59" customFormat="1" ht="15" customHeight="1" outlineLevel="1">
      <c r="C95" s="132" t="s">
        <v>379</v>
      </c>
      <c r="D95" s="133">
        <v>81.646437378759359</v>
      </c>
      <c r="E95" s="134">
        <v>7.2845465543181993E-6</v>
      </c>
      <c r="F95" s="134">
        <v>1</v>
      </c>
      <c r="G95" s="135">
        <v>81.646437378759359</v>
      </c>
      <c r="H95" s="136">
        <v>9.4786194893145786E-4</v>
      </c>
      <c r="I95" s="136">
        <v>1</v>
      </c>
      <c r="J95" s="135">
        <v>0</v>
      </c>
      <c r="K95" s="136">
        <v>0</v>
      </c>
      <c r="L95" s="136">
        <v>0</v>
      </c>
      <c r="M95" s="135">
        <v>0</v>
      </c>
      <c r="N95" s="136">
        <v>0</v>
      </c>
      <c r="O95" s="136">
        <v>0</v>
      </c>
      <c r="P95" s="135">
        <v>0</v>
      </c>
      <c r="Q95" s="136">
        <v>0</v>
      </c>
      <c r="R95" s="136">
        <v>0</v>
      </c>
      <c r="S95" s="135">
        <v>0</v>
      </c>
      <c r="T95" s="136">
        <v>0</v>
      </c>
      <c r="U95" s="136">
        <v>0</v>
      </c>
      <c r="V95" s="135">
        <v>0</v>
      </c>
      <c r="W95" s="136">
        <v>0</v>
      </c>
      <c r="X95" s="136">
        <v>0</v>
      </c>
      <c r="Y95" s="135">
        <v>0</v>
      </c>
      <c r="Z95" s="136">
        <v>0</v>
      </c>
      <c r="AA95" s="136">
        <v>0</v>
      </c>
      <c r="AB95" s="135">
        <v>0</v>
      </c>
      <c r="AC95" s="136">
        <v>0</v>
      </c>
      <c r="AD95" s="136">
        <v>0</v>
      </c>
      <c r="AE95" s="135">
        <v>0</v>
      </c>
      <c r="AF95" s="136">
        <v>0</v>
      </c>
      <c r="AG95" s="136">
        <v>0</v>
      </c>
      <c r="AH95" s="135">
        <v>0</v>
      </c>
      <c r="AI95" s="136">
        <v>0</v>
      </c>
      <c r="AJ95" s="136">
        <v>0</v>
      </c>
      <c r="AK95" s="135">
        <v>0</v>
      </c>
      <c r="AL95" s="136">
        <v>0</v>
      </c>
      <c r="AM95" s="136">
        <v>0</v>
      </c>
      <c r="AN95" s="135">
        <v>0</v>
      </c>
      <c r="AO95" s="136">
        <v>0</v>
      </c>
      <c r="AP95" s="136">
        <v>0</v>
      </c>
      <c r="AQ95" s="135">
        <v>0</v>
      </c>
      <c r="AR95" s="136">
        <v>0</v>
      </c>
      <c r="AS95" s="136">
        <v>0</v>
      </c>
      <c r="AT95" s="135">
        <v>0</v>
      </c>
      <c r="AU95" s="136">
        <v>0</v>
      </c>
      <c r="AV95" s="136">
        <v>0</v>
      </c>
      <c r="AW95" s="135">
        <v>0</v>
      </c>
      <c r="AX95" s="136">
        <v>0</v>
      </c>
      <c r="AY95" s="136">
        <v>0</v>
      </c>
      <c r="AZ95" s="2"/>
      <c r="BA95" s="2"/>
      <c r="BC95" s="2"/>
      <c r="BD95" s="2"/>
      <c r="BF95" s="2"/>
      <c r="BG95" s="2"/>
      <c r="BI95" s="2"/>
      <c r="BJ95" s="2"/>
      <c r="BL95" s="2"/>
      <c r="BM95" s="2"/>
      <c r="BO95" s="2"/>
      <c r="BP95" s="2"/>
      <c r="BR95" s="2"/>
      <c r="BS95" s="2"/>
      <c r="BU95" s="2"/>
      <c r="BV95" s="2"/>
      <c r="BX95" s="2"/>
      <c r="BY95" s="2"/>
      <c r="CA95" s="2"/>
      <c r="CB95" s="2"/>
      <c r="CD95" s="2"/>
      <c r="CE95" s="2"/>
      <c r="CF95" s="2"/>
    </row>
    <row r="96" spans="3:84" s="59" customFormat="1" ht="15" customHeight="1">
      <c r="C96" s="137" t="s">
        <v>32</v>
      </c>
      <c r="D96" s="138">
        <v>320460.07697940205</v>
      </c>
      <c r="E96" s="139">
        <v>2.8591649856410672E-2</v>
      </c>
      <c r="F96" s="139">
        <v>1</v>
      </c>
      <c r="G96" s="138">
        <v>26745.405115540212</v>
      </c>
      <c r="H96" s="139">
        <v>0.31049672994516325</v>
      </c>
      <c r="I96" s="139">
        <v>8.3459398024357659E-2</v>
      </c>
      <c r="J96" s="138">
        <v>123238.88695887568</v>
      </c>
      <c r="K96" s="139">
        <v>0.40034907779314677</v>
      </c>
      <c r="L96" s="139">
        <v>0.38456861185487701</v>
      </c>
      <c r="M96" s="138">
        <v>64541.892793574007</v>
      </c>
      <c r="N96" s="139">
        <v>0.12468613397074067</v>
      </c>
      <c r="O96" s="139">
        <v>0.20140384849786613</v>
      </c>
      <c r="P96" s="138">
        <v>4410.3190307661935</v>
      </c>
      <c r="Q96" s="139">
        <v>1.852411639487684E-2</v>
      </c>
      <c r="R96" s="139">
        <v>1.3762460124009994E-2</v>
      </c>
      <c r="S96" s="138">
        <v>10897.011816856584</v>
      </c>
      <c r="T96" s="139">
        <v>2.7894196424664917E-2</v>
      </c>
      <c r="U96" s="139">
        <v>3.4004272605716819E-2</v>
      </c>
      <c r="V96" s="138">
        <v>18573.787926578654</v>
      </c>
      <c r="W96" s="139">
        <v>1.608269992821661E-2</v>
      </c>
      <c r="X96" s="139">
        <v>5.7959756178216561E-2</v>
      </c>
      <c r="Y96" s="138">
        <v>49691.472734716081</v>
      </c>
      <c r="Z96" s="139">
        <v>8.9688083484160287E-3</v>
      </c>
      <c r="AA96" s="139">
        <v>0.15506291205787254</v>
      </c>
      <c r="AB96" s="138">
        <v>2855.4111901641836</v>
      </c>
      <c r="AC96" s="139">
        <v>7.2633324330794316E-3</v>
      </c>
      <c r="AD96" s="139">
        <v>8.9103491988105545E-3</v>
      </c>
      <c r="AE96" s="138">
        <v>5074.1657148820077</v>
      </c>
      <c r="AF96" s="139">
        <v>1.4112422820250648E-2</v>
      </c>
      <c r="AG96" s="139">
        <v>1.5834002671128847E-2</v>
      </c>
      <c r="AH96" s="138">
        <v>5192.1479070985333</v>
      </c>
      <c r="AI96" s="139">
        <v>4.5564959364668613E-3</v>
      </c>
      <c r="AJ96" s="139">
        <v>1.6202167696016203E-2</v>
      </c>
      <c r="AK96" s="138">
        <v>6324.8482624022017</v>
      </c>
      <c r="AL96" s="139">
        <v>1.7784317339398378E-2</v>
      </c>
      <c r="AM96" s="139">
        <v>1.9736774458831385E-2</v>
      </c>
      <c r="AN96" s="138">
        <v>1649.6783904689153</v>
      </c>
      <c r="AO96" s="139">
        <v>1.1907863342121367E-2</v>
      </c>
      <c r="AP96" s="139">
        <v>5.1478437065187073E-3</v>
      </c>
      <c r="AQ96" s="138">
        <v>359.40732255902174</v>
      </c>
      <c r="AR96" s="139">
        <v>8.1529473026024436E-4</v>
      </c>
      <c r="AS96" s="139">
        <v>1.1215354060534757E-3</v>
      </c>
      <c r="AT96" s="138">
        <v>356.4652508321214</v>
      </c>
      <c r="AU96" s="139">
        <v>4.9578038383178225E-3</v>
      </c>
      <c r="AV96" s="139">
        <v>1.1123546314788959E-3</v>
      </c>
      <c r="AW96" s="138">
        <v>549.1765640875019</v>
      </c>
      <c r="AX96" s="139">
        <v>7.4854905359816714E-3</v>
      </c>
      <c r="AY96" s="139">
        <v>1.7137128882447371E-3</v>
      </c>
      <c r="AZ96" s="2"/>
      <c r="BA96" s="2"/>
      <c r="BC96" s="2"/>
      <c r="BD96" s="2"/>
      <c r="BF96" s="2"/>
      <c r="BG96" s="2"/>
      <c r="BI96" s="2"/>
      <c r="BJ96" s="2"/>
      <c r="BL96" s="2"/>
      <c r="BM96" s="2"/>
      <c r="BO96" s="2"/>
      <c r="BP96" s="2"/>
      <c r="BR96" s="2"/>
      <c r="BS96" s="2"/>
      <c r="BU96" s="2"/>
      <c r="BV96" s="2"/>
      <c r="BX96" s="2"/>
      <c r="BY96" s="2"/>
      <c r="CA96" s="2"/>
      <c r="CB96" s="2"/>
      <c r="CD96" s="2"/>
      <c r="CE96" s="2"/>
      <c r="CF96" s="2"/>
    </row>
    <row r="97" spans="3:84" s="59" customFormat="1" ht="15" customHeight="1" outlineLevel="1">
      <c r="C97" s="132" t="s">
        <v>15</v>
      </c>
      <c r="D97" s="133">
        <v>185664.35780529337</v>
      </c>
      <c r="E97" s="134">
        <v>1.6565090913104607E-2</v>
      </c>
      <c r="F97" s="134">
        <v>1</v>
      </c>
      <c r="G97" s="135">
        <v>16524.607356055381</v>
      </c>
      <c r="H97" s="136">
        <v>0.19183992635436853</v>
      </c>
      <c r="I97" s="136">
        <v>8.9002582678710876E-2</v>
      </c>
      <c r="J97" s="135">
        <v>27565.313337012885</v>
      </c>
      <c r="K97" s="136">
        <v>8.9547609897148994E-2</v>
      </c>
      <c r="L97" s="136">
        <v>0.14846852493853824</v>
      </c>
      <c r="M97" s="135">
        <v>43309.998293863791</v>
      </c>
      <c r="N97" s="136">
        <v>8.3669009627788712E-2</v>
      </c>
      <c r="O97" s="136">
        <v>0.2332703961375456</v>
      </c>
      <c r="P97" s="135">
        <v>4008.9400787398267</v>
      </c>
      <c r="Q97" s="136">
        <v>1.6838254130962928E-2</v>
      </c>
      <c r="R97" s="136">
        <v>2.1592405382103608E-2</v>
      </c>
      <c r="S97" s="135">
        <v>10624.927020557921</v>
      </c>
      <c r="T97" s="136">
        <v>2.7197713124501886E-2</v>
      </c>
      <c r="U97" s="136">
        <v>5.7226530423789293E-2</v>
      </c>
      <c r="V97" s="135">
        <v>15962.893010853912</v>
      </c>
      <c r="W97" s="136">
        <v>1.3821974241044293E-2</v>
      </c>
      <c r="X97" s="136">
        <v>8.5977153609602508E-2</v>
      </c>
      <c r="Y97" s="135">
        <v>47126.853463270018</v>
      </c>
      <c r="Z97" s="136">
        <v>8.505920503351529E-3</v>
      </c>
      <c r="AA97" s="136">
        <v>0.2538282200221329</v>
      </c>
      <c r="AB97" s="135">
        <v>2351.5620042025166</v>
      </c>
      <c r="AC97" s="136">
        <v>5.9816872023042379E-3</v>
      </c>
      <c r="AD97" s="136">
        <v>1.2665662015046555E-2</v>
      </c>
      <c r="AE97" s="135">
        <v>5074.1657148820077</v>
      </c>
      <c r="AF97" s="136">
        <v>1.4112422820250648E-2</v>
      </c>
      <c r="AG97" s="136">
        <v>2.7329778180706588E-2</v>
      </c>
      <c r="AH97" s="135">
        <v>4480.251967087298</v>
      </c>
      <c r="AI97" s="136">
        <v>3.9317543043161859E-3</v>
      </c>
      <c r="AJ97" s="136">
        <v>2.4130921088180792E-2</v>
      </c>
      <c r="AK97" s="135">
        <v>6324.8482624022017</v>
      </c>
      <c r="AL97" s="136">
        <v>1.7784317339398378E-2</v>
      </c>
      <c r="AM97" s="136">
        <v>3.4066033659702656E-2</v>
      </c>
      <c r="AN97" s="135">
        <v>1044.9481588868198</v>
      </c>
      <c r="AO97" s="136">
        <v>7.542742844615106E-3</v>
      </c>
      <c r="AP97" s="136">
        <v>5.6281570207603292E-3</v>
      </c>
      <c r="AQ97" s="135">
        <v>359.40732255902174</v>
      </c>
      <c r="AR97" s="136">
        <v>8.1529473026024436E-4</v>
      </c>
      <c r="AS97" s="136">
        <v>1.9357906213530388E-3</v>
      </c>
      <c r="AT97" s="135">
        <v>356.4652508321214</v>
      </c>
      <c r="AU97" s="136">
        <v>4.9578038383178225E-3</v>
      </c>
      <c r="AV97" s="136">
        <v>1.9199444365404119E-3</v>
      </c>
      <c r="AW97" s="135">
        <v>549.1765640875019</v>
      </c>
      <c r="AX97" s="136">
        <v>7.4854905359816714E-3</v>
      </c>
      <c r="AY97" s="136">
        <v>2.9578997852857929E-3</v>
      </c>
      <c r="AZ97" s="2"/>
      <c r="BA97" s="2"/>
      <c r="BC97" s="2"/>
      <c r="BD97" s="2"/>
      <c r="BF97" s="2"/>
      <c r="BG97" s="2"/>
      <c r="BI97" s="2"/>
      <c r="BJ97" s="2"/>
      <c r="BL97" s="2"/>
      <c r="BM97" s="2"/>
      <c r="BO97" s="2"/>
      <c r="BP97" s="2"/>
      <c r="BR97" s="2"/>
      <c r="BS97" s="2"/>
      <c r="BU97" s="2"/>
      <c r="BV97" s="2"/>
      <c r="BX97" s="2"/>
      <c r="BY97" s="2"/>
      <c r="CA97" s="2"/>
      <c r="CB97" s="2"/>
      <c r="CD97" s="2"/>
      <c r="CE97" s="2"/>
      <c r="CF97" s="2"/>
    </row>
    <row r="98" spans="3:84" s="59" customFormat="1" ht="15" customHeight="1" outlineLevel="1">
      <c r="C98" s="132" t="s">
        <v>72</v>
      </c>
      <c r="D98" s="133">
        <v>134795.71917410867</v>
      </c>
      <c r="E98" s="134">
        <v>1.2026558943306065E-2</v>
      </c>
      <c r="F98" s="134">
        <v>1</v>
      </c>
      <c r="G98" s="135">
        <v>10220.797759484834</v>
      </c>
      <c r="H98" s="136">
        <v>0.11865680359079475</v>
      </c>
      <c r="I98" s="136">
        <v>7.5824349779855818E-2</v>
      </c>
      <c r="J98" s="135">
        <v>95673.573621862786</v>
      </c>
      <c r="K98" s="136">
        <v>0.31080146789599783</v>
      </c>
      <c r="L98" s="136">
        <v>0.70976715142033664</v>
      </c>
      <c r="M98" s="135">
        <v>21231.894499710197</v>
      </c>
      <c r="N98" s="136">
        <v>4.1017124342951926E-2</v>
      </c>
      <c r="O98" s="136">
        <v>0.15751163783091698</v>
      </c>
      <c r="P98" s="135">
        <v>401.37895202636719</v>
      </c>
      <c r="Q98" s="136">
        <v>1.6858622639139137E-3</v>
      </c>
      <c r="R98" s="136">
        <v>2.9776832267790843E-3</v>
      </c>
      <c r="S98" s="135">
        <v>272.08479629866309</v>
      </c>
      <c r="T98" s="136">
        <v>6.9648330016303388E-4</v>
      </c>
      <c r="U98" s="136">
        <v>2.0184973081172198E-3</v>
      </c>
      <c r="V98" s="135">
        <v>2610.8949157247444</v>
      </c>
      <c r="W98" s="136">
        <v>2.2607256871723198E-3</v>
      </c>
      <c r="X98" s="136">
        <v>1.9369271752260813E-2</v>
      </c>
      <c r="Y98" s="135">
        <v>2564.6192714460622</v>
      </c>
      <c r="Z98" s="136">
        <v>4.6288784506449986E-4</v>
      </c>
      <c r="AA98" s="136">
        <v>1.9025969720399473E-2</v>
      </c>
      <c r="AB98" s="135">
        <v>503.84918596166705</v>
      </c>
      <c r="AC98" s="136">
        <v>1.2816452307751938E-3</v>
      </c>
      <c r="AD98" s="136">
        <v>3.7378723081767239E-3</v>
      </c>
      <c r="AE98" s="135">
        <v>0</v>
      </c>
      <c r="AF98" s="136">
        <v>0</v>
      </c>
      <c r="AG98" s="136">
        <v>0</v>
      </c>
      <c r="AH98" s="135">
        <v>711.8959400112351</v>
      </c>
      <c r="AI98" s="136">
        <v>6.2474163215067496E-4</v>
      </c>
      <c r="AJ98" s="136">
        <v>5.2812948688060034E-3</v>
      </c>
      <c r="AK98" s="135">
        <v>0</v>
      </c>
      <c r="AL98" s="136">
        <v>0</v>
      </c>
      <c r="AM98" s="136">
        <v>0</v>
      </c>
      <c r="AN98" s="135">
        <v>604.73023158209548</v>
      </c>
      <c r="AO98" s="136">
        <v>4.3651204975062611E-3</v>
      </c>
      <c r="AP98" s="136">
        <v>4.4862717843509306E-3</v>
      </c>
      <c r="AQ98" s="135">
        <v>0</v>
      </c>
      <c r="AR98" s="136">
        <v>0</v>
      </c>
      <c r="AS98" s="136">
        <v>0</v>
      </c>
      <c r="AT98" s="135">
        <v>0</v>
      </c>
      <c r="AU98" s="136">
        <v>0</v>
      </c>
      <c r="AV98" s="136">
        <v>0</v>
      </c>
      <c r="AW98" s="135">
        <v>0</v>
      </c>
      <c r="AX98" s="136">
        <v>0</v>
      </c>
      <c r="AY98" s="136">
        <v>0</v>
      </c>
      <c r="AZ98" s="2"/>
      <c r="BA98" s="2"/>
      <c r="BC98" s="2"/>
      <c r="BD98" s="2"/>
      <c r="BF98" s="2"/>
      <c r="BG98" s="2"/>
      <c r="BI98" s="2"/>
      <c r="BJ98" s="2"/>
      <c r="BL98" s="2"/>
      <c r="BM98" s="2"/>
      <c r="BO98" s="2"/>
      <c r="BP98" s="2"/>
      <c r="BR98" s="2"/>
      <c r="BS98" s="2"/>
      <c r="BU98" s="2"/>
      <c r="BV98" s="2"/>
      <c r="BX98" s="2"/>
      <c r="BY98" s="2"/>
      <c r="CA98" s="2"/>
      <c r="CB98" s="2"/>
      <c r="CD98" s="2"/>
      <c r="CE98" s="2"/>
      <c r="CF98" s="2"/>
    </row>
    <row r="99" spans="3:84" s="59" customFormat="1" ht="15" customHeight="1">
      <c r="C99" s="137" t="s">
        <v>1</v>
      </c>
      <c r="D99" s="138">
        <v>324989.5877170749</v>
      </c>
      <c r="E99" s="139">
        <v>2.8995775656582401E-2</v>
      </c>
      <c r="F99" s="139">
        <v>1</v>
      </c>
      <c r="G99" s="138">
        <v>6826.3807145047449</v>
      </c>
      <c r="H99" s="139">
        <v>7.9249833010863274E-2</v>
      </c>
      <c r="I99" s="139">
        <v>2.1004921303655933E-2</v>
      </c>
      <c r="J99" s="138">
        <v>28689.362000487457</v>
      </c>
      <c r="K99" s="139">
        <v>9.3199150875175107E-2</v>
      </c>
      <c r="L99" s="139">
        <v>8.827778822705995E-2</v>
      </c>
      <c r="M99" s="138">
        <v>82720.265921077866</v>
      </c>
      <c r="N99" s="139">
        <v>0.15980427149415286</v>
      </c>
      <c r="O99" s="139">
        <v>0.25453204978705768</v>
      </c>
      <c r="P99" s="138">
        <v>12198.218842938124</v>
      </c>
      <c r="Q99" s="139">
        <v>5.1234666716958574E-2</v>
      </c>
      <c r="R99" s="139">
        <v>3.75341835676209E-2</v>
      </c>
      <c r="S99" s="138">
        <v>41661.779763489365</v>
      </c>
      <c r="T99" s="139">
        <v>0.1066459216210279</v>
      </c>
      <c r="U99" s="139">
        <v>0.128194198639246</v>
      </c>
      <c r="V99" s="138">
        <v>26210.928841506451</v>
      </c>
      <c r="W99" s="139">
        <v>2.2695559196870611E-2</v>
      </c>
      <c r="X99" s="139">
        <v>8.0651595719198277E-2</v>
      </c>
      <c r="Y99" s="138">
        <v>77265.140872258766</v>
      </c>
      <c r="Z99" s="139">
        <v>1.3945576622294778E-2</v>
      </c>
      <c r="AA99" s="139">
        <v>0.23774651186524542</v>
      </c>
      <c r="AB99" s="138">
        <v>11447.849088006518</v>
      </c>
      <c r="AC99" s="139">
        <v>2.9119985890766052E-2</v>
      </c>
      <c r="AD99" s="139">
        <v>3.5225279580257306E-2</v>
      </c>
      <c r="AE99" s="138">
        <v>4948.8216521235108</v>
      </c>
      <c r="AF99" s="139">
        <v>1.3763812130129133E-2</v>
      </c>
      <c r="AG99" s="139">
        <v>1.5227631404707618E-2</v>
      </c>
      <c r="AH99" s="138">
        <v>19529.072618175622</v>
      </c>
      <c r="AI99" s="139">
        <v>1.7138213629474475E-2</v>
      </c>
      <c r="AJ99" s="139">
        <v>6.0091379404982603E-2</v>
      </c>
      <c r="AK99" s="138">
        <v>5035.5931467020946</v>
      </c>
      <c r="AL99" s="139">
        <v>1.4159167587529841E-2</v>
      </c>
      <c r="AM99" s="139">
        <v>1.5494629172814958E-2</v>
      </c>
      <c r="AN99" s="138">
        <v>2768.6392419000194</v>
      </c>
      <c r="AO99" s="139">
        <v>1.9984851548433467E-2</v>
      </c>
      <c r="AP99" s="139">
        <v>8.5191629102600811E-3</v>
      </c>
      <c r="AQ99" s="138">
        <v>4481.6095041330809</v>
      </c>
      <c r="AR99" s="139">
        <v>1.0166272033046563E-2</v>
      </c>
      <c r="AS99" s="139">
        <v>1.3790009506503392E-2</v>
      </c>
      <c r="AT99" s="138">
        <v>663.81837924253966</v>
      </c>
      <c r="AU99" s="139">
        <v>9.2325445492147731E-3</v>
      </c>
      <c r="AV99" s="139">
        <v>2.0425835298466173E-3</v>
      </c>
      <c r="AW99" s="138">
        <v>542.10713052873734</v>
      </c>
      <c r="AX99" s="139">
        <v>7.389131402217813E-3</v>
      </c>
      <c r="AY99" s="139">
        <v>1.6680753815432319E-3</v>
      </c>
      <c r="AZ99" s="2"/>
      <c r="BA99" s="2"/>
      <c r="BC99" s="2"/>
      <c r="BD99" s="2"/>
      <c r="BF99" s="2"/>
      <c r="BG99" s="2"/>
      <c r="BI99" s="2"/>
      <c r="BJ99" s="2"/>
      <c r="BL99" s="2"/>
      <c r="BM99" s="2"/>
      <c r="BO99" s="2"/>
      <c r="BP99" s="2"/>
      <c r="BR99" s="2"/>
      <c r="BS99" s="2"/>
      <c r="BU99" s="2"/>
      <c r="BV99" s="2"/>
      <c r="BX99" s="2"/>
      <c r="BY99" s="2"/>
      <c r="CA99" s="2"/>
      <c r="CB99" s="2"/>
      <c r="CD99" s="2"/>
      <c r="CE99" s="2"/>
      <c r="CF99" s="2"/>
    </row>
    <row r="100" spans="3:84" s="59" customFormat="1" ht="15" customHeight="1" outlineLevel="1">
      <c r="C100" s="132" t="s">
        <v>1</v>
      </c>
      <c r="D100" s="133">
        <v>167382.53545681428</v>
      </c>
      <c r="E100" s="134">
        <v>1.4933975211417951E-2</v>
      </c>
      <c r="F100" s="134">
        <v>1</v>
      </c>
      <c r="G100" s="135">
        <v>4099.7134873693758</v>
      </c>
      <c r="H100" s="136">
        <v>4.7595002806692807E-2</v>
      </c>
      <c r="I100" s="136">
        <v>2.4493077943768669E-2</v>
      </c>
      <c r="J100" s="135">
        <v>16229.273610123457</v>
      </c>
      <c r="K100" s="136">
        <v>5.2721790040457996E-2</v>
      </c>
      <c r="L100" s="136">
        <v>9.6959181349661833E-2</v>
      </c>
      <c r="M100" s="135">
        <v>37405.929757024984</v>
      </c>
      <c r="N100" s="136">
        <v>7.2263154473971275E-2</v>
      </c>
      <c r="O100" s="136">
        <v>0.22347570285596458</v>
      </c>
      <c r="P100" s="135">
        <v>10943.534528096814</v>
      </c>
      <c r="Q100" s="136">
        <v>4.5964771699203141E-2</v>
      </c>
      <c r="R100" s="136">
        <v>6.5380384508037959E-2</v>
      </c>
      <c r="S100" s="135">
        <v>23325.062008528017</v>
      </c>
      <c r="T100" s="136">
        <v>5.9707548474610662E-2</v>
      </c>
      <c r="U100" s="136">
        <v>0.13935182631133</v>
      </c>
      <c r="V100" s="135">
        <v>16174.146751335695</v>
      </c>
      <c r="W100" s="136">
        <v>1.4004894953303535E-2</v>
      </c>
      <c r="X100" s="136">
        <v>9.6629834810386922E-2</v>
      </c>
      <c r="Y100" s="135">
        <v>33363.318007813003</v>
      </c>
      <c r="Z100" s="136">
        <v>6.0217415305197997E-3</v>
      </c>
      <c r="AA100" s="136">
        <v>0.19932377005019705</v>
      </c>
      <c r="AB100" s="135">
        <v>9545.7359830117966</v>
      </c>
      <c r="AC100" s="136">
        <v>2.4281565471849363E-2</v>
      </c>
      <c r="AD100" s="136">
        <v>5.7029462225314749E-2</v>
      </c>
      <c r="AE100" s="135">
        <v>3278.8229198965191</v>
      </c>
      <c r="AF100" s="136">
        <v>9.119161256913047E-3</v>
      </c>
      <c r="AG100" s="136">
        <v>1.9588799458366883E-2</v>
      </c>
      <c r="AH100" s="135">
        <v>6309.2177251728172</v>
      </c>
      <c r="AI100" s="136">
        <v>5.5368077800194045E-3</v>
      </c>
      <c r="AJ100" s="136">
        <v>3.7693405156959368E-2</v>
      </c>
      <c r="AK100" s="135">
        <v>3544.4701339796893</v>
      </c>
      <c r="AL100" s="136">
        <v>9.9664022040543577E-3</v>
      </c>
      <c r="AM100" s="136">
        <v>2.1175865954630519E-2</v>
      </c>
      <c r="AN100" s="135">
        <v>483.7841852656764</v>
      </c>
      <c r="AO100" s="136">
        <v>3.4920963980050092E-3</v>
      </c>
      <c r="AP100" s="136">
        <v>2.8902906981624478E-3</v>
      </c>
      <c r="AQ100" s="135">
        <v>2211.7248574369933</v>
      </c>
      <c r="AR100" s="136">
        <v>5.0171699569583721E-3</v>
      </c>
      <c r="AS100" s="136">
        <v>1.3213593947545572E-2</v>
      </c>
      <c r="AT100" s="135">
        <v>230.95260352622194</v>
      </c>
      <c r="AU100" s="136">
        <v>3.2121439651099336E-3</v>
      </c>
      <c r="AV100" s="136">
        <v>1.3797891332922791E-3</v>
      </c>
      <c r="AW100" s="135">
        <v>236.8488982333181</v>
      </c>
      <c r="AX100" s="136">
        <v>3.2283427628217259E-3</v>
      </c>
      <c r="AY100" s="136">
        <v>1.4150155963817777E-3</v>
      </c>
      <c r="AZ100" s="2"/>
      <c r="BA100" s="2"/>
      <c r="BC100" s="2"/>
      <c r="BD100" s="2"/>
      <c r="BF100" s="2"/>
      <c r="BG100" s="2"/>
      <c r="BI100" s="2"/>
      <c r="BJ100" s="2"/>
      <c r="BL100" s="2"/>
      <c r="BM100" s="2"/>
      <c r="BO100" s="2"/>
      <c r="BP100" s="2"/>
      <c r="BR100" s="2"/>
      <c r="BS100" s="2"/>
      <c r="BU100" s="2"/>
      <c r="BV100" s="2"/>
      <c r="BX100" s="2"/>
      <c r="BY100" s="2"/>
      <c r="CA100" s="2"/>
      <c r="CB100" s="2"/>
      <c r="CD100" s="2"/>
      <c r="CE100" s="2"/>
      <c r="CF100" s="2"/>
    </row>
    <row r="101" spans="3:84" s="59" customFormat="1" ht="15" customHeight="1" outlineLevel="1">
      <c r="C101" s="132" t="s">
        <v>6</v>
      </c>
      <c r="D101" s="133">
        <v>62396.886119518378</v>
      </c>
      <c r="E101" s="134">
        <v>5.567089469850784E-3</v>
      </c>
      <c r="F101" s="134">
        <v>1</v>
      </c>
      <c r="G101" s="135">
        <v>1616.4144422050394</v>
      </c>
      <c r="H101" s="136">
        <v>1.8765518651619888E-2</v>
      </c>
      <c r="I101" s="136">
        <v>2.590537032743704E-2</v>
      </c>
      <c r="J101" s="135">
        <v>10899.434730104374</v>
      </c>
      <c r="K101" s="136">
        <v>3.5407481764420601E-2</v>
      </c>
      <c r="L101" s="136">
        <v>0.17467914519367211</v>
      </c>
      <c r="M101" s="135">
        <v>20533.668482619785</v>
      </c>
      <c r="N101" s="136">
        <v>3.9668246909387417E-2</v>
      </c>
      <c r="O101" s="136">
        <v>0.32908162185030326</v>
      </c>
      <c r="P101" s="135">
        <v>310.58961347778484</v>
      </c>
      <c r="Q101" s="136">
        <v>1.3045310579499667E-3</v>
      </c>
      <c r="R101" s="136">
        <v>4.9776460460360895E-3</v>
      </c>
      <c r="S101" s="135">
        <v>9130.5883545307988</v>
      </c>
      <c r="T101" s="136">
        <v>2.3372501499912081E-2</v>
      </c>
      <c r="U101" s="136">
        <v>0.14633083351373616</v>
      </c>
      <c r="V101" s="135">
        <v>6251.1612700004807</v>
      </c>
      <c r="W101" s="136">
        <v>5.4127650916291114E-3</v>
      </c>
      <c r="X101" s="136">
        <v>0.10018386587475964</v>
      </c>
      <c r="Y101" s="135">
        <v>7266.1023279237506</v>
      </c>
      <c r="Z101" s="136">
        <v>1.311457995359413E-3</v>
      </c>
      <c r="AA101" s="136">
        <v>0.11644975863067693</v>
      </c>
      <c r="AB101" s="135">
        <v>0</v>
      </c>
      <c r="AC101" s="136">
        <v>0</v>
      </c>
      <c r="AD101" s="136">
        <v>0</v>
      </c>
      <c r="AE101" s="135">
        <v>0</v>
      </c>
      <c r="AF101" s="136">
        <v>0</v>
      </c>
      <c r="AG101" s="136">
        <v>0</v>
      </c>
      <c r="AH101" s="135">
        <v>4948.1151313374776</v>
      </c>
      <c r="AI101" s="136">
        <v>4.3423390266454399E-3</v>
      </c>
      <c r="AJ101" s="136">
        <v>7.9300674105108215E-2</v>
      </c>
      <c r="AK101" s="135">
        <v>0</v>
      </c>
      <c r="AL101" s="136">
        <v>0</v>
      </c>
      <c r="AM101" s="136">
        <v>0</v>
      </c>
      <c r="AN101" s="135">
        <v>272.47411293523197</v>
      </c>
      <c r="AO101" s="136">
        <v>1.966798207362239E-3</v>
      </c>
      <c r="AP101" s="136">
        <v>4.3667902339440514E-3</v>
      </c>
      <c r="AQ101" s="135">
        <v>766.12657410466613</v>
      </c>
      <c r="AR101" s="136">
        <v>1.7379138358464975E-3</v>
      </c>
      <c r="AS101" s="136">
        <v>1.2278282166792519E-2</v>
      </c>
      <c r="AT101" s="135">
        <v>240.84094966651298</v>
      </c>
      <c r="AU101" s="136">
        <v>3.3496734447282382E-3</v>
      </c>
      <c r="AV101" s="136">
        <v>3.8598232162610356E-3</v>
      </c>
      <c r="AW101" s="135">
        <v>161.3701306124523</v>
      </c>
      <c r="AX101" s="136">
        <v>2.1995377524835057E-3</v>
      </c>
      <c r="AY101" s="136">
        <v>2.586188841272547E-3</v>
      </c>
      <c r="AZ101" s="2"/>
      <c r="BA101" s="2"/>
      <c r="BC101" s="2"/>
      <c r="BD101" s="2"/>
      <c r="BF101" s="2"/>
      <c r="BG101" s="2"/>
      <c r="BI101" s="2"/>
      <c r="BJ101" s="2"/>
      <c r="BL101" s="2"/>
      <c r="BM101" s="2"/>
      <c r="BO101" s="2"/>
      <c r="BP101" s="2"/>
      <c r="BR101" s="2"/>
      <c r="BS101" s="2"/>
      <c r="BU101" s="2"/>
      <c r="BV101" s="2"/>
      <c r="BX101" s="2"/>
      <c r="BY101" s="2"/>
      <c r="CA101" s="2"/>
      <c r="CB101" s="2"/>
      <c r="CD101" s="2"/>
      <c r="CE101" s="2"/>
      <c r="CF101" s="2"/>
    </row>
    <row r="102" spans="3:84" s="59" customFormat="1" ht="15" customHeight="1" outlineLevel="1">
      <c r="C102" s="132" t="s">
        <v>22</v>
      </c>
      <c r="D102" s="133">
        <v>61460.810241219573</v>
      </c>
      <c r="E102" s="134">
        <v>5.4835721905577639E-3</v>
      </c>
      <c r="F102" s="134">
        <v>1</v>
      </c>
      <c r="G102" s="135">
        <v>0</v>
      </c>
      <c r="H102" s="136">
        <v>0</v>
      </c>
      <c r="I102" s="136">
        <v>0</v>
      </c>
      <c r="J102" s="135">
        <v>666.3890085805906</v>
      </c>
      <c r="K102" s="136">
        <v>2.1648055384154434E-3</v>
      </c>
      <c r="L102" s="136">
        <v>1.0842502823590621E-2</v>
      </c>
      <c r="M102" s="135">
        <v>5638.1210003788301</v>
      </c>
      <c r="N102" s="136">
        <v>1.0892080786116542E-2</v>
      </c>
      <c r="O102" s="136">
        <v>9.1735220838295162E-2</v>
      </c>
      <c r="P102" s="135">
        <v>245.26807103851053</v>
      </c>
      <c r="Q102" s="136">
        <v>1.030169079418044E-3</v>
      </c>
      <c r="R102" s="136">
        <v>3.9906416800541619E-3</v>
      </c>
      <c r="S102" s="135">
        <v>1630.3533538294139</v>
      </c>
      <c r="T102" s="136">
        <v>4.1733823416599328E-3</v>
      </c>
      <c r="U102" s="136">
        <v>2.6526714298601844E-2</v>
      </c>
      <c r="V102" s="135">
        <v>3115.2834973268814</v>
      </c>
      <c r="W102" s="136">
        <v>2.6974664444799875E-3</v>
      </c>
      <c r="X102" s="136">
        <v>5.0687315788713307E-2</v>
      </c>
      <c r="Y102" s="135">
        <v>34940.882431548649</v>
      </c>
      <c r="Z102" s="136">
        <v>6.3064759566717442E-3</v>
      </c>
      <c r="AA102" s="136">
        <v>0.56850670035773532</v>
      </c>
      <c r="AB102" s="135">
        <v>1902.1131049947219</v>
      </c>
      <c r="AC102" s="136">
        <v>4.8384204189166873E-3</v>
      </c>
      <c r="AD102" s="136">
        <v>3.0948389673506816E-2</v>
      </c>
      <c r="AE102" s="135">
        <v>1669.9987322269917</v>
      </c>
      <c r="AF102" s="136">
        <v>4.6446508732160873E-3</v>
      </c>
      <c r="AG102" s="136">
        <v>2.7171765645012325E-2</v>
      </c>
      <c r="AH102" s="135">
        <v>8271.7397616653288</v>
      </c>
      <c r="AI102" s="136">
        <v>7.2590668228096318E-3</v>
      </c>
      <c r="AJ102" s="136">
        <v>0.13458559575118922</v>
      </c>
      <c r="AK102" s="135">
        <v>1491.1230127224053</v>
      </c>
      <c r="AL102" s="136">
        <v>4.1927653834754842E-3</v>
      </c>
      <c r="AM102" s="136">
        <v>2.426136275896933E-2</v>
      </c>
      <c r="AN102" s="135">
        <v>241.8920926328382</v>
      </c>
      <c r="AO102" s="136">
        <v>1.7460481990025046E-3</v>
      </c>
      <c r="AP102" s="136">
        <v>3.9357127197553569E-3</v>
      </c>
      <c r="AQ102" s="135">
        <v>1503.7580725914208</v>
      </c>
      <c r="AR102" s="136">
        <v>3.4111882402416915E-3</v>
      </c>
      <c r="AS102" s="136">
        <v>2.4466941888489847E-2</v>
      </c>
      <c r="AT102" s="135">
        <v>0</v>
      </c>
      <c r="AU102" s="136">
        <v>0</v>
      </c>
      <c r="AV102" s="136">
        <v>0</v>
      </c>
      <c r="AW102" s="135">
        <v>143.888101682967</v>
      </c>
      <c r="AX102" s="136">
        <v>1.9612508869125828E-3</v>
      </c>
      <c r="AY102" s="136">
        <v>2.3411357760862446E-3</v>
      </c>
      <c r="AZ102" s="2"/>
      <c r="BA102" s="2"/>
      <c r="BC102" s="2"/>
      <c r="BD102" s="2"/>
      <c r="BF102" s="2"/>
      <c r="BG102" s="2"/>
      <c r="BI102" s="2"/>
      <c r="BJ102" s="2"/>
      <c r="BL102" s="2"/>
      <c r="BM102" s="2"/>
      <c r="BO102" s="2"/>
      <c r="BP102" s="2"/>
      <c r="BR102" s="2"/>
      <c r="BS102" s="2"/>
      <c r="BU102" s="2"/>
      <c r="BV102" s="2"/>
      <c r="BX102" s="2"/>
      <c r="BY102" s="2"/>
      <c r="CA102" s="2"/>
      <c r="CB102" s="2"/>
      <c r="CD102" s="2"/>
      <c r="CE102" s="2"/>
      <c r="CF102" s="2"/>
    </row>
    <row r="103" spans="3:84" s="59" customFormat="1" ht="15" customHeight="1" outlineLevel="1">
      <c r="C103" s="132" t="s">
        <v>380</v>
      </c>
      <c r="D103" s="133">
        <v>33749.35589952259</v>
      </c>
      <c r="E103" s="134">
        <v>3.011138784755897E-3</v>
      </c>
      <c r="F103" s="134">
        <v>1</v>
      </c>
      <c r="G103" s="135">
        <v>1110.2527849303303</v>
      </c>
      <c r="H103" s="136">
        <v>1.2889311552550593E-2</v>
      </c>
      <c r="I103" s="136">
        <v>3.2897006634311374E-2</v>
      </c>
      <c r="J103" s="135">
        <v>894.26465167902813</v>
      </c>
      <c r="K103" s="136">
        <v>2.9050735318810351E-3</v>
      </c>
      <c r="L103" s="136">
        <v>2.6497236105524555E-2</v>
      </c>
      <c r="M103" s="135">
        <v>19142.54668105426</v>
      </c>
      <c r="N103" s="136">
        <v>3.6980789324677618E-2</v>
      </c>
      <c r="O103" s="136">
        <v>0.56719739298269234</v>
      </c>
      <c r="P103" s="135">
        <v>698.82663032501591</v>
      </c>
      <c r="Q103" s="136">
        <v>2.9351948803874256E-3</v>
      </c>
      <c r="R103" s="136">
        <v>2.0706369401701719E-2</v>
      </c>
      <c r="S103" s="135">
        <v>7575.7760466011359</v>
      </c>
      <c r="T103" s="136">
        <v>1.9392489304845242E-2</v>
      </c>
      <c r="U103" s="136">
        <v>0.22447172233910101</v>
      </c>
      <c r="V103" s="135">
        <v>670.33732284339419</v>
      </c>
      <c r="W103" s="136">
        <v>5.80432707457979E-4</v>
      </c>
      <c r="X103" s="136">
        <v>1.9862225662590396E-2</v>
      </c>
      <c r="Y103" s="135">
        <v>1694.8381049733453</v>
      </c>
      <c r="Z103" s="136">
        <v>3.059011397438187E-4</v>
      </c>
      <c r="AA103" s="136">
        <v>5.0218383723208172E-2</v>
      </c>
      <c r="AB103" s="135">
        <v>0</v>
      </c>
      <c r="AC103" s="136">
        <v>0</v>
      </c>
      <c r="AD103" s="136">
        <v>0</v>
      </c>
      <c r="AE103" s="135">
        <v>0</v>
      </c>
      <c r="AF103" s="136">
        <v>0</v>
      </c>
      <c r="AG103" s="136">
        <v>0</v>
      </c>
      <c r="AH103" s="135">
        <v>0</v>
      </c>
      <c r="AI103" s="136">
        <v>0</v>
      </c>
      <c r="AJ103" s="136">
        <v>0</v>
      </c>
      <c r="AK103" s="135">
        <v>0</v>
      </c>
      <c r="AL103" s="136">
        <v>0</v>
      </c>
      <c r="AM103" s="136">
        <v>0</v>
      </c>
      <c r="AN103" s="135">
        <v>1770.4888510662731</v>
      </c>
      <c r="AO103" s="136">
        <v>1.2779908744063716E-2</v>
      </c>
      <c r="AP103" s="136">
        <v>5.2459930089845598E-2</v>
      </c>
      <c r="AQ103" s="135">
        <v>0</v>
      </c>
      <c r="AR103" s="136">
        <v>0</v>
      </c>
      <c r="AS103" s="136">
        <v>0</v>
      </c>
      <c r="AT103" s="135">
        <v>192.02482604980469</v>
      </c>
      <c r="AU103" s="136">
        <v>2.6707271393766E-3</v>
      </c>
      <c r="AV103" s="136">
        <v>5.6897330610247597E-3</v>
      </c>
      <c r="AW103" s="135">
        <v>0</v>
      </c>
      <c r="AX103" s="136">
        <v>0</v>
      </c>
      <c r="AY103" s="136">
        <v>0</v>
      </c>
      <c r="AZ103" s="2"/>
      <c r="BA103" s="2"/>
      <c r="BC103" s="2"/>
      <c r="BD103" s="2"/>
      <c r="BF103" s="2"/>
      <c r="BG103" s="2"/>
      <c r="BI103" s="2"/>
      <c r="BJ103" s="2"/>
      <c r="BL103" s="2"/>
      <c r="BM103" s="2"/>
      <c r="BO103" s="2"/>
      <c r="BP103" s="2"/>
      <c r="BR103" s="2"/>
      <c r="BS103" s="2"/>
      <c r="BU103" s="2"/>
      <c r="BV103" s="2"/>
      <c r="BX103" s="2"/>
      <c r="BY103" s="2"/>
      <c r="CA103" s="2"/>
      <c r="CB103" s="2"/>
      <c r="CD103" s="2"/>
      <c r="CE103" s="2"/>
      <c r="CF103" s="2"/>
    </row>
    <row r="104" spans="3:84" s="59" customFormat="1" ht="15" customHeight="1">
      <c r="C104" s="137" t="s">
        <v>33</v>
      </c>
      <c r="D104" s="138">
        <v>252814.45978596323</v>
      </c>
      <c r="E104" s="139">
        <v>2.2556265295107226E-2</v>
      </c>
      <c r="F104" s="139">
        <v>1</v>
      </c>
      <c r="G104" s="138">
        <v>718.41926722268386</v>
      </c>
      <c r="H104" s="139">
        <v>8.3403796741382125E-3</v>
      </c>
      <c r="I104" s="139">
        <v>2.8416858269535261E-3</v>
      </c>
      <c r="J104" s="138">
        <v>5999.8031284463177</v>
      </c>
      <c r="K104" s="139">
        <v>1.9490728200226796E-2</v>
      </c>
      <c r="L104" s="139">
        <v>2.3732041013499967E-2</v>
      </c>
      <c r="M104" s="138">
        <v>34569.721323250575</v>
      </c>
      <c r="N104" s="139">
        <v>6.6783986612043475E-2</v>
      </c>
      <c r="O104" s="139">
        <v>0.13673949406421554</v>
      </c>
      <c r="P104" s="138">
        <v>92709.780537228464</v>
      </c>
      <c r="Q104" s="139">
        <v>0.38939740042269766</v>
      </c>
      <c r="R104" s="139">
        <v>0.3667107514962476</v>
      </c>
      <c r="S104" s="138">
        <v>51383.768211626491</v>
      </c>
      <c r="T104" s="139">
        <v>0.13153229046860143</v>
      </c>
      <c r="U104" s="139">
        <v>0.20324695136159859</v>
      </c>
      <c r="V104" s="138">
        <v>31255.010716213059</v>
      </c>
      <c r="W104" s="139">
        <v>2.7063136533541844E-2</v>
      </c>
      <c r="X104" s="139">
        <v>0.12362825584689283</v>
      </c>
      <c r="Y104" s="138">
        <v>20616.343335328849</v>
      </c>
      <c r="Z104" s="139">
        <v>3.7210414995514627E-3</v>
      </c>
      <c r="AA104" s="139">
        <v>8.1547326655219715E-2</v>
      </c>
      <c r="AB104" s="138">
        <v>4798.4301073548195</v>
      </c>
      <c r="AC104" s="139">
        <v>1.2205805295807882E-2</v>
      </c>
      <c r="AD104" s="139">
        <v>1.8980046123221146E-2</v>
      </c>
      <c r="AE104" s="138">
        <v>369.02256643238422</v>
      </c>
      <c r="AF104" s="139">
        <v>1.0263366985500471E-3</v>
      </c>
      <c r="AG104" s="139">
        <v>1.4596576744257612E-3</v>
      </c>
      <c r="AH104" s="138">
        <v>8676.5058801339837</v>
      </c>
      <c r="AI104" s="139">
        <v>7.6142791948417164E-3</v>
      </c>
      <c r="AJ104" s="139">
        <v>3.4319658327611691E-2</v>
      </c>
      <c r="AK104" s="138">
        <v>321.70679712909032</v>
      </c>
      <c r="AL104" s="139">
        <v>9.0458071609329197E-4</v>
      </c>
      <c r="AM104" s="139">
        <v>1.2725015705250895E-3</v>
      </c>
      <c r="AN104" s="138">
        <v>362.83813894925731</v>
      </c>
      <c r="AO104" s="139">
        <v>2.6190722985037569E-3</v>
      </c>
      <c r="AP104" s="139">
        <v>1.4351953573242683E-3</v>
      </c>
      <c r="AQ104" s="138">
        <v>392.47171373668874</v>
      </c>
      <c r="AR104" s="139">
        <v>8.9029938986060148E-4</v>
      </c>
      <c r="AS104" s="139">
        <v>1.5524100720700927E-3</v>
      </c>
      <c r="AT104" s="138">
        <v>258.79683199261223</v>
      </c>
      <c r="AU104" s="139">
        <v>3.5994081442786386E-3</v>
      </c>
      <c r="AV104" s="139">
        <v>1.0236630935260339E-3</v>
      </c>
      <c r="AW104" s="138">
        <v>381.84123091766043</v>
      </c>
      <c r="AX104" s="139">
        <v>5.2046447485081006E-3</v>
      </c>
      <c r="AY104" s="139">
        <v>1.5103615166669395E-3</v>
      </c>
      <c r="AZ104" s="2"/>
      <c r="BA104" s="2"/>
      <c r="BC104" s="2"/>
      <c r="BD104" s="2"/>
      <c r="BF104" s="2"/>
      <c r="BG104" s="2"/>
      <c r="BI104" s="2"/>
      <c r="BJ104" s="2"/>
      <c r="BL104" s="2"/>
      <c r="BM104" s="2"/>
      <c r="BO104" s="2"/>
      <c r="BP104" s="2"/>
      <c r="BR104" s="2"/>
      <c r="BS104" s="2"/>
      <c r="BU104" s="2"/>
      <c r="BV104" s="2"/>
      <c r="BX104" s="2"/>
      <c r="BY104" s="2"/>
      <c r="CA104" s="2"/>
      <c r="CB104" s="2"/>
      <c r="CD104" s="2"/>
      <c r="CE104" s="2"/>
      <c r="CF104" s="2"/>
    </row>
    <row r="105" spans="3:84" s="59" customFormat="1" ht="15" customHeight="1" outlineLevel="1">
      <c r="C105" s="132" t="s">
        <v>12</v>
      </c>
      <c r="D105" s="133">
        <v>108111.02569620094</v>
      </c>
      <c r="E105" s="134">
        <v>9.6457337883054835E-3</v>
      </c>
      <c r="F105" s="134">
        <v>1</v>
      </c>
      <c r="G105" s="135">
        <v>457.19692208425295</v>
      </c>
      <c r="H105" s="136">
        <v>5.3077584218632927E-3</v>
      </c>
      <c r="I105" s="136">
        <v>4.2289573994886169E-3</v>
      </c>
      <c r="J105" s="135">
        <v>2983.6421710646964</v>
      </c>
      <c r="K105" s="136">
        <v>9.6925444648740863E-3</v>
      </c>
      <c r="L105" s="136">
        <v>2.7597945277560553E-2</v>
      </c>
      <c r="M105" s="135">
        <v>23565.302062650251</v>
      </c>
      <c r="N105" s="136">
        <v>4.5524949499732112E-2</v>
      </c>
      <c r="O105" s="136">
        <v>0.21797316148743506</v>
      </c>
      <c r="P105" s="135">
        <v>21157.227902538292</v>
      </c>
      <c r="Q105" s="136">
        <v>8.8864082059720795E-2</v>
      </c>
      <c r="R105" s="136">
        <v>0.19569907663249342</v>
      </c>
      <c r="S105" s="135">
        <v>28476.439315736439</v>
      </c>
      <c r="T105" s="136">
        <v>7.2894056196163626E-2</v>
      </c>
      <c r="U105" s="136">
        <v>0.26339995511426462</v>
      </c>
      <c r="V105" s="135">
        <v>22774.910749344966</v>
      </c>
      <c r="W105" s="136">
        <v>1.9720374590338086E-2</v>
      </c>
      <c r="X105" s="136">
        <v>0.21066223914426596</v>
      </c>
      <c r="Y105" s="135">
        <v>4811.9524548132931</v>
      </c>
      <c r="Z105" s="136">
        <v>8.6850875962787182E-4</v>
      </c>
      <c r="AA105" s="136">
        <v>4.4509359002246389E-2</v>
      </c>
      <c r="AB105" s="135">
        <v>2282.5357259936663</v>
      </c>
      <c r="AC105" s="136">
        <v>5.8061045027000243E-3</v>
      </c>
      <c r="AD105" s="136">
        <v>2.1112885677430727E-2</v>
      </c>
      <c r="AE105" s="135">
        <v>369.02256643238422</v>
      </c>
      <c r="AF105" s="136">
        <v>1.0263366985500471E-3</v>
      </c>
      <c r="AG105" s="136">
        <v>3.4133666206198226E-3</v>
      </c>
      <c r="AH105" s="135">
        <v>0</v>
      </c>
      <c r="AI105" s="136">
        <v>0</v>
      </c>
      <c r="AJ105" s="136">
        <v>0</v>
      </c>
      <c r="AK105" s="135">
        <v>321.70679712909032</v>
      </c>
      <c r="AL105" s="136">
        <v>9.0458071609329197E-4</v>
      </c>
      <c r="AM105" s="136">
        <v>2.9757075659711846E-3</v>
      </c>
      <c r="AN105" s="135">
        <v>362.83813894925731</v>
      </c>
      <c r="AO105" s="136">
        <v>2.6190722985037569E-3</v>
      </c>
      <c r="AP105" s="136">
        <v>3.3561622102157851E-3</v>
      </c>
      <c r="AQ105" s="135">
        <v>392.47171373668874</v>
      </c>
      <c r="AR105" s="136">
        <v>8.9029938986060148E-4</v>
      </c>
      <c r="AS105" s="136">
        <v>3.6302653795882017E-3</v>
      </c>
      <c r="AT105" s="135">
        <v>86.265610664204075</v>
      </c>
      <c r="AU105" s="136">
        <v>1.1998027147595463E-3</v>
      </c>
      <c r="AV105" s="136">
        <v>7.9793536421175109E-4</v>
      </c>
      <c r="AW105" s="135">
        <v>69.513565063476563</v>
      </c>
      <c r="AX105" s="136">
        <v>9.4749697534815438E-4</v>
      </c>
      <c r="AY105" s="136">
        <v>6.4298312420801764E-4</v>
      </c>
      <c r="AZ105" s="2"/>
      <c r="BA105" s="2"/>
      <c r="BC105" s="2"/>
      <c r="BD105" s="2"/>
      <c r="BF105" s="2"/>
      <c r="BG105" s="2"/>
      <c r="BI105" s="2"/>
      <c r="BJ105" s="2"/>
      <c r="BL105" s="2"/>
      <c r="BM105" s="2"/>
      <c r="BO105" s="2"/>
      <c r="BP105" s="2"/>
      <c r="BR105" s="2"/>
      <c r="BS105" s="2"/>
      <c r="BU105" s="2"/>
      <c r="BV105" s="2"/>
      <c r="BX105" s="2"/>
      <c r="BY105" s="2"/>
      <c r="CA105" s="2"/>
      <c r="CB105" s="2"/>
      <c r="CD105" s="2"/>
      <c r="CE105" s="2"/>
      <c r="CF105" s="2"/>
    </row>
    <row r="106" spans="3:84" s="59" customFormat="1" ht="15" customHeight="1" outlineLevel="1">
      <c r="C106" s="132" t="s">
        <v>73</v>
      </c>
      <c r="D106" s="133">
        <v>94566.267059568621</v>
      </c>
      <c r="E106" s="134">
        <v>8.4372618938389592E-3</v>
      </c>
      <c r="F106" s="134">
        <v>1</v>
      </c>
      <c r="G106" s="135">
        <v>0</v>
      </c>
      <c r="H106" s="136">
        <v>0</v>
      </c>
      <c r="I106" s="136">
        <v>0</v>
      </c>
      <c r="J106" s="135">
        <v>0</v>
      </c>
      <c r="K106" s="136">
        <v>0</v>
      </c>
      <c r="L106" s="136">
        <v>0</v>
      </c>
      <c r="M106" s="135">
        <v>2855.1147119605753</v>
      </c>
      <c r="N106" s="136">
        <v>5.5156922127451583E-3</v>
      </c>
      <c r="O106" s="136">
        <v>3.019168251784855E-2</v>
      </c>
      <c r="P106" s="135">
        <v>54690.960292209129</v>
      </c>
      <c r="Q106" s="136">
        <v>0.22971166193037645</v>
      </c>
      <c r="R106" s="136">
        <v>0.57833476981552545</v>
      </c>
      <c r="S106" s="135">
        <v>10791.742354387017</v>
      </c>
      <c r="T106" s="136">
        <v>2.7624727407562208E-2</v>
      </c>
      <c r="U106" s="136">
        <v>0.11411830761585573</v>
      </c>
      <c r="V106" s="135">
        <v>5035.5735947036055</v>
      </c>
      <c r="W106" s="136">
        <v>4.3602101741551935E-3</v>
      </c>
      <c r="X106" s="136">
        <v>5.3249152697669951E-2</v>
      </c>
      <c r="Y106" s="135">
        <v>12493.220205832993</v>
      </c>
      <c r="Z106" s="136">
        <v>2.2548999157031117E-3</v>
      </c>
      <c r="AA106" s="136">
        <v>0.13211074724947469</v>
      </c>
      <c r="AB106" s="135">
        <v>304.52243912426673</v>
      </c>
      <c r="AC106" s="136">
        <v>7.7461618008317884E-4</v>
      </c>
      <c r="AD106" s="136">
        <v>3.2202015432463223E-3</v>
      </c>
      <c r="AE106" s="135">
        <v>0</v>
      </c>
      <c r="AF106" s="136">
        <v>0</v>
      </c>
      <c r="AG106" s="136">
        <v>0</v>
      </c>
      <c r="AH106" s="135">
        <v>7910.2745741683366</v>
      </c>
      <c r="AI106" s="136">
        <v>6.9418542380617031E-3</v>
      </c>
      <c r="AJ106" s="136">
        <v>8.3647952067152462E-2</v>
      </c>
      <c r="AK106" s="135">
        <v>0</v>
      </c>
      <c r="AL106" s="136">
        <v>0</v>
      </c>
      <c r="AM106" s="136">
        <v>0</v>
      </c>
      <c r="AN106" s="135">
        <v>0</v>
      </c>
      <c r="AO106" s="136">
        <v>0</v>
      </c>
      <c r="AP106" s="136">
        <v>0</v>
      </c>
      <c r="AQ106" s="135">
        <v>0</v>
      </c>
      <c r="AR106" s="136">
        <v>0</v>
      </c>
      <c r="AS106" s="136">
        <v>0</v>
      </c>
      <c r="AT106" s="135">
        <v>172.53122132840815</v>
      </c>
      <c r="AU106" s="136">
        <v>2.3996054295190926E-3</v>
      </c>
      <c r="AV106" s="136">
        <v>1.8244478363487512E-3</v>
      </c>
      <c r="AW106" s="135">
        <v>312.32766585418386</v>
      </c>
      <c r="AX106" s="136">
        <v>4.257147773159946E-3</v>
      </c>
      <c r="AY106" s="136">
        <v>3.3027386568769209E-3</v>
      </c>
      <c r="AZ106" s="2"/>
      <c r="BA106" s="2"/>
      <c r="BC106" s="2"/>
      <c r="BD106" s="2"/>
      <c r="BF106" s="2"/>
      <c r="BG106" s="2"/>
      <c r="BI106" s="2"/>
      <c r="BJ106" s="2"/>
      <c r="BL106" s="2"/>
      <c r="BM106" s="2"/>
      <c r="BO106" s="2"/>
      <c r="BP106" s="2"/>
      <c r="BR106" s="2"/>
      <c r="BS106" s="2"/>
      <c r="BU106" s="2"/>
      <c r="BV106" s="2"/>
      <c r="BX106" s="2"/>
      <c r="BY106" s="2"/>
      <c r="CA106" s="2"/>
      <c r="CB106" s="2"/>
      <c r="CD106" s="2"/>
      <c r="CE106" s="2"/>
      <c r="CF106" s="2"/>
    </row>
    <row r="107" spans="3:84" s="59" customFormat="1" ht="15" customHeight="1" outlineLevel="1">
      <c r="C107" s="132" t="s">
        <v>30</v>
      </c>
      <c r="D107" s="133">
        <v>50137.167030193319</v>
      </c>
      <c r="E107" s="134">
        <v>4.4732696129627554E-3</v>
      </c>
      <c r="F107" s="134">
        <v>1</v>
      </c>
      <c r="G107" s="135">
        <v>261.22234513843097</v>
      </c>
      <c r="H107" s="136">
        <v>3.0326212522749207E-3</v>
      </c>
      <c r="I107" s="136">
        <v>5.2101536766351216E-3</v>
      </c>
      <c r="J107" s="135">
        <v>3016.1609573816222</v>
      </c>
      <c r="K107" s="136">
        <v>9.798183735352713E-3</v>
      </c>
      <c r="L107" s="136">
        <v>6.0158184756734394E-2</v>
      </c>
      <c r="M107" s="135">
        <v>8149.3045486397477</v>
      </c>
      <c r="N107" s="136">
        <v>1.5743344899566202E-2</v>
      </c>
      <c r="O107" s="136">
        <v>0.16254018787563568</v>
      </c>
      <c r="P107" s="135">
        <v>16861.592342480915</v>
      </c>
      <c r="Q107" s="136">
        <v>7.0821656432599939E-2</v>
      </c>
      <c r="R107" s="136">
        <v>0.33630923606686081</v>
      </c>
      <c r="S107" s="135">
        <v>12115.586541503018</v>
      </c>
      <c r="T107" s="136">
        <v>3.101350686487557E-2</v>
      </c>
      <c r="U107" s="136">
        <v>0.2416488058490987</v>
      </c>
      <c r="V107" s="135">
        <v>3444.5263721644915</v>
      </c>
      <c r="W107" s="136">
        <v>2.9825517690485683E-3</v>
      </c>
      <c r="X107" s="136">
        <v>6.8702054308137278E-2</v>
      </c>
      <c r="Y107" s="135">
        <v>3311.1706746825607</v>
      </c>
      <c r="Z107" s="136">
        <v>5.9763282422047872E-4</v>
      </c>
      <c r="AA107" s="136">
        <v>6.6042237142926855E-2</v>
      </c>
      <c r="AB107" s="135">
        <v>2211.3719422368868</v>
      </c>
      <c r="AC107" s="136">
        <v>5.6250846130246786E-3</v>
      </c>
      <c r="AD107" s="136">
        <v>4.410643985738498E-2</v>
      </c>
      <c r="AE107" s="135">
        <v>0</v>
      </c>
      <c r="AF107" s="136">
        <v>0</v>
      </c>
      <c r="AG107" s="136">
        <v>0</v>
      </c>
      <c r="AH107" s="135">
        <v>766.23130596564783</v>
      </c>
      <c r="AI107" s="136">
        <v>6.7242495678001386E-4</v>
      </c>
      <c r="AJ107" s="136">
        <v>1.5282700466586243E-2</v>
      </c>
      <c r="AK107" s="135">
        <v>0</v>
      </c>
      <c r="AL107" s="136">
        <v>0</v>
      </c>
      <c r="AM107" s="136">
        <v>0</v>
      </c>
      <c r="AN107" s="135">
        <v>0</v>
      </c>
      <c r="AO107" s="136">
        <v>0</v>
      </c>
      <c r="AP107" s="136">
        <v>0</v>
      </c>
      <c r="AQ107" s="135">
        <v>0</v>
      </c>
      <c r="AR107" s="136">
        <v>0</v>
      </c>
      <c r="AS107" s="136">
        <v>0</v>
      </c>
      <c r="AT107" s="135">
        <v>0</v>
      </c>
      <c r="AU107" s="136">
        <v>0</v>
      </c>
      <c r="AV107" s="136">
        <v>0</v>
      </c>
      <c r="AW107" s="135">
        <v>0</v>
      </c>
      <c r="AX107" s="136">
        <v>0</v>
      </c>
      <c r="AY107" s="136">
        <v>0</v>
      </c>
      <c r="AZ107" s="2"/>
      <c r="BA107" s="2"/>
      <c r="BC107" s="2"/>
      <c r="BD107" s="2"/>
      <c r="BF107" s="2"/>
      <c r="BG107" s="2"/>
      <c r="BI107" s="2"/>
      <c r="BJ107" s="2"/>
      <c r="BL107" s="2"/>
      <c r="BM107" s="2"/>
      <c r="BO107" s="2"/>
      <c r="BP107" s="2"/>
      <c r="BR107" s="2"/>
      <c r="BS107" s="2"/>
      <c r="BU107" s="2"/>
      <c r="BV107" s="2"/>
      <c r="BX107" s="2"/>
      <c r="BY107" s="2"/>
      <c r="CA107" s="2"/>
      <c r="CB107" s="2"/>
      <c r="CD107" s="2"/>
      <c r="CE107" s="2"/>
      <c r="CF107" s="2"/>
    </row>
    <row r="108" spans="3:84" s="59" customFormat="1" ht="15" customHeight="1">
      <c r="C108" s="137" t="s">
        <v>34</v>
      </c>
      <c r="D108" s="138">
        <v>1096458.3976890182</v>
      </c>
      <c r="E108" s="139">
        <v>9.7826708663184034E-2</v>
      </c>
      <c r="F108" s="139">
        <v>1</v>
      </c>
      <c r="G108" s="138">
        <v>8781.218806036617</v>
      </c>
      <c r="H108" s="139">
        <v>0.10194422976315679</v>
      </c>
      <c r="I108" s="139">
        <v>8.0087113423953013E-3</v>
      </c>
      <c r="J108" s="138">
        <v>20505.198854117945</v>
      </c>
      <c r="K108" s="139">
        <v>6.6612395273827812E-2</v>
      </c>
      <c r="L108" s="139">
        <v>1.8701301296370491E-2</v>
      </c>
      <c r="M108" s="138">
        <v>109564.6953053896</v>
      </c>
      <c r="N108" s="139">
        <v>0.21166404773724487</v>
      </c>
      <c r="O108" s="139">
        <v>9.9925994033441434E-2</v>
      </c>
      <c r="P108" s="138">
        <v>70728.53954072106</v>
      </c>
      <c r="Q108" s="139">
        <v>0.29707231829538439</v>
      </c>
      <c r="R108" s="139">
        <v>6.4506359465889521E-2</v>
      </c>
      <c r="S108" s="138">
        <v>114421.6764890206</v>
      </c>
      <c r="T108" s="139">
        <v>0.29289687603045117</v>
      </c>
      <c r="U108" s="139">
        <v>0.1043556935039074</v>
      </c>
      <c r="V108" s="138">
        <v>167778.41434227992</v>
      </c>
      <c r="W108" s="139">
        <v>0.14527623029644027</v>
      </c>
      <c r="X108" s="139">
        <v>0.15301849545400253</v>
      </c>
      <c r="Y108" s="138">
        <v>530449.77157224587</v>
      </c>
      <c r="Z108" s="139">
        <v>9.5740819860402088E-2</v>
      </c>
      <c r="AA108" s="139">
        <v>0.48378467681971654</v>
      </c>
      <c r="AB108" s="138">
        <v>26458.643783963515</v>
      </c>
      <c r="AC108" s="139">
        <v>6.7303065209430524E-2</v>
      </c>
      <c r="AD108" s="139">
        <v>2.4131005644837812E-2</v>
      </c>
      <c r="AE108" s="138">
        <v>13081.417588819048</v>
      </c>
      <c r="AF108" s="139">
        <v>3.6382433384119575E-2</v>
      </c>
      <c r="AG108" s="139">
        <v>1.1930610059068789E-2</v>
      </c>
      <c r="AH108" s="138">
        <v>20978.84908842812</v>
      </c>
      <c r="AI108" s="139">
        <v>1.841050030421643E-2</v>
      </c>
      <c r="AJ108" s="139">
        <v>1.9133283244165751E-2</v>
      </c>
      <c r="AK108" s="138">
        <v>5994.8174038475154</v>
      </c>
      <c r="AL108" s="139">
        <v>1.6856330883941274E-2</v>
      </c>
      <c r="AM108" s="139">
        <v>5.4674371745272446E-3</v>
      </c>
      <c r="AN108" s="138">
        <v>2045.7113593855772</v>
      </c>
      <c r="AO108" s="139">
        <v>1.47665456768604E-2</v>
      </c>
      <c r="AP108" s="139">
        <v>1.8657446225933234E-3</v>
      </c>
      <c r="AQ108" s="138">
        <v>3432.7669140908329</v>
      </c>
      <c r="AR108" s="139">
        <v>7.787033261712057E-3</v>
      </c>
      <c r="AS108" s="139">
        <v>3.1307771652130186E-3</v>
      </c>
      <c r="AT108" s="138">
        <v>654.21312066143423</v>
      </c>
      <c r="AU108" s="139">
        <v>9.0989523189755703E-3</v>
      </c>
      <c r="AV108" s="139">
        <v>5.9666023083074118E-4</v>
      </c>
      <c r="AW108" s="138">
        <v>1582.4635200123607</v>
      </c>
      <c r="AX108" s="139">
        <v>2.1569594329413858E-2</v>
      </c>
      <c r="AY108" s="139">
        <v>1.4432499430417835E-3</v>
      </c>
      <c r="AZ108" s="2"/>
      <c r="BA108" s="2"/>
      <c r="BC108" s="2"/>
      <c r="BD108" s="2"/>
      <c r="BF108" s="2"/>
      <c r="BG108" s="2"/>
      <c r="BI108" s="2"/>
      <c r="BJ108" s="2"/>
      <c r="BL108" s="2"/>
      <c r="BM108" s="2"/>
      <c r="BO108" s="2"/>
      <c r="BP108" s="2"/>
      <c r="BR108" s="2"/>
      <c r="BS108" s="2"/>
      <c r="BU108" s="2"/>
      <c r="BV108" s="2"/>
      <c r="BX108" s="2"/>
      <c r="BY108" s="2"/>
      <c r="CA108" s="2"/>
      <c r="CB108" s="2"/>
      <c r="CD108" s="2"/>
      <c r="CE108" s="2"/>
      <c r="CF108" s="2"/>
    </row>
    <row r="109" spans="3:84" s="59" customFormat="1" ht="15" customHeight="1" outlineLevel="1">
      <c r="C109" s="132" t="s">
        <v>16</v>
      </c>
      <c r="D109" s="133">
        <v>689877.39152002381</v>
      </c>
      <c r="E109" s="134">
        <v>6.1551295275580585E-2</v>
      </c>
      <c r="F109" s="134">
        <v>1</v>
      </c>
      <c r="G109" s="135">
        <v>5820.9168767511519</v>
      </c>
      <c r="H109" s="136">
        <v>6.757705286967905E-2</v>
      </c>
      <c r="I109" s="136">
        <v>8.4376107237342322E-3</v>
      </c>
      <c r="J109" s="135">
        <v>14667.978205188967</v>
      </c>
      <c r="K109" s="136">
        <v>4.7649826223251646E-2</v>
      </c>
      <c r="L109" s="136">
        <v>2.1261717495728697E-2</v>
      </c>
      <c r="M109" s="135">
        <v>77029.145694414794</v>
      </c>
      <c r="N109" s="136">
        <v>0.14880980343145059</v>
      </c>
      <c r="O109" s="136">
        <v>0.11165628362555059</v>
      </c>
      <c r="P109" s="135">
        <v>47959.16452269708</v>
      </c>
      <c r="Q109" s="136">
        <v>0.20143693452152575</v>
      </c>
      <c r="R109" s="136">
        <v>6.9518388502379347E-2</v>
      </c>
      <c r="S109" s="135">
        <v>29596.534048020756</v>
      </c>
      <c r="T109" s="136">
        <v>7.5761277320787856E-2</v>
      </c>
      <c r="U109" s="136">
        <v>4.2901150859299776E-2</v>
      </c>
      <c r="V109" s="135">
        <v>86729.069128897987</v>
      </c>
      <c r="W109" s="136">
        <v>7.5097099168319956E-2</v>
      </c>
      <c r="X109" s="136">
        <v>0.12571664210912276</v>
      </c>
      <c r="Y109" s="135">
        <v>371162.63551525417</v>
      </c>
      <c r="Z109" s="136">
        <v>6.6991102513724421E-2</v>
      </c>
      <c r="AA109" s="136">
        <v>0.53801246435611172</v>
      </c>
      <c r="AB109" s="135">
        <v>20052.630493205361</v>
      </c>
      <c r="AC109" s="136">
        <v>5.1008037627491898E-2</v>
      </c>
      <c r="AD109" s="136">
        <v>2.906694832979366E-2</v>
      </c>
      <c r="AE109" s="135">
        <v>10165.386599588535</v>
      </c>
      <c r="AF109" s="136">
        <v>2.827227999352782E-2</v>
      </c>
      <c r="AG109" s="136">
        <v>1.473506267134061E-2</v>
      </c>
      <c r="AH109" s="135">
        <v>15169.770812313125</v>
      </c>
      <c r="AI109" s="136">
        <v>1.3312602086881693E-2</v>
      </c>
      <c r="AJ109" s="136">
        <v>2.1989082406207276E-2</v>
      </c>
      <c r="AK109" s="135">
        <v>5994.8174038475154</v>
      </c>
      <c r="AL109" s="136">
        <v>1.6856330883941274E-2</v>
      </c>
      <c r="AM109" s="136">
        <v>8.6896852651439805E-3</v>
      </c>
      <c r="AN109" s="135">
        <v>569.90434235714611</v>
      </c>
      <c r="AO109" s="136">
        <v>4.11373699630111E-3</v>
      </c>
      <c r="AP109" s="136">
        <v>8.2609511394693175E-4</v>
      </c>
      <c r="AQ109" s="135">
        <v>3040.2952003541441</v>
      </c>
      <c r="AR109" s="136">
        <v>6.8967338718514569E-3</v>
      </c>
      <c r="AS109" s="136">
        <v>4.4070080245061909E-3</v>
      </c>
      <c r="AT109" s="135">
        <v>654.21312066143423</v>
      </c>
      <c r="AU109" s="136">
        <v>9.0989523189755703E-3</v>
      </c>
      <c r="AV109" s="136">
        <v>9.4830346479392574E-4</v>
      </c>
      <c r="AW109" s="135">
        <v>1264.9295564728163</v>
      </c>
      <c r="AX109" s="136">
        <v>1.724148269035038E-2</v>
      </c>
      <c r="AY109" s="136">
        <v>1.8335570523419617E-3</v>
      </c>
      <c r="AZ109" s="2"/>
      <c r="BA109" s="2"/>
      <c r="BC109" s="2"/>
      <c r="BD109" s="2"/>
      <c r="BF109" s="2"/>
      <c r="BG109" s="2"/>
      <c r="BI109" s="2"/>
      <c r="BJ109" s="2"/>
      <c r="BL109" s="2"/>
      <c r="BM109" s="2"/>
      <c r="BO109" s="2"/>
      <c r="BP109" s="2"/>
      <c r="BR109" s="2"/>
      <c r="BS109" s="2"/>
      <c r="BU109" s="2"/>
      <c r="BV109" s="2"/>
      <c r="BX109" s="2"/>
      <c r="BY109" s="2"/>
      <c r="CA109" s="2"/>
      <c r="CB109" s="2"/>
      <c r="CD109" s="2"/>
      <c r="CE109" s="2"/>
      <c r="CF109" s="2"/>
    </row>
    <row r="110" spans="3:84" s="59" customFormat="1" ht="15" customHeight="1" outlineLevel="1">
      <c r="C110" s="132" t="s">
        <v>29</v>
      </c>
      <c r="D110" s="133">
        <v>82988.883790252148</v>
      </c>
      <c r="E110" s="134">
        <v>7.4043204684674617E-3</v>
      </c>
      <c r="F110" s="134">
        <v>1</v>
      </c>
      <c r="G110" s="135">
        <v>195.91675885382324</v>
      </c>
      <c r="H110" s="136">
        <v>2.2744659392061905E-3</v>
      </c>
      <c r="I110" s="136">
        <v>2.3607590547787987E-3</v>
      </c>
      <c r="J110" s="135">
        <v>0</v>
      </c>
      <c r="K110" s="136">
        <v>0</v>
      </c>
      <c r="L110" s="136">
        <v>0</v>
      </c>
      <c r="M110" s="135">
        <v>5753.6982861902343</v>
      </c>
      <c r="N110" s="136">
        <v>1.1115360338650676E-2</v>
      </c>
      <c r="O110" s="136">
        <v>6.9330951609522212E-2</v>
      </c>
      <c r="P110" s="135">
        <v>3253.2785256636398</v>
      </c>
      <c r="Q110" s="136">
        <v>1.36643425688588E-2</v>
      </c>
      <c r="R110" s="136">
        <v>3.9201377064981911E-2</v>
      </c>
      <c r="S110" s="135">
        <v>33194.767815395193</v>
      </c>
      <c r="T110" s="136">
        <v>8.4972044563761992E-2</v>
      </c>
      <c r="U110" s="136">
        <v>0.39999053245844768</v>
      </c>
      <c r="V110" s="135">
        <v>17588.68254239632</v>
      </c>
      <c r="W110" s="136">
        <v>1.5229715369864685E-2</v>
      </c>
      <c r="X110" s="136">
        <v>0.21194022306469776</v>
      </c>
      <c r="Y110" s="135">
        <v>17615.341650024806</v>
      </c>
      <c r="Z110" s="136">
        <v>3.1793910414848114E-3</v>
      </c>
      <c r="AA110" s="136">
        <v>0.21226146015587088</v>
      </c>
      <c r="AB110" s="135">
        <v>2279.2520141601563</v>
      </c>
      <c r="AC110" s="136">
        <v>5.7977516984722552E-3</v>
      </c>
      <c r="AD110" s="136">
        <v>2.746454597366059E-2</v>
      </c>
      <c r="AE110" s="135">
        <v>0</v>
      </c>
      <c r="AF110" s="136">
        <v>0</v>
      </c>
      <c r="AG110" s="136">
        <v>0</v>
      </c>
      <c r="AH110" s="135">
        <v>2554.1043532188264</v>
      </c>
      <c r="AI110" s="136">
        <v>2.2414165226000461E-3</v>
      </c>
      <c r="AJ110" s="136">
        <v>3.0776463504125728E-2</v>
      </c>
      <c r="AK110" s="135">
        <v>0</v>
      </c>
      <c r="AL110" s="136">
        <v>0</v>
      </c>
      <c r="AM110" s="136">
        <v>0</v>
      </c>
      <c r="AN110" s="135">
        <v>0</v>
      </c>
      <c r="AO110" s="136">
        <v>0</v>
      </c>
      <c r="AP110" s="136">
        <v>0</v>
      </c>
      <c r="AQ110" s="135">
        <v>392.47171373668874</v>
      </c>
      <c r="AR110" s="136">
        <v>8.9029938986060148E-4</v>
      </c>
      <c r="AS110" s="136">
        <v>4.7292082482833482E-3</v>
      </c>
      <c r="AT110" s="135">
        <v>0</v>
      </c>
      <c r="AU110" s="136">
        <v>0</v>
      </c>
      <c r="AV110" s="136">
        <v>0</v>
      </c>
      <c r="AW110" s="135">
        <v>161.3701306124523</v>
      </c>
      <c r="AX110" s="136">
        <v>2.1995377524835057E-3</v>
      </c>
      <c r="AY110" s="136">
        <v>1.9444788656309991E-3</v>
      </c>
      <c r="AZ110" s="2"/>
      <c r="BA110" s="2"/>
      <c r="BC110" s="2"/>
      <c r="BD110" s="2"/>
      <c r="BF110" s="2"/>
      <c r="BG110" s="2"/>
      <c r="BI110" s="2"/>
      <c r="BJ110" s="2"/>
      <c r="BL110" s="2"/>
      <c r="BM110" s="2"/>
      <c r="BO110" s="2"/>
      <c r="BP110" s="2"/>
      <c r="BR110" s="2"/>
      <c r="BS110" s="2"/>
      <c r="BU110" s="2"/>
      <c r="BV110" s="2"/>
      <c r="BX110" s="2"/>
      <c r="BY110" s="2"/>
      <c r="CA110" s="2"/>
      <c r="CB110" s="2"/>
      <c r="CD110" s="2"/>
      <c r="CE110" s="2"/>
      <c r="CF110" s="2"/>
    </row>
    <row r="111" spans="3:84" s="59" customFormat="1" ht="15" customHeight="1" outlineLevel="1">
      <c r="C111" s="132" t="s">
        <v>380</v>
      </c>
      <c r="D111" s="133">
        <v>323592.1223787429</v>
      </c>
      <c r="E111" s="134">
        <v>2.8871092919136053E-2</v>
      </c>
      <c r="F111" s="134">
        <v>1</v>
      </c>
      <c r="G111" s="135">
        <v>2764.385170431643</v>
      </c>
      <c r="H111" s="136">
        <v>3.2092710954271561E-2</v>
      </c>
      <c r="I111" s="136">
        <v>8.5428073777275553E-3</v>
      </c>
      <c r="J111" s="135">
        <v>5837.2206489289738</v>
      </c>
      <c r="K111" s="136">
        <v>1.8962569050576149E-2</v>
      </c>
      <c r="L111" s="136">
        <v>1.803882185394148E-2</v>
      </c>
      <c r="M111" s="135">
        <v>26781.851324784533</v>
      </c>
      <c r="N111" s="136">
        <v>5.1738883967143524E-2</v>
      </c>
      <c r="O111" s="136">
        <v>8.2764225309039416E-2</v>
      </c>
      <c r="P111" s="135">
        <v>19516.096492360291</v>
      </c>
      <c r="Q111" s="136">
        <v>8.1971041204999609E-2</v>
      </c>
      <c r="R111" s="136">
        <v>6.031078985760354E-2</v>
      </c>
      <c r="S111" s="135">
        <v>51630.374625604614</v>
      </c>
      <c r="T111" s="136">
        <v>0.13216355414590122</v>
      </c>
      <c r="U111" s="136">
        <v>0.15955386752330986</v>
      </c>
      <c r="V111" s="135">
        <v>63460.662670985563</v>
      </c>
      <c r="W111" s="136">
        <v>5.4949415758255571E-2</v>
      </c>
      <c r="X111" s="136">
        <v>0.19611312600715633</v>
      </c>
      <c r="Y111" s="135">
        <v>141671.79440696689</v>
      </c>
      <c r="Z111" s="136">
        <v>2.5570326305192851E-2</v>
      </c>
      <c r="AA111" s="136">
        <v>0.43780977536019727</v>
      </c>
      <c r="AB111" s="135">
        <v>4126.7612765979975</v>
      </c>
      <c r="AC111" s="136">
        <v>1.0497275883466379E-2</v>
      </c>
      <c r="AD111" s="136">
        <v>1.2752972001487416E-2</v>
      </c>
      <c r="AE111" s="135">
        <v>2916.0309892305118</v>
      </c>
      <c r="AF111" s="136">
        <v>8.1101533905917535E-3</v>
      </c>
      <c r="AG111" s="136">
        <v>9.0114399812783238E-3</v>
      </c>
      <c r="AH111" s="135">
        <v>3254.973922896168</v>
      </c>
      <c r="AI111" s="136">
        <v>2.8564816947346892E-3</v>
      </c>
      <c r="AJ111" s="136">
        <v>1.005887874824851E-2</v>
      </c>
      <c r="AK111" s="135">
        <v>0</v>
      </c>
      <c r="AL111" s="136">
        <v>0</v>
      </c>
      <c r="AM111" s="136">
        <v>0</v>
      </c>
      <c r="AN111" s="135">
        <v>1475.8070170284311</v>
      </c>
      <c r="AO111" s="136">
        <v>1.0652808680559291E-2</v>
      </c>
      <c r="AP111" s="136">
        <v>4.5607013118233383E-3</v>
      </c>
      <c r="AQ111" s="135">
        <v>0</v>
      </c>
      <c r="AR111" s="136">
        <v>0</v>
      </c>
      <c r="AS111" s="136">
        <v>0</v>
      </c>
      <c r="AT111" s="135">
        <v>0</v>
      </c>
      <c r="AU111" s="136">
        <v>0</v>
      </c>
      <c r="AV111" s="136">
        <v>0</v>
      </c>
      <c r="AW111" s="135">
        <v>156.16383292709193</v>
      </c>
      <c r="AX111" s="136">
        <v>2.128573886579973E-3</v>
      </c>
      <c r="AY111" s="136">
        <v>4.8259466818636771E-4</v>
      </c>
      <c r="AZ111" s="2"/>
      <c r="BA111" s="2"/>
      <c r="BC111" s="2"/>
      <c r="BD111" s="2"/>
      <c r="BF111" s="2"/>
      <c r="BG111" s="2"/>
      <c r="BI111" s="2"/>
      <c r="BJ111" s="2"/>
      <c r="BL111" s="2"/>
      <c r="BM111" s="2"/>
      <c r="BO111" s="2"/>
      <c r="BP111" s="2"/>
      <c r="BR111" s="2"/>
      <c r="BS111" s="2"/>
      <c r="BU111" s="2"/>
      <c r="BV111" s="2"/>
      <c r="BX111" s="2"/>
      <c r="BY111" s="2"/>
      <c r="CA111" s="2"/>
      <c r="CB111" s="2"/>
      <c r="CD111" s="2"/>
      <c r="CE111" s="2"/>
      <c r="CF111" s="2"/>
    </row>
    <row r="112" spans="3:84" s="59" customFormat="1" ht="15" customHeight="1">
      <c r="C112" s="137" t="s">
        <v>35</v>
      </c>
      <c r="D112" s="138">
        <v>2405054.6028544726</v>
      </c>
      <c r="E112" s="139">
        <v>0.21458048608901703</v>
      </c>
      <c r="F112" s="139">
        <v>1</v>
      </c>
      <c r="G112" s="138">
        <v>6415.919796859539</v>
      </c>
      <c r="H112" s="139">
        <v>7.4484649154101454E-2</v>
      </c>
      <c r="I112" s="139">
        <v>2.6676815525288763E-3</v>
      </c>
      <c r="J112" s="138">
        <v>15893.387133102087</v>
      </c>
      <c r="K112" s="139">
        <v>5.1630642232838093E-2</v>
      </c>
      <c r="L112" s="139">
        <v>6.6083269436954979E-3</v>
      </c>
      <c r="M112" s="138">
        <v>38794.655036244585</v>
      </c>
      <c r="N112" s="139">
        <v>7.4945982304371841E-2</v>
      </c>
      <c r="O112" s="139">
        <v>1.6130467470551649E-2</v>
      </c>
      <c r="P112" s="138">
        <v>8134.7418271357292</v>
      </c>
      <c r="Q112" s="139">
        <v>3.4167347848746567E-2</v>
      </c>
      <c r="R112" s="139">
        <v>3.3823522416002107E-3</v>
      </c>
      <c r="S112" s="138">
        <v>46381.441807762676</v>
      </c>
      <c r="T112" s="139">
        <v>0.11872732359926053</v>
      </c>
      <c r="U112" s="139">
        <v>1.9284984944921507E-2</v>
      </c>
      <c r="V112" s="138">
        <v>278642.38674546115</v>
      </c>
      <c r="W112" s="139">
        <v>0.24127129646487816</v>
      </c>
      <c r="X112" s="139">
        <v>0.1158569898640765</v>
      </c>
      <c r="Y112" s="138">
        <v>1819550.1508984028</v>
      </c>
      <c r="Z112" s="139">
        <v>0.32841040294501311</v>
      </c>
      <c r="AA112" s="139">
        <v>0.75655253262809263</v>
      </c>
      <c r="AB112" s="138">
        <v>49513.160948324759</v>
      </c>
      <c r="AC112" s="139">
        <v>0.12594702613026137</v>
      </c>
      <c r="AD112" s="139">
        <v>2.0587125502081895E-2</v>
      </c>
      <c r="AE112" s="138">
        <v>31892.599514314177</v>
      </c>
      <c r="AF112" s="139">
        <v>8.8700660260834271E-2</v>
      </c>
      <c r="AG112" s="139">
        <v>1.3260655070559313E-2</v>
      </c>
      <c r="AH112" s="138">
        <v>61478.773367222151</v>
      </c>
      <c r="AI112" s="139">
        <v>5.3952195900223356E-2</v>
      </c>
      <c r="AJ112" s="139">
        <v>2.5562319164918423E-2</v>
      </c>
      <c r="AK112" s="138">
        <v>10450.967678353656</v>
      </c>
      <c r="AL112" s="139">
        <v>2.9386211017977105E-2</v>
      </c>
      <c r="AM112" s="139">
        <v>4.3454180482845502E-3</v>
      </c>
      <c r="AN112" s="138">
        <v>6412.2934558105308</v>
      </c>
      <c r="AO112" s="139">
        <v>4.628581826768479E-2</v>
      </c>
      <c r="AP112" s="139">
        <v>2.6661737526457864E-3</v>
      </c>
      <c r="AQ112" s="138">
        <v>18105.453538347345</v>
      </c>
      <c r="AR112" s="139">
        <v>4.1071174492729463E-2</v>
      </c>
      <c r="AS112" s="139">
        <v>7.528084192707573E-3</v>
      </c>
      <c r="AT112" s="138">
        <v>4007.0558616888329</v>
      </c>
      <c r="AU112" s="139">
        <v>5.5731089874987233E-2</v>
      </c>
      <c r="AV112" s="139">
        <v>1.6660976665282374E-3</v>
      </c>
      <c r="AW112" s="138">
        <v>9381.6152454392868</v>
      </c>
      <c r="AX112" s="139">
        <v>0.12787507101407888</v>
      </c>
      <c r="AY112" s="139">
        <v>3.9007909568059638E-3</v>
      </c>
      <c r="AZ112" s="2"/>
      <c r="BA112" s="2"/>
      <c r="BC112" s="2"/>
      <c r="BD112" s="2"/>
      <c r="BF112" s="2"/>
      <c r="BG112" s="2"/>
      <c r="BI112" s="2"/>
      <c r="BJ112" s="2"/>
      <c r="BL112" s="2"/>
      <c r="BM112" s="2"/>
      <c r="BO112" s="2"/>
      <c r="BP112" s="2"/>
      <c r="BR112" s="2"/>
      <c r="BS112" s="2"/>
      <c r="BU112" s="2"/>
      <c r="BV112" s="2"/>
      <c r="BX112" s="2"/>
      <c r="BY112" s="2"/>
      <c r="CA112" s="2"/>
      <c r="CB112" s="2"/>
      <c r="CD112" s="2"/>
      <c r="CE112" s="2"/>
      <c r="CF112" s="2"/>
    </row>
    <row r="113" spans="3:84" s="59" customFormat="1" ht="15" customHeight="1" outlineLevel="1">
      <c r="C113" s="132" t="s">
        <v>74</v>
      </c>
      <c r="D113" s="133">
        <v>933363.68862289831</v>
      </c>
      <c r="E113" s="134">
        <v>8.3275296022315842E-2</v>
      </c>
      <c r="F113" s="134">
        <v>1</v>
      </c>
      <c r="G113" s="135">
        <v>195.91675885382324</v>
      </c>
      <c r="H113" s="136">
        <v>2.2744659392061905E-3</v>
      </c>
      <c r="I113" s="136">
        <v>2.0990398624022152E-4</v>
      </c>
      <c r="J113" s="135">
        <v>2119.0990643213372</v>
      </c>
      <c r="K113" s="136">
        <v>6.884023193397296E-3</v>
      </c>
      <c r="L113" s="136">
        <v>2.2703894421347097E-3</v>
      </c>
      <c r="M113" s="135">
        <v>200.91097846772388</v>
      </c>
      <c r="N113" s="136">
        <v>3.8813260803397686E-4</v>
      </c>
      <c r="O113" s="136">
        <v>2.1525476180046341E-4</v>
      </c>
      <c r="P113" s="135">
        <v>2432.1107859753506</v>
      </c>
      <c r="Q113" s="136">
        <v>1.0215293490189053E-2</v>
      </c>
      <c r="R113" s="136">
        <v>2.6057482368568798E-3</v>
      </c>
      <c r="S113" s="135">
        <v>1365.5009837674829</v>
      </c>
      <c r="T113" s="136">
        <v>3.4954126231525819E-3</v>
      </c>
      <c r="U113" s="136">
        <v>1.4629891867575947E-3</v>
      </c>
      <c r="V113" s="135">
        <v>46652.233526309516</v>
      </c>
      <c r="W113" s="136">
        <v>4.0395307395055896E-2</v>
      </c>
      <c r="X113" s="136">
        <v>4.9982910300636479E-2</v>
      </c>
      <c r="Y113" s="135">
        <v>854497.0402258886</v>
      </c>
      <c r="Z113" s="136">
        <v>0.15422807508622183</v>
      </c>
      <c r="AA113" s="136">
        <v>0.91550276772243944</v>
      </c>
      <c r="AB113" s="135">
        <v>16614.504727942254</v>
      </c>
      <c r="AC113" s="136">
        <v>4.2262449438350676E-2</v>
      </c>
      <c r="AD113" s="136">
        <v>1.7800676124925745E-2</v>
      </c>
      <c r="AE113" s="135">
        <v>2863.6919820864473</v>
      </c>
      <c r="AF113" s="136">
        <v>7.964586564375804E-3</v>
      </c>
      <c r="AG113" s="136">
        <v>3.0681416225990005E-3</v>
      </c>
      <c r="AH113" s="135">
        <v>0</v>
      </c>
      <c r="AI113" s="136">
        <v>0</v>
      </c>
      <c r="AJ113" s="136">
        <v>0</v>
      </c>
      <c r="AK113" s="135">
        <v>1659.6079416969626</v>
      </c>
      <c r="AL113" s="136">
        <v>4.6665142102420391E-3</v>
      </c>
      <c r="AM113" s="136">
        <v>1.7780935362351391E-3</v>
      </c>
      <c r="AN113" s="135">
        <v>958.82800179535002</v>
      </c>
      <c r="AO113" s="136">
        <v>6.9211022463190044E-3</v>
      </c>
      <c r="AP113" s="136">
        <v>1.0272823053680416E-3</v>
      </c>
      <c r="AQ113" s="135">
        <v>3411.2309146334565</v>
      </c>
      <c r="AR113" s="136">
        <v>7.7381800921564959E-3</v>
      </c>
      <c r="AS113" s="136">
        <v>3.6547713996314211E-3</v>
      </c>
      <c r="AT113" s="135">
        <v>0</v>
      </c>
      <c r="AU113" s="136">
        <v>0</v>
      </c>
      <c r="AV113" s="136">
        <v>0</v>
      </c>
      <c r="AW113" s="135">
        <v>393.01273116041</v>
      </c>
      <c r="AX113" s="136">
        <v>5.3569166494016988E-3</v>
      </c>
      <c r="AY113" s="136">
        <v>4.2107137437526426E-4</v>
      </c>
      <c r="AZ113" s="2"/>
      <c r="BA113" s="2"/>
      <c r="BC113" s="2"/>
      <c r="BD113" s="2"/>
      <c r="BF113" s="2"/>
      <c r="BG113" s="2"/>
      <c r="BI113" s="2"/>
      <c r="BJ113" s="2"/>
      <c r="BL113" s="2"/>
      <c r="BM113" s="2"/>
      <c r="BO113" s="2"/>
      <c r="BP113" s="2"/>
      <c r="BR113" s="2"/>
      <c r="BS113" s="2"/>
      <c r="BU113" s="2"/>
      <c r="BV113" s="2"/>
      <c r="BX113" s="2"/>
      <c r="BY113" s="2"/>
      <c r="CA113" s="2"/>
      <c r="CB113" s="2"/>
      <c r="CD113" s="2"/>
      <c r="CE113" s="2"/>
      <c r="CF113" s="2"/>
    </row>
    <row r="114" spans="3:84" s="59" customFormat="1" ht="15" customHeight="1" outlineLevel="1">
      <c r="C114" s="132" t="s">
        <v>18</v>
      </c>
      <c r="D114" s="133">
        <v>473026.9842462432</v>
      </c>
      <c r="E114" s="134">
        <v>4.22037653915679E-2</v>
      </c>
      <c r="F114" s="134">
        <v>1</v>
      </c>
      <c r="G114" s="135">
        <v>0</v>
      </c>
      <c r="H114" s="136">
        <v>0</v>
      </c>
      <c r="I114" s="136">
        <v>0</v>
      </c>
      <c r="J114" s="135">
        <v>429.61907078647386</v>
      </c>
      <c r="K114" s="136">
        <v>1.3956438834854812E-3</v>
      </c>
      <c r="L114" s="136">
        <v>9.0823374795639044E-4</v>
      </c>
      <c r="M114" s="135">
        <v>3508.5066948151202</v>
      </c>
      <c r="N114" s="136">
        <v>6.7779564071060797E-3</v>
      </c>
      <c r="O114" s="136">
        <v>7.417138581228804E-3</v>
      </c>
      <c r="P114" s="135">
        <v>367.90210655776582</v>
      </c>
      <c r="Q114" s="136">
        <v>1.5452536191270664E-3</v>
      </c>
      <c r="R114" s="136">
        <v>7.7776135148824278E-4</v>
      </c>
      <c r="S114" s="135">
        <v>2567.6920586185574</v>
      </c>
      <c r="T114" s="136">
        <v>6.5727841581637615E-3</v>
      </c>
      <c r="U114" s="136">
        <v>5.428214761807112E-3</v>
      </c>
      <c r="V114" s="135">
        <v>64086.214317402431</v>
      </c>
      <c r="W114" s="136">
        <v>5.5491069375637941E-2</v>
      </c>
      <c r="X114" s="136">
        <v>0.13548109611446846</v>
      </c>
      <c r="Y114" s="135">
        <v>400874.44304687344</v>
      </c>
      <c r="Z114" s="136">
        <v>7.2353783327367249E-2</v>
      </c>
      <c r="AA114" s="136">
        <v>0.84746633151522421</v>
      </c>
      <c r="AB114" s="135">
        <v>990.16427678448042</v>
      </c>
      <c r="AC114" s="136">
        <v>2.5186888425802619E-3</v>
      </c>
      <c r="AD114" s="136">
        <v>2.0932511458353325E-3</v>
      </c>
      <c r="AE114" s="135">
        <v>0</v>
      </c>
      <c r="AF114" s="136">
        <v>0</v>
      </c>
      <c r="AG114" s="136">
        <v>0</v>
      </c>
      <c r="AH114" s="135">
        <v>0</v>
      </c>
      <c r="AI114" s="136">
        <v>0</v>
      </c>
      <c r="AJ114" s="136">
        <v>0</v>
      </c>
      <c r="AK114" s="135">
        <v>0</v>
      </c>
      <c r="AL114" s="136">
        <v>0</v>
      </c>
      <c r="AM114" s="136">
        <v>0</v>
      </c>
      <c r="AN114" s="135">
        <v>161.26139508855877</v>
      </c>
      <c r="AO114" s="136">
        <v>1.1640321326683361E-3</v>
      </c>
      <c r="AP114" s="136">
        <v>3.4091373316793926E-4</v>
      </c>
      <c r="AQ114" s="135">
        <v>0</v>
      </c>
      <c r="AR114" s="136">
        <v>0</v>
      </c>
      <c r="AS114" s="136">
        <v>0</v>
      </c>
      <c r="AT114" s="135">
        <v>41.181279316306373</v>
      </c>
      <c r="AU114" s="136">
        <v>5.7275906749568726E-4</v>
      </c>
      <c r="AV114" s="136">
        <v>8.7059048823457126E-5</v>
      </c>
      <c r="AW114" s="135">
        <v>0</v>
      </c>
      <c r="AX114" s="136">
        <v>0</v>
      </c>
      <c r="AY114" s="136">
        <v>0</v>
      </c>
      <c r="AZ114" s="2"/>
      <c r="BA114" s="2"/>
      <c r="BC114" s="2"/>
      <c r="BD114" s="2"/>
      <c r="BF114" s="2"/>
      <c r="BG114" s="2"/>
      <c r="BI114" s="2"/>
      <c r="BJ114" s="2"/>
      <c r="BL114" s="2"/>
      <c r="BM114" s="2"/>
      <c r="BO114" s="2"/>
      <c r="BP114" s="2"/>
      <c r="BR114" s="2"/>
      <c r="BS114" s="2"/>
      <c r="BU114" s="2"/>
      <c r="BV114" s="2"/>
      <c r="BX114" s="2"/>
      <c r="BY114" s="2"/>
      <c r="CA114" s="2"/>
      <c r="CB114" s="2"/>
      <c r="CD114" s="2"/>
      <c r="CE114" s="2"/>
      <c r="CF114" s="2"/>
    </row>
    <row r="115" spans="3:84" s="59" customFormat="1" ht="15" customHeight="1" outlineLevel="1">
      <c r="C115" s="132" t="s">
        <v>31</v>
      </c>
      <c r="D115" s="133">
        <v>609702.3667395938</v>
      </c>
      <c r="E115" s="134">
        <v>5.4398029079809035E-2</v>
      </c>
      <c r="F115" s="134">
        <v>1</v>
      </c>
      <c r="G115" s="135">
        <v>2529.9483224653859</v>
      </c>
      <c r="H115" s="136">
        <v>2.9371051874601116E-2</v>
      </c>
      <c r="I115" s="136">
        <v>4.1494808950707854E-3</v>
      </c>
      <c r="J115" s="135">
        <v>9546.6238071622902</v>
      </c>
      <c r="K115" s="136">
        <v>3.1012792565311819E-2</v>
      </c>
      <c r="L115" s="136">
        <v>1.5657842790103009E-2</v>
      </c>
      <c r="M115" s="135">
        <v>22051.329877031676</v>
      </c>
      <c r="N115" s="136">
        <v>4.2600161728667436E-2</v>
      </c>
      <c r="O115" s="136">
        <v>3.616736801425257E-2</v>
      </c>
      <c r="P115" s="135">
        <v>5089.4608635641043</v>
      </c>
      <c r="Q115" s="136">
        <v>2.1376631660012409E-2</v>
      </c>
      <c r="R115" s="136">
        <v>8.3474513815325769E-3</v>
      </c>
      <c r="S115" s="135">
        <v>30978.441510085297</v>
      </c>
      <c r="T115" s="136">
        <v>7.929868728559214E-2</v>
      </c>
      <c r="U115" s="136">
        <v>5.080912130248677E-2</v>
      </c>
      <c r="V115" s="135">
        <v>46702.492439211463</v>
      </c>
      <c r="W115" s="136">
        <v>4.0438825659510923E-2</v>
      </c>
      <c r="X115" s="136">
        <v>7.6598837378563558E-2</v>
      </c>
      <c r="Y115" s="135">
        <v>365431.37066042109</v>
      </c>
      <c r="Z115" s="136">
        <v>6.5956667161980495E-2</v>
      </c>
      <c r="AA115" s="136">
        <v>0.59936026263860354</v>
      </c>
      <c r="AB115" s="135">
        <v>28827.456155790584</v>
      </c>
      <c r="AC115" s="136">
        <v>7.3328632310742506E-2</v>
      </c>
      <c r="AD115" s="136">
        <v>4.7281194445654665E-2</v>
      </c>
      <c r="AE115" s="135">
        <v>22027.20395529762</v>
      </c>
      <c r="AF115" s="136">
        <v>6.1262724402820573E-2</v>
      </c>
      <c r="AG115" s="136">
        <v>3.6127798015757946E-2</v>
      </c>
      <c r="AH115" s="135">
        <v>42111.705639269348</v>
      </c>
      <c r="AI115" s="136">
        <v>3.6956153610471089E-2</v>
      </c>
      <c r="AJ115" s="136">
        <v>6.9069283533313583E-2</v>
      </c>
      <c r="AK115" s="135">
        <v>7438.9980843419789</v>
      </c>
      <c r="AL115" s="136">
        <v>2.0917103008707954E-2</v>
      </c>
      <c r="AM115" s="136">
        <v>1.2201031995532997E-2</v>
      </c>
      <c r="AN115" s="135">
        <v>4359.4615776202209</v>
      </c>
      <c r="AO115" s="136">
        <v>3.1467874593892595E-2</v>
      </c>
      <c r="AP115" s="136">
        <v>7.1501470478663297E-3</v>
      </c>
      <c r="AQ115" s="135">
        <v>12444.009444962991</v>
      </c>
      <c r="AR115" s="136">
        <v>2.8228515912112329E-2</v>
      </c>
      <c r="AS115" s="136">
        <v>2.0409973986992694E-2</v>
      </c>
      <c r="AT115" s="135">
        <v>3646.0869688807029</v>
      </c>
      <c r="AU115" s="136">
        <v>5.0710648308523565E-2</v>
      </c>
      <c r="AV115" s="136">
        <v>5.9801095875325026E-3</v>
      </c>
      <c r="AW115" s="135">
        <v>6517.7774334893247</v>
      </c>
      <c r="AX115" s="136">
        <v>8.8839845842812751E-2</v>
      </c>
      <c r="AY115" s="136">
        <v>1.0690096986736961E-2</v>
      </c>
      <c r="AZ115" s="2"/>
      <c r="BA115" s="2"/>
      <c r="BC115" s="2"/>
      <c r="BD115" s="2"/>
      <c r="BF115" s="2"/>
      <c r="BG115" s="2"/>
      <c r="BI115" s="2"/>
      <c r="BJ115" s="2"/>
      <c r="BL115" s="2"/>
      <c r="BM115" s="2"/>
      <c r="BO115" s="2"/>
      <c r="BP115" s="2"/>
      <c r="BR115" s="2"/>
      <c r="BS115" s="2"/>
      <c r="BU115" s="2"/>
      <c r="BV115" s="2"/>
      <c r="BX115" s="2"/>
      <c r="BY115" s="2"/>
      <c r="CA115" s="2"/>
      <c r="CB115" s="2"/>
      <c r="CD115" s="2"/>
      <c r="CE115" s="2"/>
      <c r="CF115" s="2"/>
    </row>
    <row r="116" spans="3:84" s="59" customFormat="1" ht="15" customHeight="1" outlineLevel="1">
      <c r="C116" s="132" t="s">
        <v>380</v>
      </c>
      <c r="D116" s="133">
        <v>388961.56324573257</v>
      </c>
      <c r="E116" s="134">
        <v>3.4703395595323844E-2</v>
      </c>
      <c r="F116" s="134">
        <v>1</v>
      </c>
      <c r="G116" s="135">
        <v>3690.054715540331</v>
      </c>
      <c r="H116" s="136">
        <v>4.283913134029415E-2</v>
      </c>
      <c r="I116" s="136">
        <v>9.4869392357133271E-3</v>
      </c>
      <c r="J116" s="135">
        <v>3798.0451908319847</v>
      </c>
      <c r="K116" s="136">
        <v>1.2338182590643494E-2</v>
      </c>
      <c r="L116" s="136">
        <v>9.7645771452037032E-3</v>
      </c>
      <c r="M116" s="135">
        <v>13033.907485930062</v>
      </c>
      <c r="N116" s="136">
        <v>2.5179731560564342E-2</v>
      </c>
      <c r="O116" s="136">
        <v>3.3509499954615531E-2</v>
      </c>
      <c r="P116" s="135">
        <v>245.26807103851053</v>
      </c>
      <c r="Q116" s="136">
        <v>1.030169079418044E-3</v>
      </c>
      <c r="R116" s="136">
        <v>6.305714862719188E-4</v>
      </c>
      <c r="S116" s="135">
        <v>11469.807255291336</v>
      </c>
      <c r="T116" s="136">
        <v>2.9360439532352033E-2</v>
      </c>
      <c r="U116" s="136">
        <v>2.9488279406274152E-2</v>
      </c>
      <c r="V116" s="135">
        <v>121201.4464625376</v>
      </c>
      <c r="W116" s="136">
        <v>0.1049460940346733</v>
      </c>
      <c r="X116" s="136">
        <v>0.31160263099304414</v>
      </c>
      <c r="Y116" s="135">
        <v>198747.29696521899</v>
      </c>
      <c r="Z116" s="136">
        <v>3.5871877369443403E-2</v>
      </c>
      <c r="AA116" s="136">
        <v>0.5109689896007984</v>
      </c>
      <c r="AB116" s="135">
        <v>3081.0357878074487</v>
      </c>
      <c r="AC116" s="136">
        <v>7.8372555385879568E-3</v>
      </c>
      <c r="AD116" s="136">
        <v>7.9211831680678323E-3</v>
      </c>
      <c r="AE116" s="135">
        <v>7001.7035769301101</v>
      </c>
      <c r="AF116" s="136">
        <v>1.9473349293637875E-2</v>
      </c>
      <c r="AG116" s="136">
        <v>1.8001016651886175E-2</v>
      </c>
      <c r="AH116" s="135">
        <v>19367.067727952792</v>
      </c>
      <c r="AI116" s="136">
        <v>1.6996042289752263E-2</v>
      </c>
      <c r="AJ116" s="136">
        <v>4.9791726376102984E-2</v>
      </c>
      <c r="AK116" s="135">
        <v>1352.3616523147132</v>
      </c>
      <c r="AL116" s="136">
        <v>3.8025937990271087E-3</v>
      </c>
      <c r="AM116" s="136">
        <v>3.4768516483474165E-3</v>
      </c>
      <c r="AN116" s="135">
        <v>932.74248130640353</v>
      </c>
      <c r="AO116" s="136">
        <v>6.7328092948048682E-3</v>
      </c>
      <c r="AP116" s="136">
        <v>2.3980325292890931E-3</v>
      </c>
      <c r="AQ116" s="135">
        <v>2250.2131787508961</v>
      </c>
      <c r="AR116" s="136">
        <v>5.1044784884606339E-3</v>
      </c>
      <c r="AS116" s="136">
        <v>5.7851813427880752E-3</v>
      </c>
      <c r="AT116" s="135">
        <v>319.78761349182355</v>
      </c>
      <c r="AU116" s="136">
        <v>4.4476824989679847E-3</v>
      </c>
      <c r="AV116" s="136">
        <v>8.2215736388788804E-4</v>
      </c>
      <c r="AW116" s="135">
        <v>2470.8250807895465</v>
      </c>
      <c r="AX116" s="136">
        <v>3.3678308521864347E-2</v>
      </c>
      <c r="AY116" s="136">
        <v>6.3523630977093846E-3</v>
      </c>
      <c r="AZ116" s="2"/>
      <c r="BA116" s="2"/>
      <c r="BC116" s="2"/>
      <c r="BD116" s="2"/>
      <c r="BF116" s="2"/>
      <c r="BG116" s="2"/>
      <c r="BI116" s="2"/>
      <c r="BJ116" s="2"/>
      <c r="BL116" s="2"/>
      <c r="BM116" s="2"/>
      <c r="BO116" s="2"/>
      <c r="BP116" s="2"/>
      <c r="BR116" s="2"/>
      <c r="BS116" s="2"/>
      <c r="BU116" s="2"/>
      <c r="BV116" s="2"/>
      <c r="BX116" s="2"/>
      <c r="BY116" s="2"/>
      <c r="CA116" s="2"/>
      <c r="CB116" s="2"/>
      <c r="CD116" s="2"/>
      <c r="CE116" s="2"/>
      <c r="CF116" s="2"/>
    </row>
    <row r="117" spans="3:84" s="59" customFormat="1" ht="15" customHeight="1">
      <c r="C117" s="137" t="s">
        <v>75</v>
      </c>
      <c r="D117" s="138">
        <v>847284.73657597008</v>
      </c>
      <c r="E117" s="139">
        <v>7.5595277718223844E-2</v>
      </c>
      <c r="F117" s="139">
        <v>1</v>
      </c>
      <c r="G117" s="138">
        <v>19514.484943716474</v>
      </c>
      <c r="H117" s="139">
        <v>0.22655045737435647</v>
      </c>
      <c r="I117" s="139">
        <v>2.3031790968615833E-2</v>
      </c>
      <c r="J117" s="138">
        <v>38542.635099995365</v>
      </c>
      <c r="K117" s="139">
        <v>0.12520811246169414</v>
      </c>
      <c r="L117" s="139">
        <v>4.5489589787434476E-2</v>
      </c>
      <c r="M117" s="138">
        <v>67965.036401678677</v>
      </c>
      <c r="N117" s="139">
        <v>0.1312991805370434</v>
      </c>
      <c r="O117" s="139">
        <v>8.0215107705513045E-2</v>
      </c>
      <c r="P117" s="138">
        <v>19415.174142511842</v>
      </c>
      <c r="Q117" s="139">
        <v>8.1547149567592972E-2</v>
      </c>
      <c r="R117" s="139">
        <v>2.29145803109496E-2</v>
      </c>
      <c r="S117" s="138">
        <v>54253.066302256106</v>
      </c>
      <c r="T117" s="139">
        <v>0.13887712645539274</v>
      </c>
      <c r="U117" s="139">
        <v>6.4031681393792714E-2</v>
      </c>
      <c r="V117" s="138">
        <v>110320.05756086514</v>
      </c>
      <c r="W117" s="139">
        <v>9.5524100351984539E-2</v>
      </c>
      <c r="X117" s="139">
        <v>0.13020423099640427</v>
      </c>
      <c r="Y117" s="138">
        <v>79700.07571678386</v>
      </c>
      <c r="Z117" s="139">
        <v>1.4385057739669041E-2</v>
      </c>
      <c r="AA117" s="139">
        <v>9.4065279682561245E-2</v>
      </c>
      <c r="AB117" s="138">
        <v>49649.55277361536</v>
      </c>
      <c r="AC117" s="139">
        <v>0.12629396711433138</v>
      </c>
      <c r="AD117" s="139">
        <v>5.8598426987199283E-2</v>
      </c>
      <c r="AE117" s="138">
        <v>31230.414776873095</v>
      </c>
      <c r="AF117" s="139">
        <v>8.685897208488895E-2</v>
      </c>
      <c r="AG117" s="139">
        <v>3.6859409155747112E-2</v>
      </c>
      <c r="AH117" s="138">
        <v>158944.72605262557</v>
      </c>
      <c r="AI117" s="139">
        <v>0.13948581807376523</v>
      </c>
      <c r="AJ117" s="139">
        <v>0.18759304775741598</v>
      </c>
      <c r="AK117" s="138">
        <v>52306.282686920174</v>
      </c>
      <c r="AL117" s="139">
        <v>0.14707570704552556</v>
      </c>
      <c r="AM117" s="139">
        <v>6.1734007977411777E-2</v>
      </c>
      <c r="AN117" s="138">
        <v>28925.195816465948</v>
      </c>
      <c r="AO117" s="139">
        <v>0.20879056240087623</v>
      </c>
      <c r="AP117" s="139">
        <v>3.4138695727433804E-2</v>
      </c>
      <c r="AQ117" s="138">
        <v>104028.75787254254</v>
      </c>
      <c r="AR117" s="139">
        <v>0.23598322228138438</v>
      </c>
      <c r="AS117" s="139">
        <v>0.12277898253300473</v>
      </c>
      <c r="AT117" s="138">
        <v>12672.545642896499</v>
      </c>
      <c r="AU117" s="139">
        <v>0.17625279121301823</v>
      </c>
      <c r="AV117" s="139">
        <v>1.4956655178409722E-2</v>
      </c>
      <c r="AW117" s="138">
        <v>19816.730786226217</v>
      </c>
      <c r="AX117" s="139">
        <v>0.27010976151334426</v>
      </c>
      <c r="AY117" s="139">
        <v>2.338851383810971E-2</v>
      </c>
      <c r="AZ117" s="2"/>
      <c r="BA117" s="2"/>
      <c r="BC117" s="2"/>
      <c r="BD117" s="2"/>
      <c r="BF117" s="2"/>
      <c r="BG117" s="2"/>
      <c r="BI117" s="2"/>
      <c r="BJ117" s="2"/>
      <c r="BL117" s="2"/>
      <c r="BM117" s="2"/>
      <c r="BO117" s="2"/>
      <c r="BP117" s="2"/>
      <c r="BR117" s="2"/>
      <c r="BS117" s="2"/>
      <c r="BU117" s="2"/>
      <c r="BV117" s="2"/>
      <c r="BX117" s="2"/>
      <c r="BY117" s="2"/>
      <c r="CA117" s="2"/>
      <c r="CB117" s="2"/>
      <c r="CD117" s="2"/>
      <c r="CE117" s="2"/>
      <c r="CF117" s="2"/>
    </row>
    <row r="118" spans="3:84" s="59" customFormat="1" ht="15" customHeight="1" outlineLevel="1">
      <c r="C118" s="132" t="s">
        <v>76</v>
      </c>
      <c r="D118" s="133">
        <v>447129.77560146875</v>
      </c>
      <c r="E118" s="134">
        <v>3.9893200129245396E-2</v>
      </c>
      <c r="F118" s="134">
        <v>1</v>
      </c>
      <c r="G118" s="135">
        <v>15073.300349719157</v>
      </c>
      <c r="H118" s="136">
        <v>0.17499119747300756</v>
      </c>
      <c r="I118" s="136">
        <v>3.3711242624007536E-2</v>
      </c>
      <c r="J118" s="135">
        <v>31107.54131642434</v>
      </c>
      <c r="K118" s="136">
        <v>0.10105475459704943</v>
      </c>
      <c r="L118" s="136">
        <v>6.9571616595157829E-2</v>
      </c>
      <c r="M118" s="135">
        <v>49119.225678095943</v>
      </c>
      <c r="N118" s="136">
        <v>9.4891644610210268E-2</v>
      </c>
      <c r="O118" s="136">
        <v>0.10985451731999257</v>
      </c>
      <c r="P118" s="135">
        <v>16046.275961623762</v>
      </c>
      <c r="Q118" s="136">
        <v>6.7397184091191151E-2</v>
      </c>
      <c r="R118" s="136">
        <v>3.5887290082702895E-2</v>
      </c>
      <c r="S118" s="135">
        <v>36695.226974041172</v>
      </c>
      <c r="T118" s="136">
        <v>9.3932528133830739E-2</v>
      </c>
      <c r="U118" s="136">
        <v>8.206840379771084E-2</v>
      </c>
      <c r="V118" s="135">
        <v>52578.536200210547</v>
      </c>
      <c r="W118" s="136">
        <v>4.5526783428102992E-2</v>
      </c>
      <c r="X118" s="136">
        <v>0.11759122086978686</v>
      </c>
      <c r="Y118" s="135">
        <v>1384.7247314453125</v>
      </c>
      <c r="Z118" s="136">
        <v>2.4992881168861623E-4</v>
      </c>
      <c r="AA118" s="136">
        <v>3.0969190758602743E-3</v>
      </c>
      <c r="AB118" s="135">
        <v>16174.409215491096</v>
      </c>
      <c r="AC118" s="136">
        <v>4.1142974940159255E-2</v>
      </c>
      <c r="AD118" s="136">
        <v>3.6173858459176984E-2</v>
      </c>
      <c r="AE118" s="135">
        <v>15521.570020183455</v>
      </c>
      <c r="AF118" s="136">
        <v>4.3169058967962561E-2</v>
      </c>
      <c r="AG118" s="136">
        <v>3.4713791984226937E-2</v>
      </c>
      <c r="AH118" s="135">
        <v>62487.400226727055</v>
      </c>
      <c r="AI118" s="136">
        <v>5.4837340982562453E-2</v>
      </c>
      <c r="AJ118" s="136">
        <v>0.13975226799125698</v>
      </c>
      <c r="AK118" s="135">
        <v>35145.33584706179</v>
      </c>
      <c r="AL118" s="136">
        <v>9.8822260989149702E-2</v>
      </c>
      <c r="AM118" s="136">
        <v>7.8602092199708887E-2</v>
      </c>
      <c r="AN118" s="135">
        <v>16578.449980521906</v>
      </c>
      <c r="AO118" s="136">
        <v>0.11966812315225592</v>
      </c>
      <c r="AP118" s="136">
        <v>3.7077490440490024E-2</v>
      </c>
      <c r="AQ118" s="135">
        <v>77609.721559976926</v>
      </c>
      <c r="AR118" s="136">
        <v>0.17605316595747181</v>
      </c>
      <c r="AS118" s="136">
        <v>0.17357314541528374</v>
      </c>
      <c r="AT118" s="135">
        <v>7362.5860843838836</v>
      </c>
      <c r="AU118" s="136">
        <v>0.10240060556784729</v>
      </c>
      <c r="AV118" s="136">
        <v>1.6466329209411074E-2</v>
      </c>
      <c r="AW118" s="135">
        <v>14245.47145556244</v>
      </c>
      <c r="AX118" s="136">
        <v>0.19417132618976676</v>
      </c>
      <c r="AY118" s="136">
        <v>3.1859813935226654E-2</v>
      </c>
      <c r="AZ118" s="2"/>
      <c r="BA118" s="2"/>
      <c r="BC118" s="2"/>
      <c r="BD118" s="2"/>
      <c r="BF118" s="2"/>
      <c r="BG118" s="2"/>
      <c r="BI118" s="2"/>
      <c r="BJ118" s="2"/>
      <c r="BL118" s="2"/>
      <c r="BM118" s="2"/>
      <c r="BO118" s="2"/>
      <c r="BP118" s="2"/>
      <c r="BR118" s="2"/>
      <c r="BS118" s="2"/>
      <c r="BU118" s="2"/>
      <c r="BV118" s="2"/>
      <c r="BX118" s="2"/>
      <c r="BY118" s="2"/>
      <c r="CA118" s="2"/>
      <c r="CB118" s="2"/>
      <c r="CD118" s="2"/>
      <c r="CE118" s="2"/>
      <c r="CF118" s="2"/>
    </row>
    <row r="119" spans="3:84" s="59" customFormat="1" ht="15" customHeight="1" outlineLevel="1">
      <c r="C119" s="132" t="s">
        <v>380</v>
      </c>
      <c r="D119" s="133">
        <v>400154.9609745043</v>
      </c>
      <c r="E119" s="134">
        <v>3.5702077588978719E-2</v>
      </c>
      <c r="F119" s="134">
        <v>1</v>
      </c>
      <c r="G119" s="135">
        <v>4441.1845939973173</v>
      </c>
      <c r="H119" s="136">
        <v>5.1559259901348915E-2</v>
      </c>
      <c r="I119" s="136">
        <v>1.1098661836358653E-2</v>
      </c>
      <c r="J119" s="135">
        <v>7435.0937835710338</v>
      </c>
      <c r="K119" s="136">
        <v>2.4153357864644728E-2</v>
      </c>
      <c r="L119" s="136">
        <v>1.8580536313892553E-2</v>
      </c>
      <c r="M119" s="135">
        <v>18845.810723582737</v>
      </c>
      <c r="N119" s="136">
        <v>3.6407535926833136E-2</v>
      </c>
      <c r="O119" s="136">
        <v>4.7096281594728222E-2</v>
      </c>
      <c r="P119" s="135">
        <v>3368.8981808880803</v>
      </c>
      <c r="Q119" s="136">
        <v>1.4149965476401839E-2</v>
      </c>
      <c r="R119" s="136">
        <v>8.4189839173397837E-3</v>
      </c>
      <c r="S119" s="135">
        <v>17557.839328214926</v>
      </c>
      <c r="T119" s="136">
        <v>4.4944598321562015E-2</v>
      </c>
      <c r="U119" s="136">
        <v>4.3877600031387881E-2</v>
      </c>
      <c r="V119" s="135">
        <v>57741.521360654588</v>
      </c>
      <c r="W119" s="136">
        <v>4.9997316923881534E-2</v>
      </c>
      <c r="X119" s="136">
        <v>0.14429790204283777</v>
      </c>
      <c r="Y119" s="135">
        <v>78315.350985338548</v>
      </c>
      <c r="Z119" s="136">
        <v>1.4135128927980425E-2</v>
      </c>
      <c r="AA119" s="136">
        <v>0.19571255794159298</v>
      </c>
      <c r="AB119" s="135">
        <v>33475.14355812424</v>
      </c>
      <c r="AC119" s="136">
        <v>8.5150992174172088E-2</v>
      </c>
      <c r="AD119" s="136">
        <v>8.3655450569953327E-2</v>
      </c>
      <c r="AE119" s="135">
        <v>15708.844756689643</v>
      </c>
      <c r="AF119" s="136">
        <v>4.3689913116926403E-2</v>
      </c>
      <c r="AG119" s="136">
        <v>3.9256903671601673E-2</v>
      </c>
      <c r="AH119" s="135">
        <v>96457.325825898384</v>
      </c>
      <c r="AI119" s="136">
        <v>8.4648477091202656E-2</v>
      </c>
      <c r="AJ119" s="136">
        <v>0.24104993123412538</v>
      </c>
      <c r="AK119" s="135">
        <v>17160.94683985837</v>
      </c>
      <c r="AL119" s="136">
        <v>4.8253446056375819E-2</v>
      </c>
      <c r="AM119" s="136">
        <v>4.2885753054431763E-2</v>
      </c>
      <c r="AN119" s="135">
        <v>12346.745835944037</v>
      </c>
      <c r="AO119" s="136">
        <v>8.9122439248620303E-2</v>
      </c>
      <c r="AP119" s="136">
        <v>3.0854911322043325E-2</v>
      </c>
      <c r="AQ119" s="135">
        <v>26419.036312565673</v>
      </c>
      <c r="AR119" s="136">
        <v>5.9930056323912705E-2</v>
      </c>
      <c r="AS119" s="136">
        <v>6.6022013692462883E-2</v>
      </c>
      <c r="AT119" s="135">
        <v>5309.9595585126199</v>
      </c>
      <c r="AU119" s="136">
        <v>7.3852185645171001E-2</v>
      </c>
      <c r="AV119" s="136">
        <v>1.3269758159641914E-2</v>
      </c>
      <c r="AW119" s="135">
        <v>5571.2593306637809</v>
      </c>
      <c r="AX119" s="136">
        <v>7.5938435323577566E-2</v>
      </c>
      <c r="AY119" s="136">
        <v>1.3922754617601132E-2</v>
      </c>
      <c r="AZ119" s="2"/>
      <c r="BA119" s="2"/>
      <c r="BC119" s="2"/>
      <c r="BD119" s="2"/>
      <c r="BF119" s="2"/>
      <c r="BG119" s="2"/>
      <c r="BI119" s="2"/>
      <c r="BJ119" s="2"/>
      <c r="BL119" s="2"/>
      <c r="BM119" s="2"/>
      <c r="BO119" s="2"/>
      <c r="BP119" s="2"/>
      <c r="BR119" s="2"/>
      <c r="BS119" s="2"/>
      <c r="BU119" s="2"/>
      <c r="BV119" s="2"/>
      <c r="BX119" s="2"/>
      <c r="BY119" s="2"/>
      <c r="CA119" s="2"/>
      <c r="CB119" s="2"/>
      <c r="CD119" s="2"/>
      <c r="CE119" s="2"/>
      <c r="CF119" s="2"/>
    </row>
    <row r="120" spans="3:84" s="59" customFormat="1" ht="15" customHeight="1">
      <c r="C120" s="137" t="s">
        <v>107</v>
      </c>
      <c r="D120" s="138">
        <v>570627.4271292768</v>
      </c>
      <c r="E120" s="139">
        <v>5.0911738362945783E-2</v>
      </c>
      <c r="F120" s="139">
        <v>1</v>
      </c>
      <c r="G120" s="138">
        <v>1452.3772397233586</v>
      </c>
      <c r="H120" s="139">
        <v>1.686115359377598E-2</v>
      </c>
      <c r="I120" s="139">
        <v>2.5452285864175955E-3</v>
      </c>
      <c r="J120" s="138">
        <v>189.25980346708934</v>
      </c>
      <c r="K120" s="139">
        <v>6.1482207159697553E-4</v>
      </c>
      <c r="L120" s="139">
        <v>3.3166965776464883E-4</v>
      </c>
      <c r="M120" s="138">
        <v>5634.0848030581546</v>
      </c>
      <c r="N120" s="139">
        <v>1.0884283403392307E-2</v>
      </c>
      <c r="O120" s="139">
        <v>9.8734910647429175E-3</v>
      </c>
      <c r="P120" s="138">
        <v>4703.8393881379125</v>
      </c>
      <c r="Q120" s="139">
        <v>1.975695357202658E-2</v>
      </c>
      <c r="R120" s="139">
        <v>8.2432760230297317E-3</v>
      </c>
      <c r="S120" s="138">
        <v>5321.947273542386</v>
      </c>
      <c r="T120" s="139">
        <v>1.3623133121711564E-2</v>
      </c>
      <c r="U120" s="139">
        <v>9.326483482078908E-3</v>
      </c>
      <c r="V120" s="138">
        <v>56131.725735397784</v>
      </c>
      <c r="W120" s="139">
        <v>4.860342462312401E-2</v>
      </c>
      <c r="X120" s="139">
        <v>9.8368432828029886E-2</v>
      </c>
      <c r="Y120" s="138">
        <v>374435.18307485845</v>
      </c>
      <c r="Z120" s="139">
        <v>6.7581764256230234E-2</v>
      </c>
      <c r="AA120" s="139">
        <v>0.65618153855410355</v>
      </c>
      <c r="AB120" s="138">
        <v>73957.182590840777</v>
      </c>
      <c r="AC120" s="139">
        <v>0.18812548077895017</v>
      </c>
      <c r="AD120" s="139">
        <v>0.12960677856461608</v>
      </c>
      <c r="AE120" s="138">
        <v>20908.819001892356</v>
      </c>
      <c r="AF120" s="139">
        <v>5.8152238418499813E-2</v>
      </c>
      <c r="AG120" s="139">
        <v>3.6641805156616525E-2</v>
      </c>
      <c r="AH120" s="138">
        <v>12431.055875276254</v>
      </c>
      <c r="AI120" s="139">
        <v>1.0909176047209595E-2</v>
      </c>
      <c r="AJ120" s="139">
        <v>2.1784890252847893E-2</v>
      </c>
      <c r="AK120" s="138">
        <v>8802.8320070251739</v>
      </c>
      <c r="AL120" s="139">
        <v>2.4751954735257101E-2</v>
      </c>
      <c r="AM120" s="139">
        <v>1.5426584122166414E-2</v>
      </c>
      <c r="AN120" s="138">
        <v>1412.9675367204031</v>
      </c>
      <c r="AO120" s="139">
        <v>1.0199214847772751E-2</v>
      </c>
      <c r="AP120" s="139">
        <v>2.4761647785294634E-3</v>
      </c>
      <c r="AQ120" s="138">
        <v>4459.3813574607575</v>
      </c>
      <c r="AR120" s="139">
        <v>1.011584876755391E-2</v>
      </c>
      <c r="AS120" s="139">
        <v>7.8148738484147134E-3</v>
      </c>
      <c r="AT120" s="138">
        <v>549.92254364255689</v>
      </c>
      <c r="AU120" s="139">
        <v>7.6484540674978171E-3</v>
      </c>
      <c r="AV120" s="139">
        <v>9.6371558305410855E-4</v>
      </c>
      <c r="AW120" s="138">
        <v>236.8488982333181</v>
      </c>
      <c r="AX120" s="139">
        <v>3.2283427628217259E-3</v>
      </c>
      <c r="AY120" s="139">
        <v>4.1506749758745738E-4</v>
      </c>
      <c r="AZ120" s="2"/>
      <c r="BA120" s="2"/>
      <c r="BC120" s="2"/>
      <c r="BD120" s="2"/>
      <c r="BF120" s="2"/>
      <c r="BG120" s="2"/>
      <c r="BI120" s="2"/>
      <c r="BJ120" s="2"/>
      <c r="BL120" s="2"/>
      <c r="BM120" s="2"/>
      <c r="BO120" s="2"/>
      <c r="BP120" s="2"/>
      <c r="BR120" s="2"/>
      <c r="BS120" s="2"/>
      <c r="BU120" s="2"/>
      <c r="BV120" s="2"/>
      <c r="BX120" s="2"/>
      <c r="BY120" s="2"/>
      <c r="CA120" s="2"/>
      <c r="CB120" s="2"/>
      <c r="CD120" s="2"/>
      <c r="CE120" s="2"/>
      <c r="CF120" s="2"/>
    </row>
    <row r="121" spans="3:84" s="59" customFormat="1" ht="15" customHeight="1" outlineLevel="1">
      <c r="C121" s="132" t="s">
        <v>78</v>
      </c>
      <c r="D121" s="133">
        <v>188975.53896290343</v>
      </c>
      <c r="E121" s="134">
        <v>1.6860516580981536E-2</v>
      </c>
      <c r="F121" s="134">
        <v>1</v>
      </c>
      <c r="G121" s="135">
        <v>65.305586284607742</v>
      </c>
      <c r="H121" s="136">
        <v>7.5815531306873017E-4</v>
      </c>
      <c r="I121" s="136">
        <v>3.4557692833159459E-4</v>
      </c>
      <c r="J121" s="135">
        <v>0</v>
      </c>
      <c r="K121" s="136">
        <v>0</v>
      </c>
      <c r="L121" s="136">
        <v>0</v>
      </c>
      <c r="M121" s="135">
        <v>0</v>
      </c>
      <c r="N121" s="136">
        <v>0</v>
      </c>
      <c r="O121" s="136">
        <v>0</v>
      </c>
      <c r="P121" s="135">
        <v>0</v>
      </c>
      <c r="Q121" s="136">
        <v>0</v>
      </c>
      <c r="R121" s="136">
        <v>0</v>
      </c>
      <c r="S121" s="135">
        <v>0</v>
      </c>
      <c r="T121" s="136">
        <v>0</v>
      </c>
      <c r="U121" s="136">
        <v>0</v>
      </c>
      <c r="V121" s="135">
        <v>12422.812615543164</v>
      </c>
      <c r="W121" s="136">
        <v>1.0756684008130957E-2</v>
      </c>
      <c r="X121" s="136">
        <v>6.5737675276490715E-2</v>
      </c>
      <c r="Y121" s="135">
        <v>103382.0003294037</v>
      </c>
      <c r="Z121" s="136">
        <v>1.865940566061193E-2</v>
      </c>
      <c r="AA121" s="136">
        <v>0.54706551385837277</v>
      </c>
      <c r="AB121" s="135">
        <v>50643.574917406258</v>
      </c>
      <c r="AC121" s="136">
        <v>0.12882246924427523</v>
      </c>
      <c r="AD121" s="136">
        <v>0.26799010705479598</v>
      </c>
      <c r="AE121" s="135">
        <v>18061.540043469846</v>
      </c>
      <c r="AF121" s="136">
        <v>5.0233300250869292E-2</v>
      </c>
      <c r="AG121" s="136">
        <v>9.5576073721453395E-2</v>
      </c>
      <c r="AH121" s="135">
        <v>1176.0261384156402</v>
      </c>
      <c r="AI121" s="136">
        <v>1.0320503993238781E-3</v>
      </c>
      <c r="AJ121" s="136">
        <v>6.2231659444902986E-3</v>
      </c>
      <c r="AK121" s="135">
        <v>0</v>
      </c>
      <c r="AL121" s="136">
        <v>0</v>
      </c>
      <c r="AM121" s="136">
        <v>0</v>
      </c>
      <c r="AN121" s="135">
        <v>0</v>
      </c>
      <c r="AO121" s="136">
        <v>0</v>
      </c>
      <c r="AP121" s="136">
        <v>0</v>
      </c>
      <c r="AQ121" s="135">
        <v>3138.0137217160504</v>
      </c>
      <c r="AR121" s="136">
        <v>7.1184026874669274E-3</v>
      </c>
      <c r="AS121" s="136">
        <v>1.6605396332972245E-2</v>
      </c>
      <c r="AT121" s="135">
        <v>86.265610664204075</v>
      </c>
      <c r="AU121" s="136">
        <v>1.1998027147595463E-3</v>
      </c>
      <c r="AV121" s="136">
        <v>4.5649088309327867E-4</v>
      </c>
      <c r="AW121" s="135">
        <v>0</v>
      </c>
      <c r="AX121" s="136">
        <v>0</v>
      </c>
      <c r="AY121" s="136">
        <v>0</v>
      </c>
      <c r="AZ121" s="2"/>
      <c r="BA121" s="2"/>
      <c r="BC121" s="2"/>
      <c r="BD121" s="2"/>
      <c r="BF121" s="2"/>
      <c r="BG121" s="2"/>
      <c r="BI121" s="2"/>
      <c r="BJ121" s="2"/>
      <c r="BL121" s="2"/>
      <c r="BM121" s="2"/>
      <c r="BO121" s="2"/>
      <c r="BP121" s="2"/>
      <c r="BR121" s="2"/>
      <c r="BS121" s="2"/>
      <c r="BU121" s="2"/>
      <c r="BV121" s="2"/>
      <c r="BX121" s="2"/>
      <c r="BY121" s="2"/>
      <c r="CA121" s="2"/>
      <c r="CB121" s="2"/>
      <c r="CD121" s="2"/>
      <c r="CE121" s="2"/>
      <c r="CF121" s="2"/>
    </row>
    <row r="122" spans="3:84" s="59" customFormat="1" ht="15" customHeight="1" outlineLevel="1">
      <c r="C122" s="132" t="s">
        <v>79</v>
      </c>
      <c r="D122" s="133">
        <v>157058.52309782206</v>
      </c>
      <c r="E122" s="134">
        <v>1.4012860327892116E-2</v>
      </c>
      <c r="F122" s="134">
        <v>1</v>
      </c>
      <c r="G122" s="135">
        <v>782.92270769113088</v>
      </c>
      <c r="H122" s="136">
        <v>9.0892225968437698E-3</v>
      </c>
      <c r="I122" s="136">
        <v>4.9849106705498348E-3</v>
      </c>
      <c r="J122" s="135">
        <v>189.25980346708934</v>
      </c>
      <c r="K122" s="136">
        <v>6.1482207159697553E-4</v>
      </c>
      <c r="L122" s="136">
        <v>1.2050272709441632E-3</v>
      </c>
      <c r="M122" s="135">
        <v>2936.7994696791798</v>
      </c>
      <c r="N122" s="136">
        <v>5.6734960236257004E-3</v>
      </c>
      <c r="O122" s="136">
        <v>1.8698758983299674E-2</v>
      </c>
      <c r="P122" s="135">
        <v>3970.493556008395</v>
      </c>
      <c r="Q122" s="136">
        <v>1.667677196672784E-2</v>
      </c>
      <c r="R122" s="136">
        <v>2.5280344407259066E-2</v>
      </c>
      <c r="S122" s="135">
        <v>4527.4214999665737</v>
      </c>
      <c r="T122" s="136">
        <v>1.1589304181717285E-2</v>
      </c>
      <c r="U122" s="136">
        <v>2.8826334354021158E-2</v>
      </c>
      <c r="V122" s="135">
        <v>23968.911379457641</v>
      </c>
      <c r="W122" s="136">
        <v>2.0754237684075957E-2</v>
      </c>
      <c r="X122" s="136">
        <v>0.15261133816041861</v>
      </c>
      <c r="Y122" s="135">
        <v>90260.102923198487</v>
      </c>
      <c r="Z122" s="136">
        <v>1.6291035867425835E-2</v>
      </c>
      <c r="AA122" s="136">
        <v>0.57469089319642364</v>
      </c>
      <c r="AB122" s="135">
        <v>10887.89222883617</v>
      </c>
      <c r="AC122" s="136">
        <v>2.7695619119932104E-2</v>
      </c>
      <c r="AD122" s="136">
        <v>6.9323790992576531E-2</v>
      </c>
      <c r="AE122" s="135">
        <v>2847.2789584225111</v>
      </c>
      <c r="AF122" s="136">
        <v>7.9189381676305209E-3</v>
      </c>
      <c r="AG122" s="136">
        <v>1.812877710972181E-2</v>
      </c>
      <c r="AH122" s="135">
        <v>7459.8083238614918</v>
      </c>
      <c r="AI122" s="136">
        <v>6.5465366015528461E-3</v>
      </c>
      <c r="AJ122" s="136">
        <v>4.7496997786075176E-2</v>
      </c>
      <c r="AK122" s="135">
        <v>6254.8062233681439</v>
      </c>
      <c r="AL122" s="136">
        <v>1.75873719270183E-2</v>
      </c>
      <c r="AM122" s="136">
        <v>3.9824685091890306E-2</v>
      </c>
      <c r="AN122" s="135">
        <v>994.08536224103409</v>
      </c>
      <c r="AO122" s="136">
        <v>7.1756002335732249E-3</v>
      </c>
      <c r="AP122" s="136">
        <v>6.3293945634639625E-3</v>
      </c>
      <c r="AQ122" s="135">
        <v>1321.3676357447071</v>
      </c>
      <c r="AR122" s="136">
        <v>2.9974460800869835E-3</v>
      </c>
      <c r="AS122" s="136">
        <v>8.4132182684648615E-3</v>
      </c>
      <c r="AT122" s="135">
        <v>420.5241276462508</v>
      </c>
      <c r="AU122" s="136">
        <v>5.8487499953584991E-3</v>
      </c>
      <c r="AV122" s="136">
        <v>2.6774995673703888E-3</v>
      </c>
      <c r="AW122" s="135">
        <v>236.8488982333181</v>
      </c>
      <c r="AX122" s="136">
        <v>3.2283427628217259E-3</v>
      </c>
      <c r="AY122" s="136">
        <v>1.5080295775212374E-3</v>
      </c>
      <c r="AZ122" s="2"/>
      <c r="BA122" s="2"/>
      <c r="BC122" s="2"/>
      <c r="BD122" s="2"/>
      <c r="BF122" s="2"/>
      <c r="BG122" s="2"/>
      <c r="BI122" s="2"/>
      <c r="BJ122" s="2"/>
      <c r="BL122" s="2"/>
      <c r="BM122" s="2"/>
      <c r="BO122" s="2"/>
      <c r="BP122" s="2"/>
      <c r="BR122" s="2"/>
      <c r="BS122" s="2"/>
      <c r="BU122" s="2"/>
      <c r="BV122" s="2"/>
      <c r="BX122" s="2"/>
      <c r="BY122" s="2"/>
      <c r="CA122" s="2"/>
      <c r="CB122" s="2"/>
      <c r="CD122" s="2"/>
      <c r="CE122" s="2"/>
      <c r="CF122" s="2"/>
    </row>
    <row r="123" spans="3:84" s="59" customFormat="1" ht="15" customHeight="1" outlineLevel="1">
      <c r="C123" s="132" t="s">
        <v>23</v>
      </c>
      <c r="D123" s="133">
        <v>157586.83492480736</v>
      </c>
      <c r="E123" s="134">
        <v>1.4059996641764796E-2</v>
      </c>
      <c r="F123" s="134">
        <v>1</v>
      </c>
      <c r="G123" s="135">
        <v>195.91675885382324</v>
      </c>
      <c r="H123" s="136">
        <v>2.2744659392061905E-3</v>
      </c>
      <c r="I123" s="136">
        <v>1.2432304954110222E-3</v>
      </c>
      <c r="J123" s="135">
        <v>0</v>
      </c>
      <c r="K123" s="136">
        <v>0</v>
      </c>
      <c r="L123" s="136">
        <v>0</v>
      </c>
      <c r="M123" s="135">
        <v>595.26205503324195</v>
      </c>
      <c r="N123" s="136">
        <v>1.1499651021849623E-3</v>
      </c>
      <c r="O123" s="136">
        <v>3.7773590371129127E-3</v>
      </c>
      <c r="P123" s="135">
        <v>0</v>
      </c>
      <c r="Q123" s="136">
        <v>0</v>
      </c>
      <c r="R123" s="136">
        <v>0</v>
      </c>
      <c r="S123" s="135">
        <v>0</v>
      </c>
      <c r="T123" s="136">
        <v>0</v>
      </c>
      <c r="U123" s="136">
        <v>0</v>
      </c>
      <c r="V123" s="135">
        <v>10058.708295702185</v>
      </c>
      <c r="W123" s="136">
        <v>8.7096497399838727E-3</v>
      </c>
      <c r="X123" s="136">
        <v>6.3829623207431657E-2</v>
      </c>
      <c r="Y123" s="135">
        <v>137466.9200297498</v>
      </c>
      <c r="Z123" s="136">
        <v>2.4811388999797231E-2</v>
      </c>
      <c r="AA123" s="136">
        <v>0.87232490008027785</v>
      </c>
      <c r="AB123" s="135">
        <v>8115.7755814210004</v>
      </c>
      <c r="AC123" s="136">
        <v>2.0644163685840222E-2</v>
      </c>
      <c r="AD123" s="136">
        <v>5.150034002074759E-2</v>
      </c>
      <c r="AE123" s="135">
        <v>0</v>
      </c>
      <c r="AF123" s="136">
        <v>0</v>
      </c>
      <c r="AG123" s="136">
        <v>0</v>
      </c>
      <c r="AH123" s="135">
        <v>0</v>
      </c>
      <c r="AI123" s="136">
        <v>0</v>
      </c>
      <c r="AJ123" s="136">
        <v>0</v>
      </c>
      <c r="AK123" s="135">
        <v>1154.252204047287</v>
      </c>
      <c r="AL123" s="136">
        <v>3.2455462383979001E-3</v>
      </c>
      <c r="AM123" s="136">
        <v>7.3245471590189567E-3</v>
      </c>
      <c r="AN123" s="135">
        <v>0</v>
      </c>
      <c r="AO123" s="136">
        <v>0</v>
      </c>
      <c r="AP123" s="136">
        <v>0</v>
      </c>
      <c r="AQ123" s="135">
        <v>0</v>
      </c>
      <c r="AR123" s="136">
        <v>0</v>
      </c>
      <c r="AS123" s="136">
        <v>0</v>
      </c>
      <c r="AT123" s="135">
        <v>0</v>
      </c>
      <c r="AU123" s="136">
        <v>0</v>
      </c>
      <c r="AV123" s="136">
        <v>0</v>
      </c>
      <c r="AW123" s="135">
        <v>0</v>
      </c>
      <c r="AX123" s="136">
        <v>0</v>
      </c>
      <c r="AY123" s="136">
        <v>0</v>
      </c>
      <c r="AZ123" s="2"/>
      <c r="BA123" s="2"/>
      <c r="BC123" s="2"/>
      <c r="BD123" s="2"/>
      <c r="BF123" s="2"/>
      <c r="BG123" s="2"/>
      <c r="BI123" s="2"/>
      <c r="BJ123" s="2"/>
      <c r="BL123" s="2"/>
      <c r="BM123" s="2"/>
      <c r="BO123" s="2"/>
      <c r="BP123" s="2"/>
      <c r="BR123" s="2"/>
      <c r="BS123" s="2"/>
      <c r="BU123" s="2"/>
      <c r="BV123" s="2"/>
      <c r="BX123" s="2"/>
      <c r="BY123" s="2"/>
      <c r="CA123" s="2"/>
      <c r="CB123" s="2"/>
      <c r="CD123" s="2"/>
      <c r="CE123" s="2"/>
      <c r="CF123" s="2"/>
    </row>
    <row r="124" spans="3:84" s="59" customFormat="1" ht="15" customHeight="1" outlineLevel="1">
      <c r="C124" s="132" t="s">
        <v>28</v>
      </c>
      <c r="D124" s="133">
        <v>59437.344210079144</v>
      </c>
      <c r="E124" s="134">
        <v>5.303037277116964E-3</v>
      </c>
      <c r="F124" s="134">
        <v>1</v>
      </c>
      <c r="G124" s="135">
        <v>408.23218689379678</v>
      </c>
      <c r="H124" s="136">
        <v>4.7393097446572887E-3</v>
      </c>
      <c r="I124" s="136">
        <v>6.868277718649657E-3</v>
      </c>
      <c r="J124" s="135">
        <v>0</v>
      </c>
      <c r="K124" s="136">
        <v>0</v>
      </c>
      <c r="L124" s="136">
        <v>0</v>
      </c>
      <c r="M124" s="135">
        <v>1710.6488097510314</v>
      </c>
      <c r="N124" s="136">
        <v>3.3047401840489783E-3</v>
      </c>
      <c r="O124" s="136">
        <v>2.8780707356385323E-2</v>
      </c>
      <c r="P124" s="135">
        <v>733.34583212951748</v>
      </c>
      <c r="Q124" s="136">
        <v>3.0801816052987391E-3</v>
      </c>
      <c r="R124" s="136">
        <v>1.2338132564226509E-2</v>
      </c>
      <c r="S124" s="135">
        <v>794.52577357581208</v>
      </c>
      <c r="T124" s="136">
        <v>2.0338289399942778E-3</v>
      </c>
      <c r="U124" s="136">
        <v>1.336745078595015E-2</v>
      </c>
      <c r="V124" s="135">
        <v>9681.2934446947984</v>
      </c>
      <c r="W124" s="136">
        <v>8.3828531909332302E-3</v>
      </c>
      <c r="X124" s="136">
        <v>0.16288233556460088</v>
      </c>
      <c r="Y124" s="135">
        <v>36800.526011017158</v>
      </c>
      <c r="Z124" s="136">
        <v>6.6421228180488893E-3</v>
      </c>
      <c r="AA124" s="136">
        <v>0.61914822238603107</v>
      </c>
      <c r="AB124" s="135">
        <v>3700.8949849288074</v>
      </c>
      <c r="AC124" s="136">
        <v>9.4139963687362299E-3</v>
      </c>
      <c r="AD124" s="136">
        <v>6.2265483663740559E-2</v>
      </c>
      <c r="AE124" s="135">
        <v>0</v>
      </c>
      <c r="AF124" s="136">
        <v>0</v>
      </c>
      <c r="AG124" s="136">
        <v>0</v>
      </c>
      <c r="AH124" s="135">
        <v>3795.2214129991203</v>
      </c>
      <c r="AI124" s="136">
        <v>3.3305890463328704E-3</v>
      </c>
      <c r="AJ124" s="136">
        <v>6.385247294335776E-2</v>
      </c>
      <c r="AK124" s="135">
        <v>1393.7735796097431</v>
      </c>
      <c r="AL124" s="136">
        <v>3.9190365698409E-3</v>
      </c>
      <c r="AM124" s="136">
        <v>2.3449459226904567E-2</v>
      </c>
      <c r="AN124" s="135">
        <v>418.88217447936898</v>
      </c>
      <c r="AO124" s="136">
        <v>3.0236146141995259E-3</v>
      </c>
      <c r="AP124" s="136">
        <v>7.0474577901536968E-3</v>
      </c>
      <c r="AQ124" s="135">
        <v>0</v>
      </c>
      <c r="AR124" s="136">
        <v>0</v>
      </c>
      <c r="AS124" s="136">
        <v>0</v>
      </c>
      <c r="AT124" s="135">
        <v>0</v>
      </c>
      <c r="AU124" s="136">
        <v>0</v>
      </c>
      <c r="AV124" s="136">
        <v>0</v>
      </c>
      <c r="AW124" s="135">
        <v>0</v>
      </c>
      <c r="AX124" s="136">
        <v>0</v>
      </c>
      <c r="AY124" s="136">
        <v>0</v>
      </c>
      <c r="AZ124" s="2"/>
      <c r="BA124" s="2"/>
      <c r="BC124" s="2"/>
      <c r="BD124" s="2"/>
      <c r="BF124" s="2"/>
      <c r="BG124" s="2"/>
      <c r="BI124" s="2"/>
      <c r="BJ124" s="2"/>
      <c r="BL124" s="2"/>
      <c r="BM124" s="2"/>
      <c r="BO124" s="2"/>
      <c r="BP124" s="2"/>
      <c r="BR124" s="2"/>
      <c r="BS124" s="2"/>
      <c r="BU124" s="2"/>
      <c r="BV124" s="2"/>
      <c r="BX124" s="2"/>
      <c r="BY124" s="2"/>
      <c r="CA124" s="2"/>
      <c r="CB124" s="2"/>
      <c r="CD124" s="2"/>
      <c r="CE124" s="2"/>
      <c r="CF124" s="2"/>
    </row>
    <row r="125" spans="3:84" s="59" customFormat="1" ht="15" customHeight="1" outlineLevel="1">
      <c r="C125" s="132" t="s">
        <v>307</v>
      </c>
      <c r="D125" s="133">
        <v>7569.1859336645648</v>
      </c>
      <c r="E125" s="134">
        <v>6.7532753519033983E-4</v>
      </c>
      <c r="F125" s="134">
        <v>1</v>
      </c>
      <c r="G125" s="135">
        <v>0</v>
      </c>
      <c r="H125" s="136">
        <v>0</v>
      </c>
      <c r="I125" s="136">
        <v>0</v>
      </c>
      <c r="J125" s="135">
        <v>0</v>
      </c>
      <c r="K125" s="136">
        <v>0</v>
      </c>
      <c r="L125" s="136">
        <v>0</v>
      </c>
      <c r="M125" s="135">
        <v>391.37446859469998</v>
      </c>
      <c r="N125" s="136">
        <v>7.5608209353266408E-4</v>
      </c>
      <c r="O125" s="136">
        <v>5.1706282818873621E-2</v>
      </c>
      <c r="P125" s="135">
        <v>0</v>
      </c>
      <c r="Q125" s="136">
        <v>0</v>
      </c>
      <c r="R125" s="136">
        <v>0</v>
      </c>
      <c r="S125" s="135">
        <v>0</v>
      </c>
      <c r="T125" s="136">
        <v>0</v>
      </c>
      <c r="U125" s="136">
        <v>0</v>
      </c>
      <c r="V125" s="135">
        <v>0</v>
      </c>
      <c r="W125" s="136">
        <v>0</v>
      </c>
      <c r="X125" s="136">
        <v>0</v>
      </c>
      <c r="Y125" s="135">
        <v>6525.6337814892286</v>
      </c>
      <c r="Z125" s="136">
        <v>1.1778109103463394E-3</v>
      </c>
      <c r="AA125" s="136">
        <v>0.86213152096924273</v>
      </c>
      <c r="AB125" s="135">
        <v>609.04487824853345</v>
      </c>
      <c r="AC125" s="136">
        <v>1.5492323601663577E-3</v>
      </c>
      <c r="AD125" s="136">
        <v>8.0463722728722681E-2</v>
      </c>
      <c r="AE125" s="135">
        <v>0</v>
      </c>
      <c r="AF125" s="136">
        <v>0</v>
      </c>
      <c r="AG125" s="136">
        <v>0</v>
      </c>
      <c r="AH125" s="135">
        <v>0</v>
      </c>
      <c r="AI125" s="136">
        <v>0</v>
      </c>
      <c r="AJ125" s="136">
        <v>0</v>
      </c>
      <c r="AK125" s="135">
        <v>0</v>
      </c>
      <c r="AL125" s="136">
        <v>0</v>
      </c>
      <c r="AM125" s="136">
        <v>0</v>
      </c>
      <c r="AN125" s="135">
        <v>0</v>
      </c>
      <c r="AO125" s="136">
        <v>0</v>
      </c>
      <c r="AP125" s="136">
        <v>0</v>
      </c>
      <c r="AQ125" s="135">
        <v>0</v>
      </c>
      <c r="AR125" s="136">
        <v>0</v>
      </c>
      <c r="AS125" s="136">
        <v>0</v>
      </c>
      <c r="AT125" s="135">
        <v>43.132805332102038</v>
      </c>
      <c r="AU125" s="136">
        <v>5.9990135737977314E-4</v>
      </c>
      <c r="AV125" s="136">
        <v>5.6984734831609044E-3</v>
      </c>
      <c r="AW125" s="135">
        <v>0</v>
      </c>
      <c r="AX125" s="136">
        <v>0</v>
      </c>
      <c r="AY125" s="136">
        <v>0</v>
      </c>
      <c r="AZ125" s="2"/>
      <c r="BA125" s="2"/>
      <c r="BC125" s="2"/>
      <c r="BD125" s="2"/>
      <c r="BF125" s="2"/>
      <c r="BG125" s="2"/>
      <c r="BI125" s="2"/>
      <c r="BJ125" s="2"/>
      <c r="BL125" s="2"/>
      <c r="BM125" s="2"/>
      <c r="BO125" s="2"/>
      <c r="BP125" s="2"/>
      <c r="BR125" s="2"/>
      <c r="BS125" s="2"/>
      <c r="BU125" s="2"/>
      <c r="BV125" s="2"/>
      <c r="BX125" s="2"/>
      <c r="BY125" s="2"/>
      <c r="CA125" s="2"/>
      <c r="CB125" s="2"/>
      <c r="CD125" s="2"/>
      <c r="CE125" s="2"/>
      <c r="CF125" s="2"/>
    </row>
    <row r="126" spans="3:84" s="59" customFormat="1" ht="15" customHeight="1">
      <c r="C126" s="137" t="s">
        <v>36</v>
      </c>
      <c r="D126" s="138">
        <v>1078429.8363716002</v>
      </c>
      <c r="E126" s="139">
        <v>9.621818907016283E-2</v>
      </c>
      <c r="F126" s="139">
        <v>1</v>
      </c>
      <c r="G126" s="138">
        <v>2751.8484326752214</v>
      </c>
      <c r="H126" s="139">
        <v>3.1947167596048612E-2</v>
      </c>
      <c r="I126" s="139">
        <v>2.5517176360159632E-3</v>
      </c>
      <c r="J126" s="138">
        <v>3455.6698803477839</v>
      </c>
      <c r="K126" s="139">
        <v>1.1225955409808667E-2</v>
      </c>
      <c r="L126" s="139">
        <v>3.2043529989623227E-3</v>
      </c>
      <c r="M126" s="138">
        <v>4433.1310362487002</v>
      </c>
      <c r="N126" s="139">
        <v>8.564204524701937E-3</v>
      </c>
      <c r="O126" s="139">
        <v>4.1107273618875961E-3</v>
      </c>
      <c r="P126" s="138">
        <v>3187.4918136922242</v>
      </c>
      <c r="Q126" s="139">
        <v>1.338802679639573E-2</v>
      </c>
      <c r="R126" s="139">
        <v>2.9556784374740663E-3</v>
      </c>
      <c r="S126" s="138">
        <v>6533.2727726729954</v>
      </c>
      <c r="T126" s="139">
        <v>1.6723886977432482E-2</v>
      </c>
      <c r="U126" s="139">
        <v>6.0581342914754E-3</v>
      </c>
      <c r="V126" s="138">
        <v>53842.129720336889</v>
      </c>
      <c r="W126" s="139">
        <v>4.6620905719999668E-2</v>
      </c>
      <c r="X126" s="139">
        <v>4.9926409585893755E-2</v>
      </c>
      <c r="Y126" s="138">
        <v>751489.84439864487</v>
      </c>
      <c r="Z126" s="139">
        <v>0.13563631784822644</v>
      </c>
      <c r="AA126" s="139">
        <v>0.69683703014657705</v>
      </c>
      <c r="AB126" s="138">
        <v>33933.606177910318</v>
      </c>
      <c r="AC126" s="139">
        <v>8.6317187231163273E-2</v>
      </c>
      <c r="AD126" s="139">
        <v>3.1465752368351238E-2</v>
      </c>
      <c r="AE126" s="138">
        <v>162754.50347884628</v>
      </c>
      <c r="AF126" s="139">
        <v>0.45265773686834426</v>
      </c>
      <c r="AG126" s="139">
        <v>0.15091802729275111</v>
      </c>
      <c r="AH126" s="138">
        <v>29146.518770797829</v>
      </c>
      <c r="AI126" s="139">
        <v>2.5578237892593048E-2</v>
      </c>
      <c r="AJ126" s="139">
        <v>2.7026810449590214E-2</v>
      </c>
      <c r="AK126" s="138">
        <v>10388.791582089814</v>
      </c>
      <c r="AL126" s="139">
        <v>2.9211383199030952E-2</v>
      </c>
      <c r="AM126" s="139">
        <v>9.6332568255373223E-3</v>
      </c>
      <c r="AN126" s="138">
        <v>2963.7971552280987</v>
      </c>
      <c r="AO126" s="139">
        <v>2.1393558709460029E-2</v>
      </c>
      <c r="AP126" s="139">
        <v>2.7482521859742461E-3</v>
      </c>
      <c r="AQ126" s="138">
        <v>11906.705327219444</v>
      </c>
      <c r="AR126" s="139">
        <v>2.7009672587985274E-2</v>
      </c>
      <c r="AS126" s="139">
        <v>1.1040778848700816E-2</v>
      </c>
      <c r="AT126" s="138">
        <v>407.51759294753413</v>
      </c>
      <c r="AU126" s="139">
        <v>5.6678520045950727E-3</v>
      </c>
      <c r="AV126" s="139">
        <v>3.7788048809798849E-4</v>
      </c>
      <c r="AW126" s="138">
        <v>1235.0082319414089</v>
      </c>
      <c r="AX126" s="139">
        <v>1.6833643379188148E-2</v>
      </c>
      <c r="AY126" s="139">
        <v>1.14519108271023E-3</v>
      </c>
      <c r="AZ126" s="2"/>
      <c r="BA126" s="2"/>
      <c r="BC126" s="2"/>
      <c r="BD126" s="2"/>
      <c r="BF126" s="2"/>
      <c r="BG126" s="2"/>
      <c r="BI126" s="2"/>
      <c r="BJ126" s="2"/>
      <c r="BL126" s="2"/>
      <c r="BM126" s="2"/>
      <c r="BO126" s="2"/>
      <c r="BP126" s="2"/>
      <c r="BR126" s="2"/>
      <c r="BS126" s="2"/>
      <c r="BU126" s="2"/>
      <c r="BV126" s="2"/>
      <c r="BX126" s="2"/>
      <c r="BY126" s="2"/>
      <c r="CA126" s="2"/>
      <c r="CB126" s="2"/>
      <c r="CD126" s="2"/>
      <c r="CE126" s="2"/>
      <c r="CF126" s="2"/>
    </row>
    <row r="127" spans="3:84" s="59" customFormat="1" ht="15" customHeight="1" outlineLevel="1">
      <c r="C127" s="132" t="s">
        <v>13</v>
      </c>
      <c r="D127" s="133">
        <v>236673.48291582451</v>
      </c>
      <c r="E127" s="134">
        <v>2.111615717505241E-2</v>
      </c>
      <c r="F127" s="134">
        <v>1</v>
      </c>
      <c r="G127" s="135">
        <v>0</v>
      </c>
      <c r="H127" s="136">
        <v>0</v>
      </c>
      <c r="I127" s="136">
        <v>0</v>
      </c>
      <c r="J127" s="135">
        <v>178.23286703490507</v>
      </c>
      <c r="K127" s="136">
        <v>5.7900039273856637E-4</v>
      </c>
      <c r="L127" s="136">
        <v>7.5307493192338542E-4</v>
      </c>
      <c r="M127" s="135">
        <v>1260.7367342827486</v>
      </c>
      <c r="N127" s="136">
        <v>2.4355714180149335E-3</v>
      </c>
      <c r="O127" s="136">
        <v>5.3269032033096131E-3</v>
      </c>
      <c r="P127" s="135">
        <v>758.18002213029149</v>
      </c>
      <c r="Q127" s="136">
        <v>3.1844895755243994E-3</v>
      </c>
      <c r="R127" s="136">
        <v>3.2034852945479592E-3</v>
      </c>
      <c r="S127" s="135">
        <v>273.35404686720494</v>
      </c>
      <c r="T127" s="136">
        <v>6.9973233074738684E-4</v>
      </c>
      <c r="U127" s="136">
        <v>1.1549838346885117E-3</v>
      </c>
      <c r="V127" s="135">
        <v>0</v>
      </c>
      <c r="W127" s="136">
        <v>0</v>
      </c>
      <c r="X127" s="136">
        <v>0</v>
      </c>
      <c r="Y127" s="135">
        <v>111677.81877311501</v>
      </c>
      <c r="Z127" s="136">
        <v>2.0156717002381055E-2</v>
      </c>
      <c r="AA127" s="136">
        <v>0.47186451729716772</v>
      </c>
      <c r="AB127" s="135">
        <v>8201.7122759318136</v>
      </c>
      <c r="AC127" s="136">
        <v>2.0862761547535979E-2</v>
      </c>
      <c r="AD127" s="136">
        <v>3.4654124217409016E-2</v>
      </c>
      <c r="AE127" s="135">
        <v>101835.99500783876</v>
      </c>
      <c r="AF127" s="136">
        <v>0.28322934263982225</v>
      </c>
      <c r="AG127" s="136">
        <v>0.43028054412017858</v>
      </c>
      <c r="AH127" s="135">
        <v>7624.4228201648421</v>
      </c>
      <c r="AI127" s="136">
        <v>6.6909980646911145E-3</v>
      </c>
      <c r="AJ127" s="136">
        <v>3.2214943246838303E-2</v>
      </c>
      <c r="AK127" s="135">
        <v>2504.0895431109857</v>
      </c>
      <c r="AL127" s="136">
        <v>7.0410421299246882E-3</v>
      </c>
      <c r="AM127" s="136">
        <v>1.0580355315942142E-2</v>
      </c>
      <c r="AN127" s="135">
        <v>803.62076825511394</v>
      </c>
      <c r="AO127" s="136">
        <v>5.8007708305813539E-3</v>
      </c>
      <c r="AP127" s="136">
        <v>3.3954829174543833E-3</v>
      </c>
      <c r="AQ127" s="135">
        <v>1469.0544464285094</v>
      </c>
      <c r="AR127" s="136">
        <v>3.3324650708580271E-3</v>
      </c>
      <c r="AS127" s="136">
        <v>6.20709353802426E-3</v>
      </c>
      <c r="AT127" s="135">
        <v>86.265610664204075</v>
      </c>
      <c r="AU127" s="136">
        <v>1.1998027147595463E-3</v>
      </c>
      <c r="AV127" s="136">
        <v>3.6449208251557852E-4</v>
      </c>
      <c r="AW127" s="135">
        <v>0</v>
      </c>
      <c r="AX127" s="136">
        <v>0</v>
      </c>
      <c r="AY127" s="136">
        <v>0</v>
      </c>
      <c r="AZ127" s="2"/>
      <c r="BA127" s="2"/>
      <c r="BC127" s="2"/>
      <c r="BD127" s="2"/>
      <c r="BF127" s="2"/>
      <c r="BG127" s="2"/>
      <c r="BI127" s="2"/>
      <c r="BJ127" s="2"/>
      <c r="BL127" s="2"/>
      <c r="BM127" s="2"/>
      <c r="BO127" s="2"/>
      <c r="BP127" s="2"/>
      <c r="BR127" s="2"/>
      <c r="BS127" s="2"/>
      <c r="BU127" s="2"/>
      <c r="BV127" s="2"/>
      <c r="BX127" s="2"/>
      <c r="BY127" s="2"/>
      <c r="CA127" s="2"/>
      <c r="CB127" s="2"/>
      <c r="CD127" s="2"/>
      <c r="CE127" s="2"/>
      <c r="CF127" s="2"/>
    </row>
    <row r="128" spans="3:84" s="59" customFormat="1" ht="15" customHeight="1" outlineLevel="1">
      <c r="C128" s="132" t="s">
        <v>25</v>
      </c>
      <c r="D128" s="133">
        <v>163109.74695518566</v>
      </c>
      <c r="E128" s="134">
        <v>1.4552754330799753E-2</v>
      </c>
      <c r="F128" s="134">
        <v>1</v>
      </c>
      <c r="G128" s="135">
        <v>1175.5005531229394</v>
      </c>
      <c r="H128" s="136">
        <v>1.3646795635237144E-2</v>
      </c>
      <c r="I128" s="136">
        <v>7.2068075333714286E-3</v>
      </c>
      <c r="J128" s="135">
        <v>1661.1596578715739</v>
      </c>
      <c r="K128" s="136">
        <v>5.3963789637112378E-3</v>
      </c>
      <c r="L128" s="136">
        <v>1.0184306510683123E-2</v>
      </c>
      <c r="M128" s="135">
        <v>1575.9453627195476</v>
      </c>
      <c r="N128" s="136">
        <v>3.0445114966659455E-3</v>
      </c>
      <c r="O128" s="136">
        <v>9.6618711765431037E-3</v>
      </c>
      <c r="P128" s="135">
        <v>515.654592725572</v>
      </c>
      <c r="Q128" s="136">
        <v>2.1658400738283675E-3</v>
      </c>
      <c r="R128" s="136">
        <v>3.1613965587675634E-3</v>
      </c>
      <c r="S128" s="135">
        <v>2302.2951787417023</v>
      </c>
      <c r="T128" s="136">
        <v>5.8934206021541728E-3</v>
      </c>
      <c r="U128" s="136">
        <v>1.411500674680255E-2</v>
      </c>
      <c r="V128" s="135">
        <v>16069.49687037585</v>
      </c>
      <c r="W128" s="136">
        <v>1.3914280554148456E-2</v>
      </c>
      <c r="X128" s="136">
        <v>9.8519537736705201E-2</v>
      </c>
      <c r="Y128" s="135">
        <v>91179.561264012111</v>
      </c>
      <c r="Z128" s="136">
        <v>1.6456988800379435E-2</v>
      </c>
      <c r="AA128" s="136">
        <v>0.55900743496992644</v>
      </c>
      <c r="AB128" s="135">
        <v>6897.9956944788401</v>
      </c>
      <c r="AC128" s="136">
        <v>1.754648718318905E-2</v>
      </c>
      <c r="AD128" s="136">
        <v>4.229051803001118E-2</v>
      </c>
      <c r="AE128" s="135">
        <v>29535.47760960467</v>
      </c>
      <c r="AF128" s="136">
        <v>8.2144961683514803E-2</v>
      </c>
      <c r="AG128" s="136">
        <v>0.18107733082143479</v>
      </c>
      <c r="AH128" s="135">
        <v>6361.537776942916</v>
      </c>
      <c r="AI128" s="136">
        <v>5.5827225165700082E-3</v>
      </c>
      <c r="AJ128" s="136">
        <v>3.9001579584883705E-2</v>
      </c>
      <c r="AK128" s="135">
        <v>3835.1877100437232</v>
      </c>
      <c r="AL128" s="136">
        <v>1.0783846894324257E-2</v>
      </c>
      <c r="AM128" s="136">
        <v>2.3512927839299754E-2</v>
      </c>
      <c r="AN128" s="135">
        <v>754.38299692900455</v>
      </c>
      <c r="AO128" s="136">
        <v>5.4453581297728808E-3</v>
      </c>
      <c r="AP128" s="136">
        <v>4.6250025581627014E-3</v>
      </c>
      <c r="AQ128" s="135">
        <v>676.26165771484375</v>
      </c>
      <c r="AR128" s="136">
        <v>1.5340604690140289E-3</v>
      </c>
      <c r="AS128" s="136">
        <v>4.1460530123969006E-3</v>
      </c>
      <c r="AT128" s="135">
        <v>265.5307154482266</v>
      </c>
      <c r="AU128" s="136">
        <v>3.6930646035410676E-3</v>
      </c>
      <c r="AV128" s="136">
        <v>1.6279267205360883E-3</v>
      </c>
      <c r="AW128" s="135">
        <v>303.75931445411447</v>
      </c>
      <c r="AX128" s="136">
        <v>4.1403578052181143E-3</v>
      </c>
      <c r="AY128" s="136">
        <v>1.8623002004752801E-3</v>
      </c>
      <c r="AZ128" s="2"/>
      <c r="BA128" s="2"/>
      <c r="BC128" s="2"/>
      <c r="BD128" s="2"/>
      <c r="BF128" s="2"/>
      <c r="BG128" s="2"/>
      <c r="BI128" s="2"/>
      <c r="BJ128" s="2"/>
      <c r="BL128" s="2"/>
      <c r="BM128" s="2"/>
      <c r="BO128" s="2"/>
      <c r="BP128" s="2"/>
      <c r="BR128" s="2"/>
      <c r="BS128" s="2"/>
      <c r="BU128" s="2"/>
      <c r="BV128" s="2"/>
      <c r="BX128" s="2"/>
      <c r="BY128" s="2"/>
      <c r="CA128" s="2"/>
      <c r="CB128" s="2"/>
      <c r="CD128" s="2"/>
      <c r="CE128" s="2"/>
      <c r="CF128" s="2"/>
    </row>
    <row r="129" spans="3:84" s="59" customFormat="1" ht="15" customHeight="1" outlineLevel="1">
      <c r="C129" s="132" t="s">
        <v>380</v>
      </c>
      <c r="D129" s="133">
        <v>678646.60650058941</v>
      </c>
      <c r="E129" s="134">
        <v>6.0549277564310638E-2</v>
      </c>
      <c r="F129" s="134">
        <v>1</v>
      </c>
      <c r="G129" s="135">
        <v>1576.3478795522822</v>
      </c>
      <c r="H129" s="136">
        <v>1.8300371960811468E-2</v>
      </c>
      <c r="I129" s="136">
        <v>2.3227816428356561E-3</v>
      </c>
      <c r="J129" s="135">
        <v>1616.277355441305</v>
      </c>
      <c r="K129" s="136">
        <v>5.2505760533588641E-3</v>
      </c>
      <c r="L129" s="136">
        <v>2.3816185625322229E-3</v>
      </c>
      <c r="M129" s="135">
        <v>1596.4489392464038</v>
      </c>
      <c r="N129" s="136">
        <v>3.084121610021058E-3</v>
      </c>
      <c r="O129" s="136">
        <v>2.3524009756394726E-3</v>
      </c>
      <c r="P129" s="135">
        <v>1913.6571988363607</v>
      </c>
      <c r="Q129" s="136">
        <v>8.0376971470429628E-3</v>
      </c>
      <c r="R129" s="136">
        <v>2.8198139952456962E-3</v>
      </c>
      <c r="S129" s="135">
        <v>3957.6235470640886</v>
      </c>
      <c r="T129" s="136">
        <v>1.0130734044530925E-2</v>
      </c>
      <c r="U129" s="136">
        <v>5.8316412535699483E-3</v>
      </c>
      <c r="V129" s="135">
        <v>37772.632849961054</v>
      </c>
      <c r="W129" s="136">
        <v>3.2706625165851225E-2</v>
      </c>
      <c r="X129" s="136">
        <v>5.5658766268255479E-2</v>
      </c>
      <c r="Y129" s="135">
        <v>548632.46436151792</v>
      </c>
      <c r="Z129" s="136">
        <v>9.9022612045465988E-2</v>
      </c>
      <c r="AA129" s="136">
        <v>0.80842143629143959</v>
      </c>
      <c r="AB129" s="135">
        <v>18833.898207499667</v>
      </c>
      <c r="AC129" s="136">
        <v>4.7907938500438257E-2</v>
      </c>
      <c r="AD129" s="136">
        <v>2.7752143791915221E-2</v>
      </c>
      <c r="AE129" s="135">
        <v>31383.030861402774</v>
      </c>
      <c r="AF129" s="136">
        <v>8.7283432545006978E-2</v>
      </c>
      <c r="AG129" s="136">
        <v>4.6243553803691669E-2</v>
      </c>
      <c r="AH129" s="135">
        <v>15160.558173690071</v>
      </c>
      <c r="AI129" s="136">
        <v>1.3304517311331926E-2</v>
      </c>
      <c r="AJ129" s="136">
        <v>2.2339400254080405E-2</v>
      </c>
      <c r="AK129" s="135">
        <v>4049.5143289351035</v>
      </c>
      <c r="AL129" s="136">
        <v>1.1386494174782002E-2</v>
      </c>
      <c r="AM129" s="136">
        <v>5.9670442468079832E-3</v>
      </c>
      <c r="AN129" s="135">
        <v>1405.7933900439803</v>
      </c>
      <c r="AO129" s="136">
        <v>1.0147429749105796E-2</v>
      </c>
      <c r="AP129" s="136">
        <v>2.0714660274997769E-3</v>
      </c>
      <c r="AQ129" s="135">
        <v>9761.3892230760921</v>
      </c>
      <c r="AR129" s="136">
        <v>2.214314704811322E-2</v>
      </c>
      <c r="AS129" s="136">
        <v>1.438361163170071E-2</v>
      </c>
      <c r="AT129" s="135">
        <v>55.721266835103442</v>
      </c>
      <c r="AU129" s="136">
        <v>7.7498468629445957E-4</v>
      </c>
      <c r="AV129" s="136">
        <v>8.2106454672230126E-5</v>
      </c>
      <c r="AW129" s="135">
        <v>931.24891748729442</v>
      </c>
      <c r="AX129" s="136">
        <v>1.2693285573970035E-2</v>
      </c>
      <c r="AY129" s="136">
        <v>1.3722148001140645E-3</v>
      </c>
      <c r="AZ129" s="2"/>
      <c r="BA129" s="2"/>
      <c r="BC129" s="2"/>
      <c r="BD129" s="2"/>
      <c r="BF129" s="2"/>
      <c r="BG129" s="2"/>
      <c r="BI129" s="2"/>
      <c r="BJ129" s="2"/>
      <c r="BL129" s="2"/>
      <c r="BM129" s="2"/>
      <c r="BO129" s="2"/>
      <c r="BP129" s="2"/>
      <c r="BR129" s="2"/>
      <c r="BS129" s="2"/>
      <c r="BU129" s="2"/>
      <c r="BV129" s="2"/>
      <c r="BX129" s="2"/>
      <c r="BY129" s="2"/>
      <c r="CA129" s="2"/>
      <c r="CB129" s="2"/>
      <c r="CD129" s="2"/>
      <c r="CE129" s="2"/>
      <c r="CF129" s="2"/>
    </row>
    <row r="130" spans="3:84" s="59" customFormat="1" ht="15" customHeight="1">
      <c r="C130" s="137" t="s">
        <v>42</v>
      </c>
      <c r="D130" s="138">
        <v>1319480.520462</v>
      </c>
      <c r="E130" s="139">
        <v>0.11772488289026066</v>
      </c>
      <c r="F130" s="139">
        <v>1</v>
      </c>
      <c r="G130" s="138">
        <v>3951.1903335407628</v>
      </c>
      <c r="H130" s="139">
        <v>4.5870745746995796E-2</v>
      </c>
      <c r="I130" s="139">
        <v>2.994504482837914E-3</v>
      </c>
      <c r="J130" s="138">
        <v>11124.825715346553</v>
      </c>
      <c r="K130" s="139">
        <v>3.6139678194551508E-2</v>
      </c>
      <c r="L130" s="139">
        <v>8.4312163331151952E-3</v>
      </c>
      <c r="M130" s="138">
        <v>17957.494301794275</v>
      </c>
      <c r="N130" s="139">
        <v>3.4691429757933288E-2</v>
      </c>
      <c r="O130" s="139">
        <v>1.3609518309149936E-2</v>
      </c>
      <c r="P130" s="138">
        <v>7398.6093834316689</v>
      </c>
      <c r="Q130" s="139">
        <v>3.1075461984233457E-2</v>
      </c>
      <c r="R130" s="139">
        <v>5.6072138002015645E-3</v>
      </c>
      <c r="S130" s="138">
        <v>12727.650644462152</v>
      </c>
      <c r="T130" s="139">
        <v>3.2580269992177877E-2</v>
      </c>
      <c r="U130" s="139">
        <v>9.6459556977815178E-3</v>
      </c>
      <c r="V130" s="138">
        <v>91625.168085094963</v>
      </c>
      <c r="W130" s="139">
        <v>7.9336540828935237E-2</v>
      </c>
      <c r="X130" s="139">
        <v>6.9440334028586889E-2</v>
      </c>
      <c r="Y130" s="138">
        <v>533126.6459575512</v>
      </c>
      <c r="Z130" s="139">
        <v>9.6223968618394412E-2</v>
      </c>
      <c r="AA130" s="139">
        <v>0.40404283177358574</v>
      </c>
      <c r="AB130" s="138">
        <v>31264.289470847147</v>
      </c>
      <c r="AC130" s="139">
        <v>7.9527224832977833E-2</v>
      </c>
      <c r="AD130" s="139">
        <v>2.3694392593155023E-2</v>
      </c>
      <c r="AE130" s="138">
        <v>15422.12993983358</v>
      </c>
      <c r="AF130" s="139">
        <v>4.2892493215476141E-2</v>
      </c>
      <c r="AG130" s="139">
        <v>1.1688031540195614E-2</v>
      </c>
      <c r="AH130" s="138">
        <v>502966.62395114184</v>
      </c>
      <c r="AI130" s="139">
        <v>0.44139061891488252</v>
      </c>
      <c r="AJ130" s="139">
        <v>0.38118533479754146</v>
      </c>
      <c r="AK130" s="138">
        <v>42801.429471008792</v>
      </c>
      <c r="AL130" s="139">
        <v>0.12034979697729442</v>
      </c>
      <c r="AM130" s="139">
        <v>3.2438091208820873E-2</v>
      </c>
      <c r="AN130" s="138">
        <v>8510.5099813381585</v>
      </c>
      <c r="AO130" s="139">
        <v>6.1431361661183279E-2</v>
      </c>
      <c r="AP130" s="139">
        <v>6.4498943708227738E-3</v>
      </c>
      <c r="AQ130" s="138">
        <v>33688.333138571877</v>
      </c>
      <c r="AR130" s="139">
        <v>7.64200358622876E-2</v>
      </c>
      <c r="AS130" s="139">
        <v>2.5531512300595631E-2</v>
      </c>
      <c r="AT130" s="138">
        <v>3296.5447122747196</v>
      </c>
      <c r="AU130" s="139">
        <v>4.5849131127227362E-2</v>
      </c>
      <c r="AV130" s="139">
        <v>2.4983655773262001E-3</v>
      </c>
      <c r="AW130" s="138">
        <v>3619.0753757622938</v>
      </c>
      <c r="AX130" s="139">
        <v>4.9329407417969401E-2</v>
      </c>
      <c r="AY130" s="139">
        <v>2.7428031862835826E-3</v>
      </c>
      <c r="AZ130" s="2"/>
      <c r="BA130" s="2"/>
      <c r="BC130" s="2"/>
      <c r="BD130" s="2"/>
      <c r="BF130" s="2"/>
      <c r="BG130" s="2"/>
      <c r="BI130" s="2"/>
      <c r="BJ130" s="2"/>
      <c r="BL130" s="2"/>
      <c r="BM130" s="2"/>
      <c r="BO130" s="2"/>
      <c r="BP130" s="2"/>
      <c r="BR130" s="2"/>
      <c r="BS130" s="2"/>
      <c r="BU130" s="2"/>
      <c r="BV130" s="2"/>
      <c r="BX130" s="2"/>
      <c r="BY130" s="2"/>
      <c r="CA130" s="2"/>
      <c r="CB130" s="2"/>
      <c r="CD130" s="2"/>
      <c r="CE130" s="2"/>
      <c r="CF130" s="2"/>
    </row>
    <row r="131" spans="3:84" s="59" customFormat="1" ht="15" customHeight="1" outlineLevel="1">
      <c r="C131" s="132" t="s">
        <v>80</v>
      </c>
      <c r="D131" s="133">
        <v>218647.24809907656</v>
      </c>
      <c r="E131" s="134">
        <v>1.9507845153885962E-2</v>
      </c>
      <c r="F131" s="134">
        <v>1</v>
      </c>
      <c r="G131" s="135">
        <v>1502.0863026379768</v>
      </c>
      <c r="H131" s="136">
        <v>1.7438243430962976E-2</v>
      </c>
      <c r="I131" s="136">
        <v>6.8699071938802987E-3</v>
      </c>
      <c r="J131" s="135">
        <v>636.17227348466827</v>
      </c>
      <c r="K131" s="136">
        <v>2.0666446224246239E-3</v>
      </c>
      <c r="L131" s="136">
        <v>2.9095828052516665E-3</v>
      </c>
      <c r="M131" s="135">
        <v>5485.3224204608168</v>
      </c>
      <c r="N131" s="136">
        <v>1.0596894770002476E-2</v>
      </c>
      <c r="O131" s="136">
        <v>2.5087543832132884E-2</v>
      </c>
      <c r="P131" s="135">
        <v>1337.5514720841386</v>
      </c>
      <c r="Q131" s="136">
        <v>5.6179516674831117E-3</v>
      </c>
      <c r="R131" s="136">
        <v>6.1173944959876554E-3</v>
      </c>
      <c r="S131" s="135">
        <v>2028.5466953149823</v>
      </c>
      <c r="T131" s="136">
        <v>5.1926785917759755E-3</v>
      </c>
      <c r="U131" s="136">
        <v>9.2777142769973411E-3</v>
      </c>
      <c r="V131" s="135">
        <v>21974.529851411433</v>
      </c>
      <c r="W131" s="136">
        <v>1.9027339552971173E-2</v>
      </c>
      <c r="X131" s="136">
        <v>0.10050220179974102</v>
      </c>
      <c r="Y131" s="135">
        <v>95963.407488967205</v>
      </c>
      <c r="Z131" s="136">
        <v>1.7320424669728114E-2</v>
      </c>
      <c r="AA131" s="136">
        <v>0.4388960223523275</v>
      </c>
      <c r="AB131" s="135">
        <v>6981.1180790525241</v>
      </c>
      <c r="AC131" s="136">
        <v>1.7757926262039973E-2</v>
      </c>
      <c r="AD131" s="136">
        <v>3.19286802818078E-2</v>
      </c>
      <c r="AE131" s="135">
        <v>2789.6605783213872</v>
      </c>
      <c r="AF131" s="136">
        <v>7.7586881900193975E-3</v>
      </c>
      <c r="AG131" s="136">
        <v>1.2758727139603862E-2</v>
      </c>
      <c r="AH131" s="135">
        <v>61732.867048998582</v>
      </c>
      <c r="AI131" s="136">
        <v>5.4175182003318258E-2</v>
      </c>
      <c r="AJ131" s="136">
        <v>0.28234001381542795</v>
      </c>
      <c r="AK131" s="135">
        <v>7930.5955149017682</v>
      </c>
      <c r="AL131" s="136">
        <v>2.2299385135581877E-2</v>
      </c>
      <c r="AM131" s="136">
        <v>3.627118833578067E-2</v>
      </c>
      <c r="AN131" s="135">
        <v>806.59106408449975</v>
      </c>
      <c r="AO131" s="136">
        <v>5.8222112986303694E-3</v>
      </c>
      <c r="AP131" s="136">
        <v>3.6890062468062975E-3</v>
      </c>
      <c r="AQ131" s="135">
        <v>7850.1438618951106</v>
      </c>
      <c r="AR131" s="136">
        <v>1.7807597454659124E-2</v>
      </c>
      <c r="AS131" s="136">
        <v>3.5903236515183311E-2</v>
      </c>
      <c r="AT131" s="135">
        <v>990.98437153963243</v>
      </c>
      <c r="AU131" s="136">
        <v>1.3782847302684238E-2</v>
      </c>
      <c r="AV131" s="136">
        <v>4.5323432156373789E-3</v>
      </c>
      <c r="AW131" s="135">
        <v>637.67107592176876</v>
      </c>
      <c r="AX131" s="136">
        <v>8.6917052110787249E-3</v>
      </c>
      <c r="AY131" s="136">
        <v>2.916437693434029E-3</v>
      </c>
      <c r="AZ131" s="2"/>
      <c r="BA131" s="2"/>
      <c r="BC131" s="2"/>
      <c r="BD131" s="2"/>
      <c r="BF131" s="2"/>
      <c r="BG131" s="2"/>
      <c r="BI131" s="2"/>
      <c r="BJ131" s="2"/>
      <c r="BL131" s="2"/>
      <c r="BM131" s="2"/>
      <c r="BO131" s="2"/>
      <c r="BP131" s="2"/>
      <c r="BR131" s="2"/>
      <c r="BS131" s="2"/>
      <c r="BU131" s="2"/>
      <c r="BV131" s="2"/>
      <c r="BX131" s="2"/>
      <c r="BY131" s="2"/>
      <c r="CA131" s="2"/>
      <c r="CB131" s="2"/>
      <c r="CD131" s="2"/>
      <c r="CE131" s="2"/>
      <c r="CF131" s="2"/>
    </row>
    <row r="132" spans="3:84" s="59" customFormat="1" ht="15" customHeight="1" outlineLevel="1">
      <c r="C132" s="132" t="s">
        <v>81</v>
      </c>
      <c r="D132" s="133">
        <v>133452.02357474295</v>
      </c>
      <c r="E132" s="134">
        <v>1.1906673575828187E-2</v>
      </c>
      <c r="F132" s="134">
        <v>1</v>
      </c>
      <c r="G132" s="135">
        <v>0</v>
      </c>
      <c r="H132" s="136">
        <v>0</v>
      </c>
      <c r="I132" s="136">
        <v>0</v>
      </c>
      <c r="J132" s="135">
        <v>1650.8641539035152</v>
      </c>
      <c r="K132" s="136">
        <v>5.3629333880431986E-3</v>
      </c>
      <c r="L132" s="136">
        <v>1.237046924941464E-2</v>
      </c>
      <c r="M132" s="135">
        <v>0</v>
      </c>
      <c r="N132" s="136">
        <v>0</v>
      </c>
      <c r="O132" s="136">
        <v>0</v>
      </c>
      <c r="P132" s="135">
        <v>490.53614207702105</v>
      </c>
      <c r="Q132" s="136">
        <v>2.060338158836088E-3</v>
      </c>
      <c r="R132" s="136">
        <v>3.6757489990572132E-3</v>
      </c>
      <c r="S132" s="135">
        <v>0</v>
      </c>
      <c r="T132" s="136">
        <v>0</v>
      </c>
      <c r="U132" s="136">
        <v>0</v>
      </c>
      <c r="V132" s="135">
        <v>6962.386441932651</v>
      </c>
      <c r="W132" s="136">
        <v>6.0286018324595177E-3</v>
      </c>
      <c r="X132" s="136">
        <v>5.2171456493750365E-2</v>
      </c>
      <c r="Y132" s="135">
        <v>21404.441258279283</v>
      </c>
      <c r="Z132" s="136">
        <v>3.8632852053973759E-3</v>
      </c>
      <c r="AA132" s="136">
        <v>0.16039053350353444</v>
      </c>
      <c r="AB132" s="135">
        <v>644.85680747994024</v>
      </c>
      <c r="AC132" s="136">
        <v>1.6403274528709101E-3</v>
      </c>
      <c r="AD132" s="136">
        <v>4.8321246108252005E-3</v>
      </c>
      <c r="AE132" s="135">
        <v>0</v>
      </c>
      <c r="AF132" s="136">
        <v>0</v>
      </c>
      <c r="AG132" s="136">
        <v>0</v>
      </c>
      <c r="AH132" s="135">
        <v>101062.34970755146</v>
      </c>
      <c r="AI132" s="136">
        <v>8.86897280300286E-2</v>
      </c>
      <c r="AJ132" s="136">
        <v>0.75729349769618959</v>
      </c>
      <c r="AK132" s="135">
        <v>996.55803095685076</v>
      </c>
      <c r="AL132" s="136">
        <v>2.8021390449818194E-3</v>
      </c>
      <c r="AM132" s="136">
        <v>7.4675378031919086E-3</v>
      </c>
      <c r="AN132" s="135">
        <v>0</v>
      </c>
      <c r="AO132" s="136">
        <v>0</v>
      </c>
      <c r="AP132" s="136">
        <v>0</v>
      </c>
      <c r="AQ132" s="135">
        <v>0</v>
      </c>
      <c r="AR132" s="136">
        <v>0</v>
      </c>
      <c r="AS132" s="136">
        <v>0</v>
      </c>
      <c r="AT132" s="135">
        <v>240.03103256225586</v>
      </c>
      <c r="AU132" s="136">
        <v>3.3384089242207505E-3</v>
      </c>
      <c r="AV132" s="136">
        <v>1.7986316440366363E-3</v>
      </c>
      <c r="AW132" s="135">
        <v>0</v>
      </c>
      <c r="AX132" s="136">
        <v>0</v>
      </c>
      <c r="AY132" s="136">
        <v>0</v>
      </c>
      <c r="AZ132" s="2"/>
      <c r="BA132" s="2"/>
      <c r="BC132" s="2"/>
      <c r="BD132" s="2"/>
      <c r="BF132" s="2"/>
      <c r="BG132" s="2"/>
      <c r="BI132" s="2"/>
      <c r="BJ132" s="2"/>
      <c r="BL132" s="2"/>
      <c r="BM132" s="2"/>
      <c r="BO132" s="2"/>
      <c r="BP132" s="2"/>
      <c r="BR132" s="2"/>
      <c r="BS132" s="2"/>
      <c r="BU132" s="2"/>
      <c r="BV132" s="2"/>
      <c r="BX132" s="2"/>
      <c r="BY132" s="2"/>
      <c r="CA132" s="2"/>
      <c r="CB132" s="2"/>
      <c r="CD132" s="2"/>
      <c r="CE132" s="2"/>
      <c r="CF132" s="2"/>
    </row>
    <row r="133" spans="3:84" s="59" customFormat="1" ht="15" customHeight="1" outlineLevel="1">
      <c r="C133" s="132" t="s">
        <v>11</v>
      </c>
      <c r="D133" s="133">
        <v>288935.88009490119</v>
      </c>
      <c r="E133" s="134">
        <v>2.5779041160120138E-2</v>
      </c>
      <c r="F133" s="134">
        <v>1</v>
      </c>
      <c r="G133" s="135">
        <v>1893.9776384376216</v>
      </c>
      <c r="H133" s="136">
        <v>2.1987846539757536E-2</v>
      </c>
      <c r="I133" s="136">
        <v>6.5550101905500393E-3</v>
      </c>
      <c r="J133" s="135">
        <v>6586.6492979638906</v>
      </c>
      <c r="K133" s="136">
        <v>2.1397133950639007E-2</v>
      </c>
      <c r="L133" s="136">
        <v>2.2796231799942956E-2</v>
      </c>
      <c r="M133" s="135">
        <v>8977.120554205223</v>
      </c>
      <c r="N133" s="136">
        <v>1.7342572516010336E-2</v>
      </c>
      <c r="O133" s="136">
        <v>3.1069594234044873E-2</v>
      </c>
      <c r="P133" s="135">
        <v>3452.0963216490313</v>
      </c>
      <c r="Q133" s="136">
        <v>1.4499412315177459E-2</v>
      </c>
      <c r="R133" s="136">
        <v>1.1947620768023645E-2</v>
      </c>
      <c r="S133" s="135">
        <v>7827.506772148181</v>
      </c>
      <c r="T133" s="136">
        <v>2.0036870206926179E-2</v>
      </c>
      <c r="U133" s="136">
        <v>2.7090809108156561E-2</v>
      </c>
      <c r="V133" s="135">
        <v>24675.847530305306</v>
      </c>
      <c r="W133" s="136">
        <v>2.1366360640762787E-2</v>
      </c>
      <c r="X133" s="136">
        <v>8.5402503566537002E-2</v>
      </c>
      <c r="Y133" s="135">
        <v>131979.13061970999</v>
      </c>
      <c r="Z133" s="136">
        <v>2.3820898503814646E-2</v>
      </c>
      <c r="AA133" s="136">
        <v>0.45677653663629919</v>
      </c>
      <c r="AB133" s="135">
        <v>9034.1389238583324</v>
      </c>
      <c r="AC133" s="136">
        <v>2.2980211913658774E-2</v>
      </c>
      <c r="AD133" s="136">
        <v>3.1266933414053885E-2</v>
      </c>
      <c r="AE133" s="135">
        <v>7287.5601846042218</v>
      </c>
      <c r="AF133" s="136">
        <v>2.0268382317811265E-2</v>
      </c>
      <c r="AG133" s="136">
        <v>2.5222067201244158E-2</v>
      </c>
      <c r="AH133" s="135">
        <v>49565.376941190465</v>
      </c>
      <c r="AI133" s="136">
        <v>4.3497304518851546E-2</v>
      </c>
      <c r="AJ133" s="136">
        <v>0.17154455488501699</v>
      </c>
      <c r="AK133" s="135">
        <v>11666.36807117319</v>
      </c>
      <c r="AL133" s="136">
        <v>3.2803694787322514E-2</v>
      </c>
      <c r="AM133" s="136">
        <v>4.0377013984353081E-2</v>
      </c>
      <c r="AN133" s="135">
        <v>4211.9719651057767</v>
      </c>
      <c r="AO133" s="136">
        <v>3.040325123436298E-2</v>
      </c>
      <c r="AP133" s="136">
        <v>1.4577531747605564E-2</v>
      </c>
      <c r="AQ133" s="135">
        <v>17805.393735729955</v>
      </c>
      <c r="AR133" s="136">
        <v>4.0390506179977678E-2</v>
      </c>
      <c r="AS133" s="136">
        <v>6.1624031359074412E-2</v>
      </c>
      <c r="AT133" s="135">
        <v>1713.2458248361106</v>
      </c>
      <c r="AU133" s="136">
        <v>2.3828232083005205E-2</v>
      </c>
      <c r="AV133" s="136">
        <v>5.9295018129053197E-3</v>
      </c>
      <c r="AW133" s="135">
        <v>2259.4957139840662</v>
      </c>
      <c r="AX133" s="136">
        <v>3.0797806915198241E-2</v>
      </c>
      <c r="AY133" s="136">
        <v>7.8200592921929026E-3</v>
      </c>
      <c r="AZ133" s="2"/>
      <c r="BA133" s="2"/>
      <c r="BC133" s="2"/>
      <c r="BD133" s="2"/>
      <c r="BF133" s="2"/>
      <c r="BG133" s="2"/>
      <c r="BI133" s="2"/>
      <c r="BJ133" s="2"/>
      <c r="BL133" s="2"/>
      <c r="BM133" s="2"/>
      <c r="BO133" s="2"/>
      <c r="BP133" s="2"/>
      <c r="BR133" s="2"/>
      <c r="BS133" s="2"/>
      <c r="BU133" s="2"/>
      <c r="BV133" s="2"/>
      <c r="BX133" s="2"/>
      <c r="BY133" s="2"/>
      <c r="CA133" s="2"/>
      <c r="CB133" s="2"/>
      <c r="CD133" s="2"/>
      <c r="CE133" s="2"/>
      <c r="CF133" s="2"/>
    </row>
    <row r="134" spans="3:84" s="59" customFormat="1" ht="15" customHeight="1" outlineLevel="1">
      <c r="C134" s="132" t="s">
        <v>21</v>
      </c>
      <c r="D134" s="133">
        <v>200836.88489087703</v>
      </c>
      <c r="E134" s="134">
        <v>1.7918793333564921E-2</v>
      </c>
      <c r="F134" s="134">
        <v>1</v>
      </c>
      <c r="G134" s="135">
        <v>391.83351770764648</v>
      </c>
      <c r="H134" s="136">
        <v>4.548931878412381E-3</v>
      </c>
      <c r="I134" s="136">
        <v>1.9510037606913979E-3</v>
      </c>
      <c r="J134" s="135">
        <v>1248.6954914927082</v>
      </c>
      <c r="K134" s="136">
        <v>4.0564638386452268E-3</v>
      </c>
      <c r="L134" s="136">
        <v>6.2174609617709218E-3</v>
      </c>
      <c r="M134" s="135">
        <v>1183.7880938155693</v>
      </c>
      <c r="N134" s="136">
        <v>2.2869171397023472E-3</v>
      </c>
      <c r="O134" s="136">
        <v>5.8942763151239386E-3</v>
      </c>
      <c r="P134" s="135">
        <v>645.83094881591342</v>
      </c>
      <c r="Q134" s="136">
        <v>2.7126036878110712E-3</v>
      </c>
      <c r="R134" s="136">
        <v>3.2156988949854511E-3</v>
      </c>
      <c r="S134" s="135">
        <v>1039.8049522801307</v>
      </c>
      <c r="T134" s="136">
        <v>2.6616951573250765E-3</v>
      </c>
      <c r="U134" s="136">
        <v>5.1773604875673092E-3</v>
      </c>
      <c r="V134" s="135">
        <v>27704.637935636161</v>
      </c>
      <c r="W134" s="136">
        <v>2.398893431431557E-2</v>
      </c>
      <c r="X134" s="136">
        <v>0.13794596520798078</v>
      </c>
      <c r="Y134" s="135">
        <v>77137.843065215959</v>
      </c>
      <c r="Z134" s="136">
        <v>1.3922600655359047E-2</v>
      </c>
      <c r="AA134" s="136">
        <v>0.38408205299105364</v>
      </c>
      <c r="AB134" s="135">
        <v>5436.6259220835655</v>
      </c>
      <c r="AC134" s="136">
        <v>1.3829189127790525E-2</v>
      </c>
      <c r="AD134" s="136">
        <v>2.7069857835315004E-2</v>
      </c>
      <c r="AE134" s="135">
        <v>1716.3567713097534</v>
      </c>
      <c r="AF134" s="136">
        <v>4.7735832505593941E-3</v>
      </c>
      <c r="AG134" s="136">
        <v>8.5460236661324476E-3</v>
      </c>
      <c r="AH134" s="135">
        <v>74954.591977446369</v>
      </c>
      <c r="AI134" s="136">
        <v>6.5778228947953696E-2</v>
      </c>
      <c r="AJ134" s="136">
        <v>0.3732112854577101</v>
      </c>
      <c r="AK134" s="135">
        <v>4399.9384825176339</v>
      </c>
      <c r="AL134" s="136">
        <v>1.237182284863304E-2</v>
      </c>
      <c r="AM134" s="136">
        <v>2.190801995812822E-2</v>
      </c>
      <c r="AN134" s="135">
        <v>2311.6864743929291</v>
      </c>
      <c r="AO134" s="136">
        <v>1.6686432207599459E-2</v>
      </c>
      <c r="AP134" s="136">
        <v>1.1510268522880961E-2</v>
      </c>
      <c r="AQ134" s="135">
        <v>2356.1005801580905</v>
      </c>
      <c r="AR134" s="136">
        <v>5.3446779361334337E-3</v>
      </c>
      <c r="AS134" s="136">
        <v>1.1731413686476254E-2</v>
      </c>
      <c r="AT134" s="135">
        <v>309.15067800461782</v>
      </c>
      <c r="AU134" s="136">
        <v>4.2997414599373843E-3</v>
      </c>
      <c r="AV134" s="136">
        <v>1.5393122541837478E-3</v>
      </c>
      <c r="AW134" s="135">
        <v>0</v>
      </c>
      <c r="AX134" s="136">
        <v>0</v>
      </c>
      <c r="AY134" s="136">
        <v>0</v>
      </c>
      <c r="AZ134" s="2"/>
      <c r="BA134" s="2"/>
      <c r="BC134" s="2"/>
      <c r="BD134" s="2"/>
      <c r="BF134" s="2"/>
      <c r="BG134" s="2"/>
      <c r="BI134" s="2"/>
      <c r="BJ134" s="2"/>
      <c r="BL134" s="2"/>
      <c r="BM134" s="2"/>
      <c r="BO134" s="2"/>
      <c r="BP134" s="2"/>
      <c r="BR134" s="2"/>
      <c r="BS134" s="2"/>
      <c r="BU134" s="2"/>
      <c r="BV134" s="2"/>
      <c r="BX134" s="2"/>
      <c r="BY134" s="2"/>
      <c r="CA134" s="2"/>
      <c r="CB134" s="2"/>
      <c r="CD134" s="2"/>
      <c r="CE134" s="2"/>
      <c r="CF134" s="2"/>
    </row>
    <row r="135" spans="3:84" s="59" customFormat="1" ht="15" customHeight="1" outlineLevel="1">
      <c r="C135" s="132" t="s">
        <v>380</v>
      </c>
      <c r="D135" s="133">
        <v>477608.48380240198</v>
      </c>
      <c r="E135" s="134">
        <v>4.2612529666861423E-2</v>
      </c>
      <c r="F135" s="134">
        <v>1</v>
      </c>
      <c r="G135" s="135">
        <v>163.29287475751872</v>
      </c>
      <c r="H135" s="136">
        <v>1.8957238978629157E-3</v>
      </c>
      <c r="I135" s="136">
        <v>3.4189693084488187E-4</v>
      </c>
      <c r="J135" s="135">
        <v>1002.4444985017724</v>
      </c>
      <c r="K135" s="136">
        <v>3.2565023947994567E-3</v>
      </c>
      <c r="L135" s="136">
        <v>2.0988833584382216E-3</v>
      </c>
      <c r="M135" s="135">
        <v>2311.2632333126635</v>
      </c>
      <c r="N135" s="136">
        <v>4.465045332218121E-3</v>
      </c>
      <c r="O135" s="136">
        <v>4.8392424165331375E-3</v>
      </c>
      <c r="P135" s="135">
        <v>1472.5944988055628</v>
      </c>
      <c r="Q135" s="136">
        <v>6.1851561549257214E-3</v>
      </c>
      <c r="R135" s="136">
        <v>3.083267045597143E-3</v>
      </c>
      <c r="S135" s="135">
        <v>1831.792224718859</v>
      </c>
      <c r="T135" s="136">
        <v>4.6890260361506474E-3</v>
      </c>
      <c r="U135" s="136">
        <v>3.8353427270289343E-3</v>
      </c>
      <c r="V135" s="135">
        <v>10307.766325809411</v>
      </c>
      <c r="W135" s="136">
        <v>8.9253044884261886E-3</v>
      </c>
      <c r="X135" s="136">
        <v>2.1582041934736611E-2</v>
      </c>
      <c r="Y135" s="135">
        <v>206641.82352537871</v>
      </c>
      <c r="Z135" s="136">
        <v>3.7296759584095222E-2</v>
      </c>
      <c r="AA135" s="136">
        <v>0.43265944917944826</v>
      </c>
      <c r="AB135" s="135">
        <v>9167.5497383727852</v>
      </c>
      <c r="AC135" s="136">
        <v>2.3319570076617658E-2</v>
      </c>
      <c r="AD135" s="136">
        <v>1.9194696177477492E-2</v>
      </c>
      <c r="AE135" s="135">
        <v>3628.552405598215</v>
      </c>
      <c r="AF135" s="136">
        <v>1.0091839457086077E-2</v>
      </c>
      <c r="AG135" s="136">
        <v>7.5973365814402775E-3</v>
      </c>
      <c r="AH135" s="135">
        <v>215651.43827595492</v>
      </c>
      <c r="AI135" s="136">
        <v>0.18925017541473038</v>
      </c>
      <c r="AJ135" s="136">
        <v>0.45152346658309173</v>
      </c>
      <c r="AK135" s="135">
        <v>17807.969371459345</v>
      </c>
      <c r="AL135" s="136">
        <v>5.0072755160775161E-2</v>
      </c>
      <c r="AM135" s="136">
        <v>3.7285705709588959E-2</v>
      </c>
      <c r="AN135" s="135">
        <v>1180.2604777549532</v>
      </c>
      <c r="AO135" s="136">
        <v>8.5194669205904735E-3</v>
      </c>
      <c r="AP135" s="136">
        <v>2.4711882593845529E-3</v>
      </c>
      <c r="AQ135" s="135">
        <v>5676.6949607887245</v>
      </c>
      <c r="AR135" s="136">
        <v>1.2877254291517372E-2</v>
      </c>
      <c r="AS135" s="136">
        <v>1.1885666091177118E-2</v>
      </c>
      <c r="AT135" s="135">
        <v>43.132805332102038</v>
      </c>
      <c r="AU135" s="136">
        <v>5.9990135737977314E-4</v>
      </c>
      <c r="AV135" s="136">
        <v>9.0309964740800354E-5</v>
      </c>
      <c r="AW135" s="135">
        <v>721.90858585645879</v>
      </c>
      <c r="AX135" s="136">
        <v>9.8398952916924267E-3</v>
      </c>
      <c r="AY135" s="136">
        <v>1.5115070404719392E-3</v>
      </c>
      <c r="AZ135" s="2"/>
      <c r="BA135" s="2"/>
      <c r="BC135" s="2"/>
      <c r="BD135" s="2"/>
      <c r="BF135" s="2"/>
      <c r="BG135" s="2"/>
      <c r="BI135" s="2"/>
      <c r="BJ135" s="2"/>
      <c r="BL135" s="2"/>
      <c r="BM135" s="2"/>
      <c r="BO135" s="2"/>
      <c r="BP135" s="2"/>
      <c r="BR135" s="2"/>
      <c r="BS135" s="2"/>
      <c r="BU135" s="2"/>
      <c r="BV135" s="2"/>
      <c r="BX135" s="2"/>
      <c r="BY135" s="2"/>
      <c r="CA135" s="2"/>
      <c r="CB135" s="2"/>
      <c r="CD135" s="2"/>
      <c r="CE135" s="2"/>
      <c r="CF135" s="2"/>
    </row>
    <row r="136" spans="3:84" s="59" customFormat="1" ht="15" customHeight="1">
      <c r="C136" s="137" t="s">
        <v>82</v>
      </c>
      <c r="D136" s="138">
        <v>1085034.0329655933</v>
      </c>
      <c r="E136" s="139">
        <v>9.6807419648830176E-2</v>
      </c>
      <c r="F136" s="139">
        <v>1</v>
      </c>
      <c r="G136" s="138">
        <v>1942.9423736280783</v>
      </c>
      <c r="H136" s="139">
        <v>2.2556295216963541E-2</v>
      </c>
      <c r="I136" s="139">
        <v>1.7906741305778835E-3</v>
      </c>
      <c r="J136" s="138">
        <v>2998.2080858774625</v>
      </c>
      <c r="K136" s="139">
        <v>9.739862731911424E-3</v>
      </c>
      <c r="L136" s="139">
        <v>2.7632387508462019E-3</v>
      </c>
      <c r="M136" s="138">
        <v>17185.03022536547</v>
      </c>
      <c r="N136" s="139">
        <v>3.3199134519099262E-2</v>
      </c>
      <c r="O136" s="139">
        <v>1.583824074015051E-2</v>
      </c>
      <c r="P136" s="138">
        <v>2305.3949530055065</v>
      </c>
      <c r="Q136" s="139">
        <v>9.6830646825602825E-3</v>
      </c>
      <c r="R136" s="139">
        <v>2.1247213294355821E-3</v>
      </c>
      <c r="S136" s="138">
        <v>8655.5664146431427</v>
      </c>
      <c r="T136" s="139">
        <v>2.2156539223285501E-2</v>
      </c>
      <c r="U136" s="139">
        <v>7.9772303463937645E-3</v>
      </c>
      <c r="V136" s="138">
        <v>111727.11158773594</v>
      </c>
      <c r="W136" s="139">
        <v>9.6742442447113663E-2</v>
      </c>
      <c r="X136" s="139">
        <v>0.10297106652255472</v>
      </c>
      <c r="Y136" s="138">
        <v>550491.34432742978</v>
      </c>
      <c r="Z136" s="139">
        <v>9.9358121082317813E-2</v>
      </c>
      <c r="AA136" s="139">
        <v>0.50734938039025179</v>
      </c>
      <c r="AB136" s="138">
        <v>46190.950001214071</v>
      </c>
      <c r="AC136" s="139">
        <v>0.11749629139727424</v>
      </c>
      <c r="AD136" s="139">
        <v>4.2570968834005962E-2</v>
      </c>
      <c r="AE136" s="138">
        <v>21649.182789937317</v>
      </c>
      <c r="AF136" s="139">
        <v>6.0211360529362115E-2</v>
      </c>
      <c r="AG136" s="139">
        <v>1.9952538014652133E-2</v>
      </c>
      <c r="AH136" s="138">
        <v>156833.1099591825</v>
      </c>
      <c r="AI136" s="139">
        <v>0.13763271790764764</v>
      </c>
      <c r="AJ136" s="139">
        <v>0.14454211130182654</v>
      </c>
      <c r="AK136" s="138">
        <v>112940.92188600931</v>
      </c>
      <c r="AL136" s="139">
        <v>0.31756923045330543</v>
      </c>
      <c r="AM136" s="139">
        <v>0.10408975060194328</v>
      </c>
      <c r="AN136" s="138">
        <v>18425.894014586622</v>
      </c>
      <c r="AO136" s="139">
        <v>0.13300351701869731</v>
      </c>
      <c r="AP136" s="139">
        <v>1.6981858130500606E-2</v>
      </c>
      <c r="AQ136" s="138">
        <v>25200.121870789259</v>
      </c>
      <c r="AR136" s="139">
        <v>5.7165019390489548E-2</v>
      </c>
      <c r="AS136" s="139">
        <v>2.3225190275288222E-2</v>
      </c>
      <c r="AT136" s="138">
        <v>5498.1961142591063</v>
      </c>
      <c r="AU136" s="139">
        <v>7.6470224616468019E-2</v>
      </c>
      <c r="AV136" s="139">
        <v>5.067302911440987E-3</v>
      </c>
      <c r="AW136" s="138">
        <v>2990.0583619310678</v>
      </c>
      <c r="AX136" s="139">
        <v>4.0755660444937829E-2</v>
      </c>
      <c r="AY136" s="139">
        <v>2.7557277201330724E-3</v>
      </c>
      <c r="AZ136" s="2"/>
      <c r="BA136" s="2"/>
      <c r="BC136" s="2"/>
      <c r="BD136" s="2"/>
      <c r="BF136" s="2"/>
      <c r="BG136" s="2"/>
      <c r="BI136" s="2"/>
      <c r="BJ136" s="2"/>
      <c r="BL136" s="2"/>
      <c r="BM136" s="2"/>
      <c r="BO136" s="2"/>
      <c r="BP136" s="2"/>
      <c r="BR136" s="2"/>
      <c r="BS136" s="2"/>
      <c r="BU136" s="2"/>
      <c r="BV136" s="2"/>
      <c r="BX136" s="2"/>
      <c r="BY136" s="2"/>
      <c r="CA136" s="2"/>
      <c r="CB136" s="2"/>
      <c r="CD136" s="2"/>
      <c r="CE136" s="2"/>
      <c r="CF136" s="2"/>
    </row>
    <row r="137" spans="3:84" s="59" customFormat="1" ht="15" customHeight="1" outlineLevel="1">
      <c r="C137" s="132" t="s">
        <v>2</v>
      </c>
      <c r="D137" s="133">
        <v>65707.999736063619</v>
      </c>
      <c r="E137" s="134">
        <v>5.8625091116713789E-3</v>
      </c>
      <c r="F137" s="134">
        <v>1</v>
      </c>
      <c r="G137" s="135">
        <v>163.29287475751872</v>
      </c>
      <c r="H137" s="136">
        <v>1.8957238978629157E-3</v>
      </c>
      <c r="I137" s="136">
        <v>2.4851292903974366E-3</v>
      </c>
      <c r="J137" s="135">
        <v>159.04306837116707</v>
      </c>
      <c r="K137" s="136">
        <v>5.1666115560615596E-4</v>
      </c>
      <c r="L137" s="136">
        <v>2.4204521368784994E-3</v>
      </c>
      <c r="M137" s="135">
        <v>0</v>
      </c>
      <c r="N137" s="136">
        <v>0</v>
      </c>
      <c r="O137" s="136">
        <v>0</v>
      </c>
      <c r="P137" s="135">
        <v>122.63403551925526</v>
      </c>
      <c r="Q137" s="136">
        <v>5.1508453970902201E-4</v>
      </c>
      <c r="R137" s="136">
        <v>1.8663486335279201E-3</v>
      </c>
      <c r="S137" s="135">
        <v>697.97004552366673</v>
      </c>
      <c r="T137" s="136">
        <v>1.7866653607048861E-3</v>
      </c>
      <c r="U137" s="136">
        <v>1.0622299390139374E-2</v>
      </c>
      <c r="V137" s="135">
        <v>2133.7325230272454</v>
      </c>
      <c r="W137" s="136">
        <v>1.8475595839994535E-3</v>
      </c>
      <c r="X137" s="136">
        <v>3.2472948980307392E-2</v>
      </c>
      <c r="Y137" s="135">
        <v>19729.314449315236</v>
      </c>
      <c r="Z137" s="136">
        <v>3.5609417552625992E-3</v>
      </c>
      <c r="AA137" s="136">
        <v>0.30025741962263486</v>
      </c>
      <c r="AB137" s="135">
        <v>1218.0897564970669</v>
      </c>
      <c r="AC137" s="136">
        <v>3.0984647203327153E-3</v>
      </c>
      <c r="AD137" s="136">
        <v>1.8537921735403588E-2</v>
      </c>
      <c r="AE137" s="135">
        <v>2823.1900806939325</v>
      </c>
      <c r="AF137" s="136">
        <v>7.8519414539098848E-3</v>
      </c>
      <c r="AG137" s="136">
        <v>4.2965698119470132E-2</v>
      </c>
      <c r="AH137" s="135">
        <v>13558.864550146507</v>
      </c>
      <c r="AI137" s="136">
        <v>1.1898912036265821E-2</v>
      </c>
      <c r="AJ137" s="136">
        <v>0.20635028618448065</v>
      </c>
      <c r="AK137" s="135">
        <v>24658.738319220254</v>
      </c>
      <c r="AL137" s="136">
        <v>6.9335865346378645E-2</v>
      </c>
      <c r="AM137" s="136">
        <v>0.3752775676975354</v>
      </c>
      <c r="AN137" s="135">
        <v>270.59881166332809</v>
      </c>
      <c r="AO137" s="136">
        <v>1.9532617317678715E-3</v>
      </c>
      <c r="AP137" s="136">
        <v>4.1182019350805288E-3</v>
      </c>
      <c r="AQ137" s="135">
        <v>0</v>
      </c>
      <c r="AR137" s="136">
        <v>0</v>
      </c>
      <c r="AS137" s="136">
        <v>0</v>
      </c>
      <c r="AT137" s="135">
        <v>172.53122132840815</v>
      </c>
      <c r="AU137" s="136">
        <v>2.3996054295190926E-3</v>
      </c>
      <c r="AV137" s="136">
        <v>2.6257262741436788E-3</v>
      </c>
      <c r="AW137" s="135">
        <v>0</v>
      </c>
      <c r="AX137" s="136">
        <v>0</v>
      </c>
      <c r="AY137" s="136">
        <v>0</v>
      </c>
      <c r="AZ137" s="2"/>
      <c r="BA137" s="2"/>
      <c r="BC137" s="2"/>
      <c r="BD137" s="2"/>
      <c r="BF137" s="2"/>
      <c r="BG137" s="2"/>
      <c r="BI137" s="2"/>
      <c r="BJ137" s="2"/>
      <c r="BL137" s="2"/>
      <c r="BM137" s="2"/>
      <c r="BO137" s="2"/>
      <c r="BP137" s="2"/>
      <c r="BR137" s="2"/>
      <c r="BS137" s="2"/>
      <c r="BU137" s="2"/>
      <c r="BV137" s="2"/>
      <c r="BX137" s="2"/>
      <c r="BY137" s="2"/>
      <c r="CA137" s="2"/>
      <c r="CB137" s="2"/>
      <c r="CD137" s="2"/>
      <c r="CE137" s="2"/>
      <c r="CF137" s="2"/>
    </row>
    <row r="138" spans="3:84" s="59" customFormat="1" ht="15" customHeight="1" outlineLevel="1">
      <c r="C138" s="132" t="s">
        <v>3</v>
      </c>
      <c r="D138" s="133">
        <v>544323.14684336423</v>
      </c>
      <c r="E138" s="134">
        <v>4.8564853912474774E-2</v>
      </c>
      <c r="F138" s="134">
        <v>1</v>
      </c>
      <c r="G138" s="135">
        <v>146.9520236633671</v>
      </c>
      <c r="H138" s="136">
        <v>1.7060172620001882E-3</v>
      </c>
      <c r="I138" s="136">
        <v>2.6997202767431526E-4</v>
      </c>
      <c r="J138" s="135">
        <v>1145.6508554305969</v>
      </c>
      <c r="K138" s="136">
        <v>3.7217170226279492E-3</v>
      </c>
      <c r="L138" s="136">
        <v>2.1047255882364162E-3</v>
      </c>
      <c r="M138" s="135">
        <v>10776.029738627056</v>
      </c>
      <c r="N138" s="136">
        <v>2.0817819706039263E-2</v>
      </c>
      <c r="O138" s="136">
        <v>1.9797118313118499E-2</v>
      </c>
      <c r="P138" s="135">
        <v>1414.2959331510824</v>
      </c>
      <c r="Q138" s="136">
        <v>5.9402919153311662E-3</v>
      </c>
      <c r="R138" s="136">
        <v>2.5982652792791551E-3</v>
      </c>
      <c r="S138" s="135">
        <v>3164.7207342491115</v>
      </c>
      <c r="T138" s="136">
        <v>8.1010595633014097E-3</v>
      </c>
      <c r="U138" s="136">
        <v>5.8140476895056593E-3</v>
      </c>
      <c r="V138" s="135">
        <v>64062.021790352308</v>
      </c>
      <c r="W138" s="136">
        <v>5.547012151327458E-2</v>
      </c>
      <c r="X138" s="136">
        <v>0.11769115857346951</v>
      </c>
      <c r="Y138" s="135">
        <v>243602.37234237129</v>
      </c>
      <c r="Z138" s="136">
        <v>4.3967764900471967E-2</v>
      </c>
      <c r="AA138" s="136">
        <v>0.44753263526467468</v>
      </c>
      <c r="AB138" s="135">
        <v>24901.892527640739</v>
      </c>
      <c r="AC138" s="136">
        <v>6.3343144505457874E-2</v>
      </c>
      <c r="AD138" s="136">
        <v>4.574836229554384E-2</v>
      </c>
      <c r="AE138" s="135">
        <v>11505.140421879611</v>
      </c>
      <c r="AF138" s="136">
        <v>3.1998443756718647E-2</v>
      </c>
      <c r="AG138" s="136">
        <v>2.1136599625792431E-2</v>
      </c>
      <c r="AH138" s="135">
        <v>98758.153337171898</v>
      </c>
      <c r="AI138" s="136">
        <v>8.6667624348409245E-2</v>
      </c>
      <c r="AJ138" s="136">
        <v>0.18143294825856596</v>
      </c>
      <c r="AK138" s="135">
        <v>63819.089537812761</v>
      </c>
      <c r="AL138" s="136">
        <v>0.17944761574736526</v>
      </c>
      <c r="AM138" s="136">
        <v>0.11724485704477583</v>
      </c>
      <c r="AN138" s="135">
        <v>10087.64524193921</v>
      </c>
      <c r="AO138" s="136">
        <v>7.2815587376802937E-2</v>
      </c>
      <c r="AP138" s="136">
        <v>1.8532456869489063E-2</v>
      </c>
      <c r="AQ138" s="135">
        <v>9283.5007558791331</v>
      </c>
      <c r="AR138" s="136">
        <v>2.1059084691832645E-2</v>
      </c>
      <c r="AS138" s="136">
        <v>1.7055127656642858E-2</v>
      </c>
      <c r="AT138" s="135">
        <v>471.43711202975851</v>
      </c>
      <c r="AU138" s="136">
        <v>6.5568599410195036E-3</v>
      </c>
      <c r="AV138" s="136">
        <v>8.6609785889818209E-4</v>
      </c>
      <c r="AW138" s="135">
        <v>1184.2444911665903</v>
      </c>
      <c r="AX138" s="136">
        <v>1.6141713814108626E-2</v>
      </c>
      <c r="AY138" s="136">
        <v>2.1756276543341106E-3</v>
      </c>
      <c r="AZ138" s="2"/>
      <c r="BA138" s="2"/>
      <c r="BC138" s="2"/>
      <c r="BD138" s="2"/>
      <c r="BF138" s="2"/>
      <c r="BG138" s="2"/>
      <c r="BI138" s="2"/>
      <c r="BJ138" s="2"/>
      <c r="BL138" s="2"/>
      <c r="BM138" s="2"/>
      <c r="BO138" s="2"/>
      <c r="BP138" s="2"/>
      <c r="BR138" s="2"/>
      <c r="BS138" s="2"/>
      <c r="BU138" s="2"/>
      <c r="BV138" s="2"/>
      <c r="BX138" s="2"/>
      <c r="BY138" s="2"/>
      <c r="CA138" s="2"/>
      <c r="CB138" s="2"/>
      <c r="CD138" s="2"/>
      <c r="CE138" s="2"/>
      <c r="CF138" s="2"/>
    </row>
    <row r="139" spans="3:84" s="59" customFormat="1" ht="15" customHeight="1" outlineLevel="1">
      <c r="C139" s="132" t="s">
        <v>83</v>
      </c>
      <c r="D139" s="133">
        <v>242937.31581006182</v>
      </c>
      <c r="E139" s="134">
        <v>2.1675020290106244E-2</v>
      </c>
      <c r="F139" s="134">
        <v>1</v>
      </c>
      <c r="G139" s="135">
        <v>1306.1117256921548</v>
      </c>
      <c r="H139" s="136">
        <v>1.5163106261374603E-2</v>
      </c>
      <c r="I139" s="136">
        <v>5.3763322498933249E-3</v>
      </c>
      <c r="J139" s="135">
        <v>0</v>
      </c>
      <c r="K139" s="136">
        <v>0</v>
      </c>
      <c r="L139" s="136">
        <v>0</v>
      </c>
      <c r="M139" s="135">
        <v>5035.1403029505082</v>
      </c>
      <c r="N139" s="136">
        <v>9.7272043195744291E-3</v>
      </c>
      <c r="O139" s="136">
        <v>2.0726088481553752E-2</v>
      </c>
      <c r="P139" s="135">
        <v>245.26807103851053</v>
      </c>
      <c r="Q139" s="136">
        <v>1.030169079418044E-3</v>
      </c>
      <c r="R139" s="136">
        <v>1.009594060182467E-3</v>
      </c>
      <c r="S139" s="135">
        <v>2506.8321673778528</v>
      </c>
      <c r="T139" s="136">
        <v>6.4169948657243521E-3</v>
      </c>
      <c r="U139" s="136">
        <v>1.0318843603828221E-2</v>
      </c>
      <c r="V139" s="135">
        <v>25791.603086523115</v>
      </c>
      <c r="W139" s="136">
        <v>2.2332472770115436E-2</v>
      </c>
      <c r="X139" s="136">
        <v>0.10616567076376209</v>
      </c>
      <c r="Y139" s="135">
        <v>151664.38024506884</v>
      </c>
      <c r="Z139" s="136">
        <v>2.7373887003936642E-2</v>
      </c>
      <c r="AA139" s="136">
        <v>0.62429429476221832</v>
      </c>
      <c r="AB139" s="135">
        <v>6104.0828120962424</v>
      </c>
      <c r="AC139" s="136">
        <v>1.5527004592551191E-2</v>
      </c>
      <c r="AD139" s="136">
        <v>2.5126163890230268E-2</v>
      </c>
      <c r="AE139" s="135">
        <v>6485.8529212502717</v>
      </c>
      <c r="AF139" s="136">
        <v>1.8038649882125515E-2</v>
      </c>
      <c r="AG139" s="136">
        <v>2.6697639675582707E-2</v>
      </c>
      <c r="AH139" s="135">
        <v>16923.536191511397</v>
      </c>
      <c r="AI139" s="136">
        <v>1.485166163734406E-2</v>
      </c>
      <c r="AJ139" s="136">
        <v>6.9662151880952289E-2</v>
      </c>
      <c r="AK139" s="135">
        <v>5475.8411973024649</v>
      </c>
      <c r="AL139" s="136">
        <v>1.5397064642937591E-2</v>
      </c>
      <c r="AM139" s="136">
        <v>2.254014036107857E-2</v>
      </c>
      <c r="AN139" s="135">
        <v>3494.8292209806614</v>
      </c>
      <c r="AO139" s="136">
        <v>2.5226704191512749E-2</v>
      </c>
      <c r="AP139" s="136">
        <v>1.4385724191145094E-2</v>
      </c>
      <c r="AQ139" s="135">
        <v>11696.035108808543</v>
      </c>
      <c r="AR139" s="136">
        <v>2.6531779378491813E-2</v>
      </c>
      <c r="AS139" s="136">
        <v>4.8144250996635579E-2</v>
      </c>
      <c r="AT139" s="135">
        <v>4558.1527216236118</v>
      </c>
      <c r="AU139" s="136">
        <v>6.3395876613923249E-2</v>
      </c>
      <c r="AV139" s="136">
        <v>1.876267014157413E-2</v>
      </c>
      <c r="AW139" s="135">
        <v>1649.6500378373853</v>
      </c>
      <c r="AX139" s="136">
        <v>2.2485372744249225E-2</v>
      </c>
      <c r="AY139" s="136">
        <v>6.790434941362191E-3</v>
      </c>
      <c r="AZ139" s="2"/>
      <c r="BA139" s="2"/>
      <c r="BC139" s="2"/>
      <c r="BD139" s="2"/>
      <c r="BF139" s="2"/>
      <c r="BG139" s="2"/>
      <c r="BI139" s="2"/>
      <c r="BJ139" s="2"/>
      <c r="BL139" s="2"/>
      <c r="BM139" s="2"/>
      <c r="BO139" s="2"/>
      <c r="BP139" s="2"/>
      <c r="BR139" s="2"/>
      <c r="BS139" s="2"/>
      <c r="BU139" s="2"/>
      <c r="BV139" s="2"/>
      <c r="BX139" s="2"/>
      <c r="BY139" s="2"/>
      <c r="CA139" s="2"/>
      <c r="CB139" s="2"/>
      <c r="CD139" s="2"/>
      <c r="CE139" s="2"/>
      <c r="CF139" s="2"/>
    </row>
    <row r="140" spans="3:84" s="59" customFormat="1" ht="15" customHeight="1" outlineLevel="1">
      <c r="C140" s="132" t="s">
        <v>380</v>
      </c>
      <c r="D140" s="133">
        <v>232065.57057610483</v>
      </c>
      <c r="E140" s="134">
        <v>2.0705036334577896E-2</v>
      </c>
      <c r="F140" s="134">
        <v>1</v>
      </c>
      <c r="G140" s="135">
        <v>326.58574951503743</v>
      </c>
      <c r="H140" s="136">
        <v>3.7914477957258315E-3</v>
      </c>
      <c r="I140" s="136">
        <v>1.4072994486182739E-3</v>
      </c>
      <c r="J140" s="135">
        <v>1693.5141620756983</v>
      </c>
      <c r="K140" s="136">
        <v>5.5014845536773185E-3</v>
      </c>
      <c r="L140" s="136">
        <v>7.2975674843602798E-3</v>
      </c>
      <c r="M140" s="135">
        <v>1373.860183787906</v>
      </c>
      <c r="N140" s="136">
        <v>2.6541104934855665E-3</v>
      </c>
      <c r="O140" s="136">
        <v>5.920137917819028E-3</v>
      </c>
      <c r="P140" s="135">
        <v>523.19691329665829</v>
      </c>
      <c r="Q140" s="136">
        <v>2.1975191481020499E-3</v>
      </c>
      <c r="R140" s="136">
        <v>2.2545219094664381E-3</v>
      </c>
      <c r="S140" s="135">
        <v>2286.0434674925109</v>
      </c>
      <c r="T140" s="136">
        <v>5.8518194335548494E-3</v>
      </c>
      <c r="U140" s="136">
        <v>9.8508514719240249E-3</v>
      </c>
      <c r="V140" s="135">
        <v>19739.754187833256</v>
      </c>
      <c r="W140" s="136">
        <v>1.7092288579724196E-2</v>
      </c>
      <c r="X140" s="136">
        <v>8.5061106388289925E-2</v>
      </c>
      <c r="Y140" s="135">
        <v>135495.27729067416</v>
      </c>
      <c r="Z140" s="136">
        <v>2.4455527422646565E-2</v>
      </c>
      <c r="AA140" s="136">
        <v>0.58386634843896035</v>
      </c>
      <c r="AB140" s="135">
        <v>13966.884904980023</v>
      </c>
      <c r="AC140" s="136">
        <v>3.5527677578932465E-2</v>
      </c>
      <c r="AD140" s="136">
        <v>6.0185079890597765E-2</v>
      </c>
      <c r="AE140" s="135">
        <v>834.99936611349585</v>
      </c>
      <c r="AF140" s="136">
        <v>2.3223254366080436E-3</v>
      </c>
      <c r="AG140" s="136">
        <v>3.5981182561489089E-3</v>
      </c>
      <c r="AH140" s="135">
        <v>27592.555880352822</v>
      </c>
      <c r="AI140" s="136">
        <v>2.4214519885628612E-2</v>
      </c>
      <c r="AJ140" s="136">
        <v>0.11889982564778592</v>
      </c>
      <c r="AK140" s="135">
        <v>18987.252831673766</v>
      </c>
      <c r="AL140" s="136">
        <v>5.3388684716623745E-2</v>
      </c>
      <c r="AM140" s="136">
        <v>8.181848252861354E-2</v>
      </c>
      <c r="AN140" s="135">
        <v>4572.8207400034235</v>
      </c>
      <c r="AO140" s="136">
        <v>3.3007963718613739E-2</v>
      </c>
      <c r="AP140" s="136">
        <v>1.9704865002815177E-2</v>
      </c>
      <c r="AQ140" s="135">
        <v>4220.5860061015846</v>
      </c>
      <c r="AR140" s="136">
        <v>9.5741553201651036E-3</v>
      </c>
      <c r="AS140" s="136">
        <v>1.8187040824814912E-2</v>
      </c>
      <c r="AT140" s="135">
        <v>296.07505927732728</v>
      </c>
      <c r="AU140" s="136">
        <v>4.1178826320061547E-3</v>
      </c>
      <c r="AV140" s="136">
        <v>1.2758250116220095E-3</v>
      </c>
      <c r="AW140" s="135">
        <v>156.16383292709193</v>
      </c>
      <c r="AX140" s="136">
        <v>2.128573886579973E-3</v>
      </c>
      <c r="AY140" s="136">
        <v>6.7292977816318825E-4</v>
      </c>
      <c r="AZ140" s="2"/>
      <c r="BA140" s="2"/>
      <c r="BC140" s="2"/>
      <c r="BD140" s="2"/>
      <c r="BF140" s="2"/>
      <c r="BG140" s="2"/>
      <c r="BI140" s="2"/>
      <c r="BJ140" s="2"/>
      <c r="BL140" s="2"/>
      <c r="BM140" s="2"/>
      <c r="BO140" s="2"/>
      <c r="BP140" s="2"/>
      <c r="BR140" s="2"/>
      <c r="BS140" s="2"/>
      <c r="BU140" s="2"/>
      <c r="BV140" s="2"/>
      <c r="BX140" s="2"/>
      <c r="BY140" s="2"/>
      <c r="CA140" s="2"/>
      <c r="CB140" s="2"/>
      <c r="CD140" s="2"/>
      <c r="CE140" s="2"/>
      <c r="CF140" s="2"/>
    </row>
    <row r="141" spans="3:84" s="59" customFormat="1" ht="15" customHeight="1">
      <c r="C141" s="137" t="s">
        <v>40</v>
      </c>
      <c r="D141" s="138">
        <v>522428.55984254077</v>
      </c>
      <c r="E141" s="139">
        <v>4.661140507360894E-2</v>
      </c>
      <c r="F141" s="139">
        <v>1</v>
      </c>
      <c r="G141" s="138">
        <v>620.43197874977284</v>
      </c>
      <c r="H141" s="139">
        <v>7.2028110893440252E-3</v>
      </c>
      <c r="I141" s="139">
        <v>1.1875920009747748E-3</v>
      </c>
      <c r="J141" s="138">
        <v>4142.6900757539797</v>
      </c>
      <c r="K141" s="139">
        <v>1.345778262314532E-2</v>
      </c>
      <c r="L141" s="139">
        <v>7.9296776520077321E-3</v>
      </c>
      <c r="M141" s="138">
        <v>7835.863638645098</v>
      </c>
      <c r="N141" s="139">
        <v>1.5137819811845272E-2</v>
      </c>
      <c r="O141" s="139">
        <v>1.4998918973738373E-2</v>
      </c>
      <c r="P141" s="138">
        <v>2243.301512241806</v>
      </c>
      <c r="Q141" s="139">
        <v>9.4222612993942918E-3</v>
      </c>
      <c r="R141" s="139">
        <v>4.2939871298727124E-3</v>
      </c>
      <c r="S141" s="138">
        <v>5801.0200106885886</v>
      </c>
      <c r="T141" s="139">
        <v>1.4849464638668009E-2</v>
      </c>
      <c r="U141" s="139">
        <v>1.1103948858456374E-2</v>
      </c>
      <c r="V141" s="138">
        <v>46353.564547956834</v>
      </c>
      <c r="W141" s="139">
        <v>4.0136695442787411E-2</v>
      </c>
      <c r="X141" s="139">
        <v>8.8727087512075767E-2</v>
      </c>
      <c r="Y141" s="138">
        <v>215860.16673607551</v>
      </c>
      <c r="Z141" s="139">
        <v>3.8960577317734266E-2</v>
      </c>
      <c r="AA141" s="139">
        <v>0.41318599963435282</v>
      </c>
      <c r="AB141" s="138">
        <v>18441.485745604343</v>
      </c>
      <c r="AC141" s="139">
        <v>4.6909755761837667E-2</v>
      </c>
      <c r="AD141" s="139">
        <v>3.5299535980886233E-2</v>
      </c>
      <c r="AE141" s="138">
        <v>17373.513046162254</v>
      </c>
      <c r="AF141" s="139">
        <v>4.831973880188576E-2</v>
      </c>
      <c r="AG141" s="139">
        <v>3.3255289587151605E-2</v>
      </c>
      <c r="AH141" s="138">
        <v>71994.875435068461</v>
      </c>
      <c r="AI141" s="139">
        <v>6.3180857563367152E-2</v>
      </c>
      <c r="AJ141" s="139">
        <v>0.13780807744654622</v>
      </c>
      <c r="AK141" s="138">
        <v>40817.289349903542</v>
      </c>
      <c r="AL141" s="139">
        <v>0.11477075759237705</v>
      </c>
      <c r="AM141" s="139">
        <v>7.8129896578023633E-2</v>
      </c>
      <c r="AN141" s="138">
        <v>44540.794259701201</v>
      </c>
      <c r="AO141" s="139">
        <v>0.32150854024541448</v>
      </c>
      <c r="AP141" s="139">
        <v>8.5257196262634907E-2</v>
      </c>
      <c r="AQ141" s="138">
        <v>38823.548989355986</v>
      </c>
      <c r="AR141" s="139">
        <v>8.8068976101132124E-2</v>
      </c>
      <c r="AS141" s="139">
        <v>7.4313603760593316E-2</v>
      </c>
      <c r="AT141" s="138">
        <v>5239.0748324713104</v>
      </c>
      <c r="AU141" s="139">
        <v>7.2866303946954036E-2</v>
      </c>
      <c r="AV141" s="139">
        <v>1.0028308624724419E-2</v>
      </c>
      <c r="AW141" s="138">
        <v>2340.9396841623216</v>
      </c>
      <c r="AX141" s="139">
        <v>3.1907919960526533E-2</v>
      </c>
      <c r="AY141" s="139">
        <v>4.4808799979615919E-3</v>
      </c>
      <c r="AZ141" s="2"/>
      <c r="BA141" s="2"/>
      <c r="BC141" s="2"/>
      <c r="BD141" s="2"/>
      <c r="BF141" s="2"/>
      <c r="BG141" s="2"/>
      <c r="BI141" s="2"/>
      <c r="BJ141" s="2"/>
      <c r="BL141" s="2"/>
      <c r="BM141" s="2"/>
      <c r="BO141" s="2"/>
      <c r="BP141" s="2"/>
      <c r="BR141" s="2"/>
      <c r="BS141" s="2"/>
      <c r="BU141" s="2"/>
      <c r="BV141" s="2"/>
      <c r="BX141" s="2"/>
      <c r="BY141" s="2"/>
      <c r="CA141" s="2"/>
      <c r="CB141" s="2"/>
      <c r="CD141" s="2"/>
      <c r="CE141" s="2"/>
      <c r="CF141" s="2"/>
    </row>
    <row r="142" spans="3:84" s="59" customFormat="1" ht="15" customHeight="1" outlineLevel="1">
      <c r="C142" s="132" t="s">
        <v>14</v>
      </c>
      <c r="D142" s="133">
        <v>112192.98247071216</v>
      </c>
      <c r="E142" s="134">
        <v>1.0009928542066743E-2</v>
      </c>
      <c r="F142" s="134">
        <v>1</v>
      </c>
      <c r="G142" s="135">
        <v>130.61117256921548</v>
      </c>
      <c r="H142" s="136">
        <v>1.5163106261374603E-3</v>
      </c>
      <c r="I142" s="136">
        <v>1.1641652596525935E-3</v>
      </c>
      <c r="J142" s="135">
        <v>534.69860110471518</v>
      </c>
      <c r="K142" s="136">
        <v>1.7370011782156991E-3</v>
      </c>
      <c r="L142" s="136">
        <v>4.7658827613776787E-3</v>
      </c>
      <c r="M142" s="135">
        <v>0</v>
      </c>
      <c r="N142" s="136">
        <v>0</v>
      </c>
      <c r="O142" s="136">
        <v>0</v>
      </c>
      <c r="P142" s="135">
        <v>0</v>
      </c>
      <c r="Q142" s="136">
        <v>0</v>
      </c>
      <c r="R142" s="136">
        <v>0</v>
      </c>
      <c r="S142" s="135">
        <v>0</v>
      </c>
      <c r="T142" s="136">
        <v>0</v>
      </c>
      <c r="U142" s="136">
        <v>0</v>
      </c>
      <c r="V142" s="135">
        <v>1049.968262827746</v>
      </c>
      <c r="W142" s="136">
        <v>9.0914812702505218E-4</v>
      </c>
      <c r="X142" s="136">
        <v>9.3585912390005219E-3</v>
      </c>
      <c r="Y142" s="135">
        <v>74476.475237383522</v>
      </c>
      <c r="Z142" s="136">
        <v>1.3442250674188264E-2</v>
      </c>
      <c r="AA142" s="136">
        <v>0.66382472055973296</v>
      </c>
      <c r="AB142" s="135">
        <v>7402.492089075733</v>
      </c>
      <c r="AC142" s="136">
        <v>1.8829778723780284E-2</v>
      </c>
      <c r="AD142" s="136">
        <v>6.5979992028540144E-2</v>
      </c>
      <c r="AE142" s="135">
        <v>0</v>
      </c>
      <c r="AF142" s="136">
        <v>0</v>
      </c>
      <c r="AG142" s="136">
        <v>0</v>
      </c>
      <c r="AH142" s="135">
        <v>784.00453068980437</v>
      </c>
      <c r="AI142" s="136">
        <v>6.880222832973908E-4</v>
      </c>
      <c r="AJ142" s="136">
        <v>6.987999725334584E-3</v>
      </c>
      <c r="AK142" s="135">
        <v>0</v>
      </c>
      <c r="AL142" s="136">
        <v>0</v>
      </c>
      <c r="AM142" s="136">
        <v>0</v>
      </c>
      <c r="AN142" s="135">
        <v>13859.847148146333</v>
      </c>
      <c r="AO142" s="136">
        <v>0.10004444910980784</v>
      </c>
      <c r="AP142" s="136">
        <v>0.12353577597212401</v>
      </c>
      <c r="AQ142" s="135">
        <v>12238.351578950511</v>
      </c>
      <c r="AR142" s="136">
        <v>2.7761992934220006E-2</v>
      </c>
      <c r="AS142" s="136">
        <v>0.1090830398607624</v>
      </c>
      <c r="AT142" s="135">
        <v>763.93195934592791</v>
      </c>
      <c r="AU142" s="136">
        <v>1.0624948130056575E-2</v>
      </c>
      <c r="AV142" s="136">
        <v>6.8090886125195156E-3</v>
      </c>
      <c r="AW142" s="135">
        <v>952.60189061863275</v>
      </c>
      <c r="AX142" s="136">
        <v>1.2984334917190437E-2</v>
      </c>
      <c r="AY142" s="136">
        <v>8.4907439809553883E-3</v>
      </c>
      <c r="AZ142" s="2"/>
      <c r="BA142" s="2"/>
      <c r="BC142" s="2"/>
      <c r="BD142" s="2"/>
      <c r="BF142" s="2"/>
      <c r="BG142" s="2"/>
      <c r="BI142" s="2"/>
      <c r="BJ142" s="2"/>
      <c r="BL142" s="2"/>
      <c r="BM142" s="2"/>
      <c r="BO142" s="2"/>
      <c r="BP142" s="2"/>
      <c r="BR142" s="2"/>
      <c r="BS142" s="2"/>
      <c r="BU142" s="2"/>
      <c r="BV142" s="2"/>
      <c r="BX142" s="2"/>
      <c r="BY142" s="2"/>
      <c r="CA142" s="2"/>
      <c r="CB142" s="2"/>
      <c r="CD142" s="2"/>
      <c r="CE142" s="2"/>
      <c r="CF142" s="2"/>
    </row>
    <row r="143" spans="3:84" s="59" customFormat="1" ht="15" customHeight="1" outlineLevel="1">
      <c r="C143" s="132" t="s">
        <v>24</v>
      </c>
      <c r="D143" s="133">
        <v>109124.57127677146</v>
      </c>
      <c r="E143" s="134">
        <v>9.7361629632165513E-3</v>
      </c>
      <c r="F143" s="134">
        <v>1</v>
      </c>
      <c r="G143" s="135">
        <v>0</v>
      </c>
      <c r="H143" s="136">
        <v>0</v>
      </c>
      <c r="I143" s="136">
        <v>0</v>
      </c>
      <c r="J143" s="135">
        <v>0</v>
      </c>
      <c r="K143" s="136">
        <v>0</v>
      </c>
      <c r="L143" s="136">
        <v>0</v>
      </c>
      <c r="M143" s="135">
        <v>950.36044986168417</v>
      </c>
      <c r="N143" s="136">
        <v>1.8359667689160991E-3</v>
      </c>
      <c r="O143" s="136">
        <v>8.7089501359991182E-3</v>
      </c>
      <c r="P143" s="135">
        <v>934.79418345885699</v>
      </c>
      <c r="Q143" s="136">
        <v>3.9263001471885389E-3</v>
      </c>
      <c r="R143" s="136">
        <v>8.5663033771555333E-3</v>
      </c>
      <c r="S143" s="135">
        <v>0</v>
      </c>
      <c r="T143" s="136">
        <v>0</v>
      </c>
      <c r="U143" s="136">
        <v>0</v>
      </c>
      <c r="V143" s="135">
        <v>7942.5221725019046</v>
      </c>
      <c r="W143" s="136">
        <v>6.8772832595319069E-3</v>
      </c>
      <c r="X143" s="136">
        <v>7.2783994288118409E-2</v>
      </c>
      <c r="Y143" s="135">
        <v>29446.24770503223</v>
      </c>
      <c r="Z143" s="136">
        <v>5.3147499502849737E-3</v>
      </c>
      <c r="AA143" s="136">
        <v>0.26984067254979666</v>
      </c>
      <c r="AB143" s="135">
        <v>3102.5212982980133</v>
      </c>
      <c r="AC143" s="136">
        <v>7.8919084046007205E-3</v>
      </c>
      <c r="AD143" s="136">
        <v>2.843100561127633E-2</v>
      </c>
      <c r="AE143" s="135">
        <v>1160.1341863109017</v>
      </c>
      <c r="AF143" s="136">
        <v>3.2266002108343834E-3</v>
      </c>
      <c r="AG143" s="136">
        <v>1.0631282879164457E-2</v>
      </c>
      <c r="AH143" s="135">
        <v>22565.240347957642</v>
      </c>
      <c r="AI143" s="136">
        <v>1.9802676616799974E-2</v>
      </c>
      <c r="AJ143" s="136">
        <v>0.20678422910570407</v>
      </c>
      <c r="AK143" s="135">
        <v>14586.924920357858</v>
      </c>
      <c r="AL143" s="136">
        <v>4.1015766865384752E-2</v>
      </c>
      <c r="AM143" s="136">
        <v>0.13367223119127955</v>
      </c>
      <c r="AN143" s="135">
        <v>19110.195915444023</v>
      </c>
      <c r="AO143" s="136">
        <v>0.1379430092053214</v>
      </c>
      <c r="AP143" s="136">
        <v>0.1751227582555632</v>
      </c>
      <c r="AQ143" s="135">
        <v>9015.0150507522303</v>
      </c>
      <c r="AR143" s="136">
        <v>2.0450040393620767E-2</v>
      </c>
      <c r="AS143" s="136">
        <v>8.2612146332172481E-2</v>
      </c>
      <c r="AT143" s="135">
        <v>310.61504679612437</v>
      </c>
      <c r="AU143" s="136">
        <v>4.3201082508049268E-3</v>
      </c>
      <c r="AV143" s="136">
        <v>2.8464262737703211E-3</v>
      </c>
      <c r="AW143" s="135">
        <v>0</v>
      </c>
      <c r="AX143" s="136">
        <v>0</v>
      </c>
      <c r="AY143" s="136">
        <v>0</v>
      </c>
      <c r="AZ143" s="2"/>
      <c r="BA143" s="2"/>
      <c r="BC143" s="2"/>
      <c r="BD143" s="2"/>
      <c r="BF143" s="2"/>
      <c r="BG143" s="2"/>
      <c r="BI143" s="2"/>
      <c r="BJ143" s="2"/>
      <c r="BL143" s="2"/>
      <c r="BM143" s="2"/>
      <c r="BO143" s="2"/>
      <c r="BP143" s="2"/>
      <c r="BR143" s="2"/>
      <c r="BS143" s="2"/>
      <c r="BU143" s="2"/>
      <c r="BV143" s="2"/>
      <c r="BX143" s="2"/>
      <c r="BY143" s="2"/>
      <c r="CA143" s="2"/>
      <c r="CB143" s="2"/>
      <c r="CD143" s="2"/>
      <c r="CE143" s="2"/>
      <c r="CF143" s="2"/>
    </row>
    <row r="144" spans="3:84" s="59" customFormat="1" ht="15" customHeight="1" outlineLevel="1">
      <c r="C144" s="132" t="s">
        <v>27</v>
      </c>
      <c r="D144" s="133">
        <v>299532.7057954552</v>
      </c>
      <c r="E144" s="134">
        <v>2.6724496621766076E-2</v>
      </c>
      <c r="F144" s="134">
        <v>1</v>
      </c>
      <c r="G144" s="135">
        <v>489.82080618055738</v>
      </c>
      <c r="H144" s="136">
        <v>5.6865004632065648E-3</v>
      </c>
      <c r="I144" s="136">
        <v>1.6352832151659794E-3</v>
      </c>
      <c r="J144" s="135">
        <v>3607.991474649265</v>
      </c>
      <c r="K144" s="136">
        <v>1.1720781444929622E-2</v>
      </c>
      <c r="L144" s="136">
        <v>1.2045400735347709E-2</v>
      </c>
      <c r="M144" s="135">
        <v>6885.5031887834148</v>
      </c>
      <c r="N144" s="136">
        <v>1.3301853042929175E-2</v>
      </c>
      <c r="O144" s="136">
        <v>2.2987483688961113E-2</v>
      </c>
      <c r="P144" s="135">
        <v>1308.5073287829489</v>
      </c>
      <c r="Q144" s="136">
        <v>5.4959611522057521E-3</v>
      </c>
      <c r="R144" s="136">
        <v>4.3684956716429557E-3</v>
      </c>
      <c r="S144" s="135">
        <v>5801.0200106885886</v>
      </c>
      <c r="T144" s="136">
        <v>1.4849464638668009E-2</v>
      </c>
      <c r="U144" s="136">
        <v>1.936690016965956E-2</v>
      </c>
      <c r="V144" s="135">
        <v>37361.074112627175</v>
      </c>
      <c r="W144" s="136">
        <v>3.2350264056230454E-2</v>
      </c>
      <c r="X144" s="136">
        <v>0.12473120093316385</v>
      </c>
      <c r="Y144" s="135">
        <v>111937.44379365975</v>
      </c>
      <c r="Z144" s="136">
        <v>2.0203576693261026E-2</v>
      </c>
      <c r="AA144" s="136">
        <v>0.37370691623271202</v>
      </c>
      <c r="AB144" s="135">
        <v>7936.4723582305942</v>
      </c>
      <c r="AC144" s="136">
        <v>2.0188068633456648E-2</v>
      </c>
      <c r="AD144" s="136">
        <v>2.6496179564612386E-2</v>
      </c>
      <c r="AE144" s="135">
        <v>14635.078560249265</v>
      </c>
      <c r="AF144" s="136">
        <v>4.0703522166032652E-2</v>
      </c>
      <c r="AG144" s="136">
        <v>4.8859701385141105E-2</v>
      </c>
      <c r="AH144" s="135">
        <v>48645.630556421005</v>
      </c>
      <c r="AI144" s="136">
        <v>4.2690158663269771E-2</v>
      </c>
      <c r="AJ144" s="136">
        <v>0.16240507168402543</v>
      </c>
      <c r="AK144" s="135">
        <v>26230.364429545669</v>
      </c>
      <c r="AL144" s="136">
        <v>7.3754990726992251E-2</v>
      </c>
      <c r="AM144" s="136">
        <v>8.7570952760857607E-2</v>
      </c>
      <c r="AN144" s="135">
        <v>11570.751196110848</v>
      </c>
      <c r="AO144" s="136">
        <v>8.3521081930285221E-2</v>
      </c>
      <c r="AP144" s="136">
        <v>3.8629341545134241E-2</v>
      </c>
      <c r="AQ144" s="135">
        <v>17570.182359653256</v>
      </c>
      <c r="AR144" s="136">
        <v>3.9856942773291375E-2</v>
      </c>
      <c r="AS144" s="136">
        <v>5.8658644013490725E-2</v>
      </c>
      <c r="AT144" s="135">
        <v>4164.5278263292594</v>
      </c>
      <c r="AU144" s="136">
        <v>5.7921247566092543E-2</v>
      </c>
      <c r="AV144" s="136">
        <v>1.3903416040227443E-2</v>
      </c>
      <c r="AW144" s="135">
        <v>1388.3377935436886</v>
      </c>
      <c r="AX144" s="136">
        <v>1.8923585043336091E-2</v>
      </c>
      <c r="AY144" s="136">
        <v>4.6350123598581459E-3</v>
      </c>
      <c r="AZ144" s="2"/>
      <c r="BA144" s="2"/>
      <c r="BC144" s="2"/>
      <c r="BD144" s="2"/>
      <c r="BF144" s="2"/>
      <c r="BG144" s="2"/>
      <c r="BI144" s="2"/>
      <c r="BJ144" s="2"/>
      <c r="BL144" s="2"/>
      <c r="BM144" s="2"/>
      <c r="BO144" s="2"/>
      <c r="BP144" s="2"/>
      <c r="BR144" s="2"/>
      <c r="BS144" s="2"/>
      <c r="BU144" s="2"/>
      <c r="BV144" s="2"/>
      <c r="BX144" s="2"/>
      <c r="BY144" s="2"/>
      <c r="CA144" s="2"/>
      <c r="CB144" s="2"/>
      <c r="CD144" s="2"/>
      <c r="CE144" s="2"/>
      <c r="CF144" s="2"/>
    </row>
    <row r="145" spans="3:84" s="59" customFormat="1" ht="15" customHeight="1" outlineLevel="1">
      <c r="C145" s="132" t="s">
        <v>307</v>
      </c>
      <c r="D145" s="133">
        <v>1578.3002996020887</v>
      </c>
      <c r="E145" s="134">
        <v>1.4081694655959133E-4</v>
      </c>
      <c r="F145" s="134">
        <v>1</v>
      </c>
      <c r="G145" s="135">
        <v>0</v>
      </c>
      <c r="H145" s="136">
        <v>0</v>
      </c>
      <c r="I145" s="136">
        <v>0</v>
      </c>
      <c r="J145" s="135">
        <v>0</v>
      </c>
      <c r="K145" s="136">
        <v>0</v>
      </c>
      <c r="L145" s="136">
        <v>0</v>
      </c>
      <c r="M145" s="135">
        <v>0</v>
      </c>
      <c r="N145" s="136">
        <v>0</v>
      </c>
      <c r="O145" s="136">
        <v>0</v>
      </c>
      <c r="P145" s="135">
        <v>0</v>
      </c>
      <c r="Q145" s="136">
        <v>0</v>
      </c>
      <c r="R145" s="136">
        <v>0</v>
      </c>
      <c r="S145" s="135">
        <v>0</v>
      </c>
      <c r="T145" s="136">
        <v>0</v>
      </c>
      <c r="U145" s="136">
        <v>0</v>
      </c>
      <c r="V145" s="135">
        <v>0</v>
      </c>
      <c r="W145" s="136">
        <v>0</v>
      </c>
      <c r="X145" s="136">
        <v>0</v>
      </c>
      <c r="Y145" s="135">
        <v>0</v>
      </c>
      <c r="Z145" s="136">
        <v>0</v>
      </c>
      <c r="AA145" s="136">
        <v>0</v>
      </c>
      <c r="AB145" s="135">
        <v>0</v>
      </c>
      <c r="AC145" s="136">
        <v>0</v>
      </c>
      <c r="AD145" s="136">
        <v>0</v>
      </c>
      <c r="AE145" s="135">
        <v>1578.3002996020887</v>
      </c>
      <c r="AF145" s="136">
        <v>4.3896164250187266E-3</v>
      </c>
      <c r="AG145" s="136">
        <v>1</v>
      </c>
      <c r="AH145" s="135">
        <v>0</v>
      </c>
      <c r="AI145" s="136">
        <v>0</v>
      </c>
      <c r="AJ145" s="136">
        <v>0</v>
      </c>
      <c r="AK145" s="135">
        <v>0</v>
      </c>
      <c r="AL145" s="136">
        <v>0</v>
      </c>
      <c r="AM145" s="136">
        <v>0</v>
      </c>
      <c r="AN145" s="135">
        <v>0</v>
      </c>
      <c r="AO145" s="136">
        <v>0</v>
      </c>
      <c r="AP145" s="136">
        <v>0</v>
      </c>
      <c r="AQ145" s="135">
        <v>0</v>
      </c>
      <c r="AR145" s="136">
        <v>0</v>
      </c>
      <c r="AS145" s="136">
        <v>0</v>
      </c>
      <c r="AT145" s="135">
        <v>0</v>
      </c>
      <c r="AU145" s="136">
        <v>0</v>
      </c>
      <c r="AV145" s="136">
        <v>0</v>
      </c>
      <c r="AW145" s="135">
        <v>0</v>
      </c>
      <c r="AX145" s="136">
        <v>0</v>
      </c>
      <c r="AY145" s="136">
        <v>0</v>
      </c>
      <c r="AZ145" s="2"/>
      <c r="BA145" s="2"/>
      <c r="BC145" s="2"/>
      <c r="BD145" s="2"/>
      <c r="BF145" s="2"/>
      <c r="BG145" s="2"/>
      <c r="BI145" s="2"/>
      <c r="BJ145" s="2"/>
      <c r="BL145" s="2"/>
      <c r="BM145" s="2"/>
      <c r="BO145" s="2"/>
      <c r="BP145" s="2"/>
      <c r="BR145" s="2"/>
      <c r="BS145" s="2"/>
      <c r="BU145" s="2"/>
      <c r="BV145" s="2"/>
      <c r="BX145" s="2"/>
      <c r="BY145" s="2"/>
      <c r="CA145" s="2"/>
      <c r="CB145" s="2"/>
      <c r="CD145" s="2"/>
      <c r="CE145" s="2"/>
      <c r="CF145" s="2"/>
    </row>
    <row r="146" spans="3:84" s="59" customFormat="1" ht="15" customHeight="1">
      <c r="C146" s="137" t="s">
        <v>38</v>
      </c>
      <c r="D146" s="138">
        <v>838918.13723195589</v>
      </c>
      <c r="E146" s="139">
        <v>7.4848804456444332E-2</v>
      </c>
      <c r="F146" s="139">
        <v>1</v>
      </c>
      <c r="G146" s="138">
        <v>2991.6936856115308</v>
      </c>
      <c r="H146" s="139">
        <v>3.4731614734085182E-2</v>
      </c>
      <c r="I146" s="139">
        <v>3.5661330382994751E-3</v>
      </c>
      <c r="J146" s="138">
        <v>3563.2717875618118</v>
      </c>
      <c r="K146" s="139">
        <v>1.1575506800485337E-2</v>
      </c>
      <c r="L146" s="139">
        <v>4.2474606632286792E-3</v>
      </c>
      <c r="M146" s="138">
        <v>12072.020832037286</v>
      </c>
      <c r="N146" s="139">
        <v>2.3321497737525867E-2</v>
      </c>
      <c r="O146" s="139">
        <v>1.4389986693897693E-2</v>
      </c>
      <c r="P146" s="138">
        <v>3901.3440305106224</v>
      </c>
      <c r="Q146" s="139">
        <v>1.6386331785408641E-2</v>
      </c>
      <c r="R146" s="139">
        <v>4.6504466375983525E-3</v>
      </c>
      <c r="S146" s="138">
        <v>16781.136626112202</v>
      </c>
      <c r="T146" s="139">
        <v>4.2956392921756258E-2</v>
      </c>
      <c r="U146" s="139">
        <v>2.0003306498393558E-2</v>
      </c>
      <c r="V146" s="138">
        <v>83038.113561438891</v>
      </c>
      <c r="W146" s="139">
        <v>7.1901168910341637E-2</v>
      </c>
      <c r="X146" s="139">
        <v>9.8982379657956254E-2</v>
      </c>
      <c r="Y146" s="138">
        <v>349896.35213566932</v>
      </c>
      <c r="Z146" s="139">
        <v>6.3152753408378851E-2</v>
      </c>
      <c r="AA146" s="139">
        <v>0.41708044755137424</v>
      </c>
      <c r="AB146" s="138">
        <v>28418.738006044896</v>
      </c>
      <c r="AC146" s="139">
        <v>7.2288972662681319E-2</v>
      </c>
      <c r="AD146" s="139">
        <v>3.3875460244325702E-2</v>
      </c>
      <c r="AE146" s="138">
        <v>21527.035873173962</v>
      </c>
      <c r="AF146" s="139">
        <v>5.987164183816944E-2</v>
      </c>
      <c r="AG146" s="139">
        <v>2.566047259891565E-2</v>
      </c>
      <c r="AH146" s="138">
        <v>57555.093078316175</v>
      </c>
      <c r="AI146" s="139">
        <v>5.0508874636598984E-2</v>
      </c>
      <c r="AJ146" s="139">
        <v>6.8606328226758231E-2</v>
      </c>
      <c r="AK146" s="138">
        <v>51101.368546736514</v>
      </c>
      <c r="AL146" s="139">
        <v>0.14368770870204975</v>
      </c>
      <c r="AM146" s="139">
        <v>6.0913414883778209E-2</v>
      </c>
      <c r="AN146" s="138">
        <v>16692.748173115786</v>
      </c>
      <c r="AO146" s="139">
        <v>0.12049316109027033</v>
      </c>
      <c r="AP146" s="139">
        <v>1.9897946453028396E-2</v>
      </c>
      <c r="AQ146" s="138">
        <v>160767.79248420469</v>
      </c>
      <c r="AR146" s="139">
        <v>0.36469244164166914</v>
      </c>
      <c r="AS146" s="139">
        <v>0.19163704460445272</v>
      </c>
      <c r="AT146" s="138">
        <v>15727.643485209752</v>
      </c>
      <c r="AU146" s="139">
        <v>0.21874382161135142</v>
      </c>
      <c r="AV146" s="139">
        <v>1.8747530643578338E-2</v>
      </c>
      <c r="AW146" s="138">
        <v>14883.784926212651</v>
      </c>
      <c r="AX146" s="139">
        <v>0.20287178749128082</v>
      </c>
      <c r="AY146" s="139">
        <v>1.7741641604414823E-2</v>
      </c>
      <c r="AZ146" s="2"/>
      <c r="BA146" s="2"/>
      <c r="BC146" s="2"/>
      <c r="BD146" s="2"/>
      <c r="BF146" s="2"/>
      <c r="BG146" s="2"/>
      <c r="BI146" s="2"/>
      <c r="BJ146" s="2"/>
      <c r="BL146" s="2"/>
      <c r="BM146" s="2"/>
      <c r="BO146" s="2"/>
      <c r="BP146" s="2"/>
      <c r="BR146" s="2"/>
      <c r="BS146" s="2"/>
      <c r="BU146" s="2"/>
      <c r="BV146" s="2"/>
      <c r="BX146" s="2"/>
      <c r="BY146" s="2"/>
      <c r="CA146" s="2"/>
      <c r="CB146" s="2"/>
      <c r="CD146" s="2"/>
      <c r="CE146" s="2"/>
      <c r="CF146" s="2"/>
    </row>
    <row r="147" spans="3:84" s="59" customFormat="1" ht="15" customHeight="1" outlineLevel="1">
      <c r="C147" s="132" t="s">
        <v>10</v>
      </c>
      <c r="D147" s="133">
        <v>263224.88883835834</v>
      </c>
      <c r="E147" s="134">
        <v>2.3485090330433604E-2</v>
      </c>
      <c r="F147" s="134">
        <v>1</v>
      </c>
      <c r="G147" s="135">
        <v>1093.9119338361788</v>
      </c>
      <c r="H147" s="136">
        <v>1.2699604916687868E-2</v>
      </c>
      <c r="I147" s="136">
        <v>4.1558073731695275E-3</v>
      </c>
      <c r="J147" s="135">
        <v>1610.2964363231513</v>
      </c>
      <c r="K147" s="136">
        <v>5.231146671023504E-3</v>
      </c>
      <c r="L147" s="136">
        <v>6.1175690620654229E-3</v>
      </c>
      <c r="M147" s="135">
        <v>2982.3222119936149</v>
      </c>
      <c r="N147" s="136">
        <v>5.7614397529037846E-3</v>
      </c>
      <c r="O147" s="136">
        <v>1.1329940056789254E-2</v>
      </c>
      <c r="P147" s="135">
        <v>1527.7829628882519</v>
      </c>
      <c r="Q147" s="136">
        <v>6.4169574203649278E-3</v>
      </c>
      <c r="R147" s="136">
        <v>5.8040976658040718E-3</v>
      </c>
      <c r="S147" s="135">
        <v>8006.1558953998283</v>
      </c>
      <c r="T147" s="136">
        <v>2.0494176651924892E-2</v>
      </c>
      <c r="U147" s="136">
        <v>3.0415649259961371E-2</v>
      </c>
      <c r="V147" s="135">
        <v>29512.015438000464</v>
      </c>
      <c r="W147" s="136">
        <v>2.5553909113340802E-2</v>
      </c>
      <c r="X147" s="136">
        <v>0.1121171161596473</v>
      </c>
      <c r="Y147" s="135">
        <v>95427.848333418704</v>
      </c>
      <c r="Z147" s="136">
        <v>1.7223761657726089E-2</v>
      </c>
      <c r="AA147" s="136">
        <v>0.36253353075597355</v>
      </c>
      <c r="AB147" s="135">
        <v>17094.918570591653</v>
      </c>
      <c r="AC147" s="136">
        <v>4.3484481997666607E-2</v>
      </c>
      <c r="AD147" s="136">
        <v>6.4944157241488415E-2</v>
      </c>
      <c r="AE147" s="135">
        <v>9292.1125934412812</v>
      </c>
      <c r="AF147" s="136">
        <v>2.5843503972961691E-2</v>
      </c>
      <c r="AG147" s="136">
        <v>3.5301041001283888E-2</v>
      </c>
      <c r="AH147" s="135">
        <v>22266.903580657236</v>
      </c>
      <c r="AI147" s="136">
        <v>1.9540863915731795E-2</v>
      </c>
      <c r="AJ147" s="136">
        <v>8.4592698201616259E-2</v>
      </c>
      <c r="AK147" s="135">
        <v>18565.356762130243</v>
      </c>
      <c r="AL147" s="136">
        <v>5.2202390077808622E-2</v>
      </c>
      <c r="AM147" s="136">
        <v>7.0530400237079766E-2</v>
      </c>
      <c r="AN147" s="135">
        <v>7676.3284942277805</v>
      </c>
      <c r="AO147" s="136">
        <v>5.5409994582346501E-2</v>
      </c>
      <c r="AP147" s="136">
        <v>2.9162624127620676E-2</v>
      </c>
      <c r="AQ147" s="135">
        <v>40480.508606238371</v>
      </c>
      <c r="AR147" s="136">
        <v>9.1827693186470286E-2</v>
      </c>
      <c r="AS147" s="136">
        <v>0.15378678203601301</v>
      </c>
      <c r="AT147" s="135">
        <v>2712.3793573887492</v>
      </c>
      <c r="AU147" s="136">
        <v>3.7724419863211553E-2</v>
      </c>
      <c r="AV147" s="136">
        <v>1.030441828414779E-2</v>
      </c>
      <c r="AW147" s="135">
        <v>4976.0476618229523</v>
      </c>
      <c r="AX147" s="136">
        <v>6.7825468373837183E-2</v>
      </c>
      <c r="AY147" s="136">
        <v>1.8904168537340151E-2</v>
      </c>
      <c r="AZ147" s="2"/>
      <c r="BA147" s="2"/>
      <c r="BC147" s="2"/>
      <c r="BD147" s="2"/>
      <c r="BF147" s="2"/>
      <c r="BG147" s="2"/>
      <c r="BI147" s="2"/>
      <c r="BJ147" s="2"/>
      <c r="BL147" s="2"/>
      <c r="BM147" s="2"/>
      <c r="BO147" s="2"/>
      <c r="BP147" s="2"/>
      <c r="BR147" s="2"/>
      <c r="BS147" s="2"/>
      <c r="BU147" s="2"/>
      <c r="BV147" s="2"/>
      <c r="BX147" s="2"/>
      <c r="BY147" s="2"/>
      <c r="CA147" s="2"/>
      <c r="CB147" s="2"/>
      <c r="CD147" s="2"/>
      <c r="CE147" s="2"/>
      <c r="CF147" s="2"/>
    </row>
    <row r="148" spans="3:84" s="59" customFormat="1" ht="15" customHeight="1" outlineLevel="1">
      <c r="C148" s="132" t="s">
        <v>17</v>
      </c>
      <c r="D148" s="133">
        <v>129986.09319081865</v>
      </c>
      <c r="E148" s="134">
        <v>1.1597441084536524E-2</v>
      </c>
      <c r="F148" s="134">
        <v>1</v>
      </c>
      <c r="G148" s="135">
        <v>787.5289668450215</v>
      </c>
      <c r="H148" s="136">
        <v>9.1426982648467187E-3</v>
      </c>
      <c r="I148" s="136">
        <v>6.0585632471385591E-3</v>
      </c>
      <c r="J148" s="135">
        <v>1173.596720825167</v>
      </c>
      <c r="K148" s="136">
        <v>3.812500879208714E-3</v>
      </c>
      <c r="L148" s="136">
        <v>9.0286329253879138E-3</v>
      </c>
      <c r="M148" s="135">
        <v>1761.1851086761499</v>
      </c>
      <c r="N148" s="136">
        <v>3.4023694208969884E-3</v>
      </c>
      <c r="O148" s="136">
        <v>1.3549027172397149E-2</v>
      </c>
      <c r="P148" s="135">
        <v>536.4257165293327</v>
      </c>
      <c r="Q148" s="136">
        <v>2.2530824506970578E-3</v>
      </c>
      <c r="R148" s="136">
        <v>4.1267931311841461E-3</v>
      </c>
      <c r="S148" s="135">
        <v>350.61316174018367</v>
      </c>
      <c r="T148" s="136">
        <v>8.9750039433055429E-4</v>
      </c>
      <c r="U148" s="136">
        <v>2.6973128673502488E-3</v>
      </c>
      <c r="V148" s="135">
        <v>7637.7931345098896</v>
      </c>
      <c r="W148" s="136">
        <v>6.6134240135443563E-3</v>
      </c>
      <c r="X148" s="136">
        <v>5.875854060247556E-2</v>
      </c>
      <c r="Y148" s="135">
        <v>70215.002165216429</v>
      </c>
      <c r="Z148" s="136">
        <v>1.2673097876680205E-2</v>
      </c>
      <c r="AA148" s="136">
        <v>0.54017318654343516</v>
      </c>
      <c r="AB148" s="135">
        <v>1598.5123774960114</v>
      </c>
      <c r="AC148" s="136">
        <v>4.0661488041160527E-3</v>
      </c>
      <c r="AD148" s="136">
        <v>1.2297564595232558E-2</v>
      </c>
      <c r="AE148" s="135">
        <v>5812.4186765354752</v>
      </c>
      <c r="AF148" s="136">
        <v>1.6165674237049968E-2</v>
      </c>
      <c r="AG148" s="136">
        <v>4.4715696378403245E-2</v>
      </c>
      <c r="AH148" s="135">
        <v>11316.420784371192</v>
      </c>
      <c r="AI148" s="136">
        <v>9.9310008578224283E-3</v>
      </c>
      <c r="AJ148" s="136">
        <v>8.7058703793480186E-2</v>
      </c>
      <c r="AK148" s="135">
        <v>4239.8132168838774</v>
      </c>
      <c r="AL148" s="136">
        <v>1.1921579867308994E-2</v>
      </c>
      <c r="AM148" s="136">
        <v>3.2617437087364892E-2</v>
      </c>
      <c r="AN148" s="135">
        <v>1412.2827976495241</v>
      </c>
      <c r="AO148" s="136">
        <v>1.0194272199964459E-2</v>
      </c>
      <c r="AP148" s="136">
        <v>1.0864876103140535E-2</v>
      </c>
      <c r="AQ148" s="135">
        <v>21448.67003645697</v>
      </c>
      <c r="AR148" s="136">
        <v>4.865506781360155E-2</v>
      </c>
      <c r="AS148" s="136">
        <v>0.16500742125521442</v>
      </c>
      <c r="AT148" s="135">
        <v>443.91651482402176</v>
      </c>
      <c r="AU148" s="136">
        <v>6.1740969027124174E-3</v>
      </c>
      <c r="AV148" s="136">
        <v>3.4151077544299722E-3</v>
      </c>
      <c r="AW148" s="135">
        <v>1251.9138122594154</v>
      </c>
      <c r="AX148" s="136">
        <v>1.7064073025591545E-2</v>
      </c>
      <c r="AY148" s="136">
        <v>9.6311365433655663E-3</v>
      </c>
      <c r="AZ148" s="2"/>
      <c r="BA148" s="2"/>
      <c r="BC148" s="2"/>
      <c r="BD148" s="2"/>
      <c r="BF148" s="2"/>
      <c r="BG148" s="2"/>
      <c r="BI148" s="2"/>
      <c r="BJ148" s="2"/>
      <c r="BL148" s="2"/>
      <c r="BM148" s="2"/>
      <c r="BO148" s="2"/>
      <c r="BP148" s="2"/>
      <c r="BR148" s="2"/>
      <c r="BS148" s="2"/>
      <c r="BU148" s="2"/>
      <c r="BV148" s="2"/>
      <c r="BX148" s="2"/>
      <c r="BY148" s="2"/>
      <c r="CA148" s="2"/>
      <c r="CB148" s="2"/>
      <c r="CD148" s="2"/>
      <c r="CE148" s="2"/>
      <c r="CF148" s="2"/>
    </row>
    <row r="149" spans="3:84" s="59" customFormat="1" ht="15" customHeight="1" outlineLevel="1">
      <c r="C149" s="132" t="s">
        <v>19</v>
      </c>
      <c r="D149" s="133">
        <v>252051.38994665426</v>
      </c>
      <c r="E149" s="134">
        <v>2.248818372355187E-2</v>
      </c>
      <c r="F149" s="134">
        <v>1</v>
      </c>
      <c r="G149" s="135">
        <v>914.33602607650721</v>
      </c>
      <c r="H149" s="136">
        <v>1.0614845613344404E-2</v>
      </c>
      <c r="I149" s="136">
        <v>3.6275777978055307E-3</v>
      </c>
      <c r="J149" s="135">
        <v>779.37863041349294</v>
      </c>
      <c r="K149" s="136">
        <v>2.5318592502531177E-3</v>
      </c>
      <c r="L149" s="136">
        <v>3.0921417675119568E-3</v>
      </c>
      <c r="M149" s="135">
        <v>5038.7040397036262</v>
      </c>
      <c r="N149" s="136">
        <v>9.7340889729213165E-3</v>
      </c>
      <c r="O149" s="136">
        <v>1.9990780613310839E-2</v>
      </c>
      <c r="P149" s="135">
        <v>1837.1353510930383</v>
      </c>
      <c r="Q149" s="136">
        <v>7.7162919143466575E-3</v>
      </c>
      <c r="R149" s="136">
        <v>7.2887332677747229E-3</v>
      </c>
      <c r="S149" s="135">
        <v>6770.3383213568341</v>
      </c>
      <c r="T149" s="136">
        <v>1.7330727925359023E-2</v>
      </c>
      <c r="U149" s="136">
        <v>2.6860944201854042E-2</v>
      </c>
      <c r="V149" s="135">
        <v>36879.616291258128</v>
      </c>
      <c r="W149" s="136">
        <v>3.1933378620702731E-2</v>
      </c>
      <c r="X149" s="136">
        <v>0.14631784533726858</v>
      </c>
      <c r="Y149" s="135">
        <v>98478.750539144676</v>
      </c>
      <c r="Z149" s="136">
        <v>1.7774418655134811E-2</v>
      </c>
      <c r="AA149" s="136">
        <v>0.39070901596689206</v>
      </c>
      <c r="AB149" s="135">
        <v>5878.9480991394794</v>
      </c>
      <c r="AC149" s="136">
        <v>1.4954327610663736E-2</v>
      </c>
      <c r="AD149" s="136">
        <v>2.3324402616401906E-2</v>
      </c>
      <c r="AE149" s="135">
        <v>4228.7879299029009</v>
      </c>
      <c r="AF149" s="136">
        <v>1.1761232611881682E-2</v>
      </c>
      <c r="AG149" s="136">
        <v>1.677748307913679E-2</v>
      </c>
      <c r="AH149" s="135">
        <v>20431.951907341085</v>
      </c>
      <c r="AI149" s="136">
        <v>1.7930557354232018E-2</v>
      </c>
      <c r="AJ149" s="136">
        <v>8.1062643263603629E-2</v>
      </c>
      <c r="AK149" s="135">
        <v>22298.68522780939</v>
      </c>
      <c r="AL149" s="136">
        <v>6.2699827393503244E-2</v>
      </c>
      <c r="AM149" s="136">
        <v>8.846880484384087E-2</v>
      </c>
      <c r="AN149" s="135">
        <v>2499.2568246014876</v>
      </c>
      <c r="AO149" s="136">
        <v>1.8040370108599955E-2</v>
      </c>
      <c r="AP149" s="136">
        <v>9.9156637268711188E-3</v>
      </c>
      <c r="AQ149" s="135">
        <v>29223.553615037614</v>
      </c>
      <c r="AR149" s="136">
        <v>6.6291941667118409E-2</v>
      </c>
      <c r="AS149" s="136">
        <v>0.11594283856646326</v>
      </c>
      <c r="AT149" s="135">
        <v>9326.8055991919773</v>
      </c>
      <c r="AU149" s="136">
        <v>0.12971943966761368</v>
      </c>
      <c r="AV149" s="136">
        <v>3.7003587249274682E-2</v>
      </c>
      <c r="AW149" s="135">
        <v>7465.1415445840885</v>
      </c>
      <c r="AX149" s="136">
        <v>0.10175278778437498</v>
      </c>
      <c r="AY149" s="136">
        <v>2.9617537701990288E-2</v>
      </c>
      <c r="AZ149" s="2"/>
      <c r="BA149" s="2"/>
      <c r="BC149" s="2"/>
      <c r="BD149" s="2"/>
      <c r="BF149" s="2"/>
      <c r="BG149" s="2"/>
      <c r="BI149" s="2"/>
      <c r="BJ149" s="2"/>
      <c r="BL149" s="2"/>
      <c r="BM149" s="2"/>
      <c r="BO149" s="2"/>
      <c r="BP149" s="2"/>
      <c r="BR149" s="2"/>
      <c r="BS149" s="2"/>
      <c r="BU149" s="2"/>
      <c r="BV149" s="2"/>
      <c r="BX149" s="2"/>
      <c r="BY149" s="2"/>
      <c r="CA149" s="2"/>
      <c r="CB149" s="2"/>
      <c r="CD149" s="2"/>
      <c r="CE149" s="2"/>
      <c r="CF149" s="2"/>
    </row>
    <row r="150" spans="3:84" s="59" customFormat="1" ht="15" customHeight="1" outlineLevel="1">
      <c r="C150" s="132" t="s">
        <v>380</v>
      </c>
      <c r="D150" s="133">
        <v>193655.76525612458</v>
      </c>
      <c r="E150" s="134">
        <v>1.7278089317922327E-2</v>
      </c>
      <c r="F150" s="134">
        <v>1</v>
      </c>
      <c r="G150" s="135">
        <v>195.91675885382324</v>
      </c>
      <c r="H150" s="136">
        <v>2.2744659392061905E-3</v>
      </c>
      <c r="I150" s="136">
        <v>1.011675322935562E-3</v>
      </c>
      <c r="J150" s="135">
        <v>0</v>
      </c>
      <c r="K150" s="136">
        <v>0</v>
      </c>
      <c r="L150" s="136">
        <v>0</v>
      </c>
      <c r="M150" s="135">
        <v>2289.8094716638966</v>
      </c>
      <c r="N150" s="136">
        <v>4.423599590803782E-3</v>
      </c>
      <c r="O150" s="136">
        <v>1.1824122399017908E-2</v>
      </c>
      <c r="P150" s="135">
        <v>0</v>
      </c>
      <c r="Q150" s="136">
        <v>0</v>
      </c>
      <c r="R150" s="136">
        <v>0</v>
      </c>
      <c r="S150" s="135">
        <v>1654.0292476153527</v>
      </c>
      <c r="T150" s="136">
        <v>4.233987950141781E-3</v>
      </c>
      <c r="U150" s="136">
        <v>8.5410792982474459E-3</v>
      </c>
      <c r="V150" s="135">
        <v>9008.68869767039</v>
      </c>
      <c r="W150" s="136">
        <v>7.8004571627537387E-3</v>
      </c>
      <c r="X150" s="136">
        <v>4.6519083414613076E-2</v>
      </c>
      <c r="Y150" s="135">
        <v>85774.751097889413</v>
      </c>
      <c r="Z150" s="136">
        <v>1.5481475218837725E-2</v>
      </c>
      <c r="AA150" s="136">
        <v>0.44292381889300197</v>
      </c>
      <c r="AB150" s="135">
        <v>3846.358958817751</v>
      </c>
      <c r="AC150" s="136">
        <v>9.7840142502349133E-3</v>
      </c>
      <c r="AD150" s="136">
        <v>1.9861835529299356E-2</v>
      </c>
      <c r="AE150" s="135">
        <v>2193.7166732943083</v>
      </c>
      <c r="AF150" s="136">
        <v>6.1012310162761067E-3</v>
      </c>
      <c r="AG150" s="136">
        <v>1.1327918228475923E-2</v>
      </c>
      <c r="AH150" s="135">
        <v>3539.8168059466698</v>
      </c>
      <c r="AI150" s="136">
        <v>3.1064525088127493E-3</v>
      </c>
      <c r="AJ150" s="136">
        <v>1.8278912591447979E-2</v>
      </c>
      <c r="AK150" s="135">
        <v>5997.5133399129973</v>
      </c>
      <c r="AL150" s="136">
        <v>1.6863911363428862E-2</v>
      </c>
      <c r="AM150" s="136">
        <v>3.0969970514334165E-2</v>
      </c>
      <c r="AN150" s="135">
        <v>5104.880056636991</v>
      </c>
      <c r="AO150" s="136">
        <v>3.6848524199359391E-2</v>
      </c>
      <c r="AP150" s="136">
        <v>2.636058910967818E-2</v>
      </c>
      <c r="AQ150" s="135">
        <v>69615.060226471891</v>
      </c>
      <c r="AR150" s="136">
        <v>0.15791773897447925</v>
      </c>
      <c r="AS150" s="136">
        <v>0.35947837718335235</v>
      </c>
      <c r="AT150" s="135">
        <v>3244.5420138050072</v>
      </c>
      <c r="AU150" s="136">
        <v>4.5125865177813834E-2</v>
      </c>
      <c r="AV150" s="136">
        <v>1.6754172071840216E-2</v>
      </c>
      <c r="AW150" s="135">
        <v>1190.6819075461794</v>
      </c>
      <c r="AX150" s="136">
        <v>1.6229458307476904E-2</v>
      </c>
      <c r="AY150" s="136">
        <v>6.1484454437564073E-3</v>
      </c>
      <c r="AZ150" s="2"/>
      <c r="BA150" s="2"/>
      <c r="BC150" s="2"/>
      <c r="BD150" s="2"/>
      <c r="BF150" s="2"/>
      <c r="BG150" s="2"/>
      <c r="BI150" s="2"/>
      <c r="BJ150" s="2"/>
      <c r="BL150" s="2"/>
      <c r="BM150" s="2"/>
      <c r="BO150" s="2"/>
      <c r="BP150" s="2"/>
      <c r="BR150" s="2"/>
      <c r="BS150" s="2"/>
      <c r="BU150" s="2"/>
      <c r="BV150" s="2"/>
      <c r="BX150" s="2"/>
      <c r="BY150" s="2"/>
      <c r="CA150" s="2"/>
      <c r="CB150" s="2"/>
      <c r="CD150" s="2"/>
      <c r="CE150" s="2"/>
      <c r="CF150" s="2"/>
    </row>
    <row r="151" spans="3:84" s="59" customFormat="1" ht="15" customHeight="1">
      <c r="C151" s="137" t="s">
        <v>106</v>
      </c>
      <c r="D151" s="138">
        <v>97259.352597478544</v>
      </c>
      <c r="E151" s="139">
        <v>8.6775406813218488E-3</v>
      </c>
      <c r="F151" s="139">
        <v>1</v>
      </c>
      <c r="G151" s="138">
        <v>614.16360987156213</v>
      </c>
      <c r="H151" s="139">
        <v>7.1300394102325523E-3</v>
      </c>
      <c r="I151" s="139">
        <v>6.3146997534865804E-3</v>
      </c>
      <c r="J151" s="138">
        <v>429.61907078647386</v>
      </c>
      <c r="K151" s="139">
        <v>1.3956438834854812E-3</v>
      </c>
      <c r="L151" s="139">
        <v>4.4172520103492006E-3</v>
      </c>
      <c r="M151" s="138">
        <v>0</v>
      </c>
      <c r="N151" s="139">
        <v>0</v>
      </c>
      <c r="O151" s="139">
        <v>0</v>
      </c>
      <c r="P151" s="138">
        <v>814.35455878748041</v>
      </c>
      <c r="Q151" s="139">
        <v>3.4204325193810635E-3</v>
      </c>
      <c r="R151" s="139">
        <v>8.3730205583189606E-3</v>
      </c>
      <c r="S151" s="138">
        <v>272.08479629866309</v>
      </c>
      <c r="T151" s="139">
        <v>6.9648330016303388E-4</v>
      </c>
      <c r="U151" s="139">
        <v>2.7975180692876313E-3</v>
      </c>
      <c r="V151" s="138">
        <v>8564.1884895257172</v>
      </c>
      <c r="W151" s="139">
        <v>7.4155726419505878E-3</v>
      </c>
      <c r="X151" s="139">
        <v>8.8055166529534809E-2</v>
      </c>
      <c r="Y151" s="138">
        <v>41844.29516209806</v>
      </c>
      <c r="Z151" s="139">
        <v>7.5524721472225009E-3</v>
      </c>
      <c r="AA151" s="139">
        <v>0.43023415275317056</v>
      </c>
      <c r="AB151" s="138">
        <v>1900.6429737293927</v>
      </c>
      <c r="AC151" s="139">
        <v>4.8346808341811747E-3</v>
      </c>
      <c r="AD151" s="139">
        <v>1.9542007251430821E-2</v>
      </c>
      <c r="AE151" s="138">
        <v>3234.0838049995391</v>
      </c>
      <c r="AF151" s="139">
        <v>8.9947314803729955E-3</v>
      </c>
      <c r="AG151" s="139">
        <v>3.3252162580027118E-2</v>
      </c>
      <c r="AH151" s="138">
        <v>10320.100625375278</v>
      </c>
      <c r="AI151" s="139">
        <v>9.056655820448142E-3</v>
      </c>
      <c r="AJ151" s="139">
        <v>0.1061090820549306</v>
      </c>
      <c r="AK151" s="138">
        <v>2443.1716095870856</v>
      </c>
      <c r="AL151" s="139">
        <v>6.869752034652437E-3</v>
      </c>
      <c r="AM151" s="139">
        <v>2.5120171421441531E-2</v>
      </c>
      <c r="AN151" s="138">
        <v>1558.2531825868859</v>
      </c>
      <c r="AO151" s="139">
        <v>1.1247929328452927E-2</v>
      </c>
      <c r="AP151" s="139">
        <v>1.6021628161930451E-2</v>
      </c>
      <c r="AQ151" s="138">
        <v>2746.7767956487592</v>
      </c>
      <c r="AR151" s="139">
        <v>6.2309043420388146E-3</v>
      </c>
      <c r="AS151" s="139">
        <v>2.8241775441552441E-2</v>
      </c>
      <c r="AT151" s="138">
        <v>20888.742738465298</v>
      </c>
      <c r="AU151" s="139">
        <v>0.29052562258072623</v>
      </c>
      <c r="AV151" s="139">
        <v>0.2147736148822241</v>
      </c>
      <c r="AW151" s="138">
        <v>1628.8751797183095</v>
      </c>
      <c r="AX151" s="139">
        <v>2.2202203333888285E-2</v>
      </c>
      <c r="AY151" s="139">
        <v>1.6747748532314807E-2</v>
      </c>
      <c r="AZ151" s="2"/>
      <c r="BA151" s="2"/>
      <c r="BC151" s="2"/>
      <c r="BD151" s="2"/>
      <c r="BF151" s="2"/>
      <c r="BG151" s="2"/>
      <c r="BI151" s="2"/>
      <c r="BJ151" s="2"/>
      <c r="BL151" s="2"/>
      <c r="BM151" s="2"/>
      <c r="BO151" s="2"/>
      <c r="BP151" s="2"/>
      <c r="BR151" s="2"/>
      <c r="BS151" s="2"/>
      <c r="BU151" s="2"/>
      <c r="BV151" s="2"/>
      <c r="BX151" s="2"/>
      <c r="BY151" s="2"/>
      <c r="CA151" s="2"/>
      <c r="CB151" s="2"/>
      <c r="CD151" s="2"/>
      <c r="CE151" s="2"/>
      <c r="CF151" s="2"/>
    </row>
    <row r="152" spans="3:84" s="59" customFormat="1" ht="15" customHeight="1" outlineLevel="1">
      <c r="C152" s="132" t="s">
        <v>8</v>
      </c>
      <c r="D152" s="133">
        <v>7475.6007966446368</v>
      </c>
      <c r="E152" s="134">
        <v>6.669778103364386E-4</v>
      </c>
      <c r="F152" s="134">
        <v>1</v>
      </c>
      <c r="G152" s="135">
        <v>0</v>
      </c>
      <c r="H152" s="136">
        <v>0</v>
      </c>
      <c r="I152" s="136">
        <v>0</v>
      </c>
      <c r="J152" s="135">
        <v>0</v>
      </c>
      <c r="K152" s="136">
        <v>0</v>
      </c>
      <c r="L152" s="136">
        <v>0</v>
      </c>
      <c r="M152" s="135">
        <v>0</v>
      </c>
      <c r="N152" s="136">
        <v>0</v>
      </c>
      <c r="O152" s="136">
        <v>0</v>
      </c>
      <c r="P152" s="135">
        <v>0</v>
      </c>
      <c r="Q152" s="136">
        <v>0</v>
      </c>
      <c r="R152" s="136">
        <v>0</v>
      </c>
      <c r="S152" s="135">
        <v>0</v>
      </c>
      <c r="T152" s="136">
        <v>0</v>
      </c>
      <c r="U152" s="136">
        <v>0</v>
      </c>
      <c r="V152" s="135">
        <v>1669.0100699364996</v>
      </c>
      <c r="W152" s="136">
        <v>1.4451649947800902E-3</v>
      </c>
      <c r="X152" s="136">
        <v>0.22326099471304317</v>
      </c>
      <c r="Y152" s="135">
        <v>1663.9242020299423</v>
      </c>
      <c r="Z152" s="136">
        <v>3.003214928639384E-4</v>
      </c>
      <c r="AA152" s="136">
        <v>0.22258066572746654</v>
      </c>
      <c r="AB152" s="135">
        <v>0</v>
      </c>
      <c r="AC152" s="136">
        <v>0</v>
      </c>
      <c r="AD152" s="136">
        <v>0</v>
      </c>
      <c r="AE152" s="135">
        <v>0</v>
      </c>
      <c r="AF152" s="136">
        <v>0</v>
      </c>
      <c r="AG152" s="136">
        <v>0</v>
      </c>
      <c r="AH152" s="135">
        <v>0</v>
      </c>
      <c r="AI152" s="136">
        <v>0</v>
      </c>
      <c r="AJ152" s="136">
        <v>0</v>
      </c>
      <c r="AK152" s="135">
        <v>0</v>
      </c>
      <c r="AL152" s="136">
        <v>0</v>
      </c>
      <c r="AM152" s="136">
        <v>0</v>
      </c>
      <c r="AN152" s="135">
        <v>0</v>
      </c>
      <c r="AO152" s="136">
        <v>0</v>
      </c>
      <c r="AP152" s="136">
        <v>0</v>
      </c>
      <c r="AQ152" s="135">
        <v>0</v>
      </c>
      <c r="AR152" s="136">
        <v>0</v>
      </c>
      <c r="AS152" s="136">
        <v>0</v>
      </c>
      <c r="AT152" s="135">
        <v>4142.6665246781922</v>
      </c>
      <c r="AU152" s="136">
        <v>5.7617195361892345E-2</v>
      </c>
      <c r="AV152" s="136">
        <v>0.5541583395594899</v>
      </c>
      <c r="AW152" s="135">
        <v>0</v>
      </c>
      <c r="AX152" s="136">
        <v>0</v>
      </c>
      <c r="AY152" s="136">
        <v>0</v>
      </c>
      <c r="AZ152" s="2"/>
      <c r="BA152" s="2"/>
      <c r="BC152" s="2"/>
      <c r="BD152" s="2"/>
      <c r="BF152" s="2"/>
      <c r="BG152" s="2"/>
      <c r="BI152" s="2"/>
      <c r="BJ152" s="2"/>
      <c r="BL152" s="2"/>
      <c r="BM152" s="2"/>
      <c r="BO152" s="2"/>
      <c r="BP152" s="2"/>
      <c r="BR152" s="2"/>
      <c r="BS152" s="2"/>
      <c r="BU152" s="2"/>
      <c r="BV152" s="2"/>
      <c r="BX152" s="2"/>
      <c r="BY152" s="2"/>
      <c r="CA152" s="2"/>
      <c r="CB152" s="2"/>
      <c r="CD152" s="2"/>
      <c r="CE152" s="2"/>
      <c r="CF152" s="2"/>
    </row>
    <row r="153" spans="3:84" s="59" customFormat="1" ht="15" customHeight="1" outlineLevel="1">
      <c r="C153" s="132" t="s">
        <v>5</v>
      </c>
      <c r="D153" s="133">
        <v>72862.284534036036</v>
      </c>
      <c r="E153" s="134">
        <v>6.500818906279013E-3</v>
      </c>
      <c r="F153" s="134">
        <v>1</v>
      </c>
      <c r="G153" s="135">
        <v>614.16360987156213</v>
      </c>
      <c r="H153" s="136">
        <v>7.1300394102325523E-3</v>
      </c>
      <c r="I153" s="136">
        <v>8.4291017472100938E-3</v>
      </c>
      <c r="J153" s="135">
        <v>429.61907078647386</v>
      </c>
      <c r="K153" s="136">
        <v>1.3956438834854812E-3</v>
      </c>
      <c r="L153" s="136">
        <v>5.8963162290881325E-3</v>
      </c>
      <c r="M153" s="135">
        <v>0</v>
      </c>
      <c r="N153" s="136">
        <v>0</v>
      </c>
      <c r="O153" s="136">
        <v>0</v>
      </c>
      <c r="P153" s="135">
        <v>814.35455878748041</v>
      </c>
      <c r="Q153" s="136">
        <v>3.4204325193810635E-3</v>
      </c>
      <c r="R153" s="136">
        <v>1.1176626755465956E-2</v>
      </c>
      <c r="S153" s="135">
        <v>272.08479629866309</v>
      </c>
      <c r="T153" s="136">
        <v>6.9648330016303388E-4</v>
      </c>
      <c r="U153" s="136">
        <v>3.7342336716269797E-3</v>
      </c>
      <c r="V153" s="135">
        <v>5420.4837229300856</v>
      </c>
      <c r="W153" s="136">
        <v>4.6934967453203325E-3</v>
      </c>
      <c r="X153" s="136">
        <v>7.4393546093082269E-2</v>
      </c>
      <c r="Y153" s="135">
        <v>40180.370960068118</v>
      </c>
      <c r="Z153" s="136">
        <v>7.2521506543585627E-3</v>
      </c>
      <c r="AA153" s="136">
        <v>0.55145637028850958</v>
      </c>
      <c r="AB153" s="135">
        <v>1291.5980954808592</v>
      </c>
      <c r="AC153" s="136">
        <v>3.2854484740148173E-3</v>
      </c>
      <c r="AD153" s="136">
        <v>1.7726565996946161E-2</v>
      </c>
      <c r="AE153" s="135">
        <v>3234.0838049995391</v>
      </c>
      <c r="AF153" s="136">
        <v>8.9947314803729955E-3</v>
      </c>
      <c r="AG153" s="136">
        <v>4.4386253130572741E-2</v>
      </c>
      <c r="AH153" s="135">
        <v>5722.7127895813928</v>
      </c>
      <c r="AI153" s="136">
        <v>5.0221060797680595E-3</v>
      </c>
      <c r="AJ153" s="136">
        <v>7.8541495455143898E-2</v>
      </c>
      <c r="AK153" s="135">
        <v>2121.4648124579953</v>
      </c>
      <c r="AL153" s="136">
        <v>5.9651713185591452E-3</v>
      </c>
      <c r="AM153" s="136">
        <v>2.9116089702993037E-2</v>
      </c>
      <c r="AN153" s="135">
        <v>1258.947651893068</v>
      </c>
      <c r="AO153" s="136">
        <v>9.087454063919689E-3</v>
      </c>
      <c r="AP153" s="136">
        <v>1.7278454277740603E-2</v>
      </c>
      <c r="AQ153" s="135">
        <v>1865.3441277916534</v>
      </c>
      <c r="AR153" s="136">
        <v>4.2314252995239981E-3</v>
      </c>
      <c r="AS153" s="136">
        <v>2.5600955826745979E-2</v>
      </c>
      <c r="AT153" s="135">
        <v>8008.18135337083</v>
      </c>
      <c r="AU153" s="136">
        <v>0.11137969874764984</v>
      </c>
      <c r="AV153" s="136">
        <v>0.10990845819046453</v>
      </c>
      <c r="AW153" s="135">
        <v>1628.8751797183095</v>
      </c>
      <c r="AX153" s="136">
        <v>2.2202203333888285E-2</v>
      </c>
      <c r="AY153" s="136">
        <v>2.2355532634409994E-2</v>
      </c>
      <c r="AZ153" s="2"/>
      <c r="BA153" s="2"/>
      <c r="BC153" s="2"/>
      <c r="BD153" s="2"/>
      <c r="BF153" s="2"/>
      <c r="BG153" s="2"/>
      <c r="BI153" s="2"/>
      <c r="BJ153" s="2"/>
      <c r="BL153" s="2"/>
      <c r="BM153" s="2"/>
      <c r="BO153" s="2"/>
      <c r="BP153" s="2"/>
      <c r="BR153" s="2"/>
      <c r="BS153" s="2"/>
      <c r="BU153" s="2"/>
      <c r="BV153" s="2"/>
      <c r="BX153" s="2"/>
      <c r="BY153" s="2"/>
      <c r="CA153" s="2"/>
      <c r="CB153" s="2"/>
      <c r="CD153" s="2"/>
      <c r="CE153" s="2"/>
      <c r="CF153" s="2"/>
    </row>
    <row r="154" spans="3:84" s="59" customFormat="1" ht="15" customHeight="1" outlineLevel="1">
      <c r="C154" s="132" t="s">
        <v>9</v>
      </c>
      <c r="D154" s="133">
        <v>16878.334461465754</v>
      </c>
      <c r="E154" s="134">
        <v>1.5058956286546638E-3</v>
      </c>
      <c r="F154" s="134">
        <v>1</v>
      </c>
      <c r="G154" s="135">
        <v>0</v>
      </c>
      <c r="H154" s="136">
        <v>0</v>
      </c>
      <c r="I154" s="136">
        <v>0</v>
      </c>
      <c r="J154" s="135">
        <v>0</v>
      </c>
      <c r="K154" s="136">
        <v>0</v>
      </c>
      <c r="L154" s="136">
        <v>0</v>
      </c>
      <c r="M154" s="135">
        <v>0</v>
      </c>
      <c r="N154" s="136">
        <v>0</v>
      </c>
      <c r="O154" s="136">
        <v>0</v>
      </c>
      <c r="P154" s="135">
        <v>0</v>
      </c>
      <c r="Q154" s="136">
        <v>0</v>
      </c>
      <c r="R154" s="136">
        <v>0</v>
      </c>
      <c r="S154" s="135">
        <v>0</v>
      </c>
      <c r="T154" s="136">
        <v>0</v>
      </c>
      <c r="U154" s="136">
        <v>0</v>
      </c>
      <c r="V154" s="135">
        <v>1474.6946966591327</v>
      </c>
      <c r="W154" s="136">
        <v>1.2769109018501645E-3</v>
      </c>
      <c r="X154" s="136">
        <v>8.7372050839847309E-2</v>
      </c>
      <c r="Y154" s="135">
        <v>0</v>
      </c>
      <c r="Z154" s="136">
        <v>0</v>
      </c>
      <c r="AA154" s="136">
        <v>0</v>
      </c>
      <c r="AB154" s="135">
        <v>609.04487824853345</v>
      </c>
      <c r="AC154" s="136">
        <v>1.5492323601663577E-3</v>
      </c>
      <c r="AD154" s="136">
        <v>3.6084418142028132E-2</v>
      </c>
      <c r="AE154" s="135">
        <v>0</v>
      </c>
      <c r="AF154" s="136">
        <v>0</v>
      </c>
      <c r="AG154" s="136">
        <v>0</v>
      </c>
      <c r="AH154" s="135">
        <v>4597.3878357938866</v>
      </c>
      <c r="AI154" s="136">
        <v>4.0345497406800825E-3</v>
      </c>
      <c r="AJ154" s="136">
        <v>0.27238397522516206</v>
      </c>
      <c r="AK154" s="135">
        <v>321.70679712909032</v>
      </c>
      <c r="AL154" s="136">
        <v>9.0458071609329197E-4</v>
      </c>
      <c r="AM154" s="136">
        <v>1.9060340216836332E-2</v>
      </c>
      <c r="AN154" s="135">
        <v>299.30553069381801</v>
      </c>
      <c r="AO154" s="136">
        <v>2.1604752645332389E-3</v>
      </c>
      <c r="AP154" s="136">
        <v>1.7733120017093536E-2</v>
      </c>
      <c r="AQ154" s="135">
        <v>881.43266785710568</v>
      </c>
      <c r="AR154" s="136">
        <v>1.9994790425148161E-3</v>
      </c>
      <c r="AS154" s="136">
        <v>5.2222727892344417E-2</v>
      </c>
      <c r="AT154" s="135">
        <v>8694.7620550841857</v>
      </c>
      <c r="AU154" s="136">
        <v>0.12092882711380443</v>
      </c>
      <c r="AV154" s="136">
        <v>0.51514336766668811</v>
      </c>
      <c r="AW154" s="135">
        <v>0</v>
      </c>
      <c r="AX154" s="136">
        <v>0</v>
      </c>
      <c r="AY154" s="136">
        <v>0</v>
      </c>
      <c r="AZ154" s="2"/>
      <c r="BA154" s="2"/>
      <c r="BC154" s="2"/>
      <c r="BD154" s="2"/>
      <c r="BF154" s="2"/>
      <c r="BG154" s="2"/>
      <c r="BI154" s="2"/>
      <c r="BJ154" s="2"/>
      <c r="BL154" s="2"/>
      <c r="BM154" s="2"/>
      <c r="BO154" s="2"/>
      <c r="BP154" s="2"/>
      <c r="BR154" s="2"/>
      <c r="BS154" s="2"/>
      <c r="BU154" s="2"/>
      <c r="BV154" s="2"/>
      <c r="BX154" s="2"/>
      <c r="BY154" s="2"/>
      <c r="CA154" s="2"/>
      <c r="CB154" s="2"/>
      <c r="CD154" s="2"/>
      <c r="CE154" s="2"/>
      <c r="CF154" s="2"/>
    </row>
    <row r="155" spans="3:84" s="59" customFormat="1" ht="15" customHeight="1" outlineLevel="1">
      <c r="C155" s="132" t="s">
        <v>379</v>
      </c>
      <c r="D155" s="133">
        <v>43.132805332102038</v>
      </c>
      <c r="E155" s="134">
        <v>3.8483360517305639E-6</v>
      </c>
      <c r="F155" s="134">
        <v>1</v>
      </c>
      <c r="G155" s="135">
        <v>0</v>
      </c>
      <c r="H155" s="136">
        <v>0</v>
      </c>
      <c r="I155" s="136">
        <v>0</v>
      </c>
      <c r="J155" s="135">
        <v>0</v>
      </c>
      <c r="K155" s="136">
        <v>0</v>
      </c>
      <c r="L155" s="136">
        <v>0</v>
      </c>
      <c r="M155" s="135">
        <v>0</v>
      </c>
      <c r="N155" s="136">
        <v>0</v>
      </c>
      <c r="O155" s="136">
        <v>0</v>
      </c>
      <c r="P155" s="135">
        <v>0</v>
      </c>
      <c r="Q155" s="136">
        <v>0</v>
      </c>
      <c r="R155" s="136">
        <v>0</v>
      </c>
      <c r="S155" s="135">
        <v>0</v>
      </c>
      <c r="T155" s="136">
        <v>0</v>
      </c>
      <c r="U155" s="136">
        <v>0</v>
      </c>
      <c r="V155" s="135">
        <v>0</v>
      </c>
      <c r="W155" s="136">
        <v>0</v>
      </c>
      <c r="X155" s="136">
        <v>0</v>
      </c>
      <c r="Y155" s="135">
        <v>0</v>
      </c>
      <c r="Z155" s="136">
        <v>0</v>
      </c>
      <c r="AA155" s="136">
        <v>0</v>
      </c>
      <c r="AB155" s="135">
        <v>0</v>
      </c>
      <c r="AC155" s="136">
        <v>0</v>
      </c>
      <c r="AD155" s="136">
        <v>0</v>
      </c>
      <c r="AE155" s="135">
        <v>0</v>
      </c>
      <c r="AF155" s="136">
        <v>0</v>
      </c>
      <c r="AG155" s="136">
        <v>0</v>
      </c>
      <c r="AH155" s="135">
        <v>0</v>
      </c>
      <c r="AI155" s="136">
        <v>0</v>
      </c>
      <c r="AJ155" s="136">
        <v>0</v>
      </c>
      <c r="AK155" s="135">
        <v>0</v>
      </c>
      <c r="AL155" s="136">
        <v>0</v>
      </c>
      <c r="AM155" s="136">
        <v>0</v>
      </c>
      <c r="AN155" s="135">
        <v>0</v>
      </c>
      <c r="AO155" s="136">
        <v>0</v>
      </c>
      <c r="AP155" s="136">
        <v>0</v>
      </c>
      <c r="AQ155" s="135">
        <v>0</v>
      </c>
      <c r="AR155" s="136">
        <v>0</v>
      </c>
      <c r="AS155" s="136">
        <v>0</v>
      </c>
      <c r="AT155" s="135">
        <v>43.132805332102038</v>
      </c>
      <c r="AU155" s="136">
        <v>5.9990135737977314E-4</v>
      </c>
      <c r="AV155" s="136">
        <v>1</v>
      </c>
      <c r="AW155" s="135">
        <v>0</v>
      </c>
      <c r="AX155" s="136">
        <v>0</v>
      </c>
      <c r="AY155" s="136">
        <v>0</v>
      </c>
      <c r="AZ155" s="2"/>
      <c r="BA155" s="2"/>
      <c r="BC155" s="2"/>
      <c r="BD155" s="2"/>
      <c r="BF155" s="2"/>
      <c r="BG155" s="2"/>
      <c r="BI155" s="2"/>
      <c r="BJ155" s="2"/>
      <c r="BL155" s="2"/>
      <c r="BM155" s="2"/>
      <c r="BO155" s="2"/>
      <c r="BP155" s="2"/>
      <c r="BR155" s="2"/>
      <c r="BS155" s="2"/>
      <c r="BU155" s="2"/>
      <c r="BV155" s="2"/>
      <c r="BX155" s="2"/>
      <c r="BY155" s="2"/>
      <c r="CA155" s="2"/>
      <c r="CB155" s="2"/>
      <c r="CD155" s="2"/>
      <c r="CE155" s="2"/>
      <c r="CF155" s="2"/>
    </row>
    <row r="156" spans="3:84" s="59" customFormat="1" ht="15" customHeight="1">
      <c r="C156" s="137" t="s">
        <v>85</v>
      </c>
      <c r="D156" s="138">
        <v>167794.51710476732</v>
      </c>
      <c r="E156" s="139">
        <v>1.497073247346622E-2</v>
      </c>
      <c r="F156" s="139">
        <v>1</v>
      </c>
      <c r="G156" s="138">
        <v>81.646437378759359</v>
      </c>
      <c r="H156" s="139">
        <v>9.4786194893145786E-4</v>
      </c>
      <c r="I156" s="139">
        <v>4.8658584790217592E-4</v>
      </c>
      <c r="J156" s="138">
        <v>534.69860110471518</v>
      </c>
      <c r="K156" s="139">
        <v>1.7370011782156991E-3</v>
      </c>
      <c r="L156" s="139">
        <v>3.1866273721617546E-3</v>
      </c>
      <c r="M156" s="138">
        <v>2177.2314058254469</v>
      </c>
      <c r="N156" s="139">
        <v>4.2061141221920312E-3</v>
      </c>
      <c r="O156" s="139">
        <v>1.2975581344329802E-2</v>
      </c>
      <c r="P156" s="138">
        <v>1463.5467618736845</v>
      </c>
      <c r="Q156" s="139">
        <v>6.1471540668982657E-3</v>
      </c>
      <c r="R156" s="139">
        <v>8.7222561685962423E-3</v>
      </c>
      <c r="S156" s="138">
        <v>2952.4704194160927</v>
      </c>
      <c r="T156" s="139">
        <v>7.5577407092288921E-3</v>
      </c>
      <c r="U156" s="139">
        <v>1.7595750268601645E-2</v>
      </c>
      <c r="V156" s="138">
        <v>30556.838328308404</v>
      </c>
      <c r="W156" s="139">
        <v>2.6458601957330317E-2</v>
      </c>
      <c r="X156" s="139">
        <v>0.1821086818303447</v>
      </c>
      <c r="Y156" s="138">
        <v>85527.482725968439</v>
      </c>
      <c r="Z156" s="139">
        <v>1.5436845778083906E-2</v>
      </c>
      <c r="AA156" s="139">
        <v>0.50971559858876025</v>
      </c>
      <c r="AB156" s="138">
        <v>0</v>
      </c>
      <c r="AC156" s="139">
        <v>0</v>
      </c>
      <c r="AD156" s="139">
        <v>0</v>
      </c>
      <c r="AE156" s="138">
        <v>2958.416487090672</v>
      </c>
      <c r="AF156" s="139">
        <v>8.2280372163988352E-3</v>
      </c>
      <c r="AG156" s="139">
        <v>1.7631186871520359E-2</v>
      </c>
      <c r="AH156" s="138">
        <v>8279.1688267378486</v>
      </c>
      <c r="AI156" s="139">
        <v>7.2655863799217105E-3</v>
      </c>
      <c r="AJ156" s="139">
        <v>4.9341116560849912E-2</v>
      </c>
      <c r="AK156" s="138">
        <v>4876.6759129878656</v>
      </c>
      <c r="AL156" s="139">
        <v>1.3712321371174958E-2</v>
      </c>
      <c r="AM156" s="139">
        <v>2.9063380598681739E-2</v>
      </c>
      <c r="AN156" s="138">
        <v>1040.2728187435296</v>
      </c>
      <c r="AO156" s="139">
        <v>7.5089948657206199E-3</v>
      </c>
      <c r="AP156" s="139">
        <v>6.1996830211919589E-3</v>
      </c>
      <c r="AQ156" s="138">
        <v>13990.481114179936</v>
      </c>
      <c r="AR156" s="139">
        <v>3.1736597476594887E-2</v>
      </c>
      <c r="AS156" s="139">
        <v>8.3378654771207913E-2</v>
      </c>
      <c r="AT156" s="138">
        <v>1315.717555706103</v>
      </c>
      <c r="AU156" s="139">
        <v>1.8299313979678555E-2</v>
      </c>
      <c r="AV156" s="139">
        <v>7.8412428392078924E-3</v>
      </c>
      <c r="AW156" s="138">
        <v>12039.869709445817</v>
      </c>
      <c r="AX156" s="139">
        <v>0.16410811505450418</v>
      </c>
      <c r="AY156" s="139">
        <v>7.175365391664365E-2</v>
      </c>
      <c r="AZ156" s="2"/>
      <c r="BA156" s="2"/>
      <c r="BC156" s="2"/>
      <c r="BD156" s="2"/>
      <c r="BF156" s="2"/>
      <c r="BG156" s="2"/>
      <c r="BI156" s="2"/>
      <c r="BJ156" s="2"/>
      <c r="BL156" s="2"/>
      <c r="BM156" s="2"/>
      <c r="BO156" s="2"/>
      <c r="BP156" s="2"/>
      <c r="BR156" s="2"/>
      <c r="BS156" s="2"/>
      <c r="BU156" s="2"/>
      <c r="BV156" s="2"/>
      <c r="BX156" s="2"/>
      <c r="BY156" s="2"/>
      <c r="CA156" s="2"/>
      <c r="CB156" s="2"/>
      <c r="CD156" s="2"/>
      <c r="CE156" s="2"/>
      <c r="CF156" s="2"/>
    </row>
    <row r="157" spans="3:84" s="59" customFormat="1" ht="15" customHeight="1" outlineLevel="1">
      <c r="C157" s="132" t="s">
        <v>20</v>
      </c>
      <c r="D157" s="133">
        <v>75933.655944790109</v>
      </c>
      <c r="E157" s="134">
        <v>6.7748485975372948E-3</v>
      </c>
      <c r="F157" s="134">
        <v>1</v>
      </c>
      <c r="G157" s="135">
        <v>81.646437378759359</v>
      </c>
      <c r="H157" s="136">
        <v>9.4786194893145786E-4</v>
      </c>
      <c r="I157" s="136">
        <v>1.0752338520105353E-3</v>
      </c>
      <c r="J157" s="135">
        <v>0</v>
      </c>
      <c r="K157" s="136">
        <v>0</v>
      </c>
      <c r="L157" s="136">
        <v>0</v>
      </c>
      <c r="M157" s="135">
        <v>803.3712220375412</v>
      </c>
      <c r="N157" s="136">
        <v>1.5520036287064653E-3</v>
      </c>
      <c r="O157" s="136">
        <v>1.0579909686182592E-2</v>
      </c>
      <c r="P157" s="135">
        <v>171.88486424185731</v>
      </c>
      <c r="Q157" s="136">
        <v>7.2194669127612239E-4</v>
      </c>
      <c r="R157" s="136">
        <v>2.2636189724202331E-3</v>
      </c>
      <c r="S157" s="135">
        <v>1900.6309341955416</v>
      </c>
      <c r="T157" s="136">
        <v>4.8652395262372295E-3</v>
      </c>
      <c r="U157" s="136">
        <v>2.5030151789049292E-2</v>
      </c>
      <c r="V157" s="135">
        <v>22464.091411757898</v>
      </c>
      <c r="W157" s="136">
        <v>1.9451241866412308E-2</v>
      </c>
      <c r="X157" s="136">
        <v>0.29583840172388254</v>
      </c>
      <c r="Y157" s="135">
        <v>27735.355364668823</v>
      </c>
      <c r="Z157" s="136">
        <v>5.0059511833936855E-3</v>
      </c>
      <c r="AA157" s="136">
        <v>0.36525773742324041</v>
      </c>
      <c r="AB157" s="135">
        <v>0</v>
      </c>
      <c r="AC157" s="136">
        <v>0</v>
      </c>
      <c r="AD157" s="136">
        <v>0</v>
      </c>
      <c r="AE157" s="135">
        <v>405.22663667223452</v>
      </c>
      <c r="AF157" s="136">
        <v>1.1270285513092749E-3</v>
      </c>
      <c r="AG157" s="136">
        <v>5.3365879942204675E-3</v>
      </c>
      <c r="AH157" s="135">
        <v>6438.1755850636473</v>
      </c>
      <c r="AI157" s="136">
        <v>5.6499778928670559E-3</v>
      </c>
      <c r="AJ157" s="136">
        <v>8.4786851165769242E-2</v>
      </c>
      <c r="AK157" s="135">
        <v>3217.0679712909032</v>
      </c>
      <c r="AL157" s="136">
        <v>9.0458071609329192E-3</v>
      </c>
      <c r="AM157" s="136">
        <v>4.2366825767351048E-2</v>
      </c>
      <c r="AN157" s="135">
        <v>904.0357622759135</v>
      </c>
      <c r="AO157" s="136">
        <v>6.5255957620394996E-3</v>
      </c>
      <c r="AP157" s="136">
        <v>1.1905600369528112E-2</v>
      </c>
      <c r="AQ157" s="135">
        <v>10230.922545587113</v>
      </c>
      <c r="AR157" s="136">
        <v>2.320825624176899E-2</v>
      </c>
      <c r="AS157" s="136">
        <v>0.13473501859341289</v>
      </c>
      <c r="AT157" s="135">
        <v>931.42535974877592</v>
      </c>
      <c r="AU157" s="136">
        <v>1.2954486343028766E-2</v>
      </c>
      <c r="AV157" s="136">
        <v>1.2266304686106478E-2</v>
      </c>
      <c r="AW157" s="135">
        <v>649.82184987111759</v>
      </c>
      <c r="AX157" s="136">
        <v>8.8573249941330708E-3</v>
      </c>
      <c r="AY157" s="136">
        <v>8.5577579768263828E-3</v>
      </c>
      <c r="AZ157" s="2"/>
      <c r="BA157" s="2"/>
      <c r="BC157" s="2"/>
      <c r="BD157" s="2"/>
      <c r="BF157" s="2"/>
      <c r="BG157" s="2"/>
      <c r="BI157" s="2"/>
      <c r="BJ157" s="2"/>
      <c r="BL157" s="2"/>
      <c r="BM157" s="2"/>
      <c r="BO157" s="2"/>
      <c r="BP157" s="2"/>
      <c r="BR157" s="2"/>
      <c r="BS157" s="2"/>
      <c r="BU157" s="2"/>
      <c r="BV157" s="2"/>
      <c r="BX157" s="2"/>
      <c r="BY157" s="2"/>
      <c r="CA157" s="2"/>
      <c r="CB157" s="2"/>
      <c r="CD157" s="2"/>
      <c r="CE157" s="2"/>
      <c r="CF157" s="2"/>
    </row>
    <row r="158" spans="3:84" s="59" customFormat="1" ht="15" customHeight="1" outlineLevel="1">
      <c r="C158" s="132" t="s">
        <v>26</v>
      </c>
      <c r="D158" s="133">
        <v>82594.123190972634</v>
      </c>
      <c r="E158" s="134">
        <v>7.3690996792256484E-3</v>
      </c>
      <c r="F158" s="134">
        <v>1</v>
      </c>
      <c r="G158" s="135">
        <v>0</v>
      </c>
      <c r="H158" s="136">
        <v>0</v>
      </c>
      <c r="I158" s="136">
        <v>0</v>
      </c>
      <c r="J158" s="135">
        <v>534.69860110471518</v>
      </c>
      <c r="K158" s="136">
        <v>1.7370011782156991E-3</v>
      </c>
      <c r="L158" s="136">
        <v>6.4738092790015437E-3</v>
      </c>
      <c r="M158" s="135">
        <v>803.64391387089552</v>
      </c>
      <c r="N158" s="136">
        <v>1.5525304321359075E-3</v>
      </c>
      <c r="O158" s="136">
        <v>9.7300374750964383E-3</v>
      </c>
      <c r="P158" s="135">
        <v>1169.0278621125717</v>
      </c>
      <c r="Q158" s="136">
        <v>4.9101228359131211E-3</v>
      </c>
      <c r="R158" s="136">
        <v>1.4153886704621426E-2</v>
      </c>
      <c r="S158" s="135">
        <v>1051.8394852205511</v>
      </c>
      <c r="T158" s="136">
        <v>2.692501182991663E-3</v>
      </c>
      <c r="U158" s="136">
        <v>1.2735040273852256E-2</v>
      </c>
      <c r="V158" s="135">
        <v>8092.7469165505045</v>
      </c>
      <c r="W158" s="136">
        <v>7.0073600909180082E-3</v>
      </c>
      <c r="X158" s="136">
        <v>9.7982115481008283E-2</v>
      </c>
      <c r="Y158" s="135">
        <v>54878.175737407066</v>
      </c>
      <c r="Z158" s="136">
        <v>9.9049557924580731E-3</v>
      </c>
      <c r="AA158" s="136">
        <v>0.66443196703618657</v>
      </c>
      <c r="AB158" s="135">
        <v>0</v>
      </c>
      <c r="AC158" s="136">
        <v>0</v>
      </c>
      <c r="AD158" s="136">
        <v>0</v>
      </c>
      <c r="AE158" s="135">
        <v>2553.1898504184373</v>
      </c>
      <c r="AF158" s="136">
        <v>7.1010086650895587E-3</v>
      </c>
      <c r="AG158" s="136">
        <v>3.0912488101786584E-2</v>
      </c>
      <c r="AH158" s="135">
        <v>1840.993241674202</v>
      </c>
      <c r="AI158" s="136">
        <v>1.615608487054655E-3</v>
      </c>
      <c r="AJ158" s="136">
        <v>2.2289639632319731E-2</v>
      </c>
      <c r="AK158" s="135">
        <v>1659.6079416969626</v>
      </c>
      <c r="AL158" s="136">
        <v>4.6665142102420391E-3</v>
      </c>
      <c r="AM158" s="136">
        <v>2.0093535442705132E-2</v>
      </c>
      <c r="AN158" s="135">
        <v>136.23705646761599</v>
      </c>
      <c r="AO158" s="136">
        <v>9.833991036811195E-4</v>
      </c>
      <c r="AP158" s="136">
        <v>1.6494763937697013E-3</v>
      </c>
      <c r="AQ158" s="135">
        <v>1602.0499350746645</v>
      </c>
      <c r="AR158" s="136">
        <v>3.6341576470402775E-3</v>
      </c>
      <c r="AS158" s="136">
        <v>1.9396657694039969E-2</v>
      </c>
      <c r="AT158" s="135">
        <v>254.8937799610209</v>
      </c>
      <c r="AU158" s="136">
        <v>3.5451235645104669E-3</v>
      </c>
      <c r="AV158" s="136">
        <v>3.0861006826316218E-3</v>
      </c>
      <c r="AW158" s="135">
        <v>8017.0188694134104</v>
      </c>
      <c r="AX158" s="136">
        <v>0.10927509074152476</v>
      </c>
      <c r="AY158" s="136">
        <v>9.7065245802980496E-2</v>
      </c>
      <c r="AZ158" s="2"/>
      <c r="BA158" s="2"/>
      <c r="BC158" s="2"/>
      <c r="BD158" s="2"/>
      <c r="BF158" s="2"/>
      <c r="BG158" s="2"/>
      <c r="BI158" s="2"/>
      <c r="BJ158" s="2"/>
      <c r="BL158" s="2"/>
      <c r="BM158" s="2"/>
      <c r="BO158" s="2"/>
      <c r="BP158" s="2"/>
      <c r="BR158" s="2"/>
      <c r="BS158" s="2"/>
      <c r="BU158" s="2"/>
      <c r="BV158" s="2"/>
      <c r="BX158" s="2"/>
      <c r="BY158" s="2"/>
      <c r="CA158" s="2"/>
      <c r="CB158" s="2"/>
      <c r="CD158" s="2"/>
      <c r="CE158" s="2"/>
      <c r="CF158" s="2"/>
    </row>
    <row r="159" spans="3:84" s="59" customFormat="1" ht="15" customHeight="1" outlineLevel="1">
      <c r="C159" s="132" t="s">
        <v>380</v>
      </c>
      <c r="D159" s="133">
        <v>9266.7379690045746</v>
      </c>
      <c r="E159" s="134">
        <v>8.2678419670327618E-4</v>
      </c>
      <c r="F159" s="134">
        <v>1</v>
      </c>
      <c r="G159" s="135">
        <v>0</v>
      </c>
      <c r="H159" s="136">
        <v>0</v>
      </c>
      <c r="I159" s="136">
        <v>0</v>
      </c>
      <c r="J159" s="135">
        <v>0</v>
      </c>
      <c r="K159" s="136">
        <v>0</v>
      </c>
      <c r="L159" s="136">
        <v>0</v>
      </c>
      <c r="M159" s="135">
        <v>570.21626991701055</v>
      </c>
      <c r="N159" s="136">
        <v>1.1015800613496595E-3</v>
      </c>
      <c r="O159" s="136">
        <v>6.1533656376631392E-2</v>
      </c>
      <c r="P159" s="135">
        <v>122.63403551925526</v>
      </c>
      <c r="Q159" s="136">
        <v>5.1508453970902201E-4</v>
      </c>
      <c r="R159" s="136">
        <v>1.3233786897767275E-2</v>
      </c>
      <c r="S159" s="135">
        <v>0</v>
      </c>
      <c r="T159" s="136">
        <v>0</v>
      </c>
      <c r="U159" s="136">
        <v>0</v>
      </c>
      <c r="V159" s="135">
        <v>0</v>
      </c>
      <c r="W159" s="136">
        <v>0</v>
      </c>
      <c r="X159" s="136">
        <v>0</v>
      </c>
      <c r="Y159" s="135">
        <v>2913.951623892558</v>
      </c>
      <c r="Z159" s="136">
        <v>5.2593880223214811E-4</v>
      </c>
      <c r="AA159" s="136">
        <v>0.31445279165539763</v>
      </c>
      <c r="AB159" s="135">
        <v>0</v>
      </c>
      <c r="AC159" s="136">
        <v>0</v>
      </c>
      <c r="AD159" s="136">
        <v>0</v>
      </c>
      <c r="AE159" s="135">
        <v>0</v>
      </c>
      <c r="AF159" s="136">
        <v>0</v>
      </c>
      <c r="AG159" s="136">
        <v>0</v>
      </c>
      <c r="AH159" s="135">
        <v>0</v>
      </c>
      <c r="AI159" s="136">
        <v>0</v>
      </c>
      <c r="AJ159" s="136">
        <v>0</v>
      </c>
      <c r="AK159" s="135">
        <v>0</v>
      </c>
      <c r="AL159" s="136">
        <v>0</v>
      </c>
      <c r="AM159" s="136">
        <v>0</v>
      </c>
      <c r="AN159" s="135">
        <v>0</v>
      </c>
      <c r="AO159" s="136">
        <v>0</v>
      </c>
      <c r="AP159" s="136">
        <v>0</v>
      </c>
      <c r="AQ159" s="135">
        <v>2157.5086335181586</v>
      </c>
      <c r="AR159" s="136">
        <v>4.8941835877856169E-3</v>
      </c>
      <c r="AS159" s="136">
        <v>0.23282288122687864</v>
      </c>
      <c r="AT159" s="135">
        <v>129.39841599630611</v>
      </c>
      <c r="AU159" s="136">
        <v>1.7997040721393193E-3</v>
      </c>
      <c r="AV159" s="136">
        <v>1.3963750397293901E-2</v>
      </c>
      <c r="AW159" s="135">
        <v>3373.0289901612859</v>
      </c>
      <c r="AX159" s="136">
        <v>4.5975699318846305E-2</v>
      </c>
      <c r="AY159" s="136">
        <v>0.36399313344603113</v>
      </c>
      <c r="AZ159" s="2"/>
      <c r="BA159" s="2"/>
      <c r="BC159" s="2"/>
      <c r="BD159" s="2"/>
      <c r="BF159" s="2"/>
      <c r="BG159" s="2"/>
      <c r="BI159" s="2"/>
      <c r="BJ159" s="2"/>
      <c r="BL159" s="2"/>
      <c r="BM159" s="2"/>
      <c r="BO159" s="2"/>
      <c r="BP159" s="2"/>
      <c r="BR159" s="2"/>
      <c r="BS159" s="2"/>
      <c r="BU159" s="2"/>
      <c r="BV159" s="2"/>
      <c r="BX159" s="2"/>
      <c r="BY159" s="2"/>
      <c r="CA159" s="2"/>
      <c r="CB159" s="2"/>
      <c r="CD159" s="2"/>
      <c r="CE159" s="2"/>
      <c r="CF159" s="2"/>
    </row>
    <row r="160" spans="3:84" s="59" customFormat="1" ht="15" customHeight="1">
      <c r="C160" s="137" t="s">
        <v>450</v>
      </c>
      <c r="D160" s="138">
        <v>93190.01127453825</v>
      </c>
      <c r="E160" s="139">
        <v>8.3144714860934818E-3</v>
      </c>
      <c r="F160" s="139">
        <v>1</v>
      </c>
      <c r="G160" s="138">
        <v>526.30662170659048</v>
      </c>
      <c r="H160" s="139">
        <v>6.1100770125717989E-3</v>
      </c>
      <c r="I160" s="139">
        <v>5.6476720466970267E-3</v>
      </c>
      <c r="J160" s="138">
        <v>20774.852894554751</v>
      </c>
      <c r="K160" s="139">
        <v>6.7488382951711459E-2</v>
      </c>
      <c r="L160" s="139">
        <v>0.22293003950125004</v>
      </c>
      <c r="M160" s="138">
        <v>1792.8285522460938</v>
      </c>
      <c r="N160" s="139">
        <v>3.4635002380063746E-3</v>
      </c>
      <c r="O160" s="139">
        <v>1.9238419737544744E-2</v>
      </c>
      <c r="P160" s="138">
        <v>267.58596801757813</v>
      </c>
      <c r="Q160" s="139">
        <v>1.1239081759426091E-3</v>
      </c>
      <c r="R160" s="139">
        <v>2.871401820408289E-3</v>
      </c>
      <c r="S160" s="138">
        <v>6940.4269542802831</v>
      </c>
      <c r="T160" s="139">
        <v>1.7766121207123679E-2</v>
      </c>
      <c r="U160" s="139">
        <v>7.4476082354295994E-2</v>
      </c>
      <c r="V160" s="138">
        <v>12522.017883141947</v>
      </c>
      <c r="W160" s="139">
        <v>1.0842584017132706E-2</v>
      </c>
      <c r="X160" s="139">
        <v>0.13437081626969674</v>
      </c>
      <c r="Y160" s="138">
        <v>18670.211973989979</v>
      </c>
      <c r="Z160" s="139">
        <v>3.3697844681112158E-3</v>
      </c>
      <c r="AA160" s="139">
        <v>0.20034563488770743</v>
      </c>
      <c r="AB160" s="138">
        <v>4541.717900469047</v>
      </c>
      <c r="AC160" s="139">
        <v>1.1552804388385643E-2</v>
      </c>
      <c r="AD160" s="139">
        <v>4.8736102060221054E-2</v>
      </c>
      <c r="AE160" s="138">
        <v>5130.3275089428871</v>
      </c>
      <c r="AF160" s="139">
        <v>1.4268621696808113E-2</v>
      </c>
      <c r="AG160" s="139">
        <v>5.5052332742281961E-2</v>
      </c>
      <c r="AH160" s="138">
        <v>4661.2869602509218</v>
      </c>
      <c r="AI160" s="139">
        <v>4.0906259746668321E-3</v>
      </c>
      <c r="AJ160" s="139">
        <v>5.0019169399161748E-2</v>
      </c>
      <c r="AK160" s="138">
        <v>643.41359425818064</v>
      </c>
      <c r="AL160" s="139">
        <v>1.8091614321865839E-3</v>
      </c>
      <c r="AM160" s="139">
        <v>6.9043193091014969E-3</v>
      </c>
      <c r="AN160" s="138">
        <v>386.79638671875</v>
      </c>
      <c r="AO160" s="139">
        <v>2.7920099704791469E-3</v>
      </c>
      <c r="AP160" s="139">
        <v>4.1506206666210811E-3</v>
      </c>
      <c r="AQ160" s="138">
        <v>14750.193542480469</v>
      </c>
      <c r="AR160" s="139">
        <v>3.3459961193551213E-2</v>
      </c>
      <c r="AS160" s="139">
        <v>0.1582808429867695</v>
      </c>
      <c r="AT160" s="138">
        <v>240.03103256225586</v>
      </c>
      <c r="AU160" s="139">
        <v>3.3384089242207505E-3</v>
      </c>
      <c r="AV160" s="139">
        <v>2.575716316367032E-3</v>
      </c>
      <c r="AW160" s="138">
        <v>1342.0135009184958</v>
      </c>
      <c r="AX160" s="139">
        <v>1.8292166886211901E-2</v>
      </c>
      <c r="AY160" s="139">
        <v>1.4400829901875611E-2</v>
      </c>
      <c r="AZ160" s="2"/>
      <c r="BA160" s="2"/>
      <c r="BC160" s="2"/>
      <c r="BD160" s="2"/>
      <c r="BF160" s="2"/>
      <c r="BG160" s="2"/>
      <c r="BI160" s="2"/>
      <c r="BJ160" s="2"/>
      <c r="BL160" s="2"/>
      <c r="BM160" s="2"/>
      <c r="BO160" s="2"/>
      <c r="BP160" s="2"/>
      <c r="BR160" s="2"/>
      <c r="BS160" s="2"/>
      <c r="BU160" s="2"/>
      <c r="BV160" s="2"/>
      <c r="BX160" s="2"/>
      <c r="BY160" s="2"/>
      <c r="CA160" s="2"/>
      <c r="CB160" s="2"/>
      <c r="CD160" s="2"/>
      <c r="CE160" s="2"/>
      <c r="CF160" s="2"/>
    </row>
    <row r="161" spans="3:84" s="59" customFormat="1" ht="15" customHeight="1">
      <c r="C161" s="152" t="s">
        <v>381</v>
      </c>
      <c r="D161" s="72"/>
      <c r="E161" s="73"/>
      <c r="F161" s="73"/>
      <c r="G161" s="72"/>
      <c r="H161" s="73"/>
      <c r="I161" s="73"/>
      <c r="J161" s="72"/>
      <c r="K161" s="73"/>
      <c r="L161" s="73"/>
      <c r="M161" s="72"/>
      <c r="N161" s="73"/>
      <c r="O161" s="73"/>
      <c r="P161" s="72"/>
      <c r="Q161" s="73"/>
      <c r="R161" s="73"/>
      <c r="S161" s="72"/>
      <c r="T161" s="73"/>
      <c r="U161" s="73"/>
      <c r="V161" s="72"/>
      <c r="W161" s="73"/>
      <c r="X161" s="73"/>
      <c r="Y161" s="72"/>
      <c r="Z161" s="73"/>
      <c r="AA161" s="73"/>
      <c r="AB161" s="72"/>
      <c r="AC161" s="73"/>
      <c r="AD161" s="73"/>
      <c r="AE161" s="72"/>
      <c r="AF161" s="73"/>
      <c r="AG161" s="73"/>
      <c r="AH161" s="72"/>
      <c r="AI161" s="73"/>
      <c r="AJ161" s="73"/>
      <c r="AK161" s="72"/>
      <c r="AL161" s="73"/>
      <c r="AM161" s="73"/>
      <c r="AN161" s="72"/>
      <c r="AO161" s="73"/>
      <c r="AP161" s="73"/>
      <c r="AQ161" s="72"/>
      <c r="AR161" s="73"/>
      <c r="AS161" s="73"/>
      <c r="AT161" s="72"/>
      <c r="AU161" s="73"/>
      <c r="AV161" s="73"/>
      <c r="AW161" s="72"/>
      <c r="AX161" s="73"/>
      <c r="AY161" s="73"/>
      <c r="AZ161" s="2"/>
      <c r="BA161" s="2"/>
      <c r="BC161" s="2"/>
      <c r="BD161" s="2"/>
      <c r="BF161" s="2"/>
      <c r="BG161" s="2"/>
      <c r="BI161" s="2"/>
      <c r="BJ161" s="2"/>
      <c r="BL161" s="2"/>
      <c r="BM161" s="2"/>
      <c r="BO161" s="2"/>
      <c r="BP161" s="2"/>
      <c r="BR161" s="2"/>
      <c r="BS161" s="2"/>
      <c r="BU161" s="2"/>
      <c r="BV161" s="2"/>
      <c r="BX161" s="2"/>
      <c r="BY161" s="2"/>
      <c r="CA161" s="2"/>
      <c r="CB161" s="2"/>
      <c r="CD161" s="2"/>
      <c r="CE161" s="2"/>
      <c r="CF161" s="2"/>
    </row>
    <row r="162" spans="3:84" s="59" customFormat="1" ht="15" customHeight="1">
      <c r="C162" s="152" t="s">
        <v>382</v>
      </c>
      <c r="D162" s="72"/>
      <c r="E162" s="73"/>
      <c r="F162" s="73"/>
      <c r="G162" s="72"/>
      <c r="H162" s="73"/>
      <c r="I162" s="73"/>
      <c r="J162" s="72"/>
      <c r="K162" s="73"/>
      <c r="L162" s="73"/>
      <c r="M162" s="72"/>
      <c r="N162" s="73"/>
      <c r="O162" s="73"/>
      <c r="P162" s="72"/>
      <c r="Q162" s="73"/>
      <c r="R162" s="73"/>
      <c r="S162" s="72"/>
      <c r="T162" s="73"/>
      <c r="U162" s="73"/>
      <c r="V162" s="72"/>
      <c r="W162" s="73"/>
      <c r="X162" s="73"/>
      <c r="Y162" s="72"/>
      <c r="Z162" s="73"/>
      <c r="AA162" s="73"/>
      <c r="AB162" s="72"/>
      <c r="AC162" s="73"/>
      <c r="AD162" s="73"/>
      <c r="AE162" s="72"/>
      <c r="AF162" s="73"/>
      <c r="AG162" s="73"/>
      <c r="AH162" s="72"/>
      <c r="AI162" s="73"/>
      <c r="AJ162" s="73"/>
      <c r="AK162" s="72"/>
      <c r="AL162" s="73"/>
      <c r="AM162" s="73"/>
      <c r="AN162" s="72"/>
      <c r="AO162" s="73"/>
      <c r="AP162" s="73"/>
      <c r="AQ162" s="72"/>
      <c r="AR162" s="73"/>
      <c r="AS162" s="73"/>
      <c r="AT162" s="72"/>
      <c r="AU162" s="73"/>
      <c r="AV162" s="73"/>
      <c r="AW162" s="72"/>
      <c r="AX162" s="73"/>
      <c r="AY162" s="73"/>
      <c r="AZ162" s="2"/>
      <c r="BA162" s="2"/>
      <c r="BC162" s="2"/>
      <c r="BD162" s="2"/>
      <c r="BF162" s="2"/>
      <c r="BG162" s="2"/>
      <c r="BI162" s="2"/>
      <c r="BJ162" s="2"/>
      <c r="BL162" s="2"/>
      <c r="BM162" s="2"/>
      <c r="BO162" s="2"/>
      <c r="BP162" s="2"/>
      <c r="BR162" s="2"/>
      <c r="BS162" s="2"/>
      <c r="BU162" s="2"/>
      <c r="BV162" s="2"/>
      <c r="BX162" s="2"/>
      <c r="BY162" s="2"/>
      <c r="CA162" s="2"/>
      <c r="CB162" s="2"/>
      <c r="CD162" s="2"/>
      <c r="CE162" s="2"/>
      <c r="CF162" s="2"/>
    </row>
    <row r="163" spans="3:84" s="59" customFormat="1" ht="15" customHeight="1">
      <c r="C163" s="152" t="s">
        <v>383</v>
      </c>
      <c r="D163" s="72"/>
      <c r="E163" s="73"/>
      <c r="F163" s="73"/>
      <c r="G163" s="72"/>
      <c r="H163" s="73"/>
      <c r="I163" s="73"/>
      <c r="J163" s="72"/>
      <c r="K163" s="73"/>
      <c r="L163" s="73"/>
      <c r="M163" s="72"/>
      <c r="N163" s="73"/>
      <c r="O163" s="73"/>
      <c r="P163" s="72"/>
      <c r="Q163" s="73"/>
      <c r="R163" s="73"/>
      <c r="S163" s="72"/>
      <c r="T163" s="73"/>
      <c r="U163" s="73"/>
      <c r="V163" s="72"/>
      <c r="W163" s="73"/>
      <c r="X163" s="73"/>
      <c r="Y163" s="72"/>
      <c r="Z163" s="73"/>
      <c r="AA163" s="73"/>
      <c r="AB163" s="72"/>
      <c r="AC163" s="73"/>
      <c r="AD163" s="73"/>
      <c r="AE163" s="72"/>
      <c r="AF163" s="73"/>
      <c r="AG163" s="73"/>
      <c r="AH163" s="72"/>
      <c r="AI163" s="73"/>
      <c r="AJ163" s="73"/>
      <c r="AK163" s="72"/>
      <c r="AL163" s="73"/>
      <c r="AM163" s="73"/>
      <c r="AN163" s="72"/>
      <c r="AO163" s="73"/>
      <c r="AP163" s="73"/>
      <c r="AQ163" s="72"/>
      <c r="AR163" s="73"/>
      <c r="AS163" s="73"/>
      <c r="AT163" s="72"/>
      <c r="AU163" s="73"/>
      <c r="AV163" s="73"/>
      <c r="AW163" s="72"/>
      <c r="AX163" s="73"/>
      <c r="AY163" s="73"/>
      <c r="AZ163" s="2"/>
      <c r="BA163" s="2"/>
      <c r="BC163" s="2"/>
      <c r="BD163" s="2"/>
      <c r="BF163" s="2"/>
      <c r="BG163" s="2"/>
      <c r="BI163" s="2"/>
      <c r="BJ163" s="2"/>
      <c r="BL163" s="2"/>
      <c r="BM163" s="2"/>
      <c r="BO163" s="2"/>
      <c r="BP163" s="2"/>
      <c r="BR163" s="2"/>
      <c r="BS163" s="2"/>
      <c r="BU163" s="2"/>
      <c r="BV163" s="2"/>
      <c r="BX163" s="2"/>
      <c r="BY163" s="2"/>
      <c r="CA163" s="2"/>
      <c r="CB163" s="2"/>
      <c r="CD163" s="2"/>
      <c r="CE163" s="2"/>
      <c r="CF163" s="2"/>
    </row>
    <row r="164" spans="3:84" s="59" customFormat="1" ht="15" customHeight="1">
      <c r="C164" s="152" t="s">
        <v>365</v>
      </c>
      <c r="D164" s="72"/>
      <c r="E164" s="73"/>
      <c r="F164" s="73"/>
      <c r="G164" s="72"/>
      <c r="H164" s="73"/>
      <c r="I164" s="73"/>
      <c r="J164" s="72"/>
      <c r="K164" s="73"/>
      <c r="L164" s="73"/>
      <c r="M164" s="72"/>
      <c r="N164" s="73"/>
      <c r="O164" s="73"/>
      <c r="P164" s="72"/>
      <c r="Q164" s="73"/>
      <c r="R164" s="73"/>
      <c r="S164" s="72"/>
      <c r="T164" s="73"/>
      <c r="U164" s="73"/>
      <c r="V164" s="72"/>
      <c r="W164" s="73"/>
      <c r="X164" s="73"/>
      <c r="Y164" s="72"/>
      <c r="Z164" s="73"/>
      <c r="AA164" s="73"/>
      <c r="AB164" s="72"/>
      <c r="AC164" s="73"/>
      <c r="AD164" s="73"/>
      <c r="AE164" s="72"/>
      <c r="AF164" s="73"/>
      <c r="AG164" s="73"/>
      <c r="AH164" s="72"/>
      <c r="AI164" s="73"/>
      <c r="AJ164" s="73"/>
      <c r="AK164" s="72"/>
      <c r="AL164" s="73"/>
      <c r="AM164" s="73"/>
      <c r="AN164" s="72"/>
      <c r="AO164" s="73"/>
      <c r="AP164" s="73"/>
      <c r="AQ164" s="72"/>
      <c r="AR164" s="73"/>
      <c r="AS164" s="73"/>
      <c r="AT164" s="72"/>
      <c r="AU164" s="73"/>
      <c r="AV164" s="73"/>
      <c r="AW164" s="72"/>
      <c r="AX164" s="73"/>
      <c r="AY164" s="73"/>
      <c r="AZ164" s="2"/>
      <c r="BA164" s="2"/>
      <c r="BC164" s="2"/>
      <c r="BD164" s="2"/>
      <c r="BF164" s="2"/>
      <c r="BG164" s="2"/>
      <c r="BI164" s="2"/>
      <c r="BJ164" s="2"/>
      <c r="BL164" s="2"/>
      <c r="BM164" s="2"/>
      <c r="BO164" s="2"/>
      <c r="BP164" s="2"/>
      <c r="BR164" s="2"/>
      <c r="BS164" s="2"/>
      <c r="BU164" s="2"/>
      <c r="BV164" s="2"/>
      <c r="BX164" s="2"/>
      <c r="BY164" s="2"/>
      <c r="CA164" s="2"/>
      <c r="CB164" s="2"/>
      <c r="CD164" s="2"/>
      <c r="CE164" s="2"/>
      <c r="CF164" s="2"/>
    </row>
    <row r="165" spans="3:84" s="59" customFormat="1" ht="15" customHeight="1">
      <c r="C165" s="152" t="s">
        <v>321</v>
      </c>
      <c r="D165" s="72"/>
      <c r="E165" s="73"/>
      <c r="F165" s="73"/>
      <c r="G165" s="72"/>
      <c r="H165" s="73"/>
      <c r="I165" s="73"/>
      <c r="J165" s="72"/>
      <c r="K165" s="73"/>
      <c r="L165" s="73"/>
      <c r="M165" s="72"/>
      <c r="N165" s="73"/>
      <c r="O165" s="73"/>
      <c r="P165" s="72"/>
      <c r="Q165" s="73"/>
      <c r="R165" s="73"/>
      <c r="S165" s="72"/>
      <c r="T165" s="73"/>
      <c r="U165" s="73"/>
      <c r="V165" s="72"/>
      <c r="W165" s="73"/>
      <c r="X165" s="73"/>
      <c r="Y165" s="72"/>
      <c r="Z165" s="73"/>
      <c r="AA165" s="73"/>
      <c r="AB165" s="72"/>
      <c r="AC165" s="73"/>
      <c r="AD165" s="73"/>
      <c r="AE165" s="72"/>
      <c r="AF165" s="73"/>
      <c r="AG165" s="73"/>
      <c r="AH165" s="72"/>
      <c r="AI165" s="73"/>
      <c r="AJ165" s="73"/>
      <c r="AK165" s="72"/>
      <c r="AL165" s="73"/>
      <c r="AM165" s="73"/>
      <c r="AN165" s="72"/>
      <c r="AO165" s="73"/>
      <c r="AP165" s="73"/>
      <c r="AQ165" s="72"/>
      <c r="AR165" s="73"/>
      <c r="AS165" s="73"/>
      <c r="AT165" s="72"/>
      <c r="AU165" s="73"/>
      <c r="AV165" s="73"/>
      <c r="AW165" s="72"/>
      <c r="AX165" s="73"/>
      <c r="AY165" s="73"/>
      <c r="AZ165" s="2"/>
      <c r="BA165" s="2"/>
      <c r="BC165" s="2"/>
      <c r="BD165" s="2"/>
      <c r="BF165" s="2"/>
      <c r="BG165" s="2"/>
      <c r="BI165" s="2"/>
      <c r="BJ165" s="2"/>
      <c r="BL165" s="2"/>
      <c r="BM165" s="2"/>
      <c r="BO165" s="2"/>
      <c r="BP165" s="2"/>
      <c r="BR165" s="2"/>
      <c r="BS165" s="2"/>
      <c r="BU165" s="2"/>
      <c r="BV165" s="2"/>
      <c r="BX165" s="2"/>
      <c r="BY165" s="2"/>
      <c r="CA165" s="2"/>
      <c r="CB165" s="2"/>
      <c r="CD165" s="2"/>
      <c r="CE165" s="2"/>
      <c r="CF165" s="2"/>
    </row>
    <row r="166" spans="3:84" s="59" customFormat="1" ht="15" customHeight="1">
      <c r="C166" s="152" t="s">
        <v>319</v>
      </c>
      <c r="D166" s="72"/>
      <c r="E166" s="73"/>
      <c r="F166" s="73"/>
      <c r="G166" s="72"/>
      <c r="H166" s="73"/>
      <c r="I166" s="73"/>
      <c r="J166" s="72"/>
      <c r="K166" s="73"/>
      <c r="L166" s="73"/>
      <c r="M166" s="72"/>
      <c r="N166" s="73"/>
      <c r="O166" s="73"/>
      <c r="P166" s="72"/>
      <c r="Q166" s="73"/>
      <c r="R166" s="73"/>
      <c r="S166" s="72"/>
      <c r="T166" s="73"/>
      <c r="U166" s="73"/>
      <c r="V166" s="72"/>
      <c r="W166" s="73"/>
      <c r="X166" s="73"/>
      <c r="Y166" s="72"/>
      <c r="Z166" s="73"/>
      <c r="AA166" s="73"/>
      <c r="AB166" s="72"/>
      <c r="AC166" s="73"/>
      <c r="AD166" s="73"/>
      <c r="AE166" s="72"/>
      <c r="AF166" s="73"/>
      <c r="AG166" s="73"/>
      <c r="AH166" s="72"/>
      <c r="AI166" s="73"/>
      <c r="AJ166" s="73"/>
      <c r="AK166" s="72"/>
      <c r="AL166" s="73"/>
      <c r="AM166" s="73"/>
      <c r="AN166" s="72"/>
      <c r="AO166" s="73"/>
      <c r="AP166" s="73"/>
      <c r="AQ166" s="72"/>
      <c r="AR166" s="73"/>
      <c r="AS166" s="73"/>
      <c r="AT166" s="72"/>
      <c r="AU166" s="73"/>
      <c r="AV166" s="73"/>
      <c r="AW166" s="72"/>
      <c r="AX166" s="73"/>
      <c r="AY166" s="73"/>
      <c r="AZ166" s="2"/>
      <c r="BA166" s="2"/>
      <c r="BC166" s="2"/>
      <c r="BD166" s="2"/>
      <c r="BF166" s="2"/>
      <c r="BG166" s="2"/>
      <c r="BI166" s="2"/>
      <c r="BJ166" s="2"/>
      <c r="BL166" s="2"/>
      <c r="BM166" s="2"/>
      <c r="BO166" s="2"/>
      <c r="BP166" s="2"/>
      <c r="BR166" s="2"/>
      <c r="BS166" s="2"/>
      <c r="BU166" s="2"/>
      <c r="BV166" s="2"/>
      <c r="BX166" s="2"/>
      <c r="BY166" s="2"/>
      <c r="CA166" s="2"/>
      <c r="CB166" s="2"/>
      <c r="CD166" s="2"/>
      <c r="CE166" s="2"/>
      <c r="CF166" s="2"/>
    </row>
    <row r="167" spans="3:84">
      <c r="C167" s="153" t="s">
        <v>91</v>
      </c>
      <c r="D167" s="76"/>
      <c r="E167" s="76"/>
    </row>
    <row r="168" spans="3:84">
      <c r="C168" s="46"/>
      <c r="D168" s="76"/>
      <c r="E168" s="76"/>
    </row>
    <row r="169" spans="3:84" s="64" customFormat="1" ht="15" customHeight="1">
      <c r="C169" s="252" t="s">
        <v>386</v>
      </c>
      <c r="D169" s="249" t="s">
        <v>108</v>
      </c>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row>
    <row r="170" spans="3:84" s="64" customFormat="1" ht="39.950000000000003" customHeight="1">
      <c r="C170" s="253"/>
      <c r="D170" s="245" t="s">
        <v>105</v>
      </c>
      <c r="E170" s="245"/>
      <c r="F170" s="251"/>
      <c r="G170" s="245" t="s">
        <v>41</v>
      </c>
      <c r="H170" s="245"/>
      <c r="I170" s="245"/>
      <c r="J170" s="245" t="s">
        <v>32</v>
      </c>
      <c r="K170" s="245"/>
      <c r="L170" s="245"/>
      <c r="M170" s="245" t="s">
        <v>1</v>
      </c>
      <c r="N170" s="245"/>
      <c r="O170" s="245"/>
      <c r="P170" s="245" t="s">
        <v>33</v>
      </c>
      <c r="Q170" s="245"/>
      <c r="R170" s="245"/>
      <c r="S170" s="245" t="s">
        <v>34</v>
      </c>
      <c r="T170" s="245"/>
      <c r="U170" s="245"/>
      <c r="V170" s="245" t="s">
        <v>35</v>
      </c>
      <c r="W170" s="245"/>
      <c r="X170" s="245"/>
      <c r="Y170" s="245" t="s">
        <v>75</v>
      </c>
      <c r="Z170" s="245"/>
      <c r="AA170" s="245"/>
      <c r="AB170" s="245" t="s">
        <v>107</v>
      </c>
      <c r="AC170" s="245"/>
      <c r="AD170" s="245"/>
      <c r="AE170" s="245" t="s">
        <v>36</v>
      </c>
      <c r="AF170" s="245"/>
      <c r="AG170" s="245"/>
      <c r="AH170" s="245" t="s">
        <v>42</v>
      </c>
      <c r="AI170" s="245"/>
      <c r="AJ170" s="245"/>
      <c r="AK170" s="245" t="s">
        <v>82</v>
      </c>
      <c r="AL170" s="245"/>
      <c r="AM170" s="245"/>
      <c r="AN170" s="245" t="s">
        <v>40</v>
      </c>
      <c r="AO170" s="245"/>
      <c r="AP170" s="245"/>
      <c r="AQ170" s="245" t="s">
        <v>38</v>
      </c>
      <c r="AR170" s="245"/>
      <c r="AS170" s="245"/>
      <c r="AT170" s="245" t="s">
        <v>106</v>
      </c>
      <c r="AU170" s="245"/>
      <c r="AV170" s="245"/>
      <c r="AW170" s="245" t="s">
        <v>85</v>
      </c>
      <c r="AX170" s="245"/>
      <c r="AY170" s="245"/>
    </row>
    <row r="171" spans="3:84" s="64" customFormat="1" ht="15" customHeight="1">
      <c r="C171" s="75" t="s">
        <v>306</v>
      </c>
      <c r="D171" s="68" t="s">
        <v>111</v>
      </c>
      <c r="E171" s="68" t="s">
        <v>112</v>
      </c>
      <c r="F171" s="69" t="s">
        <v>113</v>
      </c>
      <c r="G171" s="68" t="s">
        <v>111</v>
      </c>
      <c r="H171" s="68" t="s">
        <v>112</v>
      </c>
      <c r="I171" s="69" t="s">
        <v>113</v>
      </c>
      <c r="J171" s="68" t="s">
        <v>111</v>
      </c>
      <c r="K171" s="68" t="s">
        <v>112</v>
      </c>
      <c r="L171" s="69" t="s">
        <v>113</v>
      </c>
      <c r="M171" s="68" t="s">
        <v>111</v>
      </c>
      <c r="N171" s="68" t="s">
        <v>112</v>
      </c>
      <c r="O171" s="69" t="s">
        <v>113</v>
      </c>
      <c r="P171" s="68" t="s">
        <v>111</v>
      </c>
      <c r="Q171" s="68" t="s">
        <v>112</v>
      </c>
      <c r="R171" s="69" t="s">
        <v>113</v>
      </c>
      <c r="S171" s="68" t="s">
        <v>111</v>
      </c>
      <c r="T171" s="68" t="s">
        <v>112</v>
      </c>
      <c r="U171" s="69" t="s">
        <v>113</v>
      </c>
      <c r="V171" s="68" t="s">
        <v>111</v>
      </c>
      <c r="W171" s="68" t="s">
        <v>112</v>
      </c>
      <c r="X171" s="69" t="s">
        <v>113</v>
      </c>
      <c r="Y171" s="68" t="s">
        <v>111</v>
      </c>
      <c r="Z171" s="68" t="s">
        <v>112</v>
      </c>
      <c r="AA171" s="69" t="s">
        <v>113</v>
      </c>
      <c r="AB171" s="68" t="s">
        <v>111</v>
      </c>
      <c r="AC171" s="68" t="s">
        <v>112</v>
      </c>
      <c r="AD171" s="69" t="s">
        <v>113</v>
      </c>
      <c r="AE171" s="68" t="s">
        <v>111</v>
      </c>
      <c r="AF171" s="68" t="s">
        <v>112</v>
      </c>
      <c r="AG171" s="69" t="s">
        <v>113</v>
      </c>
      <c r="AH171" s="68" t="s">
        <v>111</v>
      </c>
      <c r="AI171" s="68" t="s">
        <v>112</v>
      </c>
      <c r="AJ171" s="69" t="s">
        <v>113</v>
      </c>
      <c r="AK171" s="68" t="s">
        <v>111</v>
      </c>
      <c r="AL171" s="68" t="s">
        <v>112</v>
      </c>
      <c r="AM171" s="69" t="s">
        <v>113</v>
      </c>
      <c r="AN171" s="68" t="s">
        <v>111</v>
      </c>
      <c r="AO171" s="68" t="s">
        <v>112</v>
      </c>
      <c r="AP171" s="69" t="s">
        <v>113</v>
      </c>
      <c r="AQ171" s="68" t="s">
        <v>111</v>
      </c>
      <c r="AR171" s="68" t="s">
        <v>112</v>
      </c>
      <c r="AS171" s="69" t="s">
        <v>113</v>
      </c>
      <c r="AT171" s="68" t="s">
        <v>111</v>
      </c>
      <c r="AU171" s="68" t="s">
        <v>112</v>
      </c>
      <c r="AV171" s="69" t="s">
        <v>113</v>
      </c>
      <c r="AW171" s="68" t="s">
        <v>111</v>
      </c>
      <c r="AX171" s="68" t="s">
        <v>112</v>
      </c>
      <c r="AY171" s="69" t="s">
        <v>113</v>
      </c>
    </row>
    <row r="172" spans="3:84" s="63" customFormat="1" ht="15" customHeight="1">
      <c r="C172" s="131" t="s">
        <v>105</v>
      </c>
      <c r="D172" s="129">
        <v>10799205.513394233</v>
      </c>
      <c r="E172" s="130">
        <v>1</v>
      </c>
      <c r="F172" s="130">
        <v>1</v>
      </c>
      <c r="G172" s="129">
        <v>35951.449138082993</v>
      </c>
      <c r="H172" s="130">
        <v>1</v>
      </c>
      <c r="I172" s="130">
        <v>3.3290827823854712E-3</v>
      </c>
      <c r="J172" s="129">
        <v>295092.93153972476</v>
      </c>
      <c r="K172" s="130">
        <v>1</v>
      </c>
      <c r="L172" s="130">
        <v>2.7325429743301169E-2</v>
      </c>
      <c r="M172" s="129">
        <v>225841.42460669132</v>
      </c>
      <c r="N172" s="130">
        <v>1</v>
      </c>
      <c r="O172" s="130">
        <v>2.0912781438095669E-2</v>
      </c>
      <c r="P172" s="129">
        <v>239487.37233704011</v>
      </c>
      <c r="Q172" s="130">
        <v>1</v>
      </c>
      <c r="R172" s="130">
        <v>2.2176388072252574E-2</v>
      </c>
      <c r="S172" s="129">
        <v>360642.63030769723</v>
      </c>
      <c r="T172" s="130">
        <v>1</v>
      </c>
      <c r="U172" s="130">
        <v>3.3395292816716278E-2</v>
      </c>
      <c r="V172" s="129">
        <v>1114001.385041194</v>
      </c>
      <c r="W172" s="130">
        <v>1</v>
      </c>
      <c r="X172" s="130">
        <v>0.10315586490686748</v>
      </c>
      <c r="Y172" s="129">
        <v>4492930.8126719026</v>
      </c>
      <c r="Z172" s="130">
        <v>1</v>
      </c>
      <c r="AA172" s="130">
        <v>0.41604271787395192</v>
      </c>
      <c r="AB172" s="129">
        <v>534367.57876814844</v>
      </c>
      <c r="AC172" s="130">
        <v>1</v>
      </c>
      <c r="AD172" s="130">
        <v>4.9482119597166051E-2</v>
      </c>
      <c r="AE172" s="129">
        <v>754417.54572419182</v>
      </c>
      <c r="AF172" s="130">
        <v>1</v>
      </c>
      <c r="AG172" s="130">
        <v>6.9858615505417443E-2</v>
      </c>
      <c r="AH172" s="129">
        <v>1407530.8147414909</v>
      </c>
      <c r="AI172" s="130">
        <v>1</v>
      </c>
      <c r="AJ172" s="130">
        <v>0.130336515310847</v>
      </c>
      <c r="AK172" s="129">
        <v>493611.66839197464</v>
      </c>
      <c r="AL172" s="130">
        <v>1</v>
      </c>
      <c r="AM172" s="130">
        <v>4.5708146565018058E-2</v>
      </c>
      <c r="AN172" s="129">
        <v>154368.84879559791</v>
      </c>
      <c r="AO172" s="130">
        <v>1</v>
      </c>
      <c r="AP172" s="130">
        <v>1.4294463477348822E-2</v>
      </c>
      <c r="AQ172" s="129">
        <v>618378.11259895749</v>
      </c>
      <c r="AR172" s="130">
        <v>1</v>
      </c>
      <c r="AS172" s="130">
        <v>5.7261445004633385E-2</v>
      </c>
      <c r="AT172" s="129">
        <v>37946.906611085178</v>
      </c>
      <c r="AU172" s="130">
        <v>1</v>
      </c>
      <c r="AV172" s="130">
        <v>3.5138609561619792E-3</v>
      </c>
      <c r="AW172" s="129">
        <v>34636.032120453987</v>
      </c>
      <c r="AX172" s="130">
        <v>1</v>
      </c>
      <c r="AY172" s="130">
        <v>3.2072759498367716E-3</v>
      </c>
      <c r="BB172" s="62"/>
      <c r="BE172" s="62"/>
      <c r="BH172" s="62"/>
      <c r="BK172" s="62"/>
      <c r="BN172" s="62"/>
      <c r="BQ172" s="62"/>
      <c r="BT172" s="62"/>
      <c r="BW172" s="62"/>
      <c r="BZ172" s="62"/>
      <c r="CC172" s="62"/>
    </row>
    <row r="173" spans="3:84">
      <c r="C173" s="137" t="s">
        <v>41</v>
      </c>
      <c r="D173" s="138">
        <v>73467.313266355253</v>
      </c>
      <c r="E173" s="139">
        <v>6.8030294613092897E-3</v>
      </c>
      <c r="F173" s="139">
        <v>1</v>
      </c>
      <c r="G173" s="138">
        <v>10599.809789790348</v>
      </c>
      <c r="H173" s="139">
        <v>0.29483678805486785</v>
      </c>
      <c r="I173" s="139">
        <v>0.14427926268871177</v>
      </c>
      <c r="J173" s="138">
        <v>42228.709218616816</v>
      </c>
      <c r="K173" s="139">
        <v>0.14310308619822742</v>
      </c>
      <c r="L173" s="139">
        <v>0.57479588324561304</v>
      </c>
      <c r="M173" s="138">
        <v>6645.228637506525</v>
      </c>
      <c r="N173" s="139">
        <v>2.9424312431075812E-2</v>
      </c>
      <c r="O173" s="139">
        <v>9.0451499341132738E-2</v>
      </c>
      <c r="P173" s="138">
        <v>1043.7503766865357</v>
      </c>
      <c r="Q173" s="139">
        <v>4.3582689412852453E-3</v>
      </c>
      <c r="R173" s="139">
        <v>1.4207003499671012E-2</v>
      </c>
      <c r="S173" s="138">
        <v>0</v>
      </c>
      <c r="T173" s="139">
        <v>0</v>
      </c>
      <c r="U173" s="139">
        <v>0</v>
      </c>
      <c r="V173" s="138">
        <v>1427.5286293698132</v>
      </c>
      <c r="W173" s="139">
        <v>1.2814424187785234E-3</v>
      </c>
      <c r="X173" s="139">
        <v>1.9430799438579137E-2</v>
      </c>
      <c r="Y173" s="138">
        <v>8821.2768887494658</v>
      </c>
      <c r="Z173" s="139">
        <v>1.9633680678700503E-3</v>
      </c>
      <c r="AA173" s="139">
        <v>0.12007077020453961</v>
      </c>
      <c r="AB173" s="138">
        <v>345.2031235724512</v>
      </c>
      <c r="AC173" s="139">
        <v>6.4600312086341479E-4</v>
      </c>
      <c r="AD173" s="139">
        <v>4.6987307446635426E-3</v>
      </c>
      <c r="AE173" s="138">
        <v>0</v>
      </c>
      <c r="AF173" s="139">
        <v>0</v>
      </c>
      <c r="AG173" s="139">
        <v>0</v>
      </c>
      <c r="AH173" s="138">
        <v>0</v>
      </c>
      <c r="AI173" s="139">
        <v>0</v>
      </c>
      <c r="AJ173" s="139">
        <v>0</v>
      </c>
      <c r="AK173" s="138">
        <v>0</v>
      </c>
      <c r="AL173" s="139">
        <v>0</v>
      </c>
      <c r="AM173" s="139">
        <v>0</v>
      </c>
      <c r="AN173" s="138">
        <v>243.57295998530896</v>
      </c>
      <c r="AO173" s="139">
        <v>1.5778634218347174E-3</v>
      </c>
      <c r="AP173" s="139">
        <v>3.3153922357584634E-3</v>
      </c>
      <c r="AQ173" s="138">
        <v>2112.2336420778947</v>
      </c>
      <c r="AR173" s="139">
        <v>3.4157639137654262E-3</v>
      </c>
      <c r="AS173" s="139">
        <v>2.8750658601329353E-2</v>
      </c>
      <c r="AT173" s="138">
        <v>0</v>
      </c>
      <c r="AU173" s="139">
        <v>0</v>
      </c>
      <c r="AV173" s="139">
        <v>0</v>
      </c>
      <c r="AW173" s="138">
        <v>0</v>
      </c>
      <c r="AX173" s="139">
        <v>0</v>
      </c>
      <c r="AY173" s="139">
        <v>0</v>
      </c>
    </row>
    <row r="174" spans="3:84" outlineLevel="1">
      <c r="C174" s="132" t="s">
        <v>4</v>
      </c>
      <c r="D174" s="133">
        <v>65911.792676776939</v>
      </c>
      <c r="E174" s="134">
        <v>6.1033927537563907E-3</v>
      </c>
      <c r="F174" s="134">
        <v>1</v>
      </c>
      <c r="G174" s="135">
        <v>4068.3043098939952</v>
      </c>
      <c r="H174" s="136">
        <v>0.11316106603292603</v>
      </c>
      <c r="I174" s="136">
        <v>6.1723466236830227E-2</v>
      </c>
      <c r="J174" s="135">
        <v>41204.694108934935</v>
      </c>
      <c r="K174" s="136">
        <v>0.13963294171073051</v>
      </c>
      <c r="L174" s="136">
        <v>0.62514904291857942</v>
      </c>
      <c r="M174" s="135">
        <v>6645.228637506525</v>
      </c>
      <c r="N174" s="136">
        <v>2.9424312431075812E-2</v>
      </c>
      <c r="O174" s="136">
        <v>0.10082002578952574</v>
      </c>
      <c r="P174" s="135">
        <v>1043.7503766865357</v>
      </c>
      <c r="Q174" s="136">
        <v>4.3582689412852453E-3</v>
      </c>
      <c r="R174" s="136">
        <v>1.5835563475036327E-2</v>
      </c>
      <c r="S174" s="135">
        <v>0</v>
      </c>
      <c r="T174" s="136">
        <v>0</v>
      </c>
      <c r="U174" s="136">
        <v>0</v>
      </c>
      <c r="V174" s="135">
        <v>1427.5286293698132</v>
      </c>
      <c r="W174" s="136">
        <v>1.2814424187785234E-3</v>
      </c>
      <c r="X174" s="136">
        <v>2.1658167247403395E-2</v>
      </c>
      <c r="Y174" s="135">
        <v>8821.2768887494658</v>
      </c>
      <c r="Z174" s="136">
        <v>1.9633680678700503E-3</v>
      </c>
      <c r="AA174" s="136">
        <v>0.13383457694752574</v>
      </c>
      <c r="AB174" s="135">
        <v>345.2031235724512</v>
      </c>
      <c r="AC174" s="136">
        <v>6.4600312086341479E-4</v>
      </c>
      <c r="AD174" s="136">
        <v>5.2373499422976319E-3</v>
      </c>
      <c r="AE174" s="135">
        <v>0</v>
      </c>
      <c r="AF174" s="136">
        <v>0</v>
      </c>
      <c r="AG174" s="136">
        <v>0</v>
      </c>
      <c r="AH174" s="135">
        <v>0</v>
      </c>
      <c r="AI174" s="136">
        <v>0</v>
      </c>
      <c r="AJ174" s="136">
        <v>0</v>
      </c>
      <c r="AK174" s="135">
        <v>0</v>
      </c>
      <c r="AL174" s="136">
        <v>0</v>
      </c>
      <c r="AM174" s="136">
        <v>0</v>
      </c>
      <c r="AN174" s="135">
        <v>243.57295998530896</v>
      </c>
      <c r="AO174" s="136">
        <v>1.5778634218347174E-3</v>
      </c>
      <c r="AP174" s="136">
        <v>3.6954382530567757E-3</v>
      </c>
      <c r="AQ174" s="135">
        <v>2112.2336420778947</v>
      </c>
      <c r="AR174" s="136">
        <v>3.4157639137654262E-3</v>
      </c>
      <c r="AS174" s="136">
        <v>3.2046369189744545E-2</v>
      </c>
      <c r="AT174" s="135">
        <v>0</v>
      </c>
      <c r="AU174" s="136">
        <v>0</v>
      </c>
      <c r="AV174" s="136">
        <v>0</v>
      </c>
      <c r="AW174" s="135">
        <v>0</v>
      </c>
      <c r="AX174" s="136">
        <v>0</v>
      </c>
      <c r="AY174" s="136">
        <v>0</v>
      </c>
    </row>
    <row r="175" spans="3:84" outlineLevel="1">
      <c r="C175" s="132" t="s">
        <v>7</v>
      </c>
      <c r="D175" s="133">
        <v>7555.5205895782374</v>
      </c>
      <c r="E175" s="134">
        <v>6.9963670755289194E-4</v>
      </c>
      <c r="F175" s="134">
        <v>1</v>
      </c>
      <c r="G175" s="135">
        <v>6531.5054798963565</v>
      </c>
      <c r="H175" s="136">
        <v>0.18167572202194193</v>
      </c>
      <c r="I175" s="136">
        <v>0.86446796120251945</v>
      </c>
      <c r="J175" s="135">
        <v>1024.0151096818815</v>
      </c>
      <c r="K175" s="136">
        <v>3.4701444874969223E-3</v>
      </c>
      <c r="L175" s="136">
        <v>0.13553203879748066</v>
      </c>
      <c r="M175" s="135">
        <v>0</v>
      </c>
      <c r="N175" s="136">
        <v>0</v>
      </c>
      <c r="O175" s="136">
        <v>0</v>
      </c>
      <c r="P175" s="135">
        <v>0</v>
      </c>
      <c r="Q175" s="136">
        <v>0</v>
      </c>
      <c r="R175" s="136">
        <v>0</v>
      </c>
      <c r="S175" s="135">
        <v>0</v>
      </c>
      <c r="T175" s="136">
        <v>0</v>
      </c>
      <c r="U175" s="136">
        <v>0</v>
      </c>
      <c r="V175" s="135">
        <v>0</v>
      </c>
      <c r="W175" s="136">
        <v>0</v>
      </c>
      <c r="X175" s="136">
        <v>0</v>
      </c>
      <c r="Y175" s="135">
        <v>0</v>
      </c>
      <c r="Z175" s="136">
        <v>0</v>
      </c>
      <c r="AA175" s="136">
        <v>0</v>
      </c>
      <c r="AB175" s="135">
        <v>0</v>
      </c>
      <c r="AC175" s="136">
        <v>0</v>
      </c>
      <c r="AD175" s="136">
        <v>0</v>
      </c>
      <c r="AE175" s="135">
        <v>0</v>
      </c>
      <c r="AF175" s="136">
        <v>0</v>
      </c>
      <c r="AG175" s="136">
        <v>0</v>
      </c>
      <c r="AH175" s="135">
        <v>0</v>
      </c>
      <c r="AI175" s="136">
        <v>0</v>
      </c>
      <c r="AJ175" s="136">
        <v>0</v>
      </c>
      <c r="AK175" s="135">
        <v>0</v>
      </c>
      <c r="AL175" s="136">
        <v>0</v>
      </c>
      <c r="AM175" s="136">
        <v>0</v>
      </c>
      <c r="AN175" s="135">
        <v>0</v>
      </c>
      <c r="AO175" s="136">
        <v>0</v>
      </c>
      <c r="AP175" s="136">
        <v>0</v>
      </c>
      <c r="AQ175" s="135">
        <v>0</v>
      </c>
      <c r="AR175" s="136">
        <v>0</v>
      </c>
      <c r="AS175" s="136">
        <v>0</v>
      </c>
      <c r="AT175" s="135">
        <v>0</v>
      </c>
      <c r="AU175" s="136">
        <v>0</v>
      </c>
      <c r="AV175" s="136">
        <v>0</v>
      </c>
      <c r="AW175" s="135">
        <v>0</v>
      </c>
      <c r="AX175" s="136">
        <v>0</v>
      </c>
      <c r="AY175" s="136">
        <v>0</v>
      </c>
    </row>
    <row r="176" spans="3:84" outlineLevel="1">
      <c r="C176" s="132" t="s">
        <v>379</v>
      </c>
      <c r="D176" s="133">
        <v>0</v>
      </c>
      <c r="E176" s="134">
        <v>0</v>
      </c>
      <c r="F176" s="134">
        <v>0</v>
      </c>
      <c r="G176" s="135">
        <v>0</v>
      </c>
      <c r="H176" s="136">
        <v>0</v>
      </c>
      <c r="I176" s="136">
        <v>0</v>
      </c>
      <c r="J176" s="135">
        <v>0</v>
      </c>
      <c r="K176" s="136">
        <v>0</v>
      </c>
      <c r="L176" s="136">
        <v>0</v>
      </c>
      <c r="M176" s="135">
        <v>0</v>
      </c>
      <c r="N176" s="136">
        <v>0</v>
      </c>
      <c r="O176" s="136">
        <v>0</v>
      </c>
      <c r="P176" s="135">
        <v>0</v>
      </c>
      <c r="Q176" s="136">
        <v>0</v>
      </c>
      <c r="R176" s="136">
        <v>0</v>
      </c>
      <c r="S176" s="135">
        <v>0</v>
      </c>
      <c r="T176" s="136">
        <v>0</v>
      </c>
      <c r="U176" s="136">
        <v>0</v>
      </c>
      <c r="V176" s="135">
        <v>0</v>
      </c>
      <c r="W176" s="136">
        <v>0</v>
      </c>
      <c r="X176" s="136">
        <v>0</v>
      </c>
      <c r="Y176" s="135">
        <v>0</v>
      </c>
      <c r="Z176" s="136">
        <v>0</v>
      </c>
      <c r="AA176" s="136">
        <v>0</v>
      </c>
      <c r="AB176" s="135">
        <v>0</v>
      </c>
      <c r="AC176" s="136">
        <v>0</v>
      </c>
      <c r="AD176" s="136">
        <v>0</v>
      </c>
      <c r="AE176" s="135">
        <v>0</v>
      </c>
      <c r="AF176" s="136">
        <v>0</v>
      </c>
      <c r="AG176" s="136">
        <v>0</v>
      </c>
      <c r="AH176" s="135">
        <v>0</v>
      </c>
      <c r="AI176" s="136">
        <v>0</v>
      </c>
      <c r="AJ176" s="136">
        <v>0</v>
      </c>
      <c r="AK176" s="135">
        <v>0</v>
      </c>
      <c r="AL176" s="136">
        <v>0</v>
      </c>
      <c r="AM176" s="136">
        <v>0</v>
      </c>
      <c r="AN176" s="135">
        <v>0</v>
      </c>
      <c r="AO176" s="136">
        <v>0</v>
      </c>
      <c r="AP176" s="136">
        <v>0</v>
      </c>
      <c r="AQ176" s="135">
        <v>0</v>
      </c>
      <c r="AR176" s="136">
        <v>0</v>
      </c>
      <c r="AS176" s="136">
        <v>0</v>
      </c>
      <c r="AT176" s="135">
        <v>0</v>
      </c>
      <c r="AU176" s="136">
        <v>0</v>
      </c>
      <c r="AV176" s="136">
        <v>0</v>
      </c>
      <c r="AW176" s="135">
        <v>0</v>
      </c>
      <c r="AX176" s="136">
        <v>0</v>
      </c>
      <c r="AY176" s="136">
        <v>0</v>
      </c>
    </row>
    <row r="177" spans="3:51">
      <c r="C177" s="137" t="s">
        <v>32</v>
      </c>
      <c r="D177" s="138">
        <v>251417.43630708204</v>
      </c>
      <c r="E177" s="139">
        <v>2.3281104891952242E-2</v>
      </c>
      <c r="F177" s="139">
        <v>1</v>
      </c>
      <c r="G177" s="138">
        <v>19991.962015639514</v>
      </c>
      <c r="H177" s="139">
        <v>0.55608223020034586</v>
      </c>
      <c r="I177" s="139">
        <v>7.9517006892160291E-2</v>
      </c>
      <c r="J177" s="138">
        <v>192842.3005504449</v>
      </c>
      <c r="K177" s="139">
        <v>0.6534968477362022</v>
      </c>
      <c r="L177" s="139">
        <v>0.76702039199423988</v>
      </c>
      <c r="M177" s="138">
        <v>23650.94974687988</v>
      </c>
      <c r="N177" s="139">
        <v>0.10472370065885241</v>
      </c>
      <c r="O177" s="139">
        <v>9.407044353913678E-2</v>
      </c>
      <c r="P177" s="138">
        <v>2502.7352570792723</v>
      </c>
      <c r="Q177" s="139">
        <v>1.0450385056449144E-2</v>
      </c>
      <c r="R177" s="139">
        <v>9.9545015407062846E-3</v>
      </c>
      <c r="S177" s="138">
        <v>632.34623992713148</v>
      </c>
      <c r="T177" s="139">
        <v>1.7533873890272502E-3</v>
      </c>
      <c r="U177" s="139">
        <v>2.515124842633356E-3</v>
      </c>
      <c r="V177" s="138">
        <v>0</v>
      </c>
      <c r="W177" s="139">
        <v>0</v>
      </c>
      <c r="X177" s="139">
        <v>0</v>
      </c>
      <c r="Y177" s="138">
        <v>10672.489392357558</v>
      </c>
      <c r="Z177" s="139">
        <v>2.3753958913092436E-3</v>
      </c>
      <c r="AA177" s="139">
        <v>4.24492809612542E-2</v>
      </c>
      <c r="AB177" s="138">
        <v>704.25228681771341</v>
      </c>
      <c r="AC177" s="139">
        <v>1.3179173190880902E-3</v>
      </c>
      <c r="AD177" s="139">
        <v>2.8011274681742338E-3</v>
      </c>
      <c r="AE177" s="138">
        <v>420.40081793585358</v>
      </c>
      <c r="AF177" s="139">
        <v>5.572521746326774E-4</v>
      </c>
      <c r="AG177" s="139">
        <v>1.6721227616941199E-3</v>
      </c>
      <c r="AH177" s="138">
        <v>0</v>
      </c>
      <c r="AI177" s="139">
        <v>0</v>
      </c>
      <c r="AJ177" s="139">
        <v>0</v>
      </c>
      <c r="AK177" s="138">
        <v>0</v>
      </c>
      <c r="AL177" s="139">
        <v>0</v>
      </c>
      <c r="AM177" s="139">
        <v>0</v>
      </c>
      <c r="AN177" s="138">
        <v>0</v>
      </c>
      <c r="AO177" s="139">
        <v>0</v>
      </c>
      <c r="AP177" s="139">
        <v>0</v>
      </c>
      <c r="AQ177" s="138">
        <v>0</v>
      </c>
      <c r="AR177" s="139">
        <v>0</v>
      </c>
      <c r="AS177" s="139">
        <v>0</v>
      </c>
      <c r="AT177" s="138">
        <v>0</v>
      </c>
      <c r="AU177" s="139">
        <v>0</v>
      </c>
      <c r="AV177" s="139">
        <v>0</v>
      </c>
      <c r="AW177" s="138">
        <v>0</v>
      </c>
      <c r="AX177" s="139">
        <v>0</v>
      </c>
      <c r="AY177" s="139">
        <v>0</v>
      </c>
    </row>
    <row r="178" spans="3:51" outlineLevel="1">
      <c r="C178" s="132" t="s">
        <v>15</v>
      </c>
      <c r="D178" s="133">
        <v>88214.274705599702</v>
      </c>
      <c r="E178" s="134">
        <v>8.1685893092956728E-3</v>
      </c>
      <c r="F178" s="134">
        <v>1</v>
      </c>
      <c r="G178" s="135">
        <v>17488.645057231606</v>
      </c>
      <c r="H178" s="136">
        <v>0.48645174190505858</v>
      </c>
      <c r="I178" s="136">
        <v>0.19825187154343238</v>
      </c>
      <c r="J178" s="135">
        <v>36334.007151211408</v>
      </c>
      <c r="K178" s="136">
        <v>0.12312733809525439</v>
      </c>
      <c r="L178" s="136">
        <v>0.41188353327701255</v>
      </c>
      <c r="M178" s="135">
        <v>21715.232548035026</v>
      </c>
      <c r="N178" s="136">
        <v>9.6152566278984053E-2</v>
      </c>
      <c r="O178" s="136">
        <v>0.24616461021196356</v>
      </c>
      <c r="P178" s="135">
        <v>1662.4922385272296</v>
      </c>
      <c r="Q178" s="136">
        <v>6.941878489474345E-3</v>
      </c>
      <c r="R178" s="136">
        <v>1.884606821373885E-2</v>
      </c>
      <c r="S178" s="135">
        <v>632.34623992713148</v>
      </c>
      <c r="T178" s="136">
        <v>1.7533873890272502E-3</v>
      </c>
      <c r="U178" s="136">
        <v>7.1682983512303504E-3</v>
      </c>
      <c r="V178" s="135">
        <v>0</v>
      </c>
      <c r="W178" s="136">
        <v>0</v>
      </c>
      <c r="X178" s="136">
        <v>0</v>
      </c>
      <c r="Y178" s="135">
        <v>9256.8983659135229</v>
      </c>
      <c r="Z178" s="136">
        <v>2.0603251534177347E-3</v>
      </c>
      <c r="AA178" s="136">
        <v>0.10493651279009959</v>
      </c>
      <c r="AB178" s="135">
        <v>704.25228681771341</v>
      </c>
      <c r="AC178" s="136">
        <v>1.3179173190880902E-3</v>
      </c>
      <c r="AD178" s="136">
        <v>7.9834277294467005E-3</v>
      </c>
      <c r="AE178" s="135">
        <v>420.40081793585358</v>
      </c>
      <c r="AF178" s="136">
        <v>5.572521746326774E-4</v>
      </c>
      <c r="AG178" s="136">
        <v>4.765677883073579E-3</v>
      </c>
      <c r="AH178" s="135">
        <v>0</v>
      </c>
      <c r="AI178" s="136">
        <v>0</v>
      </c>
      <c r="AJ178" s="136">
        <v>0</v>
      </c>
      <c r="AK178" s="135">
        <v>0</v>
      </c>
      <c r="AL178" s="136">
        <v>0</v>
      </c>
      <c r="AM178" s="136">
        <v>0</v>
      </c>
      <c r="AN178" s="135">
        <v>0</v>
      </c>
      <c r="AO178" s="136">
        <v>0</v>
      </c>
      <c r="AP178" s="136">
        <v>0</v>
      </c>
      <c r="AQ178" s="135">
        <v>0</v>
      </c>
      <c r="AR178" s="136">
        <v>0</v>
      </c>
      <c r="AS178" s="136">
        <v>0</v>
      </c>
      <c r="AT178" s="135">
        <v>0</v>
      </c>
      <c r="AU178" s="136">
        <v>0</v>
      </c>
      <c r="AV178" s="136">
        <v>0</v>
      </c>
      <c r="AW178" s="135">
        <v>0</v>
      </c>
      <c r="AX178" s="136">
        <v>0</v>
      </c>
      <c r="AY178" s="136">
        <v>0</v>
      </c>
    </row>
    <row r="179" spans="3:51" outlineLevel="1">
      <c r="C179" s="132" t="s">
        <v>72</v>
      </c>
      <c r="D179" s="133">
        <v>163203.16160148248</v>
      </c>
      <c r="E179" s="134">
        <v>1.5112515582656583E-2</v>
      </c>
      <c r="F179" s="134">
        <v>1</v>
      </c>
      <c r="G179" s="135">
        <v>2503.3169584079064</v>
      </c>
      <c r="H179" s="136">
        <v>6.9630488295287285E-2</v>
      </c>
      <c r="I179" s="136">
        <v>1.5338654802047456E-2</v>
      </c>
      <c r="J179" s="135">
        <v>156508.29339923372</v>
      </c>
      <c r="K179" s="136">
        <v>0.53036950964094876</v>
      </c>
      <c r="L179" s="136">
        <v>0.9589783179654533</v>
      </c>
      <c r="M179" s="135">
        <v>1935.7171988448515</v>
      </c>
      <c r="N179" s="136">
        <v>8.5711343798683375E-3</v>
      </c>
      <c r="O179" s="136">
        <v>1.1860782474126213E-2</v>
      </c>
      <c r="P179" s="135">
        <v>840.24301855204271</v>
      </c>
      <c r="Q179" s="136">
        <v>3.5085065669747985E-3</v>
      </c>
      <c r="R179" s="136">
        <v>5.1484481691830789E-3</v>
      </c>
      <c r="S179" s="135">
        <v>0</v>
      </c>
      <c r="T179" s="136">
        <v>0</v>
      </c>
      <c r="U179" s="136">
        <v>0</v>
      </c>
      <c r="V179" s="135">
        <v>0</v>
      </c>
      <c r="W179" s="136">
        <v>0</v>
      </c>
      <c r="X179" s="136">
        <v>0</v>
      </c>
      <c r="Y179" s="135">
        <v>1415.5910264440361</v>
      </c>
      <c r="Z179" s="136">
        <v>3.1507073789150899E-4</v>
      </c>
      <c r="AA179" s="136">
        <v>8.6737965891904474E-3</v>
      </c>
      <c r="AB179" s="135">
        <v>0</v>
      </c>
      <c r="AC179" s="136">
        <v>0</v>
      </c>
      <c r="AD179" s="136">
        <v>0</v>
      </c>
      <c r="AE179" s="135">
        <v>0</v>
      </c>
      <c r="AF179" s="136">
        <v>0</v>
      </c>
      <c r="AG179" s="136">
        <v>0</v>
      </c>
      <c r="AH179" s="135">
        <v>0</v>
      </c>
      <c r="AI179" s="136">
        <v>0</v>
      </c>
      <c r="AJ179" s="136">
        <v>0</v>
      </c>
      <c r="AK179" s="135">
        <v>0</v>
      </c>
      <c r="AL179" s="136">
        <v>0</v>
      </c>
      <c r="AM179" s="136">
        <v>0</v>
      </c>
      <c r="AN179" s="135">
        <v>0</v>
      </c>
      <c r="AO179" s="136">
        <v>0</v>
      </c>
      <c r="AP179" s="136">
        <v>0</v>
      </c>
      <c r="AQ179" s="135">
        <v>0</v>
      </c>
      <c r="AR179" s="136">
        <v>0</v>
      </c>
      <c r="AS179" s="136">
        <v>0</v>
      </c>
      <c r="AT179" s="135">
        <v>0</v>
      </c>
      <c r="AU179" s="136">
        <v>0</v>
      </c>
      <c r="AV179" s="136">
        <v>0</v>
      </c>
      <c r="AW179" s="135">
        <v>0</v>
      </c>
      <c r="AX179" s="136">
        <v>0</v>
      </c>
      <c r="AY179" s="136">
        <v>0</v>
      </c>
    </row>
    <row r="180" spans="3:51">
      <c r="C180" s="137" t="s">
        <v>1</v>
      </c>
      <c r="D180" s="138">
        <v>223166.0227525032</v>
      </c>
      <c r="E180" s="139">
        <v>2.0665040819503721E-2</v>
      </c>
      <c r="F180" s="139">
        <v>1</v>
      </c>
      <c r="G180" s="138">
        <v>2299.2959351799718</v>
      </c>
      <c r="H180" s="139">
        <v>6.3955584275582081E-2</v>
      </c>
      <c r="I180" s="139">
        <v>1.0303073500261058E-2</v>
      </c>
      <c r="J180" s="138">
        <v>29415.819142680662</v>
      </c>
      <c r="K180" s="139">
        <v>9.9683238731595306E-2</v>
      </c>
      <c r="L180" s="139">
        <v>0.13181136975902266</v>
      </c>
      <c r="M180" s="138">
        <v>150440.8104504993</v>
      </c>
      <c r="N180" s="139">
        <v>0.66613470364215133</v>
      </c>
      <c r="O180" s="139">
        <v>0.67412058786987472</v>
      </c>
      <c r="P180" s="138">
        <v>8194.6995696830927</v>
      </c>
      <c r="Q180" s="139">
        <v>3.4217668721799571E-2</v>
      </c>
      <c r="R180" s="139">
        <v>3.6720193641534865E-2</v>
      </c>
      <c r="S180" s="138">
        <v>5254.8301640928867</v>
      </c>
      <c r="T180" s="139">
        <v>1.4570740457414931E-2</v>
      </c>
      <c r="U180" s="139">
        <v>2.3546730363701588E-2</v>
      </c>
      <c r="V180" s="138">
        <v>8780.4060169261757</v>
      </c>
      <c r="W180" s="139">
        <v>7.8818627470570758E-3</v>
      </c>
      <c r="X180" s="139">
        <v>3.9344725996501136E-2</v>
      </c>
      <c r="Y180" s="138">
        <v>17188.265091612717</v>
      </c>
      <c r="Z180" s="139">
        <v>3.8256242546924487E-3</v>
      </c>
      <c r="AA180" s="139">
        <v>7.7020080743541053E-2</v>
      </c>
      <c r="AB180" s="138">
        <v>397.61377262688518</v>
      </c>
      <c r="AC180" s="139">
        <v>7.440828905516388E-4</v>
      </c>
      <c r="AD180" s="139">
        <v>1.7816949360066742E-3</v>
      </c>
      <c r="AE180" s="138">
        <v>408.04248822207325</v>
      </c>
      <c r="AF180" s="139">
        <v>5.4087088845525006E-4</v>
      </c>
      <c r="AG180" s="139">
        <v>1.8284256859056127E-3</v>
      </c>
      <c r="AH180" s="138">
        <v>0</v>
      </c>
      <c r="AI180" s="139">
        <v>0</v>
      </c>
      <c r="AJ180" s="139">
        <v>0</v>
      </c>
      <c r="AK180" s="138">
        <v>664.45364098699065</v>
      </c>
      <c r="AL180" s="139">
        <v>1.3461060253124955E-3</v>
      </c>
      <c r="AM180" s="139">
        <v>2.9773960784518112E-3</v>
      </c>
      <c r="AN180" s="138">
        <v>121.78647999265448</v>
      </c>
      <c r="AO180" s="139">
        <v>7.8893171091735871E-4</v>
      </c>
      <c r="AP180" s="139">
        <v>5.4572142519974368E-4</v>
      </c>
      <c r="AQ180" s="138">
        <v>0</v>
      </c>
      <c r="AR180" s="139">
        <v>0</v>
      </c>
      <c r="AS180" s="139">
        <v>0</v>
      </c>
      <c r="AT180" s="138">
        <v>0</v>
      </c>
      <c r="AU180" s="139">
        <v>0</v>
      </c>
      <c r="AV180" s="139">
        <v>0</v>
      </c>
      <c r="AW180" s="138">
        <v>0</v>
      </c>
      <c r="AX180" s="139">
        <v>0</v>
      </c>
      <c r="AY180" s="139">
        <v>0</v>
      </c>
    </row>
    <row r="181" spans="3:51" outlineLevel="1">
      <c r="C181" s="132" t="s">
        <v>1</v>
      </c>
      <c r="D181" s="133">
        <v>103150.86651171038</v>
      </c>
      <c r="E181" s="134">
        <v>9.5517088163357723E-3</v>
      </c>
      <c r="F181" s="134">
        <v>1</v>
      </c>
      <c r="G181" s="135">
        <v>1285.9410069005569</v>
      </c>
      <c r="H181" s="136">
        <v>3.5768822613004819E-2</v>
      </c>
      <c r="I181" s="136">
        <v>1.24666040178593E-2</v>
      </c>
      <c r="J181" s="135">
        <v>16619.743426298788</v>
      </c>
      <c r="K181" s="136">
        <v>5.6320371144035659E-2</v>
      </c>
      <c r="L181" s="136">
        <v>0.16112073498104842</v>
      </c>
      <c r="M181" s="135">
        <v>68963.251660058173</v>
      </c>
      <c r="N181" s="136">
        <v>0.30536139142834223</v>
      </c>
      <c r="O181" s="136">
        <v>0.66856686707744717</v>
      </c>
      <c r="P181" s="135">
        <v>4587.220741035143</v>
      </c>
      <c r="Q181" s="136">
        <v>1.9154332423754566E-2</v>
      </c>
      <c r="R181" s="136">
        <v>4.4470986004895761E-2</v>
      </c>
      <c r="S181" s="135">
        <v>2466.4874833384811</v>
      </c>
      <c r="T181" s="136">
        <v>6.8391456695901468E-3</v>
      </c>
      <c r="U181" s="136">
        <v>2.3911456750181238E-2</v>
      </c>
      <c r="V181" s="135">
        <v>704.84287679403121</v>
      </c>
      <c r="W181" s="136">
        <v>6.3271274727182418E-4</v>
      </c>
      <c r="X181" s="136">
        <v>6.8331260863815687E-3</v>
      </c>
      <c r="Y181" s="135">
        <v>8115.336829063086</v>
      </c>
      <c r="Z181" s="136">
        <v>1.806245670682153E-3</v>
      </c>
      <c r="AA181" s="136">
        <v>7.8674441655240762E-2</v>
      </c>
      <c r="AB181" s="135">
        <v>0</v>
      </c>
      <c r="AC181" s="136">
        <v>0</v>
      </c>
      <c r="AD181" s="136">
        <v>0</v>
      </c>
      <c r="AE181" s="135">
        <v>408.04248822207325</v>
      </c>
      <c r="AF181" s="136">
        <v>5.4087088845525006E-4</v>
      </c>
      <c r="AG181" s="136">
        <v>3.9557834269453229E-3</v>
      </c>
      <c r="AH181" s="135">
        <v>0</v>
      </c>
      <c r="AI181" s="136">
        <v>0</v>
      </c>
      <c r="AJ181" s="136">
        <v>0</v>
      </c>
      <c r="AK181" s="135">
        <v>0</v>
      </c>
      <c r="AL181" s="136">
        <v>0</v>
      </c>
      <c r="AM181" s="136">
        <v>0</v>
      </c>
      <c r="AN181" s="135">
        <v>0</v>
      </c>
      <c r="AO181" s="136">
        <v>0</v>
      </c>
      <c r="AP181" s="136">
        <v>0</v>
      </c>
      <c r="AQ181" s="135">
        <v>0</v>
      </c>
      <c r="AR181" s="136">
        <v>0</v>
      </c>
      <c r="AS181" s="136">
        <v>0</v>
      </c>
      <c r="AT181" s="135">
        <v>0</v>
      </c>
      <c r="AU181" s="136">
        <v>0</v>
      </c>
      <c r="AV181" s="136">
        <v>0</v>
      </c>
      <c r="AW181" s="135">
        <v>0</v>
      </c>
      <c r="AX181" s="136">
        <v>0</v>
      </c>
      <c r="AY181" s="136">
        <v>0</v>
      </c>
    </row>
    <row r="182" spans="3:51" outlineLevel="1">
      <c r="C182" s="132" t="s">
        <v>6</v>
      </c>
      <c r="D182" s="133">
        <v>26394.578814906559</v>
      </c>
      <c r="E182" s="134">
        <v>2.4441222812334861E-3</v>
      </c>
      <c r="F182" s="134">
        <v>1</v>
      </c>
      <c r="G182" s="135">
        <v>734.58322409311813</v>
      </c>
      <c r="H182" s="136">
        <v>2.043264574041832E-2</v>
      </c>
      <c r="I182" s="136">
        <v>2.7830837129261411E-2</v>
      </c>
      <c r="J182" s="135">
        <v>9233.8609320209525</v>
      </c>
      <c r="K182" s="136">
        <v>3.1291366024393981E-2</v>
      </c>
      <c r="L182" s="136">
        <v>0.3498392983185642</v>
      </c>
      <c r="M182" s="135">
        <v>10954.350519280038</v>
      </c>
      <c r="N182" s="136">
        <v>4.8504611314586527E-2</v>
      </c>
      <c r="O182" s="136">
        <v>0.41502274372696102</v>
      </c>
      <c r="P182" s="135">
        <v>1951.9828678767381</v>
      </c>
      <c r="Q182" s="136">
        <v>8.1506713645412496E-3</v>
      </c>
      <c r="R182" s="136">
        <v>7.395393128131067E-2</v>
      </c>
      <c r="S182" s="135">
        <v>273.97546765639231</v>
      </c>
      <c r="T182" s="136">
        <v>7.5968686070928301E-4</v>
      </c>
      <c r="U182" s="136">
        <v>1.037999013273371E-2</v>
      </c>
      <c r="V182" s="135">
        <v>713.09453653735636</v>
      </c>
      <c r="W182" s="136">
        <v>6.401199730204887E-4</v>
      </c>
      <c r="X182" s="136">
        <v>2.7016704511103252E-2</v>
      </c>
      <c r="Y182" s="135">
        <v>2532.7312674419595</v>
      </c>
      <c r="Z182" s="136">
        <v>5.6371472721071438E-4</v>
      </c>
      <c r="AA182" s="136">
        <v>9.5956494900065567E-2</v>
      </c>
      <c r="AB182" s="135">
        <v>0</v>
      </c>
      <c r="AC182" s="136">
        <v>0</v>
      </c>
      <c r="AD182" s="136">
        <v>0</v>
      </c>
      <c r="AE182" s="135">
        <v>0</v>
      </c>
      <c r="AF182" s="136">
        <v>0</v>
      </c>
      <c r="AG182" s="136">
        <v>0</v>
      </c>
      <c r="AH182" s="135">
        <v>0</v>
      </c>
      <c r="AI182" s="136">
        <v>0</v>
      </c>
      <c r="AJ182" s="136">
        <v>0</v>
      </c>
      <c r="AK182" s="135">
        <v>0</v>
      </c>
      <c r="AL182" s="136">
        <v>0</v>
      </c>
      <c r="AM182" s="136">
        <v>0</v>
      </c>
      <c r="AN182" s="135">
        <v>0</v>
      </c>
      <c r="AO182" s="136">
        <v>0</v>
      </c>
      <c r="AP182" s="136">
        <v>0</v>
      </c>
      <c r="AQ182" s="135">
        <v>0</v>
      </c>
      <c r="AR182" s="136">
        <v>0</v>
      </c>
      <c r="AS182" s="136">
        <v>0</v>
      </c>
      <c r="AT182" s="135">
        <v>0</v>
      </c>
      <c r="AU182" s="136">
        <v>0</v>
      </c>
      <c r="AV182" s="136">
        <v>0</v>
      </c>
      <c r="AW182" s="135">
        <v>0</v>
      </c>
      <c r="AX182" s="136">
        <v>0</v>
      </c>
      <c r="AY182" s="136">
        <v>0</v>
      </c>
    </row>
    <row r="183" spans="3:51" outlineLevel="1">
      <c r="C183" s="132" t="s">
        <v>22</v>
      </c>
      <c r="D183" s="133">
        <v>32288.3001679591</v>
      </c>
      <c r="E183" s="134">
        <v>2.9898773690260581E-3</v>
      </c>
      <c r="F183" s="134">
        <v>1</v>
      </c>
      <c r="G183" s="135">
        <v>0</v>
      </c>
      <c r="H183" s="136">
        <v>0</v>
      </c>
      <c r="I183" s="136">
        <v>0</v>
      </c>
      <c r="J183" s="135">
        <v>288.40294749784772</v>
      </c>
      <c r="K183" s="136">
        <v>9.7732922978883302E-4</v>
      </c>
      <c r="L183" s="136">
        <v>8.9321192505525844E-3</v>
      </c>
      <c r="M183" s="135">
        <v>19047.431310484728</v>
      </c>
      <c r="N183" s="136">
        <v>8.4339847499883422E-2</v>
      </c>
      <c r="O183" s="136">
        <v>0.58991743793890439</v>
      </c>
      <c r="P183" s="135">
        <v>0</v>
      </c>
      <c r="Q183" s="136">
        <v>0</v>
      </c>
      <c r="R183" s="136">
        <v>0</v>
      </c>
      <c r="S183" s="135">
        <v>0</v>
      </c>
      <c r="T183" s="136">
        <v>0</v>
      </c>
      <c r="U183" s="136">
        <v>0</v>
      </c>
      <c r="V183" s="135">
        <v>7362.4686035947861</v>
      </c>
      <c r="W183" s="136">
        <v>6.6090300267647624E-3</v>
      </c>
      <c r="X183" s="136">
        <v>0.22802279975397535</v>
      </c>
      <c r="Y183" s="135">
        <v>4406.1434127752</v>
      </c>
      <c r="Z183" s="136">
        <v>9.8068356635897121E-4</v>
      </c>
      <c r="AA183" s="136">
        <v>0.13646253874793887</v>
      </c>
      <c r="AB183" s="135">
        <v>397.61377262688518</v>
      </c>
      <c r="AC183" s="136">
        <v>7.440828905516388E-4</v>
      </c>
      <c r="AD183" s="136">
        <v>1.2314484520973713E-2</v>
      </c>
      <c r="AE183" s="135">
        <v>0</v>
      </c>
      <c r="AF183" s="136">
        <v>0</v>
      </c>
      <c r="AG183" s="136">
        <v>0</v>
      </c>
      <c r="AH183" s="135">
        <v>0</v>
      </c>
      <c r="AI183" s="136">
        <v>0</v>
      </c>
      <c r="AJ183" s="136">
        <v>0</v>
      </c>
      <c r="AK183" s="135">
        <v>664.45364098699065</v>
      </c>
      <c r="AL183" s="136">
        <v>1.3461060253124955E-3</v>
      </c>
      <c r="AM183" s="136">
        <v>2.0578774278317478E-2</v>
      </c>
      <c r="AN183" s="135">
        <v>121.78647999265448</v>
      </c>
      <c r="AO183" s="136">
        <v>7.8893171091735871E-4</v>
      </c>
      <c r="AP183" s="136">
        <v>3.771845509337398E-3</v>
      </c>
      <c r="AQ183" s="135">
        <v>0</v>
      </c>
      <c r="AR183" s="136">
        <v>0</v>
      </c>
      <c r="AS183" s="136">
        <v>0</v>
      </c>
      <c r="AT183" s="135">
        <v>0</v>
      </c>
      <c r="AU183" s="136">
        <v>0</v>
      </c>
      <c r="AV183" s="136">
        <v>0</v>
      </c>
      <c r="AW183" s="135">
        <v>0</v>
      </c>
      <c r="AX183" s="136">
        <v>0</v>
      </c>
      <c r="AY183" s="136">
        <v>0</v>
      </c>
    </row>
    <row r="184" spans="3:51" outlineLevel="1">
      <c r="C184" s="132" t="s">
        <v>380</v>
      </c>
      <c r="D184" s="133">
        <v>61332.277257927381</v>
      </c>
      <c r="E184" s="134">
        <v>5.6793323529084252E-3</v>
      </c>
      <c r="F184" s="134">
        <v>1</v>
      </c>
      <c r="G184" s="135">
        <v>278.77170418629669</v>
      </c>
      <c r="H184" s="136">
        <v>7.7541159221589332E-3</v>
      </c>
      <c r="I184" s="136">
        <v>4.5452690923891079E-3</v>
      </c>
      <c r="J184" s="135">
        <v>3273.8118368630767</v>
      </c>
      <c r="K184" s="136">
        <v>1.1094172333376839E-2</v>
      </c>
      <c r="L184" s="136">
        <v>5.3378286005839229E-2</v>
      </c>
      <c r="M184" s="135">
        <v>51475.776960676296</v>
      </c>
      <c r="N184" s="136">
        <v>0.22792885339933894</v>
      </c>
      <c r="O184" s="136">
        <v>0.83929342366009896</v>
      </c>
      <c r="P184" s="135">
        <v>1655.495960771213</v>
      </c>
      <c r="Q184" s="136">
        <v>6.9126649335037593E-3</v>
      </c>
      <c r="R184" s="136">
        <v>2.6992246738355621E-2</v>
      </c>
      <c r="S184" s="135">
        <v>2514.3672130980135</v>
      </c>
      <c r="T184" s="136">
        <v>6.9719079271155027E-3</v>
      </c>
      <c r="U184" s="136">
        <v>4.0995823496395994E-2</v>
      </c>
      <c r="V184" s="135">
        <v>0</v>
      </c>
      <c r="W184" s="136">
        <v>0</v>
      </c>
      <c r="X184" s="136">
        <v>0</v>
      </c>
      <c r="Y184" s="135">
        <v>2134.0535823324717</v>
      </c>
      <c r="Z184" s="136">
        <v>4.7498029044061032E-4</v>
      </c>
      <c r="AA184" s="136">
        <v>3.4794951006920892E-2</v>
      </c>
      <c r="AB184" s="135">
        <v>0</v>
      </c>
      <c r="AC184" s="136">
        <v>0</v>
      </c>
      <c r="AD184" s="136">
        <v>0</v>
      </c>
      <c r="AE184" s="135">
        <v>0</v>
      </c>
      <c r="AF184" s="136">
        <v>0</v>
      </c>
      <c r="AG184" s="136">
        <v>0</v>
      </c>
      <c r="AH184" s="135">
        <v>0</v>
      </c>
      <c r="AI184" s="136">
        <v>0</v>
      </c>
      <c r="AJ184" s="136">
        <v>0</v>
      </c>
      <c r="AK184" s="135">
        <v>0</v>
      </c>
      <c r="AL184" s="136">
        <v>0</v>
      </c>
      <c r="AM184" s="136">
        <v>0</v>
      </c>
      <c r="AN184" s="135">
        <v>0</v>
      </c>
      <c r="AO184" s="136">
        <v>0</v>
      </c>
      <c r="AP184" s="136">
        <v>0</v>
      </c>
      <c r="AQ184" s="135">
        <v>0</v>
      </c>
      <c r="AR184" s="136">
        <v>0</v>
      </c>
      <c r="AS184" s="136">
        <v>0</v>
      </c>
      <c r="AT184" s="135">
        <v>0</v>
      </c>
      <c r="AU184" s="136">
        <v>0</v>
      </c>
      <c r="AV184" s="136">
        <v>0</v>
      </c>
      <c r="AW184" s="135">
        <v>0</v>
      </c>
      <c r="AX184" s="136">
        <v>0</v>
      </c>
      <c r="AY184" s="136">
        <v>0</v>
      </c>
    </row>
    <row r="185" spans="3:51">
      <c r="C185" s="137" t="s">
        <v>33</v>
      </c>
      <c r="D185" s="138">
        <v>254228.15612103604</v>
      </c>
      <c r="E185" s="139">
        <v>2.3541375873041344E-2</v>
      </c>
      <c r="F185" s="139">
        <v>1</v>
      </c>
      <c r="G185" s="138">
        <v>131.51876757759285</v>
      </c>
      <c r="H185" s="139">
        <v>3.658232720257061E-3</v>
      </c>
      <c r="I185" s="139">
        <v>5.1732573442800649E-4</v>
      </c>
      <c r="J185" s="138">
        <v>1675.3857322338642</v>
      </c>
      <c r="K185" s="139">
        <v>5.6774851349102188E-3</v>
      </c>
      <c r="L185" s="139">
        <v>6.5900872578261013E-3</v>
      </c>
      <c r="M185" s="138">
        <v>6536.3695819868099</v>
      </c>
      <c r="N185" s="139">
        <v>2.8942296982805874E-2</v>
      </c>
      <c r="O185" s="139">
        <v>2.571064386304598E-2</v>
      </c>
      <c r="P185" s="138">
        <v>161944.28022775333</v>
      </c>
      <c r="Q185" s="139">
        <v>0.67621218875725508</v>
      </c>
      <c r="R185" s="139">
        <v>0.63700371626285535</v>
      </c>
      <c r="S185" s="138">
        <v>25462.469640117994</v>
      </c>
      <c r="T185" s="139">
        <v>7.060304994557548E-2</v>
      </c>
      <c r="U185" s="139">
        <v>0.10015597811280789</v>
      </c>
      <c r="V185" s="138">
        <v>30704.70295180599</v>
      </c>
      <c r="W185" s="139">
        <v>2.7562535706066978E-2</v>
      </c>
      <c r="X185" s="139">
        <v>0.12077616980075064</v>
      </c>
      <c r="Y185" s="138">
        <v>22040.489643792185</v>
      </c>
      <c r="Z185" s="139">
        <v>4.9055929331537776E-3</v>
      </c>
      <c r="AA185" s="139">
        <v>8.6695706644306092E-2</v>
      </c>
      <c r="AB185" s="138">
        <v>3430.5445462736079</v>
      </c>
      <c r="AC185" s="139">
        <v>6.4198216407175537E-3</v>
      </c>
      <c r="AD185" s="139">
        <v>1.3493959908360241E-2</v>
      </c>
      <c r="AE185" s="138">
        <v>2302.3950294949477</v>
      </c>
      <c r="AF185" s="139">
        <v>3.0518842550046948E-3</v>
      </c>
      <c r="AG185" s="139">
        <v>9.0564124156208552E-3</v>
      </c>
      <c r="AH185" s="138">
        <v>0</v>
      </c>
      <c r="AI185" s="139">
        <v>0</v>
      </c>
      <c r="AJ185" s="139">
        <v>0</v>
      </c>
      <c r="AK185" s="138">
        <v>0</v>
      </c>
      <c r="AL185" s="139">
        <v>0</v>
      </c>
      <c r="AM185" s="139">
        <v>0</v>
      </c>
      <c r="AN185" s="138">
        <v>0</v>
      </c>
      <c r="AO185" s="139">
        <v>0</v>
      </c>
      <c r="AP185" s="139">
        <v>0</v>
      </c>
      <c r="AQ185" s="138">
        <v>0</v>
      </c>
      <c r="AR185" s="139">
        <v>0</v>
      </c>
      <c r="AS185" s="139">
        <v>0</v>
      </c>
      <c r="AT185" s="138">
        <v>0</v>
      </c>
      <c r="AU185" s="139">
        <v>0</v>
      </c>
      <c r="AV185" s="139">
        <v>0</v>
      </c>
      <c r="AW185" s="138">
        <v>0</v>
      </c>
      <c r="AX185" s="139">
        <v>0</v>
      </c>
      <c r="AY185" s="139">
        <v>0</v>
      </c>
    </row>
    <row r="186" spans="3:51" outlineLevel="1">
      <c r="C186" s="132" t="s">
        <v>12</v>
      </c>
      <c r="D186" s="133">
        <v>92556.271891509386</v>
      </c>
      <c r="E186" s="134">
        <v>8.5706556632070118E-3</v>
      </c>
      <c r="F186" s="134">
        <v>1</v>
      </c>
      <c r="G186" s="135">
        <v>131.51876757759285</v>
      </c>
      <c r="H186" s="136">
        <v>3.658232720257061E-3</v>
      </c>
      <c r="I186" s="136">
        <v>1.4209600807145051E-3</v>
      </c>
      <c r="J186" s="135">
        <v>1242.7813109870926</v>
      </c>
      <c r="K186" s="136">
        <v>4.2114912902269687E-3</v>
      </c>
      <c r="L186" s="136">
        <v>1.3427305201357174E-2</v>
      </c>
      <c r="M186" s="135">
        <v>4135.8341547441923</v>
      </c>
      <c r="N186" s="136">
        <v>1.8313000646125319E-2</v>
      </c>
      <c r="O186" s="136">
        <v>4.4684536987315629E-2</v>
      </c>
      <c r="P186" s="135">
        <v>51809.238703091156</v>
      </c>
      <c r="Q186" s="136">
        <v>0.21633390603233157</v>
      </c>
      <c r="R186" s="136">
        <v>0.55975935119577624</v>
      </c>
      <c r="S186" s="135">
        <v>10620.533956518968</v>
      </c>
      <c r="T186" s="136">
        <v>2.9448914421064547E-2</v>
      </c>
      <c r="U186" s="136">
        <v>0.11474677771127079</v>
      </c>
      <c r="V186" s="135">
        <v>8339.9313540174335</v>
      </c>
      <c r="W186" s="136">
        <v>7.4864640798530365E-3</v>
      </c>
      <c r="X186" s="136">
        <v>9.0106604161770409E-2</v>
      </c>
      <c r="Y186" s="135">
        <v>16276.433644572968</v>
      </c>
      <c r="Z186" s="136">
        <v>3.6226762269890148E-3</v>
      </c>
      <c r="AA186" s="136">
        <v>0.17585446466179544</v>
      </c>
      <c r="AB186" s="135">
        <v>0</v>
      </c>
      <c r="AC186" s="136">
        <v>0</v>
      </c>
      <c r="AD186" s="136">
        <v>0</v>
      </c>
      <c r="AE186" s="135">
        <v>0</v>
      </c>
      <c r="AF186" s="136">
        <v>0</v>
      </c>
      <c r="AG186" s="136">
        <v>0</v>
      </c>
      <c r="AH186" s="135">
        <v>0</v>
      </c>
      <c r="AI186" s="136">
        <v>0</v>
      </c>
      <c r="AJ186" s="136">
        <v>0</v>
      </c>
      <c r="AK186" s="135">
        <v>0</v>
      </c>
      <c r="AL186" s="136">
        <v>0</v>
      </c>
      <c r="AM186" s="136">
        <v>0</v>
      </c>
      <c r="AN186" s="135">
        <v>0</v>
      </c>
      <c r="AO186" s="136">
        <v>0</v>
      </c>
      <c r="AP186" s="136">
        <v>0</v>
      </c>
      <c r="AQ186" s="135">
        <v>0</v>
      </c>
      <c r="AR186" s="136">
        <v>0</v>
      </c>
      <c r="AS186" s="136">
        <v>0</v>
      </c>
      <c r="AT186" s="135">
        <v>0</v>
      </c>
      <c r="AU186" s="136">
        <v>0</v>
      </c>
      <c r="AV186" s="136">
        <v>0</v>
      </c>
      <c r="AW186" s="135">
        <v>0</v>
      </c>
      <c r="AX186" s="136">
        <v>0</v>
      </c>
      <c r="AY186" s="136">
        <v>0</v>
      </c>
    </row>
    <row r="187" spans="3:51" outlineLevel="1">
      <c r="C187" s="132" t="s">
        <v>73</v>
      </c>
      <c r="D187" s="133">
        <v>143032.8926425332</v>
      </c>
      <c r="E187" s="134">
        <v>1.3244760687731026E-2</v>
      </c>
      <c r="F187" s="134">
        <v>1</v>
      </c>
      <c r="G187" s="135">
        <v>0</v>
      </c>
      <c r="H187" s="136">
        <v>0</v>
      </c>
      <c r="I187" s="136">
        <v>0</v>
      </c>
      <c r="J187" s="135">
        <v>0</v>
      </c>
      <c r="K187" s="136">
        <v>0</v>
      </c>
      <c r="L187" s="136">
        <v>0</v>
      </c>
      <c r="M187" s="135">
        <v>1020.9981402893598</v>
      </c>
      <c r="N187" s="136">
        <v>4.5208629996355025E-3</v>
      </c>
      <c r="O187" s="136">
        <v>7.1382052157822964E-3</v>
      </c>
      <c r="P187" s="135">
        <v>105483.30482491154</v>
      </c>
      <c r="Q187" s="136">
        <v>0.44045455839926639</v>
      </c>
      <c r="R187" s="136">
        <v>0.73747585521139303</v>
      </c>
      <c r="S187" s="135">
        <v>6459.1340103823668</v>
      </c>
      <c r="T187" s="136">
        <v>1.7910067938644705E-2</v>
      </c>
      <c r="U187" s="136">
        <v>4.5158382041010595E-2</v>
      </c>
      <c r="V187" s="135">
        <v>22364.771597788556</v>
      </c>
      <c r="W187" s="136">
        <v>2.0076071626213946E-2</v>
      </c>
      <c r="X187" s="136">
        <v>0.15636103825210637</v>
      </c>
      <c r="Y187" s="135">
        <v>1971.7444933928325</v>
      </c>
      <c r="Z187" s="136">
        <v>4.3885485345817097E-4</v>
      </c>
      <c r="AA187" s="136">
        <v>1.3785252167979309E-2</v>
      </c>
      <c r="AB187" s="135">
        <v>3430.5445462736079</v>
      </c>
      <c r="AC187" s="136">
        <v>6.4198216407175537E-3</v>
      </c>
      <c r="AD187" s="136">
        <v>2.3984305168512535E-2</v>
      </c>
      <c r="AE187" s="135">
        <v>2302.3950294949477</v>
      </c>
      <c r="AF187" s="136">
        <v>3.0518842550046948E-3</v>
      </c>
      <c r="AG187" s="136">
        <v>1.6096961943215936E-2</v>
      </c>
      <c r="AH187" s="135">
        <v>0</v>
      </c>
      <c r="AI187" s="136">
        <v>0</v>
      </c>
      <c r="AJ187" s="136">
        <v>0</v>
      </c>
      <c r="AK187" s="135">
        <v>0</v>
      </c>
      <c r="AL187" s="136">
        <v>0</v>
      </c>
      <c r="AM187" s="136">
        <v>0</v>
      </c>
      <c r="AN187" s="135">
        <v>0</v>
      </c>
      <c r="AO187" s="136">
        <v>0</v>
      </c>
      <c r="AP187" s="136">
        <v>0</v>
      </c>
      <c r="AQ187" s="135">
        <v>0</v>
      </c>
      <c r="AR187" s="136">
        <v>0</v>
      </c>
      <c r="AS187" s="136">
        <v>0</v>
      </c>
      <c r="AT187" s="135">
        <v>0</v>
      </c>
      <c r="AU187" s="136">
        <v>0</v>
      </c>
      <c r="AV187" s="136">
        <v>0</v>
      </c>
      <c r="AW187" s="135">
        <v>0</v>
      </c>
      <c r="AX187" s="136">
        <v>0</v>
      </c>
      <c r="AY187" s="136">
        <v>0</v>
      </c>
    </row>
    <row r="188" spans="3:51" outlineLevel="1">
      <c r="C188" s="132" t="s">
        <v>30</v>
      </c>
      <c r="D188" s="133">
        <v>18638.991586993619</v>
      </c>
      <c r="E188" s="134">
        <v>1.7259595221033224E-3</v>
      </c>
      <c r="F188" s="134">
        <v>1</v>
      </c>
      <c r="G188" s="135">
        <v>0</v>
      </c>
      <c r="H188" s="136">
        <v>0</v>
      </c>
      <c r="I188" s="136">
        <v>0</v>
      </c>
      <c r="J188" s="135">
        <v>432.60442124677161</v>
      </c>
      <c r="K188" s="136">
        <v>1.4659938446832494E-3</v>
      </c>
      <c r="L188" s="136">
        <v>2.3209647326019777E-2</v>
      </c>
      <c r="M188" s="135">
        <v>1379.537286953258</v>
      </c>
      <c r="N188" s="136">
        <v>6.108433337045055E-3</v>
      </c>
      <c r="O188" s="136">
        <v>7.4013515190162221E-2</v>
      </c>
      <c r="P188" s="135">
        <v>4651.7366997505414</v>
      </c>
      <c r="Q188" s="136">
        <v>1.9423724325656613E-2</v>
      </c>
      <c r="R188" s="136">
        <v>0.2495701915009472</v>
      </c>
      <c r="S188" s="135">
        <v>8382.8016732166616</v>
      </c>
      <c r="T188" s="136">
        <v>2.3244067585866231E-2</v>
      </c>
      <c r="U188" s="136">
        <v>0.44974545077139377</v>
      </c>
      <c r="V188" s="135">
        <v>0</v>
      </c>
      <c r="W188" s="136">
        <v>0</v>
      </c>
      <c r="X188" s="136">
        <v>0</v>
      </c>
      <c r="Y188" s="135">
        <v>3792.3115058263847</v>
      </c>
      <c r="Z188" s="136">
        <v>8.4406185270659143E-4</v>
      </c>
      <c r="AA188" s="136">
        <v>0.20346119521147693</v>
      </c>
      <c r="AB188" s="135">
        <v>0</v>
      </c>
      <c r="AC188" s="136">
        <v>0</v>
      </c>
      <c r="AD188" s="136">
        <v>0</v>
      </c>
      <c r="AE188" s="135">
        <v>0</v>
      </c>
      <c r="AF188" s="136">
        <v>0</v>
      </c>
      <c r="AG188" s="136">
        <v>0</v>
      </c>
      <c r="AH188" s="135">
        <v>0</v>
      </c>
      <c r="AI188" s="136">
        <v>0</v>
      </c>
      <c r="AJ188" s="136">
        <v>0</v>
      </c>
      <c r="AK188" s="135">
        <v>0</v>
      </c>
      <c r="AL188" s="136">
        <v>0</v>
      </c>
      <c r="AM188" s="136">
        <v>0</v>
      </c>
      <c r="AN188" s="135">
        <v>0</v>
      </c>
      <c r="AO188" s="136">
        <v>0</v>
      </c>
      <c r="AP188" s="136">
        <v>0</v>
      </c>
      <c r="AQ188" s="135">
        <v>0</v>
      </c>
      <c r="AR188" s="136">
        <v>0</v>
      </c>
      <c r="AS188" s="136">
        <v>0</v>
      </c>
      <c r="AT188" s="135">
        <v>0</v>
      </c>
      <c r="AU188" s="136">
        <v>0</v>
      </c>
      <c r="AV188" s="136">
        <v>0</v>
      </c>
      <c r="AW188" s="135">
        <v>0</v>
      </c>
      <c r="AX188" s="136">
        <v>0</v>
      </c>
      <c r="AY188" s="136">
        <v>0</v>
      </c>
    </row>
    <row r="189" spans="3:51">
      <c r="C189" s="137" t="s">
        <v>34</v>
      </c>
      <c r="D189" s="138">
        <v>591675.42824131576</v>
      </c>
      <c r="E189" s="139">
        <v>5.4788792333607998E-2</v>
      </c>
      <c r="F189" s="139">
        <v>1</v>
      </c>
      <c r="G189" s="138">
        <v>336.66400345953764</v>
      </c>
      <c r="H189" s="139">
        <v>9.3644070414650588E-3</v>
      </c>
      <c r="I189" s="139">
        <v>5.6900115737479752E-4</v>
      </c>
      <c r="J189" s="138">
        <v>11388.833944340467</v>
      </c>
      <c r="K189" s="139">
        <v>3.859405877638699E-2</v>
      </c>
      <c r="L189" s="139">
        <v>1.9248448390348758E-2</v>
      </c>
      <c r="M189" s="138">
        <v>9710.2012578145768</v>
      </c>
      <c r="N189" s="139">
        <v>4.2995660670867457E-2</v>
      </c>
      <c r="O189" s="139">
        <v>1.6411364735353276E-2</v>
      </c>
      <c r="P189" s="138">
        <v>47429.537586783837</v>
      </c>
      <c r="Q189" s="139">
        <v>0.19804608954510733</v>
      </c>
      <c r="R189" s="139">
        <v>8.0161411684379805E-2</v>
      </c>
      <c r="S189" s="138">
        <v>246639.4252866889</v>
      </c>
      <c r="T189" s="139">
        <v>0.68388871575237475</v>
      </c>
      <c r="U189" s="139">
        <v>0.41684919385581892</v>
      </c>
      <c r="V189" s="138">
        <v>51802.867319339908</v>
      </c>
      <c r="W189" s="139">
        <v>4.6501618413539322E-2</v>
      </c>
      <c r="X189" s="139">
        <v>8.7552845439800867E-2</v>
      </c>
      <c r="Y189" s="138">
        <v>210847.04640952765</v>
      </c>
      <c r="Z189" s="139">
        <v>4.6928620804676614E-2</v>
      </c>
      <c r="AA189" s="139">
        <v>0.35635592817542761</v>
      </c>
      <c r="AB189" s="138">
        <v>6165.0235189094483</v>
      </c>
      <c r="AC189" s="139">
        <v>1.1537046340126707E-2</v>
      </c>
      <c r="AD189" s="139">
        <v>1.0419603763560438E-2</v>
      </c>
      <c r="AE189" s="138">
        <v>330.47708422136679</v>
      </c>
      <c r="AF189" s="139">
        <v>4.3805593612504068E-4</v>
      </c>
      <c r="AG189" s="139">
        <v>5.5854454730978149E-4</v>
      </c>
      <c r="AH189" s="138">
        <v>2763.8636429791604</v>
      </c>
      <c r="AI189" s="139">
        <v>1.9636256727258781E-3</v>
      </c>
      <c r="AJ189" s="139">
        <v>4.6712496599603829E-3</v>
      </c>
      <c r="AK189" s="138">
        <v>2680.1373550762219</v>
      </c>
      <c r="AL189" s="139">
        <v>5.4296474874818736E-3</v>
      </c>
      <c r="AM189" s="139">
        <v>4.5297425364487567E-3</v>
      </c>
      <c r="AN189" s="138">
        <v>0</v>
      </c>
      <c r="AO189" s="139">
        <v>0</v>
      </c>
      <c r="AP189" s="139">
        <v>0</v>
      </c>
      <c r="AQ189" s="138">
        <v>1346.3262076761062</v>
      </c>
      <c r="AR189" s="139">
        <v>2.1771892960727253E-3</v>
      </c>
      <c r="AS189" s="139">
        <v>2.2754472188880638E-3</v>
      </c>
      <c r="AT189" s="138">
        <v>156.40012996814232</v>
      </c>
      <c r="AU189" s="139">
        <v>4.1215515027634439E-3</v>
      </c>
      <c r="AV189" s="139">
        <v>2.6433433349264303E-4</v>
      </c>
      <c r="AW189" s="138">
        <v>78.624494531201691</v>
      </c>
      <c r="AX189" s="139">
        <v>2.2700202568749399E-3</v>
      </c>
      <c r="AY189" s="139">
        <v>1.3288450183727177E-4</v>
      </c>
    </row>
    <row r="190" spans="3:51" outlineLevel="1">
      <c r="C190" s="132" t="s">
        <v>16</v>
      </c>
      <c r="D190" s="133">
        <v>248401.14526918906</v>
      </c>
      <c r="E190" s="134">
        <v>2.3001798137936694E-2</v>
      </c>
      <c r="F190" s="134">
        <v>1</v>
      </c>
      <c r="G190" s="135">
        <v>336.66400345953764</v>
      </c>
      <c r="H190" s="136">
        <v>9.3644070414650588E-3</v>
      </c>
      <c r="I190" s="136">
        <v>1.3553238778134427E-3</v>
      </c>
      <c r="J190" s="135">
        <v>9353.992792912848</v>
      </c>
      <c r="K190" s="136">
        <v>3.1698464426463714E-2</v>
      </c>
      <c r="L190" s="136">
        <v>3.7656802197011001E-2</v>
      </c>
      <c r="M190" s="135">
        <v>7386.9213866328018</v>
      </c>
      <c r="N190" s="136">
        <v>3.2708443101159723E-2</v>
      </c>
      <c r="O190" s="136">
        <v>2.9737871693899368E-2</v>
      </c>
      <c r="P190" s="135">
        <v>33920.213313671047</v>
      </c>
      <c r="Q190" s="136">
        <v>0.14163675095960312</v>
      </c>
      <c r="R190" s="136">
        <v>0.13655417440572651</v>
      </c>
      <c r="S190" s="135">
        <v>78564.183619079296</v>
      </c>
      <c r="T190" s="136">
        <v>0.21784497177177642</v>
      </c>
      <c r="U190" s="136">
        <v>0.316279474210718</v>
      </c>
      <c r="V190" s="135">
        <v>18770.010405138848</v>
      </c>
      <c r="W190" s="136">
        <v>1.6849180492217036E-2</v>
      </c>
      <c r="X190" s="136">
        <v>7.5563300583006712E-2</v>
      </c>
      <c r="Y190" s="135">
        <v>91335.640630993046</v>
      </c>
      <c r="Z190" s="136">
        <v>2.0328744073554176E-2</v>
      </c>
      <c r="AA190" s="136">
        <v>0.367694120459927</v>
      </c>
      <c r="AB190" s="135">
        <v>2909.7077273537652</v>
      </c>
      <c r="AC190" s="136">
        <v>5.4451427125525977E-3</v>
      </c>
      <c r="AD190" s="136">
        <v>1.1713745217239451E-2</v>
      </c>
      <c r="AE190" s="135">
        <v>330.47708422136679</v>
      </c>
      <c r="AF190" s="136">
        <v>4.3805593612504068E-4</v>
      </c>
      <c r="AG190" s="136">
        <v>1.3304169103698501E-3</v>
      </c>
      <c r="AH190" s="135">
        <v>2763.8636429791604</v>
      </c>
      <c r="AI190" s="136">
        <v>1.9636256727258781E-3</v>
      </c>
      <c r="AJ190" s="136">
        <v>1.1126613929191018E-2</v>
      </c>
      <c r="AK190" s="135">
        <v>1502.0398192386069</v>
      </c>
      <c r="AL190" s="136">
        <v>3.0429584943398131E-3</v>
      </c>
      <c r="AM190" s="136">
        <v>6.0468312962521416E-3</v>
      </c>
      <c r="AN190" s="135">
        <v>0</v>
      </c>
      <c r="AO190" s="136">
        <v>0</v>
      </c>
      <c r="AP190" s="136">
        <v>0</v>
      </c>
      <c r="AQ190" s="135">
        <v>992.40621900913618</v>
      </c>
      <c r="AR190" s="136">
        <v>1.6048534040737459E-3</v>
      </c>
      <c r="AS190" s="136">
        <v>3.9951756982991304E-3</v>
      </c>
      <c r="AT190" s="135">
        <v>156.40012996814232</v>
      </c>
      <c r="AU190" s="136">
        <v>4.1215515027634439E-3</v>
      </c>
      <c r="AV190" s="136">
        <v>6.2962724990117723E-4</v>
      </c>
      <c r="AW190" s="135">
        <v>78.624494531201691</v>
      </c>
      <c r="AX190" s="136">
        <v>2.2700202568749399E-3</v>
      </c>
      <c r="AY190" s="136">
        <v>3.1652227064411223E-4</v>
      </c>
    </row>
    <row r="191" spans="3:51" outlineLevel="1">
      <c r="C191" s="132" t="s">
        <v>29</v>
      </c>
      <c r="D191" s="133">
        <v>90531.104467845449</v>
      </c>
      <c r="E191" s="134">
        <v>8.3831263656904392E-3</v>
      </c>
      <c r="F191" s="134">
        <v>1</v>
      </c>
      <c r="G191" s="135">
        <v>0</v>
      </c>
      <c r="H191" s="136">
        <v>0</v>
      </c>
      <c r="I191" s="136">
        <v>0</v>
      </c>
      <c r="J191" s="135">
        <v>0</v>
      </c>
      <c r="K191" s="136">
        <v>0</v>
      </c>
      <c r="L191" s="136">
        <v>0</v>
      </c>
      <c r="M191" s="135">
        <v>0</v>
      </c>
      <c r="N191" s="136">
        <v>0</v>
      </c>
      <c r="O191" s="136">
        <v>0</v>
      </c>
      <c r="P191" s="135">
        <v>2131.0549925729447</v>
      </c>
      <c r="Q191" s="136">
        <v>8.898402332352744E-3</v>
      </c>
      <c r="R191" s="136">
        <v>2.3539478559325939E-2</v>
      </c>
      <c r="S191" s="135">
        <v>78973.532409880558</v>
      </c>
      <c r="T191" s="136">
        <v>0.2189800255796194</v>
      </c>
      <c r="U191" s="136">
        <v>0.87233589907135312</v>
      </c>
      <c r="V191" s="135">
        <v>5715.2725418460022</v>
      </c>
      <c r="W191" s="136">
        <v>5.1303998528104697E-3</v>
      </c>
      <c r="X191" s="136">
        <v>6.3130485101680553E-2</v>
      </c>
      <c r="Y191" s="135">
        <v>2533.1469877083046</v>
      </c>
      <c r="Z191" s="136">
        <v>5.6380725484661131E-4</v>
      </c>
      <c r="AA191" s="136">
        <v>2.7980957512873595E-2</v>
      </c>
      <c r="AB191" s="135">
        <v>0</v>
      </c>
      <c r="AC191" s="136">
        <v>0</v>
      </c>
      <c r="AD191" s="136">
        <v>0</v>
      </c>
      <c r="AE191" s="135">
        <v>0</v>
      </c>
      <c r="AF191" s="136">
        <v>0</v>
      </c>
      <c r="AG191" s="136">
        <v>0</v>
      </c>
      <c r="AH191" s="135">
        <v>0</v>
      </c>
      <c r="AI191" s="136">
        <v>0</v>
      </c>
      <c r="AJ191" s="136">
        <v>0</v>
      </c>
      <c r="AK191" s="135">
        <v>1178.0975358376152</v>
      </c>
      <c r="AL191" s="136">
        <v>2.3866889931420609E-3</v>
      </c>
      <c r="AM191" s="136">
        <v>1.3013179754766475E-2</v>
      </c>
      <c r="AN191" s="135">
        <v>0</v>
      </c>
      <c r="AO191" s="136">
        <v>0</v>
      </c>
      <c r="AP191" s="136">
        <v>0</v>
      </c>
      <c r="AQ191" s="135">
        <v>0</v>
      </c>
      <c r="AR191" s="136">
        <v>0</v>
      </c>
      <c r="AS191" s="136">
        <v>0</v>
      </c>
      <c r="AT191" s="135">
        <v>0</v>
      </c>
      <c r="AU191" s="136">
        <v>0</v>
      </c>
      <c r="AV191" s="136">
        <v>0</v>
      </c>
      <c r="AW191" s="135">
        <v>0</v>
      </c>
      <c r="AX191" s="136">
        <v>0</v>
      </c>
      <c r="AY191" s="136">
        <v>0</v>
      </c>
    </row>
    <row r="192" spans="3:51" outlineLevel="1">
      <c r="C192" s="132" t="s">
        <v>380</v>
      </c>
      <c r="D192" s="133">
        <v>252743.17850428235</v>
      </c>
      <c r="E192" s="134">
        <v>2.3403867829980968E-2</v>
      </c>
      <c r="F192" s="134">
        <v>1</v>
      </c>
      <c r="G192" s="135">
        <v>0</v>
      </c>
      <c r="H192" s="136">
        <v>0</v>
      </c>
      <c r="I192" s="136">
        <v>0</v>
      </c>
      <c r="J192" s="135">
        <v>2034.8411514276195</v>
      </c>
      <c r="K192" s="136">
        <v>6.8955943499232741E-3</v>
      </c>
      <c r="L192" s="136">
        <v>8.0510230324302989E-3</v>
      </c>
      <c r="M192" s="135">
        <v>2323.2798711817736</v>
      </c>
      <c r="N192" s="136">
        <v>1.028721756970773E-2</v>
      </c>
      <c r="O192" s="136">
        <v>9.1922554940188396E-3</v>
      </c>
      <c r="P192" s="135">
        <v>11378.269280539815</v>
      </c>
      <c r="Q192" s="136">
        <v>4.7510936253151337E-2</v>
      </c>
      <c r="R192" s="136">
        <v>4.5019095462341147E-2</v>
      </c>
      <c r="S192" s="135">
        <v>89101.709257729395</v>
      </c>
      <c r="T192" s="136">
        <v>0.24706371840097996</v>
      </c>
      <c r="U192" s="136">
        <v>0.35253853253341</v>
      </c>
      <c r="V192" s="135">
        <v>27317.584372355053</v>
      </c>
      <c r="W192" s="136">
        <v>2.4522038068511814E-2</v>
      </c>
      <c r="X192" s="136">
        <v>0.10808435873133644</v>
      </c>
      <c r="Y192" s="135">
        <v>116978.25879082625</v>
      </c>
      <c r="Z192" s="136">
        <v>2.6036069476275819E-2</v>
      </c>
      <c r="AA192" s="136">
        <v>0.46283448472515049</v>
      </c>
      <c r="AB192" s="135">
        <v>3255.3157915556831</v>
      </c>
      <c r="AC192" s="136">
        <v>6.0919036275741082E-3</v>
      </c>
      <c r="AD192" s="136">
        <v>1.287993531940379E-2</v>
      </c>
      <c r="AE192" s="135">
        <v>0</v>
      </c>
      <c r="AF192" s="136">
        <v>0</v>
      </c>
      <c r="AG192" s="136">
        <v>0</v>
      </c>
      <c r="AH192" s="135">
        <v>0</v>
      </c>
      <c r="AI192" s="136">
        <v>0</v>
      </c>
      <c r="AJ192" s="136">
        <v>0</v>
      </c>
      <c r="AK192" s="135">
        <v>0</v>
      </c>
      <c r="AL192" s="136">
        <v>0</v>
      </c>
      <c r="AM192" s="136">
        <v>0</v>
      </c>
      <c r="AN192" s="135">
        <v>0</v>
      </c>
      <c r="AO192" s="136">
        <v>0</v>
      </c>
      <c r="AP192" s="136">
        <v>0</v>
      </c>
      <c r="AQ192" s="135">
        <v>353.91998866696997</v>
      </c>
      <c r="AR192" s="136">
        <v>5.7233589199897923E-4</v>
      </c>
      <c r="AS192" s="136">
        <v>1.4003147019098414E-3</v>
      </c>
      <c r="AT192" s="135">
        <v>0</v>
      </c>
      <c r="AU192" s="136">
        <v>0</v>
      </c>
      <c r="AV192" s="136">
        <v>0</v>
      </c>
      <c r="AW192" s="135">
        <v>0</v>
      </c>
      <c r="AX192" s="136">
        <v>0</v>
      </c>
      <c r="AY192" s="136">
        <v>0</v>
      </c>
    </row>
    <row r="193" spans="3:51">
      <c r="C193" s="137" t="s">
        <v>35</v>
      </c>
      <c r="D193" s="138">
        <v>2802374.0692051603</v>
      </c>
      <c r="E193" s="139">
        <v>0.25949817009495368</v>
      </c>
      <c r="F193" s="139">
        <v>1</v>
      </c>
      <c r="G193" s="138">
        <v>73.626468304351903</v>
      </c>
      <c r="H193" s="139">
        <v>2.0479416009509359E-3</v>
      </c>
      <c r="I193" s="139">
        <v>2.6272890943939771E-5</v>
      </c>
      <c r="J193" s="138">
        <v>4022.0586058584909</v>
      </c>
      <c r="K193" s="139">
        <v>1.3629803278825925E-2</v>
      </c>
      <c r="L193" s="139">
        <v>1.4352325944120912E-3</v>
      </c>
      <c r="M193" s="138">
        <v>6203.8151031293773</v>
      </c>
      <c r="N193" s="139">
        <v>2.7469783782729382E-2</v>
      </c>
      <c r="O193" s="139">
        <v>2.2137712346478322E-3</v>
      </c>
      <c r="P193" s="138">
        <v>1663.9317327598312</v>
      </c>
      <c r="Q193" s="139">
        <v>6.9478892207231547E-3</v>
      </c>
      <c r="R193" s="139">
        <v>5.9375789657937193E-4</v>
      </c>
      <c r="S193" s="138">
        <v>31076.160969274617</v>
      </c>
      <c r="T193" s="139">
        <v>8.6168850706198494E-2</v>
      </c>
      <c r="U193" s="139">
        <v>1.1089226563564647E-2</v>
      </c>
      <c r="V193" s="138">
        <v>548315.18207310734</v>
      </c>
      <c r="W193" s="139">
        <v>0.4922033216797404</v>
      </c>
      <c r="X193" s="139">
        <v>0.19566095336752329</v>
      </c>
      <c r="Y193" s="138">
        <v>2066458.5867276161</v>
      </c>
      <c r="Z193" s="139">
        <v>0.45993554605812181</v>
      </c>
      <c r="AA193" s="139">
        <v>0.73739569939488037</v>
      </c>
      <c r="AB193" s="138">
        <v>67318.451956152625</v>
      </c>
      <c r="AC193" s="139">
        <v>0.1259777999843075</v>
      </c>
      <c r="AD193" s="139">
        <v>2.4021936505873465E-2</v>
      </c>
      <c r="AE193" s="138">
        <v>36649.31989381434</v>
      </c>
      <c r="AF193" s="139">
        <v>4.8579622917748207E-2</v>
      </c>
      <c r="AG193" s="139">
        <v>1.3077954259050511E-2</v>
      </c>
      <c r="AH193" s="138">
        <v>24799.759396494064</v>
      </c>
      <c r="AI193" s="139">
        <v>1.7619336739742249E-2</v>
      </c>
      <c r="AJ193" s="139">
        <v>8.8495535514029507E-3</v>
      </c>
      <c r="AK193" s="138">
        <v>7857.109896324595</v>
      </c>
      <c r="AL193" s="139">
        <v>1.5917593524319405E-2</v>
      </c>
      <c r="AM193" s="139">
        <v>2.8037334425354264E-3</v>
      </c>
      <c r="AN193" s="138">
        <v>848.19100365597922</v>
      </c>
      <c r="AO193" s="139">
        <v>5.494573615555551E-3</v>
      </c>
      <c r="AP193" s="139">
        <v>3.0266873112216327E-4</v>
      </c>
      <c r="AQ193" s="138">
        <v>5991.6266097439775</v>
      </c>
      <c r="AR193" s="139">
        <v>9.6892604826551744E-3</v>
      </c>
      <c r="AS193" s="139">
        <v>2.1380538292817518E-3</v>
      </c>
      <c r="AT193" s="138">
        <v>685.35623196168808</v>
      </c>
      <c r="AU193" s="139">
        <v>1.8060924938779564E-2</v>
      </c>
      <c r="AV193" s="139">
        <v>2.4456272254762772E-4</v>
      </c>
      <c r="AW193" s="138">
        <v>410.89253696179128</v>
      </c>
      <c r="AX193" s="139">
        <v>1.1863152670976479E-2</v>
      </c>
      <c r="AY193" s="139">
        <v>1.4662301563414518E-4</v>
      </c>
    </row>
    <row r="194" spans="3:51" outlineLevel="1">
      <c r="C194" s="132" t="s">
        <v>74</v>
      </c>
      <c r="D194" s="133">
        <v>1079549.9779354825</v>
      </c>
      <c r="E194" s="134">
        <v>9.9965685123457521E-2</v>
      </c>
      <c r="F194" s="134">
        <v>1</v>
      </c>
      <c r="G194" s="135">
        <v>0</v>
      </c>
      <c r="H194" s="136">
        <v>0</v>
      </c>
      <c r="I194" s="136">
        <v>0</v>
      </c>
      <c r="J194" s="135">
        <v>331.39458775497974</v>
      </c>
      <c r="K194" s="136">
        <v>1.1230177084413438E-3</v>
      </c>
      <c r="L194" s="136">
        <v>3.0697475293245294E-4</v>
      </c>
      <c r="M194" s="135">
        <v>0</v>
      </c>
      <c r="N194" s="136">
        <v>0</v>
      </c>
      <c r="O194" s="136">
        <v>0</v>
      </c>
      <c r="P194" s="135">
        <v>140.0405030920071</v>
      </c>
      <c r="Q194" s="136">
        <v>5.8475109449579964E-4</v>
      </c>
      <c r="R194" s="136">
        <v>1.2972118563683244E-4</v>
      </c>
      <c r="S194" s="135">
        <v>1733.8035909672376</v>
      </c>
      <c r="T194" s="136">
        <v>4.807539223768348E-3</v>
      </c>
      <c r="U194" s="136">
        <v>1.6060429126986239E-3</v>
      </c>
      <c r="V194" s="135">
        <v>44166.667552393243</v>
      </c>
      <c r="W194" s="136">
        <v>3.9646869515121849E-2</v>
      </c>
      <c r="X194" s="136">
        <v>4.0912110096891496E-2</v>
      </c>
      <c r="Y194" s="135">
        <v>992780.95405959466</v>
      </c>
      <c r="Z194" s="136">
        <v>0.22096511062657462</v>
      </c>
      <c r="AA194" s="136">
        <v>0.91962481992559175</v>
      </c>
      <c r="AB194" s="135">
        <v>23966.336339505411</v>
      </c>
      <c r="AC194" s="136">
        <v>4.4849907239420839E-2</v>
      </c>
      <c r="AD194" s="136">
        <v>2.2200302745907442E-2</v>
      </c>
      <c r="AE194" s="135">
        <v>5680.4556983600887</v>
      </c>
      <c r="AF194" s="136">
        <v>7.5295911800503205E-3</v>
      </c>
      <c r="AG194" s="136">
        <v>5.2618737570847059E-3</v>
      </c>
      <c r="AH194" s="135">
        <v>7292.3697193385397</v>
      </c>
      <c r="AI194" s="136">
        <v>5.1809663013863572E-3</v>
      </c>
      <c r="AJ194" s="136">
        <v>6.7550089096239654E-3</v>
      </c>
      <c r="AK194" s="135">
        <v>1684.9346857135042</v>
      </c>
      <c r="AL194" s="136">
        <v>3.413482284976102E-3</v>
      </c>
      <c r="AM194" s="136">
        <v>1.5607750638240497E-3</v>
      </c>
      <c r="AN194" s="135">
        <v>137.18374479430187</v>
      </c>
      <c r="AO194" s="136">
        <v>8.8867505241260465E-4</v>
      </c>
      <c r="AP194" s="136">
        <v>1.2707493640697423E-4</v>
      </c>
      <c r="AQ194" s="135">
        <v>1635.8374539696451</v>
      </c>
      <c r="AR194" s="136">
        <v>2.6453676490819592E-3</v>
      </c>
      <c r="AS194" s="136">
        <v>1.5152957134027269E-3</v>
      </c>
      <c r="AT194" s="135">
        <v>0</v>
      </c>
      <c r="AU194" s="136">
        <v>0</v>
      </c>
      <c r="AV194" s="136">
        <v>0</v>
      </c>
      <c r="AW194" s="135">
        <v>0</v>
      </c>
      <c r="AX194" s="136">
        <v>0</v>
      </c>
      <c r="AY194" s="136">
        <v>0</v>
      </c>
    </row>
    <row r="195" spans="3:51" outlineLevel="1">
      <c r="C195" s="132" t="s">
        <v>18</v>
      </c>
      <c r="D195" s="133">
        <v>467562.88563109247</v>
      </c>
      <c r="E195" s="134">
        <v>4.32960447924777E-2</v>
      </c>
      <c r="F195" s="134">
        <v>1</v>
      </c>
      <c r="G195" s="135">
        <v>0</v>
      </c>
      <c r="H195" s="136">
        <v>0</v>
      </c>
      <c r="I195" s="136">
        <v>0</v>
      </c>
      <c r="J195" s="135">
        <v>0</v>
      </c>
      <c r="K195" s="136">
        <v>0</v>
      </c>
      <c r="L195" s="136">
        <v>0</v>
      </c>
      <c r="M195" s="135">
        <v>0</v>
      </c>
      <c r="N195" s="136">
        <v>0</v>
      </c>
      <c r="O195" s="136">
        <v>0</v>
      </c>
      <c r="P195" s="135">
        <v>0</v>
      </c>
      <c r="Q195" s="136">
        <v>0</v>
      </c>
      <c r="R195" s="136">
        <v>0</v>
      </c>
      <c r="S195" s="135">
        <v>948.51935989069716</v>
      </c>
      <c r="T195" s="136">
        <v>2.6300810835408754E-3</v>
      </c>
      <c r="U195" s="136">
        <v>2.0286455341946875E-3</v>
      </c>
      <c r="V195" s="135">
        <v>85874.64483324904</v>
      </c>
      <c r="W195" s="136">
        <v>7.7086658945288031E-2</v>
      </c>
      <c r="X195" s="136">
        <v>0.18366437429553426</v>
      </c>
      <c r="Y195" s="135">
        <v>379429.76962334604</v>
      </c>
      <c r="Z195" s="136">
        <v>8.4450392281403081E-2</v>
      </c>
      <c r="AA195" s="136">
        <v>0.81150532106758466</v>
      </c>
      <c r="AB195" s="135">
        <v>0</v>
      </c>
      <c r="AC195" s="136">
        <v>0</v>
      </c>
      <c r="AD195" s="136">
        <v>0</v>
      </c>
      <c r="AE195" s="135">
        <v>1309.9518146066898</v>
      </c>
      <c r="AF195" s="136">
        <v>1.7363750644866299E-3</v>
      </c>
      <c r="AG195" s="136">
        <v>2.801659102686442E-3</v>
      </c>
      <c r="AH195" s="135">
        <v>0</v>
      </c>
      <c r="AI195" s="136">
        <v>0</v>
      </c>
      <c r="AJ195" s="136">
        <v>0</v>
      </c>
      <c r="AK195" s="135">
        <v>0</v>
      </c>
      <c r="AL195" s="136">
        <v>0</v>
      </c>
      <c r="AM195" s="136">
        <v>0</v>
      </c>
      <c r="AN195" s="135">
        <v>0</v>
      </c>
      <c r="AO195" s="136">
        <v>0</v>
      </c>
      <c r="AP195" s="136">
        <v>0</v>
      </c>
      <c r="AQ195" s="135">
        <v>0</v>
      </c>
      <c r="AR195" s="136">
        <v>0</v>
      </c>
      <c r="AS195" s="136">
        <v>0</v>
      </c>
      <c r="AT195" s="135">
        <v>0</v>
      </c>
      <c r="AU195" s="136">
        <v>0</v>
      </c>
      <c r="AV195" s="136">
        <v>0</v>
      </c>
      <c r="AW195" s="135">
        <v>0</v>
      </c>
      <c r="AX195" s="136">
        <v>0</v>
      </c>
      <c r="AY195" s="136">
        <v>0</v>
      </c>
    </row>
    <row r="196" spans="3:51" outlineLevel="1">
      <c r="C196" s="132" t="s">
        <v>31</v>
      </c>
      <c r="D196" s="133">
        <v>762149.03478065587</v>
      </c>
      <c r="E196" s="134">
        <v>7.0574546788220491E-2</v>
      </c>
      <c r="F196" s="134">
        <v>1</v>
      </c>
      <c r="G196" s="135">
        <v>73.626468304351903</v>
      </c>
      <c r="H196" s="136">
        <v>2.0479416009509359E-3</v>
      </c>
      <c r="I196" s="136">
        <v>9.6603767694255981E-5</v>
      </c>
      <c r="J196" s="135">
        <v>3519.9948331565311</v>
      </c>
      <c r="K196" s="136">
        <v>1.1928428155801762E-2</v>
      </c>
      <c r="L196" s="136">
        <v>4.6185124857759281E-3</v>
      </c>
      <c r="M196" s="135">
        <v>5121.3207020679938</v>
      </c>
      <c r="N196" s="136">
        <v>2.2676622373361825E-2</v>
      </c>
      <c r="O196" s="136">
        <v>6.719579069652557E-3</v>
      </c>
      <c r="P196" s="135">
        <v>1197.130055786474</v>
      </c>
      <c r="Q196" s="136">
        <v>4.9987189057371555E-3</v>
      </c>
      <c r="R196" s="136">
        <v>1.5707296095061045E-3</v>
      </c>
      <c r="S196" s="135">
        <v>19689.737238712838</v>
      </c>
      <c r="T196" s="136">
        <v>5.4596255639311891E-2</v>
      </c>
      <c r="U196" s="136">
        <v>2.5834497375410943E-2</v>
      </c>
      <c r="V196" s="135">
        <v>153195.40432496704</v>
      </c>
      <c r="W196" s="136">
        <v>0.13751814529324133</v>
      </c>
      <c r="X196" s="136">
        <v>0.20100452448785977</v>
      </c>
      <c r="Y196" s="135">
        <v>500571.21729084454</v>
      </c>
      <c r="Z196" s="136">
        <v>0.1114130704793023</v>
      </c>
      <c r="AA196" s="136">
        <v>0.65678915073993027</v>
      </c>
      <c r="AB196" s="135">
        <v>30396.03079712313</v>
      </c>
      <c r="AC196" s="136">
        <v>5.6882251103619649E-2</v>
      </c>
      <c r="AD196" s="136">
        <v>3.9882003925742704E-2</v>
      </c>
      <c r="AE196" s="135">
        <v>24779.751738499632</v>
      </c>
      <c r="AF196" s="136">
        <v>3.2846202847406816E-2</v>
      </c>
      <c r="AG196" s="136">
        <v>3.2513000223940672E-2</v>
      </c>
      <c r="AH196" s="135">
        <v>15571.058846205364</v>
      </c>
      <c r="AI196" s="136">
        <v>1.1062677053408016E-2</v>
      </c>
      <c r="AJ196" s="136">
        <v>2.0430464562205562E-2</v>
      </c>
      <c r="AK196" s="135">
        <v>2998.8347891098424</v>
      </c>
      <c r="AL196" s="136">
        <v>6.0752915320641913E-3</v>
      </c>
      <c r="AM196" s="136">
        <v>3.9347091608833403E-3</v>
      </c>
      <c r="AN196" s="135">
        <v>281.44420109017256</v>
      </c>
      <c r="AO196" s="136">
        <v>1.82319297763784E-3</v>
      </c>
      <c r="AP196" s="136">
        <v>3.6927712067649776E-4</v>
      </c>
      <c r="AQ196" s="135">
        <v>3960.175766295733</v>
      </c>
      <c r="AR196" s="136">
        <v>6.4041331438004145E-3</v>
      </c>
      <c r="AS196" s="136">
        <v>5.1960647925447549E-3</v>
      </c>
      <c r="AT196" s="135">
        <v>641.92370404041799</v>
      </c>
      <c r="AU196" s="136">
        <v>1.691636450421222E-2</v>
      </c>
      <c r="AV196" s="136">
        <v>8.4225482779120967E-4</v>
      </c>
      <c r="AW196" s="135">
        <v>151.38402445220817</v>
      </c>
      <c r="AX196" s="136">
        <v>4.370709206116298E-3</v>
      </c>
      <c r="AY196" s="136">
        <v>1.9862785038594978E-4</v>
      </c>
    </row>
    <row r="197" spans="3:51" outlineLevel="1">
      <c r="C197" s="132" t="s">
        <v>380</v>
      </c>
      <c r="D197" s="133">
        <v>493112.17085792479</v>
      </c>
      <c r="E197" s="134">
        <v>4.5661893390797584E-2</v>
      </c>
      <c r="F197" s="134">
        <v>1</v>
      </c>
      <c r="G197" s="135">
        <v>0</v>
      </c>
      <c r="H197" s="136">
        <v>0</v>
      </c>
      <c r="I197" s="136">
        <v>0</v>
      </c>
      <c r="J197" s="135">
        <v>170.66918494698024</v>
      </c>
      <c r="K197" s="136">
        <v>5.7835741458282038E-4</v>
      </c>
      <c r="L197" s="136">
        <v>3.4610621078373942E-4</v>
      </c>
      <c r="M197" s="135">
        <v>1082.4944010613829</v>
      </c>
      <c r="N197" s="136">
        <v>4.7931614093675553E-3</v>
      </c>
      <c r="O197" s="136">
        <v>2.195229534038961E-3</v>
      </c>
      <c r="P197" s="135">
        <v>326.76117388134992</v>
      </c>
      <c r="Q197" s="136">
        <v>1.3644192204901994E-3</v>
      </c>
      <c r="R197" s="136">
        <v>6.6265079872769182E-4</v>
      </c>
      <c r="S197" s="135">
        <v>8704.1007797038528</v>
      </c>
      <c r="T197" s="136">
        <v>2.4134974759577398E-2</v>
      </c>
      <c r="U197" s="136">
        <v>1.7651360672279317E-2</v>
      </c>
      <c r="V197" s="135">
        <v>265078.46536249842</v>
      </c>
      <c r="W197" s="136">
        <v>0.23795164792608958</v>
      </c>
      <c r="X197" s="136">
        <v>0.53756220395312992</v>
      </c>
      <c r="Y197" s="135">
        <v>193676.64575382828</v>
      </c>
      <c r="Z197" s="136">
        <v>4.3106972670841175E-2</v>
      </c>
      <c r="AA197" s="136">
        <v>0.39276387240020144</v>
      </c>
      <c r="AB197" s="135">
        <v>12956.084819524083</v>
      </c>
      <c r="AC197" s="136">
        <v>2.4245641641267027E-2</v>
      </c>
      <c r="AD197" s="136">
        <v>2.6274112839240759E-2</v>
      </c>
      <c r="AE197" s="135">
        <v>4879.1606423479288</v>
      </c>
      <c r="AF197" s="136">
        <v>6.4674538258044454E-3</v>
      </c>
      <c r="AG197" s="136">
        <v>9.8946262751111649E-3</v>
      </c>
      <c r="AH197" s="135">
        <v>1936.3308309501558</v>
      </c>
      <c r="AI197" s="136">
        <v>1.3756933849478723E-3</v>
      </c>
      <c r="AJ197" s="136">
        <v>3.926755301093654E-3</v>
      </c>
      <c r="AK197" s="135">
        <v>3173.3404215012474</v>
      </c>
      <c r="AL197" s="136">
        <v>6.4288197072791074E-3</v>
      </c>
      <c r="AM197" s="136">
        <v>6.435331774472767E-3</v>
      </c>
      <c r="AN197" s="135">
        <v>429.56305777150476</v>
      </c>
      <c r="AO197" s="136">
        <v>2.7827055855051057E-3</v>
      </c>
      <c r="AP197" s="136">
        <v>8.7112645592207489E-4</v>
      </c>
      <c r="AQ197" s="135">
        <v>395.61338947859861</v>
      </c>
      <c r="AR197" s="136">
        <v>6.3975968977279937E-4</v>
      </c>
      <c r="AS197" s="136">
        <v>8.0227869612365039E-4</v>
      </c>
      <c r="AT197" s="135">
        <v>43.43252792127015</v>
      </c>
      <c r="AU197" s="136">
        <v>1.144560434567345E-3</v>
      </c>
      <c r="AV197" s="136">
        <v>8.8078393696317645E-5</v>
      </c>
      <c r="AW197" s="135">
        <v>259.50851250958311</v>
      </c>
      <c r="AX197" s="136">
        <v>7.492443464860183E-3</v>
      </c>
      <c r="AY197" s="136">
        <v>5.2626669517827124E-4</v>
      </c>
    </row>
    <row r="198" spans="3:51">
      <c r="C198" s="137" t="s">
        <v>75</v>
      </c>
      <c r="D198" s="138">
        <v>1140885.0649609494</v>
      </c>
      <c r="E198" s="139">
        <v>0.10564527765916697</v>
      </c>
      <c r="F198" s="139">
        <v>1</v>
      </c>
      <c r="G198" s="138">
        <v>2158.3069011254502</v>
      </c>
      <c r="H198" s="139">
        <v>6.0033933342597191E-2</v>
      </c>
      <c r="I198" s="139">
        <v>1.8917829388881741E-3</v>
      </c>
      <c r="J198" s="138">
        <v>6969.7511603684516</v>
      </c>
      <c r="K198" s="139">
        <v>2.3618834663378597E-2</v>
      </c>
      <c r="L198" s="139">
        <v>6.1090738887067605E-3</v>
      </c>
      <c r="M198" s="138">
        <v>13251.536273640328</v>
      </c>
      <c r="N198" s="139">
        <v>5.8676287119239737E-2</v>
      </c>
      <c r="O198" s="139">
        <v>1.161513694992046E-2</v>
      </c>
      <c r="P198" s="138">
        <v>11287.528176235026</v>
      </c>
      <c r="Q198" s="139">
        <v>4.7132039013521157E-2</v>
      </c>
      <c r="R198" s="139">
        <v>9.8936593377365132E-3</v>
      </c>
      <c r="S198" s="138">
        <v>40789.46119983161</v>
      </c>
      <c r="T198" s="139">
        <v>0.11310216200738803</v>
      </c>
      <c r="U198" s="139">
        <v>3.5752471876935095E-2</v>
      </c>
      <c r="V198" s="138">
        <v>331505.48454924964</v>
      </c>
      <c r="W198" s="139">
        <v>0.29758085492594877</v>
      </c>
      <c r="X198" s="139">
        <v>0.29056869506885563</v>
      </c>
      <c r="Y198" s="138">
        <v>321261.65482153354</v>
      </c>
      <c r="Z198" s="139">
        <v>7.1503806360748684E-2</v>
      </c>
      <c r="AA198" s="139">
        <v>0.28158985044872142</v>
      </c>
      <c r="AB198" s="138">
        <v>132263.46434807568</v>
      </c>
      <c r="AC198" s="139">
        <v>0.24751401395454406</v>
      </c>
      <c r="AD198" s="139">
        <v>0.1159305774176322</v>
      </c>
      <c r="AE198" s="138">
        <v>97305.755053302506</v>
      </c>
      <c r="AF198" s="139">
        <v>0.12898129902306979</v>
      </c>
      <c r="AG198" s="139">
        <v>8.5289708877583678E-2</v>
      </c>
      <c r="AH198" s="138">
        <v>99604.059255661588</v>
      </c>
      <c r="AI198" s="139">
        <v>7.0765100282337429E-2</v>
      </c>
      <c r="AJ198" s="139">
        <v>8.7304201198453668E-2</v>
      </c>
      <c r="AK198" s="138">
        <v>43564.223093419248</v>
      </c>
      <c r="AL198" s="139">
        <v>8.825606419584292E-2</v>
      </c>
      <c r="AM198" s="139">
        <v>3.8184585311326152E-2</v>
      </c>
      <c r="AN198" s="138">
        <v>10646.314408486647</v>
      </c>
      <c r="AO198" s="139">
        <v>6.8966728012486225E-2</v>
      </c>
      <c r="AP198" s="139">
        <v>9.3316274666555062E-3</v>
      </c>
      <c r="AQ198" s="138">
        <v>24892.821162719301</v>
      </c>
      <c r="AR198" s="139">
        <v>4.0255016559525687E-2</v>
      </c>
      <c r="AS198" s="139">
        <v>2.1818868462066633E-2</v>
      </c>
      <c r="AT198" s="138">
        <v>1228.1892830028362</v>
      </c>
      <c r="AU198" s="139">
        <v>3.2365992189836421E-2</v>
      </c>
      <c r="AV198" s="139">
        <v>1.0765232368475917E-3</v>
      </c>
      <c r="AW198" s="138">
        <v>4156.5152742983028</v>
      </c>
      <c r="AX198" s="139">
        <v>0.12000552661006766</v>
      </c>
      <c r="AY198" s="139">
        <v>3.6432375196712506E-3</v>
      </c>
    </row>
    <row r="199" spans="3:51" outlineLevel="1">
      <c r="C199" s="132" t="s">
        <v>76</v>
      </c>
      <c r="D199" s="133">
        <v>576855.30688406073</v>
      </c>
      <c r="E199" s="134">
        <v>5.3416457920777954E-2</v>
      </c>
      <c r="F199" s="134">
        <v>1</v>
      </c>
      <c r="G199" s="135">
        <v>2026.7881335478571</v>
      </c>
      <c r="H199" s="136">
        <v>5.6375700622340125E-2</v>
      </c>
      <c r="I199" s="136">
        <v>3.5135121569666188E-3</v>
      </c>
      <c r="J199" s="135">
        <v>6681.3482128706037</v>
      </c>
      <c r="K199" s="136">
        <v>2.2641505433589764E-2</v>
      </c>
      <c r="L199" s="136">
        <v>1.1582364126908266E-2</v>
      </c>
      <c r="M199" s="135">
        <v>12644.615048730248</v>
      </c>
      <c r="N199" s="136">
        <v>5.5988909345356802E-2</v>
      </c>
      <c r="O199" s="136">
        <v>2.1919907640325524E-2</v>
      </c>
      <c r="P199" s="135">
        <v>11007.447170051011</v>
      </c>
      <c r="Q199" s="136">
        <v>4.5962536824529554E-2</v>
      </c>
      <c r="R199" s="136">
        <v>1.9081816598877789E-2</v>
      </c>
      <c r="S199" s="135">
        <v>37151.656132199016</v>
      </c>
      <c r="T199" s="136">
        <v>0.10301515408897066</v>
      </c>
      <c r="U199" s="136">
        <v>6.440376934881166E-2</v>
      </c>
      <c r="V199" s="135">
        <v>183900.09604451642</v>
      </c>
      <c r="W199" s="136">
        <v>0.16508067091650522</v>
      </c>
      <c r="X199" s="136">
        <v>0.3187976150169623</v>
      </c>
      <c r="Y199" s="135">
        <v>19953.949610362219</v>
      </c>
      <c r="Z199" s="136">
        <v>4.4411878220078265E-3</v>
      </c>
      <c r="AA199" s="136">
        <v>3.459090931856966E-2</v>
      </c>
      <c r="AB199" s="135">
        <v>56606.306984217917</v>
      </c>
      <c r="AC199" s="136">
        <v>0.10593140234051918</v>
      </c>
      <c r="AD199" s="136">
        <v>9.8129125811431489E-2</v>
      </c>
      <c r="AE199" s="135">
        <v>90627.638620864629</v>
      </c>
      <c r="AF199" s="136">
        <v>0.12012928269565616</v>
      </c>
      <c r="AG199" s="136">
        <v>0.15710636192357927</v>
      </c>
      <c r="AH199" s="135">
        <v>79481.590847961037</v>
      </c>
      <c r="AI199" s="136">
        <v>5.6468810498162228E-2</v>
      </c>
      <c r="AJ199" s="136">
        <v>0.13778427605579027</v>
      </c>
      <c r="AK199" s="135">
        <v>37850.546107329268</v>
      </c>
      <c r="AL199" s="136">
        <v>7.6680817191039974E-2</v>
      </c>
      <c r="AM199" s="136">
        <v>6.5615320957663759E-2</v>
      </c>
      <c r="AN199" s="135">
        <v>10524.527928493993</v>
      </c>
      <c r="AO199" s="136">
        <v>6.817779630156888E-2</v>
      </c>
      <c r="AP199" s="136">
        <v>1.8244658240804339E-2</v>
      </c>
      <c r="AQ199" s="135">
        <v>23310.367604804902</v>
      </c>
      <c r="AR199" s="136">
        <v>3.7695977800434481E-2</v>
      </c>
      <c r="AS199" s="136">
        <v>4.0409383993913639E-2</v>
      </c>
      <c r="AT199" s="135">
        <v>1228.1892830028362</v>
      </c>
      <c r="AU199" s="136">
        <v>3.2365992189836421E-2</v>
      </c>
      <c r="AV199" s="136">
        <v>2.1291115264883641E-3</v>
      </c>
      <c r="AW199" s="135">
        <v>3860.2391551089459</v>
      </c>
      <c r="AX199" s="136">
        <v>0.11145154103345786</v>
      </c>
      <c r="AY199" s="136">
        <v>6.6918672829073857E-3</v>
      </c>
    </row>
    <row r="200" spans="3:51" outlineLevel="1">
      <c r="C200" s="132" t="s">
        <v>380</v>
      </c>
      <c r="D200" s="133">
        <v>564029.75807688897</v>
      </c>
      <c r="E200" s="134">
        <v>5.2228819738389054E-2</v>
      </c>
      <c r="F200" s="134">
        <v>1</v>
      </c>
      <c r="G200" s="135">
        <v>131.51876757759285</v>
      </c>
      <c r="H200" s="136">
        <v>3.658232720257061E-3</v>
      </c>
      <c r="I200" s="136">
        <v>2.3317700120294735E-4</v>
      </c>
      <c r="J200" s="135">
        <v>288.40294749784772</v>
      </c>
      <c r="K200" s="136">
        <v>9.7732922978883302E-4</v>
      </c>
      <c r="L200" s="136">
        <v>5.113257649404598E-4</v>
      </c>
      <c r="M200" s="135">
        <v>606.92122491007933</v>
      </c>
      <c r="N200" s="136">
        <v>2.6873777738829333E-3</v>
      </c>
      <c r="O200" s="136">
        <v>1.0760446877473855E-3</v>
      </c>
      <c r="P200" s="135">
        <v>280.0810061840142</v>
      </c>
      <c r="Q200" s="136">
        <v>1.1695021889915993E-3</v>
      </c>
      <c r="R200" s="136">
        <v>4.9657132832667554E-4</v>
      </c>
      <c r="S200" s="135">
        <v>3637.8050676325865</v>
      </c>
      <c r="T200" s="136">
        <v>1.008700791841733E-2</v>
      </c>
      <c r="U200" s="136">
        <v>6.449668684212719E-3</v>
      </c>
      <c r="V200" s="135">
        <v>147605.38850473324</v>
      </c>
      <c r="W200" s="136">
        <v>0.13250018400944358</v>
      </c>
      <c r="X200" s="136">
        <v>0.26169787389943272</v>
      </c>
      <c r="Y200" s="135">
        <v>301307.70521117124</v>
      </c>
      <c r="Z200" s="136">
        <v>6.7062618538740834E-2</v>
      </c>
      <c r="AA200" s="136">
        <v>0.53420533384356772</v>
      </c>
      <c r="AB200" s="135">
        <v>75657.157363857812</v>
      </c>
      <c r="AC200" s="136">
        <v>0.14158261161402499</v>
      </c>
      <c r="AD200" s="136">
        <v>0.13413681863492063</v>
      </c>
      <c r="AE200" s="135">
        <v>6678.116432437856</v>
      </c>
      <c r="AF200" s="136">
        <v>8.8520163274136109E-3</v>
      </c>
      <c r="AG200" s="136">
        <v>1.184000726345983E-2</v>
      </c>
      <c r="AH200" s="135">
        <v>20122.468407700551</v>
      </c>
      <c r="AI200" s="136">
        <v>1.4296289784175202E-2</v>
      </c>
      <c r="AJ200" s="136">
        <v>3.5676253104641051E-2</v>
      </c>
      <c r="AK200" s="135">
        <v>5713.6769860899822</v>
      </c>
      <c r="AL200" s="136">
        <v>1.1575247004802926E-2</v>
      </c>
      <c r="AM200" s="136">
        <v>1.0130098464257074E-2</v>
      </c>
      <c r="AN200" s="135">
        <v>121.78647999265448</v>
      </c>
      <c r="AO200" s="136">
        <v>7.8893171091735871E-4</v>
      </c>
      <c r="AP200" s="136">
        <v>2.1592208256510543E-4</v>
      </c>
      <c r="AQ200" s="135">
        <v>1582.4535579143944</v>
      </c>
      <c r="AR200" s="136">
        <v>2.5590387590911975E-3</v>
      </c>
      <c r="AS200" s="136">
        <v>2.8056206880110622E-3</v>
      </c>
      <c r="AT200" s="135">
        <v>0</v>
      </c>
      <c r="AU200" s="136">
        <v>0</v>
      </c>
      <c r="AV200" s="136">
        <v>0</v>
      </c>
      <c r="AW200" s="135">
        <v>296.27611918935651</v>
      </c>
      <c r="AX200" s="136">
        <v>8.5539855766097739E-3</v>
      </c>
      <c r="AY200" s="136">
        <v>5.2528455271497914E-4</v>
      </c>
    </row>
    <row r="201" spans="3:51">
      <c r="C201" s="137" t="s">
        <v>107</v>
      </c>
      <c r="D201" s="138">
        <v>1286117.8508499241</v>
      </c>
      <c r="E201" s="139">
        <v>0.11909374715156079</v>
      </c>
      <c r="F201" s="139">
        <v>1</v>
      </c>
      <c r="G201" s="138">
        <v>73.626468304351903</v>
      </c>
      <c r="H201" s="139">
        <v>2.0479416009509359E-3</v>
      </c>
      <c r="I201" s="139">
        <v>5.7247061966907811E-5</v>
      </c>
      <c r="J201" s="138">
        <v>0</v>
      </c>
      <c r="K201" s="139">
        <v>0</v>
      </c>
      <c r="L201" s="139">
        <v>0</v>
      </c>
      <c r="M201" s="138">
        <v>981.29926518904506</v>
      </c>
      <c r="N201" s="139">
        <v>4.3450809208186898E-3</v>
      </c>
      <c r="O201" s="139">
        <v>7.6299327043828733E-4</v>
      </c>
      <c r="P201" s="138">
        <v>420.12150927602136</v>
      </c>
      <c r="Q201" s="139">
        <v>1.7542532834873992E-3</v>
      </c>
      <c r="R201" s="139">
        <v>3.2665864096232419E-4</v>
      </c>
      <c r="S201" s="138">
        <v>1970.7482311229521</v>
      </c>
      <c r="T201" s="139">
        <v>5.4645459674069361E-3</v>
      </c>
      <c r="U201" s="139">
        <v>1.5323232080330692E-3</v>
      </c>
      <c r="V201" s="138">
        <v>55057.370833260778</v>
      </c>
      <c r="W201" s="139">
        <v>4.942307215464084E-2</v>
      </c>
      <c r="X201" s="139">
        <v>4.2808962488839114E-2</v>
      </c>
      <c r="Y201" s="138">
        <v>955917.1688594484</v>
      </c>
      <c r="Z201" s="139">
        <v>0.21276026912396898</v>
      </c>
      <c r="AA201" s="139">
        <v>0.7432578345971449</v>
      </c>
      <c r="AB201" s="138">
        <v>216381.72975030044</v>
      </c>
      <c r="AC201" s="139">
        <v>0.40493049793386471</v>
      </c>
      <c r="AD201" s="139">
        <v>0.16824409178933775</v>
      </c>
      <c r="AE201" s="138">
        <v>31627.196900662489</v>
      </c>
      <c r="AF201" s="139">
        <v>4.1922668792521794E-2</v>
      </c>
      <c r="AG201" s="139">
        <v>2.4591212134845827E-2</v>
      </c>
      <c r="AH201" s="138">
        <v>19368.804962196777</v>
      </c>
      <c r="AI201" s="139">
        <v>1.3760839023445538E-2</v>
      </c>
      <c r="AJ201" s="139">
        <v>1.5059899020449024E-2</v>
      </c>
      <c r="AK201" s="138">
        <v>3275.9637853854742</v>
      </c>
      <c r="AL201" s="139">
        <v>6.6367227421051276E-3</v>
      </c>
      <c r="AM201" s="139">
        <v>2.5471723164565137E-3</v>
      </c>
      <c r="AN201" s="138">
        <v>0</v>
      </c>
      <c r="AO201" s="139">
        <v>0</v>
      </c>
      <c r="AP201" s="139">
        <v>0</v>
      </c>
      <c r="AQ201" s="138">
        <v>1043.8202847773264</v>
      </c>
      <c r="AR201" s="139">
        <v>1.687996815395508E-3</v>
      </c>
      <c r="AS201" s="139">
        <v>8.1160547152620834E-4</v>
      </c>
      <c r="AT201" s="138">
        <v>0</v>
      </c>
      <c r="AU201" s="139">
        <v>0</v>
      </c>
      <c r="AV201" s="139">
        <v>0</v>
      </c>
      <c r="AW201" s="138">
        <v>0</v>
      </c>
      <c r="AX201" s="139">
        <v>0</v>
      </c>
      <c r="AY201" s="139">
        <v>0</v>
      </c>
    </row>
    <row r="202" spans="3:51" outlineLevel="1">
      <c r="C202" s="132" t="s">
        <v>78</v>
      </c>
      <c r="D202" s="133">
        <v>211136.84281641303</v>
      </c>
      <c r="E202" s="134">
        <v>1.9551145920367826E-2</v>
      </c>
      <c r="F202" s="134">
        <v>1</v>
      </c>
      <c r="G202" s="135">
        <v>0</v>
      </c>
      <c r="H202" s="136">
        <v>0</v>
      </c>
      <c r="I202" s="136">
        <v>0</v>
      </c>
      <c r="J202" s="135">
        <v>0</v>
      </c>
      <c r="K202" s="136">
        <v>0</v>
      </c>
      <c r="L202" s="136">
        <v>0</v>
      </c>
      <c r="M202" s="135">
        <v>0</v>
      </c>
      <c r="N202" s="136">
        <v>0</v>
      </c>
      <c r="O202" s="136">
        <v>0</v>
      </c>
      <c r="P202" s="135">
        <v>0</v>
      </c>
      <c r="Q202" s="136">
        <v>0</v>
      </c>
      <c r="R202" s="136">
        <v>0</v>
      </c>
      <c r="S202" s="135">
        <v>799.45365499585216</v>
      </c>
      <c r="T202" s="136">
        <v>2.2167475162705175E-3</v>
      </c>
      <c r="U202" s="136">
        <v>3.7864242182071004E-3</v>
      </c>
      <c r="V202" s="135">
        <v>4289.9104230253524</v>
      </c>
      <c r="W202" s="136">
        <v>3.8509022346203971E-3</v>
      </c>
      <c r="X202" s="136">
        <v>2.0318151800514984E-2</v>
      </c>
      <c r="Y202" s="135">
        <v>91869.001014101756</v>
      </c>
      <c r="Z202" s="136">
        <v>2.0447455089892198E-2</v>
      </c>
      <c r="AA202" s="136">
        <v>0.43511591718733506</v>
      </c>
      <c r="AB202" s="135">
        <v>93436.295372146167</v>
      </c>
      <c r="AC202" s="136">
        <v>0.17485397521223148</v>
      </c>
      <c r="AD202" s="136">
        <v>0.44253903831171032</v>
      </c>
      <c r="AE202" s="135">
        <v>20742.182352144006</v>
      </c>
      <c r="AF202" s="136">
        <v>2.7494300032792639E-2</v>
      </c>
      <c r="AG202" s="136">
        <v>9.8240468482232987E-2</v>
      </c>
      <c r="AH202" s="135">
        <v>0</v>
      </c>
      <c r="AI202" s="136">
        <v>0</v>
      </c>
      <c r="AJ202" s="136">
        <v>0</v>
      </c>
      <c r="AK202" s="135">
        <v>0</v>
      </c>
      <c r="AL202" s="136">
        <v>0</v>
      </c>
      <c r="AM202" s="136">
        <v>0</v>
      </c>
      <c r="AN202" s="135">
        <v>0</v>
      </c>
      <c r="AO202" s="136">
        <v>0</v>
      </c>
      <c r="AP202" s="136">
        <v>0</v>
      </c>
      <c r="AQ202" s="135">
        <v>0</v>
      </c>
      <c r="AR202" s="136">
        <v>0</v>
      </c>
      <c r="AS202" s="136">
        <v>0</v>
      </c>
      <c r="AT202" s="135">
        <v>0</v>
      </c>
      <c r="AU202" s="136">
        <v>0</v>
      </c>
      <c r="AV202" s="136">
        <v>0</v>
      </c>
      <c r="AW202" s="135">
        <v>0</v>
      </c>
      <c r="AX202" s="136">
        <v>0</v>
      </c>
      <c r="AY202" s="136">
        <v>0</v>
      </c>
    </row>
    <row r="203" spans="3:51" outlineLevel="1">
      <c r="C203" s="132" t="s">
        <v>79</v>
      </c>
      <c r="D203" s="133">
        <v>214822.03719692197</v>
      </c>
      <c r="E203" s="134">
        <v>1.9892392725601615E-2</v>
      </c>
      <c r="F203" s="134">
        <v>1</v>
      </c>
      <c r="G203" s="135">
        <v>73.626468304351903</v>
      </c>
      <c r="H203" s="136">
        <v>2.0479416009509359E-3</v>
      </c>
      <c r="I203" s="136">
        <v>3.4273238102132121E-4</v>
      </c>
      <c r="J203" s="135">
        <v>0</v>
      </c>
      <c r="K203" s="136">
        <v>0</v>
      </c>
      <c r="L203" s="136">
        <v>0</v>
      </c>
      <c r="M203" s="135">
        <v>981.29926518904506</v>
      </c>
      <c r="N203" s="136">
        <v>4.3450809208186898E-3</v>
      </c>
      <c r="O203" s="136">
        <v>4.5679636874940942E-3</v>
      </c>
      <c r="P203" s="135">
        <v>420.12150927602136</v>
      </c>
      <c r="Q203" s="136">
        <v>1.7542532834873992E-3</v>
      </c>
      <c r="R203" s="136">
        <v>1.9556723079155354E-3</v>
      </c>
      <c r="S203" s="135">
        <v>895.08533359686135</v>
      </c>
      <c r="T203" s="136">
        <v>2.4819177168078671E-3</v>
      </c>
      <c r="U203" s="136">
        <v>4.1666364646582282E-3</v>
      </c>
      <c r="V203" s="135">
        <v>15390.14550592729</v>
      </c>
      <c r="W203" s="136">
        <v>1.3815194229186872E-2</v>
      </c>
      <c r="X203" s="136">
        <v>7.1641372117794089E-2</v>
      </c>
      <c r="Y203" s="135">
        <v>135525.94731406603</v>
      </c>
      <c r="Z203" s="136">
        <v>3.016426314240744E-2</v>
      </c>
      <c r="AA203" s="136">
        <v>0.63087544035267107</v>
      </c>
      <c r="AB203" s="135">
        <v>46017.901908814434</v>
      </c>
      <c r="AC203" s="136">
        <v>8.6116567952900833E-2</v>
      </c>
      <c r="AD203" s="136">
        <v>0.21421406532250217</v>
      </c>
      <c r="AE203" s="135">
        <v>6635.5038274647013</v>
      </c>
      <c r="AF203" s="136">
        <v>8.7955322156446445E-3</v>
      </c>
      <c r="AG203" s="136">
        <v>3.0888375857743601E-2</v>
      </c>
      <c r="AH203" s="135">
        <v>7445.8866008934547</v>
      </c>
      <c r="AI203" s="136">
        <v>5.2900345220939175E-3</v>
      </c>
      <c r="AJ203" s="136">
        <v>3.4660720557584124E-2</v>
      </c>
      <c r="AK203" s="135">
        <v>392.69917861253839</v>
      </c>
      <c r="AL203" s="136">
        <v>7.9556299771402022E-4</v>
      </c>
      <c r="AM203" s="136">
        <v>1.8280209225115993E-3</v>
      </c>
      <c r="AN203" s="135">
        <v>0</v>
      </c>
      <c r="AO203" s="136">
        <v>0</v>
      </c>
      <c r="AP203" s="136">
        <v>0</v>
      </c>
      <c r="AQ203" s="135">
        <v>1043.8202847773264</v>
      </c>
      <c r="AR203" s="136">
        <v>1.687996815395508E-3</v>
      </c>
      <c r="AS203" s="136">
        <v>4.8590000281045773E-3</v>
      </c>
      <c r="AT203" s="135">
        <v>0</v>
      </c>
      <c r="AU203" s="136">
        <v>0</v>
      </c>
      <c r="AV203" s="136">
        <v>0</v>
      </c>
      <c r="AW203" s="135">
        <v>0</v>
      </c>
      <c r="AX203" s="136">
        <v>0</v>
      </c>
      <c r="AY203" s="136">
        <v>0</v>
      </c>
    </row>
    <row r="204" spans="3:51" outlineLevel="1">
      <c r="C204" s="132" t="s">
        <v>23</v>
      </c>
      <c r="D204" s="133">
        <v>381979.11717618362</v>
      </c>
      <c r="E204" s="134">
        <v>3.5371038795623692E-2</v>
      </c>
      <c r="F204" s="134">
        <v>1</v>
      </c>
      <c r="G204" s="135">
        <v>0</v>
      </c>
      <c r="H204" s="136">
        <v>0</v>
      </c>
      <c r="I204" s="136">
        <v>0</v>
      </c>
      <c r="J204" s="135">
        <v>0</v>
      </c>
      <c r="K204" s="136">
        <v>0</v>
      </c>
      <c r="L204" s="136">
        <v>0</v>
      </c>
      <c r="M204" s="135">
        <v>0</v>
      </c>
      <c r="N204" s="136">
        <v>0</v>
      </c>
      <c r="O204" s="136">
        <v>0</v>
      </c>
      <c r="P204" s="135">
        <v>0</v>
      </c>
      <c r="Q204" s="136">
        <v>0</v>
      </c>
      <c r="R204" s="136">
        <v>0</v>
      </c>
      <c r="S204" s="135">
        <v>276.20924253023855</v>
      </c>
      <c r="T204" s="136">
        <v>7.6588073432855091E-4</v>
      </c>
      <c r="U204" s="136">
        <v>7.2310037410458776E-4</v>
      </c>
      <c r="V204" s="135">
        <v>24436.376001115037</v>
      </c>
      <c r="W204" s="136">
        <v>2.1935678293803388E-2</v>
      </c>
      <c r="X204" s="136">
        <v>6.3973067904243647E-2</v>
      </c>
      <c r="Y204" s="135">
        <v>335901.17213336623</v>
      </c>
      <c r="Z204" s="136">
        <v>7.4762151063173937E-2</v>
      </c>
      <c r="AA204" s="136">
        <v>0.87937051275616085</v>
      </c>
      <c r="AB204" s="135">
        <v>19160.989301898455</v>
      </c>
      <c r="AC204" s="136">
        <v>3.5857320060601945E-2</v>
      </c>
      <c r="AD204" s="136">
        <v>5.0162400090213992E-2</v>
      </c>
      <c r="AE204" s="135">
        <v>420.40081793585358</v>
      </c>
      <c r="AF204" s="136">
        <v>5.572521746326774E-4</v>
      </c>
      <c r="AG204" s="136">
        <v>1.1005858672162657E-3</v>
      </c>
      <c r="AH204" s="135">
        <v>0</v>
      </c>
      <c r="AI204" s="136">
        <v>0</v>
      </c>
      <c r="AJ204" s="136">
        <v>0</v>
      </c>
      <c r="AK204" s="135">
        <v>1783.9696793376518</v>
      </c>
      <c r="AL204" s="136">
        <v>3.6141156977695459E-3</v>
      </c>
      <c r="AM204" s="136">
        <v>4.6703330080602691E-3</v>
      </c>
      <c r="AN204" s="135">
        <v>0</v>
      </c>
      <c r="AO204" s="136">
        <v>0</v>
      </c>
      <c r="AP204" s="136">
        <v>0</v>
      </c>
      <c r="AQ204" s="135">
        <v>0</v>
      </c>
      <c r="AR204" s="136">
        <v>0</v>
      </c>
      <c r="AS204" s="136">
        <v>0</v>
      </c>
      <c r="AT204" s="135">
        <v>0</v>
      </c>
      <c r="AU204" s="136">
        <v>0</v>
      </c>
      <c r="AV204" s="136">
        <v>0</v>
      </c>
      <c r="AW204" s="135">
        <v>0</v>
      </c>
      <c r="AX204" s="136">
        <v>0</v>
      </c>
      <c r="AY204" s="136">
        <v>0</v>
      </c>
    </row>
    <row r="205" spans="3:51" outlineLevel="1">
      <c r="C205" s="132" t="s">
        <v>28</v>
      </c>
      <c r="D205" s="133">
        <v>241771.7751436494</v>
      </c>
      <c r="E205" s="134">
        <v>2.2387922411864328E-2</v>
      </c>
      <c r="F205" s="134">
        <v>1</v>
      </c>
      <c r="G205" s="135">
        <v>0</v>
      </c>
      <c r="H205" s="136">
        <v>0</v>
      </c>
      <c r="I205" s="136">
        <v>0</v>
      </c>
      <c r="J205" s="135">
        <v>0</v>
      </c>
      <c r="K205" s="136">
        <v>0</v>
      </c>
      <c r="L205" s="136">
        <v>0</v>
      </c>
      <c r="M205" s="135">
        <v>0</v>
      </c>
      <c r="N205" s="136">
        <v>0</v>
      </c>
      <c r="O205" s="136">
        <v>0</v>
      </c>
      <c r="P205" s="135">
        <v>0</v>
      </c>
      <c r="Q205" s="136">
        <v>0</v>
      </c>
      <c r="R205" s="136">
        <v>0</v>
      </c>
      <c r="S205" s="135">
        <v>0</v>
      </c>
      <c r="T205" s="136">
        <v>0</v>
      </c>
      <c r="U205" s="136">
        <v>0</v>
      </c>
      <c r="V205" s="135">
        <v>10299.558846204853</v>
      </c>
      <c r="W205" s="136">
        <v>9.2455529988627345E-3</v>
      </c>
      <c r="X205" s="136">
        <v>4.2600335957682985E-2</v>
      </c>
      <c r="Y205" s="135">
        <v>170813.31767039033</v>
      </c>
      <c r="Z205" s="136">
        <v>3.8018239049803879E-2</v>
      </c>
      <c r="AA205" s="136">
        <v>0.70650644629176051</v>
      </c>
      <c r="AB205" s="135">
        <v>43807.575435197643</v>
      </c>
      <c r="AC205" s="136">
        <v>8.1980227049300081E-2</v>
      </c>
      <c r="AD205" s="136">
        <v>0.18119391897242448</v>
      </c>
      <c r="AE205" s="135">
        <v>3829.1099031179347</v>
      </c>
      <c r="AF205" s="136">
        <v>5.0755843694518469E-3</v>
      </c>
      <c r="AG205" s="136">
        <v>1.5837704383991298E-2</v>
      </c>
      <c r="AH205" s="135">
        <v>11922.918361303322</v>
      </c>
      <c r="AI205" s="136">
        <v>8.4708045013516219E-3</v>
      </c>
      <c r="AJ205" s="136">
        <v>4.9314765357615815E-2</v>
      </c>
      <c r="AK205" s="135">
        <v>1099.2949274352841</v>
      </c>
      <c r="AL205" s="136">
        <v>2.2270440466215617E-3</v>
      </c>
      <c r="AM205" s="136">
        <v>4.5468290365247759E-3</v>
      </c>
      <c r="AN205" s="135">
        <v>0</v>
      </c>
      <c r="AO205" s="136">
        <v>0</v>
      </c>
      <c r="AP205" s="136">
        <v>0</v>
      </c>
      <c r="AQ205" s="135">
        <v>0</v>
      </c>
      <c r="AR205" s="136">
        <v>0</v>
      </c>
      <c r="AS205" s="136">
        <v>0</v>
      </c>
      <c r="AT205" s="135">
        <v>0</v>
      </c>
      <c r="AU205" s="136">
        <v>0</v>
      </c>
      <c r="AV205" s="136">
        <v>0</v>
      </c>
      <c r="AW205" s="135">
        <v>0</v>
      </c>
      <c r="AX205" s="136">
        <v>0</v>
      </c>
      <c r="AY205" s="136">
        <v>0</v>
      </c>
    </row>
    <row r="206" spans="3:51" outlineLevel="1">
      <c r="C206" s="132" t="s">
        <v>307</v>
      </c>
      <c r="D206" s="133">
        <v>236408.07851675584</v>
      </c>
      <c r="E206" s="134">
        <v>2.1891247298103322E-2</v>
      </c>
      <c r="F206" s="134">
        <v>1</v>
      </c>
      <c r="G206" s="135">
        <v>0</v>
      </c>
      <c r="H206" s="136">
        <v>0</v>
      </c>
      <c r="I206" s="136">
        <v>0</v>
      </c>
      <c r="J206" s="135">
        <v>0</v>
      </c>
      <c r="K206" s="136">
        <v>0</v>
      </c>
      <c r="L206" s="136">
        <v>0</v>
      </c>
      <c r="M206" s="135">
        <v>0</v>
      </c>
      <c r="N206" s="136">
        <v>0</v>
      </c>
      <c r="O206" s="136">
        <v>0</v>
      </c>
      <c r="P206" s="135">
        <v>0</v>
      </c>
      <c r="Q206" s="136">
        <v>0</v>
      </c>
      <c r="R206" s="136">
        <v>0</v>
      </c>
      <c r="S206" s="135">
        <v>0</v>
      </c>
      <c r="T206" s="136">
        <v>0</v>
      </c>
      <c r="U206" s="136">
        <v>0</v>
      </c>
      <c r="V206" s="135">
        <v>641.38005698825611</v>
      </c>
      <c r="W206" s="136">
        <v>5.7574439816745712E-4</v>
      </c>
      <c r="X206" s="136">
        <v>2.7130208959538467E-3</v>
      </c>
      <c r="Y206" s="135">
        <v>221807.73072752386</v>
      </c>
      <c r="Z206" s="136">
        <v>4.9368160778691467E-2</v>
      </c>
      <c r="AA206" s="136">
        <v>0.93824091003642607</v>
      </c>
      <c r="AB206" s="135">
        <v>13958.967732243736</v>
      </c>
      <c r="AC206" s="136">
        <v>2.6122407658830348E-2</v>
      </c>
      <c r="AD206" s="136">
        <v>5.9046069067620166E-2</v>
      </c>
      <c r="AE206" s="135">
        <v>0</v>
      </c>
      <c r="AF206" s="136">
        <v>0</v>
      </c>
      <c r="AG206" s="136">
        <v>0</v>
      </c>
      <c r="AH206" s="135">
        <v>0</v>
      </c>
      <c r="AI206" s="136">
        <v>0</v>
      </c>
      <c r="AJ206" s="136">
        <v>0</v>
      </c>
      <c r="AK206" s="135">
        <v>0</v>
      </c>
      <c r="AL206" s="136">
        <v>0</v>
      </c>
      <c r="AM206" s="136">
        <v>0</v>
      </c>
      <c r="AN206" s="135">
        <v>0</v>
      </c>
      <c r="AO206" s="136">
        <v>0</v>
      </c>
      <c r="AP206" s="136">
        <v>0</v>
      </c>
      <c r="AQ206" s="135">
        <v>0</v>
      </c>
      <c r="AR206" s="136">
        <v>0</v>
      </c>
      <c r="AS206" s="136">
        <v>0</v>
      </c>
      <c r="AT206" s="135">
        <v>0</v>
      </c>
      <c r="AU206" s="136">
        <v>0</v>
      </c>
      <c r="AV206" s="136">
        <v>0</v>
      </c>
      <c r="AW206" s="135">
        <v>0</v>
      </c>
      <c r="AX206" s="136">
        <v>0</v>
      </c>
      <c r="AY206" s="136">
        <v>0</v>
      </c>
    </row>
    <row r="207" spans="3:51">
      <c r="C207" s="137" t="s">
        <v>36</v>
      </c>
      <c r="D207" s="138">
        <v>1017476.3502340328</v>
      </c>
      <c r="E207" s="139">
        <v>9.4217704160926563E-2</v>
      </c>
      <c r="F207" s="139">
        <v>1</v>
      </c>
      <c r="G207" s="138">
        <v>73.626468304351903</v>
      </c>
      <c r="H207" s="139">
        <v>2.0479416009509359E-3</v>
      </c>
      <c r="I207" s="139">
        <v>7.2361847317057399E-5</v>
      </c>
      <c r="J207" s="138">
        <v>314.28048703651513</v>
      </c>
      <c r="K207" s="139">
        <v>1.0650220776101771E-3</v>
      </c>
      <c r="L207" s="139">
        <v>3.0888235089122858E-4</v>
      </c>
      <c r="M207" s="138">
        <v>191.39286886664874</v>
      </c>
      <c r="N207" s="139">
        <v>8.4746573486225898E-4</v>
      </c>
      <c r="O207" s="139">
        <v>1.8810547176121182E-4</v>
      </c>
      <c r="P207" s="138">
        <v>267.58596801757813</v>
      </c>
      <c r="Q207" s="139">
        <v>1.1173280887686811E-3</v>
      </c>
      <c r="R207" s="139">
        <v>2.629898650283418E-4</v>
      </c>
      <c r="S207" s="138">
        <v>2710.5694097997725</v>
      </c>
      <c r="T207" s="139">
        <v>7.5159428808711402E-3</v>
      </c>
      <c r="U207" s="139">
        <v>2.6640121995723108E-3</v>
      </c>
      <c r="V207" s="138">
        <v>29465.969496356134</v>
      </c>
      <c r="W207" s="139">
        <v>2.64505680980518E-2</v>
      </c>
      <c r="X207" s="139">
        <v>2.8959856894539684E-2</v>
      </c>
      <c r="Y207" s="138">
        <v>303923.42545653082</v>
      </c>
      <c r="Z207" s="139">
        <v>6.7644804277720433E-2</v>
      </c>
      <c r="AA207" s="139">
        <v>0.29870318399697887</v>
      </c>
      <c r="AB207" s="138">
        <v>71454.797258592662</v>
      </c>
      <c r="AC207" s="139">
        <v>0.13371843670477498</v>
      </c>
      <c r="AD207" s="139">
        <v>7.0227477269773519E-2</v>
      </c>
      <c r="AE207" s="138">
        <v>533515.0139842733</v>
      </c>
      <c r="AF207" s="139">
        <v>0.70718797171151815</v>
      </c>
      <c r="AG207" s="139">
        <v>0.52435126758627648</v>
      </c>
      <c r="AH207" s="138">
        <v>68630.422519389016</v>
      </c>
      <c r="AI207" s="139">
        <v>4.8759445832803214E-2</v>
      </c>
      <c r="AJ207" s="139">
        <v>6.7451614480870364E-2</v>
      </c>
      <c r="AK207" s="138">
        <v>4668.0979190767102</v>
      </c>
      <c r="AL207" s="139">
        <v>9.457025062401472E-3</v>
      </c>
      <c r="AM207" s="139">
        <v>4.5879178597153505E-3</v>
      </c>
      <c r="AN207" s="138">
        <v>805.42433260322446</v>
      </c>
      <c r="AO207" s="139">
        <v>5.2175315090267739E-3</v>
      </c>
      <c r="AP207" s="139">
        <v>7.9159022459634196E-4</v>
      </c>
      <c r="AQ207" s="138">
        <v>1455.7440651859852</v>
      </c>
      <c r="AR207" s="139">
        <v>2.3541325857535495E-3</v>
      </c>
      <c r="AS207" s="139">
        <v>1.430739952679141E-3</v>
      </c>
      <c r="AT207" s="138">
        <v>0</v>
      </c>
      <c r="AU207" s="139">
        <v>0</v>
      </c>
      <c r="AV207" s="139">
        <v>0</v>
      </c>
      <c r="AW207" s="138">
        <v>0</v>
      </c>
      <c r="AX207" s="139">
        <v>0</v>
      </c>
      <c r="AY207" s="139">
        <v>0</v>
      </c>
    </row>
    <row r="208" spans="3:51" outlineLevel="1">
      <c r="C208" s="132" t="s">
        <v>13</v>
      </c>
      <c r="D208" s="133">
        <v>268480.36976707174</v>
      </c>
      <c r="E208" s="134">
        <v>2.4861122369981198E-2</v>
      </c>
      <c r="F208" s="134">
        <v>1</v>
      </c>
      <c r="G208" s="135">
        <v>0</v>
      </c>
      <c r="H208" s="136">
        <v>0</v>
      </c>
      <c r="I208" s="136">
        <v>0</v>
      </c>
      <c r="J208" s="135">
        <v>0</v>
      </c>
      <c r="K208" s="136">
        <v>0</v>
      </c>
      <c r="L208" s="136">
        <v>0</v>
      </c>
      <c r="M208" s="135">
        <v>0</v>
      </c>
      <c r="N208" s="136">
        <v>0</v>
      </c>
      <c r="O208" s="136">
        <v>0</v>
      </c>
      <c r="P208" s="135">
        <v>0</v>
      </c>
      <c r="Q208" s="136">
        <v>0</v>
      </c>
      <c r="R208" s="136">
        <v>0</v>
      </c>
      <c r="S208" s="135">
        <v>0</v>
      </c>
      <c r="T208" s="136">
        <v>0</v>
      </c>
      <c r="U208" s="136">
        <v>0</v>
      </c>
      <c r="V208" s="135">
        <v>0</v>
      </c>
      <c r="W208" s="136">
        <v>0</v>
      </c>
      <c r="X208" s="136">
        <v>0</v>
      </c>
      <c r="Y208" s="135">
        <v>23204.478720655039</v>
      </c>
      <c r="Z208" s="136">
        <v>5.1646641553457443E-3</v>
      </c>
      <c r="AA208" s="136">
        <v>8.6428958440376055E-2</v>
      </c>
      <c r="AB208" s="135">
        <v>12385.037805037806</v>
      </c>
      <c r="AC208" s="136">
        <v>2.31770008082983E-2</v>
      </c>
      <c r="AD208" s="136">
        <v>4.6130142832352401E-2</v>
      </c>
      <c r="AE208" s="135">
        <v>209056.09972576521</v>
      </c>
      <c r="AF208" s="136">
        <v>0.2771092757725892</v>
      </c>
      <c r="AG208" s="136">
        <v>0.77866437649478115</v>
      </c>
      <c r="AH208" s="135">
        <v>23459.382371855205</v>
      </c>
      <c r="AI208" s="136">
        <v>1.6667047091373139E-2</v>
      </c>
      <c r="AJ208" s="136">
        <v>8.7378389683417462E-2</v>
      </c>
      <c r="AK208" s="135">
        <v>375.37114375860926</v>
      </c>
      <c r="AL208" s="136">
        <v>7.6045840849233879E-4</v>
      </c>
      <c r="AM208" s="136">
        <v>1.3981325490734159E-3</v>
      </c>
      <c r="AN208" s="135">
        <v>0</v>
      </c>
      <c r="AO208" s="136">
        <v>0</v>
      </c>
      <c r="AP208" s="136">
        <v>0</v>
      </c>
      <c r="AQ208" s="135">
        <v>0</v>
      </c>
      <c r="AR208" s="136">
        <v>0</v>
      </c>
      <c r="AS208" s="136">
        <v>0</v>
      </c>
      <c r="AT208" s="135">
        <v>0</v>
      </c>
      <c r="AU208" s="136">
        <v>0</v>
      </c>
      <c r="AV208" s="136">
        <v>0</v>
      </c>
      <c r="AW208" s="135">
        <v>0</v>
      </c>
      <c r="AX208" s="136">
        <v>0</v>
      </c>
      <c r="AY208" s="136">
        <v>0</v>
      </c>
    </row>
    <row r="209" spans="3:51" outlineLevel="1">
      <c r="C209" s="132" t="s">
        <v>25</v>
      </c>
      <c r="D209" s="133">
        <v>346569.16039944784</v>
      </c>
      <c r="E209" s="134">
        <v>3.209209788345968E-2</v>
      </c>
      <c r="F209" s="134">
        <v>1</v>
      </c>
      <c r="G209" s="135">
        <v>73.626468304351903</v>
      </c>
      <c r="H209" s="136">
        <v>2.0479416009509359E-3</v>
      </c>
      <c r="I209" s="136">
        <v>2.1244379684416147E-4</v>
      </c>
      <c r="J209" s="135">
        <v>0</v>
      </c>
      <c r="K209" s="136">
        <v>0</v>
      </c>
      <c r="L209" s="136">
        <v>0</v>
      </c>
      <c r="M209" s="135">
        <v>191.39286886664874</v>
      </c>
      <c r="N209" s="136">
        <v>8.4746573486225898E-4</v>
      </c>
      <c r="O209" s="136">
        <v>5.5225014437537841E-4</v>
      </c>
      <c r="P209" s="135">
        <v>0</v>
      </c>
      <c r="Q209" s="136">
        <v>0</v>
      </c>
      <c r="R209" s="136">
        <v>0</v>
      </c>
      <c r="S209" s="135">
        <v>1381.0462126511927</v>
      </c>
      <c r="T209" s="136">
        <v>3.8294036716427543E-3</v>
      </c>
      <c r="U209" s="136">
        <v>3.9849079792888377E-3</v>
      </c>
      <c r="V209" s="135">
        <v>9973.7262742773255</v>
      </c>
      <c r="W209" s="136">
        <v>8.953064518773925E-3</v>
      </c>
      <c r="X209" s="136">
        <v>2.8778458714508331E-2</v>
      </c>
      <c r="Y209" s="135">
        <v>86592.96689625259</v>
      </c>
      <c r="Z209" s="136">
        <v>1.9273158325079223E-2</v>
      </c>
      <c r="AA209" s="136">
        <v>0.24985768149839843</v>
      </c>
      <c r="AB209" s="135">
        <v>8559.3138281639822</v>
      </c>
      <c r="AC209" s="136">
        <v>1.6017651834146329E-2</v>
      </c>
      <c r="AD209" s="136">
        <v>2.4697274905530281E-2</v>
      </c>
      <c r="AE209" s="135">
        <v>224792.72225137267</v>
      </c>
      <c r="AF209" s="136">
        <v>0.29796857658657189</v>
      </c>
      <c r="AG209" s="136">
        <v>0.64862298189568168</v>
      </c>
      <c r="AH209" s="135">
        <v>10521.753368338388</v>
      </c>
      <c r="AI209" s="136">
        <v>7.4753271886774577E-3</v>
      </c>
      <c r="AJ209" s="136">
        <v>3.0359750868228584E-2</v>
      </c>
      <c r="AK209" s="135">
        <v>2545.5472810808333</v>
      </c>
      <c r="AL209" s="136">
        <v>5.1569836048920657E-3</v>
      </c>
      <c r="AM209" s="136">
        <v>7.3449907607096151E-3</v>
      </c>
      <c r="AN209" s="135">
        <v>805.42433260322446</v>
      </c>
      <c r="AO209" s="136">
        <v>5.2175315090267739E-3</v>
      </c>
      <c r="AP209" s="136">
        <v>2.3239930860406346E-3</v>
      </c>
      <c r="AQ209" s="135">
        <v>1131.6406175366212</v>
      </c>
      <c r="AR209" s="136">
        <v>1.8300140229421953E-3</v>
      </c>
      <c r="AS209" s="136">
        <v>3.26526635039401E-3</v>
      </c>
      <c r="AT209" s="135">
        <v>0</v>
      </c>
      <c r="AU209" s="136">
        <v>0</v>
      </c>
      <c r="AV209" s="136">
        <v>0</v>
      </c>
      <c r="AW209" s="135">
        <v>0</v>
      </c>
      <c r="AX209" s="136">
        <v>0</v>
      </c>
      <c r="AY209" s="136">
        <v>0</v>
      </c>
    </row>
    <row r="210" spans="3:51" outlineLevel="1">
      <c r="C210" s="132" t="s">
        <v>380</v>
      </c>
      <c r="D210" s="133">
        <v>402426.8200675135</v>
      </c>
      <c r="E210" s="134">
        <v>3.7264483907485713E-2</v>
      </c>
      <c r="F210" s="134">
        <v>1</v>
      </c>
      <c r="G210" s="135">
        <v>0</v>
      </c>
      <c r="H210" s="136">
        <v>0</v>
      </c>
      <c r="I210" s="136">
        <v>0</v>
      </c>
      <c r="J210" s="135">
        <v>314.28048703651513</v>
      </c>
      <c r="K210" s="136">
        <v>1.0650220776101771E-3</v>
      </c>
      <c r="L210" s="136">
        <v>7.8096307543267017E-4</v>
      </c>
      <c r="M210" s="135">
        <v>0</v>
      </c>
      <c r="N210" s="136">
        <v>0</v>
      </c>
      <c r="O210" s="136">
        <v>0</v>
      </c>
      <c r="P210" s="135">
        <v>267.58596801757813</v>
      </c>
      <c r="Q210" s="136">
        <v>1.1173280887686811E-3</v>
      </c>
      <c r="R210" s="136">
        <v>6.6493075181392317E-4</v>
      </c>
      <c r="S210" s="135">
        <v>1329.5231971485798</v>
      </c>
      <c r="T210" s="136">
        <v>3.6865392092283859E-3</v>
      </c>
      <c r="U210" s="136">
        <v>3.3037638915953244E-3</v>
      </c>
      <c r="V210" s="135">
        <v>19492.243222078807</v>
      </c>
      <c r="W210" s="136">
        <v>1.7497503579277873E-2</v>
      </c>
      <c r="X210" s="136">
        <v>4.8436739924065379E-2</v>
      </c>
      <c r="Y210" s="135">
        <v>194125.97983962315</v>
      </c>
      <c r="Z210" s="136">
        <v>4.3206981797295457E-2</v>
      </c>
      <c r="AA210" s="136">
        <v>0.48238827572937465</v>
      </c>
      <c r="AB210" s="135">
        <v>50510.445625390887</v>
      </c>
      <c r="AC210" s="136">
        <v>9.452378406233039E-2</v>
      </c>
      <c r="AD210" s="136">
        <v>0.12551461062390662</v>
      </c>
      <c r="AE210" s="135">
        <v>99666.192007136109</v>
      </c>
      <c r="AF210" s="136">
        <v>0.13211011935235806</v>
      </c>
      <c r="AG210" s="136">
        <v>0.24766289679802037</v>
      </c>
      <c r="AH210" s="135">
        <v>34649.286779195434</v>
      </c>
      <c r="AI210" s="136">
        <v>2.4617071552752622E-2</v>
      </c>
      <c r="AJ210" s="136">
        <v>8.6100838839176935E-2</v>
      </c>
      <c r="AK210" s="135">
        <v>1747.1794942372674</v>
      </c>
      <c r="AL210" s="136">
        <v>3.5395830490170667E-3</v>
      </c>
      <c r="AM210" s="136">
        <v>4.3416079821522588E-3</v>
      </c>
      <c r="AN210" s="135">
        <v>0</v>
      </c>
      <c r="AO210" s="136">
        <v>0</v>
      </c>
      <c r="AP210" s="136">
        <v>0</v>
      </c>
      <c r="AQ210" s="135">
        <v>324.10344764936383</v>
      </c>
      <c r="AR210" s="136">
        <v>5.2411856281135434E-4</v>
      </c>
      <c r="AS210" s="136">
        <v>8.0537238446232368E-4</v>
      </c>
      <c r="AT210" s="135">
        <v>0</v>
      </c>
      <c r="AU210" s="136">
        <v>0</v>
      </c>
      <c r="AV210" s="136">
        <v>0</v>
      </c>
      <c r="AW210" s="135">
        <v>0</v>
      </c>
      <c r="AX210" s="136">
        <v>0</v>
      </c>
      <c r="AY210" s="136">
        <v>0</v>
      </c>
    </row>
    <row r="211" spans="3:51">
      <c r="C211" s="137" t="s">
        <v>42</v>
      </c>
      <c r="D211" s="138">
        <v>1333790.6845994182</v>
      </c>
      <c r="E211" s="139">
        <v>0.12350822316929796</v>
      </c>
      <c r="F211" s="139">
        <v>1</v>
      </c>
      <c r="G211" s="138">
        <v>65.759383788796427</v>
      </c>
      <c r="H211" s="139">
        <v>1.8291163601285305E-3</v>
      </c>
      <c r="I211" s="139">
        <v>4.9302626377650984E-5</v>
      </c>
      <c r="J211" s="138">
        <v>0</v>
      </c>
      <c r="K211" s="139">
        <v>0</v>
      </c>
      <c r="L211" s="139">
        <v>0</v>
      </c>
      <c r="M211" s="138">
        <v>782.28491527677352</v>
      </c>
      <c r="N211" s="139">
        <v>3.4638681395104749E-3</v>
      </c>
      <c r="O211" s="139">
        <v>5.8651250478010332E-4</v>
      </c>
      <c r="P211" s="138">
        <v>947.17491295554146</v>
      </c>
      <c r="Q211" s="139">
        <v>3.9550098350177136E-3</v>
      </c>
      <c r="R211" s="139">
        <v>7.101375979695117E-4</v>
      </c>
      <c r="S211" s="138">
        <v>1178.6388254436195</v>
      </c>
      <c r="T211" s="139">
        <v>3.2681627916201082E-3</v>
      </c>
      <c r="U211" s="139">
        <v>8.8367600632748759E-4</v>
      </c>
      <c r="V211" s="138">
        <v>21334.90321815318</v>
      </c>
      <c r="W211" s="139">
        <v>1.9151594876485944E-2</v>
      </c>
      <c r="X211" s="139">
        <v>1.5995690676577759E-2</v>
      </c>
      <c r="Y211" s="138">
        <v>191709.38657130743</v>
      </c>
      <c r="Z211" s="139">
        <v>4.2669116121398572E-2</v>
      </c>
      <c r="AA211" s="139">
        <v>0.14373273766631842</v>
      </c>
      <c r="AB211" s="138">
        <v>21692.383386208188</v>
      </c>
      <c r="AC211" s="139">
        <v>4.0594497585752752E-2</v>
      </c>
      <c r="AD211" s="139">
        <v>1.6263708868774363E-2</v>
      </c>
      <c r="AE211" s="138">
        <v>25816.198823494331</v>
      </c>
      <c r="AF211" s="139">
        <v>3.4220040307668662E-2</v>
      </c>
      <c r="AG211" s="139">
        <v>1.935550991739592E-2</v>
      </c>
      <c r="AH211" s="138">
        <v>1013644.0889028579</v>
      </c>
      <c r="AI211" s="139">
        <v>0.72015765359213579</v>
      </c>
      <c r="AJ211" s="139">
        <v>0.75997238592747318</v>
      </c>
      <c r="AK211" s="138">
        <v>40097.851197359421</v>
      </c>
      <c r="AL211" s="139">
        <v>8.1233596701603711E-2</v>
      </c>
      <c r="AM211" s="139">
        <v>3.0063076358493347E-2</v>
      </c>
      <c r="AN211" s="138">
        <v>4794.1773385827546</v>
      </c>
      <c r="AO211" s="139">
        <v>3.1056637242470996E-2</v>
      </c>
      <c r="AP211" s="139">
        <v>3.5944000763677591E-3</v>
      </c>
      <c r="AQ211" s="138">
        <v>11245.037243825145</v>
      </c>
      <c r="AR211" s="139">
        <v>1.8184727134930117E-2</v>
      </c>
      <c r="AS211" s="139">
        <v>8.4308860255703499E-3</v>
      </c>
      <c r="AT211" s="138">
        <v>340.52678518110497</v>
      </c>
      <c r="AU211" s="139">
        <v>8.9737692895796896E-3</v>
      </c>
      <c r="AV211" s="139">
        <v>2.5530751497441785E-4</v>
      </c>
      <c r="AW211" s="138">
        <v>142.27309498448301</v>
      </c>
      <c r="AX211" s="139">
        <v>4.1076614806713043E-3</v>
      </c>
      <c r="AY211" s="139">
        <v>1.066682325999393E-4</v>
      </c>
    </row>
    <row r="212" spans="3:51" outlineLevel="1">
      <c r="C212" s="132" t="s">
        <v>80</v>
      </c>
      <c r="D212" s="133">
        <v>302585.79225672287</v>
      </c>
      <c r="E212" s="134">
        <v>2.8019264183964641E-2</v>
      </c>
      <c r="F212" s="134">
        <v>1</v>
      </c>
      <c r="G212" s="135">
        <v>0</v>
      </c>
      <c r="H212" s="136">
        <v>0</v>
      </c>
      <c r="I212" s="136">
        <v>0</v>
      </c>
      <c r="J212" s="135">
        <v>0</v>
      </c>
      <c r="K212" s="136">
        <v>0</v>
      </c>
      <c r="L212" s="136">
        <v>0</v>
      </c>
      <c r="M212" s="135">
        <v>252.88912963867188</v>
      </c>
      <c r="N212" s="136">
        <v>1.1197641445943114E-3</v>
      </c>
      <c r="O212" s="136">
        <v>8.3576009221250256E-4</v>
      </c>
      <c r="P212" s="135">
        <v>0</v>
      </c>
      <c r="Q212" s="136">
        <v>0</v>
      </c>
      <c r="R212" s="136">
        <v>0</v>
      </c>
      <c r="S212" s="135">
        <v>273.97546765639231</v>
      </c>
      <c r="T212" s="136">
        <v>7.5968686070928301E-4</v>
      </c>
      <c r="U212" s="136">
        <v>9.0544723072768498E-4</v>
      </c>
      <c r="V212" s="135">
        <v>3866.5284527448425</v>
      </c>
      <c r="W212" s="136">
        <v>3.4708470785266244E-3</v>
      </c>
      <c r="X212" s="136">
        <v>1.2778288180379481E-2</v>
      </c>
      <c r="Y212" s="135">
        <v>88310.045716501219</v>
      </c>
      <c r="Z212" s="136">
        <v>1.9655331764163963E-2</v>
      </c>
      <c r="AA212" s="136">
        <v>0.29185126326610977</v>
      </c>
      <c r="AB212" s="135">
        <v>5967.2932898094477</v>
      </c>
      <c r="AC212" s="136">
        <v>1.1167019719956714E-2</v>
      </c>
      <c r="AD212" s="136">
        <v>1.9720996300932124E-2</v>
      </c>
      <c r="AE212" s="135">
        <v>13807.955187682512</v>
      </c>
      <c r="AF212" s="136">
        <v>1.8302802295548096E-2</v>
      </c>
      <c r="AG212" s="136">
        <v>4.5633190787647521E-2</v>
      </c>
      <c r="AH212" s="135">
        <v>174821.44523616508</v>
      </c>
      <c r="AI212" s="136">
        <v>0.12420434665103458</v>
      </c>
      <c r="AJ212" s="136">
        <v>0.57775827454529427</v>
      </c>
      <c r="AK212" s="135">
        <v>14027.665199757557</v>
      </c>
      <c r="AL212" s="136">
        <v>2.8418423019567381E-2</v>
      </c>
      <c r="AM212" s="136">
        <v>4.6359298945061057E-2</v>
      </c>
      <c r="AN212" s="135">
        <v>134.95266833699333</v>
      </c>
      <c r="AO212" s="136">
        <v>8.7422215939231209E-4</v>
      </c>
      <c r="AP212" s="136">
        <v>4.4599803358412617E-4</v>
      </c>
      <c r="AQ212" s="135">
        <v>931.01708238037122</v>
      </c>
      <c r="AR212" s="136">
        <v>1.5055789708782455E-3</v>
      </c>
      <c r="AS212" s="136">
        <v>3.0768697876946858E-3</v>
      </c>
      <c r="AT212" s="135">
        <v>192.02482604980469</v>
      </c>
      <c r="AU212" s="136">
        <v>5.0603551962180113E-3</v>
      </c>
      <c r="AV212" s="136">
        <v>6.3461283035683668E-4</v>
      </c>
      <c r="AW212" s="135">
        <v>0</v>
      </c>
      <c r="AX212" s="136">
        <v>0</v>
      </c>
      <c r="AY212" s="136">
        <v>0</v>
      </c>
    </row>
    <row r="213" spans="3:51" outlineLevel="1">
      <c r="C213" s="132" t="s">
        <v>81</v>
      </c>
      <c r="D213" s="133">
        <v>208857.5673359925</v>
      </c>
      <c r="E213" s="134">
        <v>1.9340086368107846E-2</v>
      </c>
      <c r="F213" s="134">
        <v>1</v>
      </c>
      <c r="G213" s="135">
        <v>0</v>
      </c>
      <c r="H213" s="136">
        <v>0</v>
      </c>
      <c r="I213" s="136">
        <v>0</v>
      </c>
      <c r="J213" s="135">
        <v>0</v>
      </c>
      <c r="K213" s="136">
        <v>0</v>
      </c>
      <c r="L213" s="136">
        <v>0</v>
      </c>
      <c r="M213" s="135">
        <v>529.39578563810153</v>
      </c>
      <c r="N213" s="136">
        <v>2.3441039949161631E-3</v>
      </c>
      <c r="O213" s="136">
        <v>2.5347215922823327E-3</v>
      </c>
      <c r="P213" s="135">
        <v>140.0405030920071</v>
      </c>
      <c r="Q213" s="136">
        <v>5.8475109449579964E-4</v>
      </c>
      <c r="R213" s="136">
        <v>6.7050720200490367E-4</v>
      </c>
      <c r="S213" s="135">
        <v>0</v>
      </c>
      <c r="T213" s="136">
        <v>0</v>
      </c>
      <c r="U213" s="136">
        <v>0</v>
      </c>
      <c r="V213" s="135">
        <v>0</v>
      </c>
      <c r="W213" s="136">
        <v>0</v>
      </c>
      <c r="X213" s="136">
        <v>0</v>
      </c>
      <c r="Y213" s="135">
        <v>15255.356231246862</v>
      </c>
      <c r="Z213" s="136">
        <v>3.3954131205894576E-3</v>
      </c>
      <c r="AA213" s="136">
        <v>7.3041912849177867E-2</v>
      </c>
      <c r="AB213" s="135">
        <v>0</v>
      </c>
      <c r="AC213" s="136">
        <v>0</v>
      </c>
      <c r="AD213" s="136">
        <v>0</v>
      </c>
      <c r="AE213" s="135">
        <v>0</v>
      </c>
      <c r="AF213" s="136">
        <v>0</v>
      </c>
      <c r="AG213" s="136">
        <v>0</v>
      </c>
      <c r="AH213" s="135">
        <v>191413.17573545797</v>
      </c>
      <c r="AI213" s="136">
        <v>0.13599217418953163</v>
      </c>
      <c r="AJ213" s="136">
        <v>0.9164770909522687</v>
      </c>
      <c r="AK213" s="135">
        <v>0</v>
      </c>
      <c r="AL213" s="136">
        <v>0</v>
      </c>
      <c r="AM213" s="136">
        <v>0</v>
      </c>
      <c r="AN213" s="135">
        <v>0</v>
      </c>
      <c r="AO213" s="136">
        <v>0</v>
      </c>
      <c r="AP213" s="136">
        <v>0</v>
      </c>
      <c r="AQ213" s="135">
        <v>1469.3512042481134</v>
      </c>
      <c r="AR213" s="136">
        <v>2.3761371470161392E-3</v>
      </c>
      <c r="AS213" s="136">
        <v>7.0351829861368849E-3</v>
      </c>
      <c r="AT213" s="135">
        <v>50.247876309424555</v>
      </c>
      <c r="AU213" s="136">
        <v>1.3241626471535873E-3</v>
      </c>
      <c r="AV213" s="136">
        <v>2.4058441812926985E-4</v>
      </c>
      <c r="AW213" s="135">
        <v>0</v>
      </c>
      <c r="AX213" s="136">
        <v>0</v>
      </c>
      <c r="AY213" s="136">
        <v>0</v>
      </c>
    </row>
    <row r="214" spans="3:51" outlineLevel="1">
      <c r="C214" s="132" t="s">
        <v>11</v>
      </c>
      <c r="D214" s="133">
        <v>202391.26635778599</v>
      </c>
      <c r="E214" s="134">
        <v>1.8741310747976685E-2</v>
      </c>
      <c r="F214" s="134">
        <v>1</v>
      </c>
      <c r="G214" s="135">
        <v>65.759383788796427</v>
      </c>
      <c r="H214" s="136">
        <v>1.8291163601285305E-3</v>
      </c>
      <c r="I214" s="136">
        <v>3.2491216134073397E-4</v>
      </c>
      <c r="J214" s="135">
        <v>0</v>
      </c>
      <c r="K214" s="136">
        <v>0</v>
      </c>
      <c r="L214" s="136">
        <v>0</v>
      </c>
      <c r="M214" s="135">
        <v>0</v>
      </c>
      <c r="N214" s="136">
        <v>0</v>
      </c>
      <c r="O214" s="136">
        <v>0</v>
      </c>
      <c r="P214" s="135">
        <v>807.1344098635343</v>
      </c>
      <c r="Q214" s="136">
        <v>3.3702587405219139E-3</v>
      </c>
      <c r="R214" s="136">
        <v>3.9879903139530106E-3</v>
      </c>
      <c r="S214" s="135">
        <v>0</v>
      </c>
      <c r="T214" s="136">
        <v>0</v>
      </c>
      <c r="U214" s="136">
        <v>0</v>
      </c>
      <c r="V214" s="135">
        <v>12095.728271245713</v>
      </c>
      <c r="W214" s="136">
        <v>1.0857911339848494E-2</v>
      </c>
      <c r="X214" s="136">
        <v>5.9764082160852536E-2</v>
      </c>
      <c r="Y214" s="135">
        <v>20682.676028260645</v>
      </c>
      <c r="Z214" s="136">
        <v>4.6033818214887704E-3</v>
      </c>
      <c r="AA214" s="136">
        <v>0.1021915441336186</v>
      </c>
      <c r="AB214" s="135">
        <v>5227.8144357107631</v>
      </c>
      <c r="AC214" s="136">
        <v>9.7831804237865239E-3</v>
      </c>
      <c r="AD214" s="136">
        <v>2.5830237291312095E-2</v>
      </c>
      <c r="AE214" s="135">
        <v>3639.9258257156589</v>
      </c>
      <c r="AF214" s="136">
        <v>4.8248159740526229E-3</v>
      </c>
      <c r="AG214" s="136">
        <v>1.7984599292348028E-2</v>
      </c>
      <c r="AH214" s="135">
        <v>137407.01571026494</v>
      </c>
      <c r="AI214" s="136">
        <v>9.7622740668382071E-2</v>
      </c>
      <c r="AJ214" s="136">
        <v>0.67891771311592908</v>
      </c>
      <c r="AK214" s="135">
        <v>13788.600269224537</v>
      </c>
      <c r="AL214" s="136">
        <v>2.7934105192738413E-2</v>
      </c>
      <c r="AM214" s="136">
        <v>6.8128435170958096E-2</v>
      </c>
      <c r="AN214" s="135">
        <v>2492.0245992642817</v>
      </c>
      <c r="AO214" s="136">
        <v>1.6143312713072056E-2</v>
      </c>
      <c r="AP214" s="136">
        <v>1.2312905809180996E-2</v>
      </c>
      <c r="AQ214" s="135">
        <v>5994.3081229501704</v>
      </c>
      <c r="AR214" s="136">
        <v>9.6935968476583329E-3</v>
      </c>
      <c r="AS214" s="136">
        <v>2.9617424856433629E-2</v>
      </c>
      <c r="AT214" s="135">
        <v>48.006206512451172</v>
      </c>
      <c r="AU214" s="136">
        <v>1.2650887990545028E-3</v>
      </c>
      <c r="AV214" s="136">
        <v>2.3719504984758634E-4</v>
      </c>
      <c r="AW214" s="135">
        <v>142.27309498448301</v>
      </c>
      <c r="AX214" s="136">
        <v>4.1076614806713043E-3</v>
      </c>
      <c r="AY214" s="136">
        <v>7.0296064422549519E-4</v>
      </c>
    </row>
    <row r="215" spans="3:51" outlineLevel="1">
      <c r="C215" s="132" t="s">
        <v>21</v>
      </c>
      <c r="D215" s="133">
        <v>162598.04231406617</v>
      </c>
      <c r="E215" s="134">
        <v>1.5056481896968706E-2</v>
      </c>
      <c r="F215" s="134">
        <v>1</v>
      </c>
      <c r="G215" s="135">
        <v>0</v>
      </c>
      <c r="H215" s="136">
        <v>0</v>
      </c>
      <c r="I215" s="136">
        <v>0</v>
      </c>
      <c r="J215" s="135">
        <v>0</v>
      </c>
      <c r="K215" s="136">
        <v>0</v>
      </c>
      <c r="L215" s="136">
        <v>0</v>
      </c>
      <c r="M215" s="135">
        <v>0</v>
      </c>
      <c r="N215" s="136">
        <v>0</v>
      </c>
      <c r="O215" s="136">
        <v>0</v>
      </c>
      <c r="P215" s="135">
        <v>0</v>
      </c>
      <c r="Q215" s="136">
        <v>0</v>
      </c>
      <c r="R215" s="136">
        <v>0</v>
      </c>
      <c r="S215" s="135">
        <v>904.66335778722714</v>
      </c>
      <c r="T215" s="136">
        <v>2.5084759309108254E-3</v>
      </c>
      <c r="U215" s="136">
        <v>5.5638022753055358E-3</v>
      </c>
      <c r="V215" s="135">
        <v>0</v>
      </c>
      <c r="W215" s="136">
        <v>0</v>
      </c>
      <c r="X215" s="136">
        <v>0</v>
      </c>
      <c r="Y215" s="135">
        <v>26913.866652558467</v>
      </c>
      <c r="Z215" s="136">
        <v>5.9902695533726683E-3</v>
      </c>
      <c r="AA215" s="136">
        <v>0.16552392802228824</v>
      </c>
      <c r="AB215" s="135">
        <v>6200.9917184462383</v>
      </c>
      <c r="AC215" s="136">
        <v>1.1604356186318545E-2</v>
      </c>
      <c r="AD215" s="136">
        <v>3.8136939597764132E-2</v>
      </c>
      <c r="AE215" s="135">
        <v>4652.6108919358267</v>
      </c>
      <c r="AF215" s="136">
        <v>6.1671562628751141E-3</v>
      </c>
      <c r="AG215" s="136">
        <v>2.8614187635476435E-2</v>
      </c>
      <c r="AH215" s="135">
        <v>116133.08761946125</v>
      </c>
      <c r="AI215" s="136">
        <v>8.2508380209630125E-2</v>
      </c>
      <c r="AJ215" s="136">
        <v>0.71423423041677492</v>
      </c>
      <c r="AK215" s="135">
        <v>4048.96740781468</v>
      </c>
      <c r="AL215" s="136">
        <v>8.202738442154113E-3</v>
      </c>
      <c r="AM215" s="136">
        <v>2.4901698385727786E-2</v>
      </c>
      <c r="AN215" s="135">
        <v>1197.1659441734967</v>
      </c>
      <c r="AO215" s="136">
        <v>7.7552301096620738E-3</v>
      </c>
      <c r="AP215" s="136">
        <v>7.3627328295940457E-3</v>
      </c>
      <c r="AQ215" s="135">
        <v>2496.4408455795187</v>
      </c>
      <c r="AR215" s="136">
        <v>4.0370782773784166E-3</v>
      </c>
      <c r="AS215" s="136">
        <v>1.5353449586788503E-2</v>
      </c>
      <c r="AT215" s="135">
        <v>50.247876309424555</v>
      </c>
      <c r="AU215" s="136">
        <v>1.3241626471535873E-3</v>
      </c>
      <c r="AV215" s="136">
        <v>3.0903125028017433E-4</v>
      </c>
      <c r="AW215" s="135">
        <v>0</v>
      </c>
      <c r="AX215" s="136">
        <v>0</v>
      </c>
      <c r="AY215" s="136">
        <v>0</v>
      </c>
    </row>
    <row r="216" spans="3:51" outlineLevel="1">
      <c r="C216" s="132" t="s">
        <v>380</v>
      </c>
      <c r="D216" s="133">
        <v>457358.01633485086</v>
      </c>
      <c r="E216" s="134">
        <v>4.2351079972280097E-2</v>
      </c>
      <c r="F216" s="134">
        <v>1</v>
      </c>
      <c r="G216" s="135">
        <v>0</v>
      </c>
      <c r="H216" s="136">
        <v>0</v>
      </c>
      <c r="I216" s="136">
        <v>0</v>
      </c>
      <c r="J216" s="135">
        <v>0</v>
      </c>
      <c r="K216" s="136">
        <v>0</v>
      </c>
      <c r="L216" s="136">
        <v>0</v>
      </c>
      <c r="M216" s="135">
        <v>0</v>
      </c>
      <c r="N216" s="136">
        <v>0</v>
      </c>
      <c r="O216" s="136">
        <v>0</v>
      </c>
      <c r="P216" s="135">
        <v>0</v>
      </c>
      <c r="Q216" s="136">
        <v>0</v>
      </c>
      <c r="R216" s="136">
        <v>0</v>
      </c>
      <c r="S216" s="135">
        <v>0</v>
      </c>
      <c r="T216" s="136">
        <v>0</v>
      </c>
      <c r="U216" s="136">
        <v>0</v>
      </c>
      <c r="V216" s="135">
        <v>5372.6464941626245</v>
      </c>
      <c r="W216" s="136">
        <v>4.8228364581108232E-3</v>
      </c>
      <c r="X216" s="136">
        <v>1.1747135290680215E-2</v>
      </c>
      <c r="Y216" s="135">
        <v>40547.441942740239</v>
      </c>
      <c r="Z216" s="136">
        <v>9.0247198617837143E-3</v>
      </c>
      <c r="AA216" s="136">
        <v>8.8655802444826431E-2</v>
      </c>
      <c r="AB216" s="135">
        <v>4296.2839422417364</v>
      </c>
      <c r="AC216" s="136">
        <v>8.039941255690965E-3</v>
      </c>
      <c r="AD216" s="136">
        <v>9.3936998779884685E-3</v>
      </c>
      <c r="AE216" s="135">
        <v>3715.706918160341</v>
      </c>
      <c r="AF216" s="136">
        <v>4.9252657751928351E-3</v>
      </c>
      <c r="AG216" s="136">
        <v>8.1242851014989466E-3</v>
      </c>
      <c r="AH216" s="135">
        <v>393869.36460150831</v>
      </c>
      <c r="AI216" s="136">
        <v>0.27983001187355699</v>
      </c>
      <c r="AJ216" s="136">
        <v>0.86118390961609426</v>
      </c>
      <c r="AK216" s="135">
        <v>8232.6183205626457</v>
      </c>
      <c r="AL216" s="136">
        <v>1.667833004714378E-2</v>
      </c>
      <c r="AM216" s="136">
        <v>1.8000380503957764E-2</v>
      </c>
      <c r="AN216" s="135">
        <v>970.0341268079834</v>
      </c>
      <c r="AO216" s="136">
        <v>6.2838722603445526E-3</v>
      </c>
      <c r="AP216" s="136">
        <v>2.1209514038511594E-3</v>
      </c>
      <c r="AQ216" s="135">
        <v>353.91998866696997</v>
      </c>
      <c r="AR216" s="136">
        <v>5.7233589199897923E-4</v>
      </c>
      <c r="AS216" s="136">
        <v>7.7383576110285203E-4</v>
      </c>
      <c r="AT216" s="135">
        <v>0</v>
      </c>
      <c r="AU216" s="136">
        <v>0</v>
      </c>
      <c r="AV216" s="136">
        <v>0</v>
      </c>
      <c r="AW216" s="135">
        <v>0</v>
      </c>
      <c r="AX216" s="136">
        <v>0</v>
      </c>
      <c r="AY216" s="136">
        <v>0</v>
      </c>
    </row>
    <row r="217" spans="3:51">
      <c r="C217" s="137" t="s">
        <v>82</v>
      </c>
      <c r="D217" s="138">
        <v>616925.41169024201</v>
      </c>
      <c r="E217" s="139">
        <v>5.7126925765517277E-2</v>
      </c>
      <c r="F217" s="139">
        <v>1</v>
      </c>
      <c r="G217" s="138">
        <v>73.626468304351903</v>
      </c>
      <c r="H217" s="139">
        <v>2.0479416009509359E-3</v>
      </c>
      <c r="I217" s="139">
        <v>1.193441977088143E-4</v>
      </c>
      <c r="J217" s="138">
        <v>0</v>
      </c>
      <c r="K217" s="139">
        <v>0</v>
      </c>
      <c r="L217" s="139">
        <v>0</v>
      </c>
      <c r="M217" s="138">
        <v>2724.1493939373877</v>
      </c>
      <c r="N217" s="139">
        <v>1.2062221971374692E-2</v>
      </c>
      <c r="O217" s="139">
        <v>4.4156867950597275E-3</v>
      </c>
      <c r="P217" s="138">
        <v>140.0405030920071</v>
      </c>
      <c r="Q217" s="139">
        <v>5.8475109449579964E-4</v>
      </c>
      <c r="R217" s="139">
        <v>2.2699746264029949E-4</v>
      </c>
      <c r="S217" s="138">
        <v>1374.3448880296539</v>
      </c>
      <c r="T217" s="139">
        <v>3.8108220507849506E-3</v>
      </c>
      <c r="U217" s="139">
        <v>2.2277326593894823E-3</v>
      </c>
      <c r="V217" s="138">
        <v>16971.112932628042</v>
      </c>
      <c r="W217" s="139">
        <v>1.5234373278629696E-2</v>
      </c>
      <c r="X217" s="139">
        <v>2.750918119279747E-2</v>
      </c>
      <c r="Y217" s="138">
        <v>99952.910911018509</v>
      </c>
      <c r="Z217" s="139">
        <v>2.224670600960741E-2</v>
      </c>
      <c r="AA217" s="139">
        <v>0.16201782098287892</v>
      </c>
      <c r="AB217" s="138">
        <v>6286.3972746568506</v>
      </c>
      <c r="AC217" s="139">
        <v>1.1764181669008745E-2</v>
      </c>
      <c r="AD217" s="139">
        <v>1.0189882205424937E-2</v>
      </c>
      <c r="AE217" s="138">
        <v>9391.968532690018</v>
      </c>
      <c r="AF217" s="139">
        <v>1.2449297588478448E-2</v>
      </c>
      <c r="AG217" s="139">
        <v>1.5223831527636476E-2</v>
      </c>
      <c r="AH217" s="138">
        <v>107861.24212366751</v>
      </c>
      <c r="AI217" s="139">
        <v>7.6631531611247597E-2</v>
      </c>
      <c r="AJ217" s="139">
        <v>0.17483676321283487</v>
      </c>
      <c r="AK217" s="138">
        <v>291165.98995378497</v>
      </c>
      <c r="AL217" s="139">
        <v>0.58986853147598484</v>
      </c>
      <c r="AM217" s="139">
        <v>0.47196303546007812</v>
      </c>
      <c r="AN217" s="138">
        <v>33959.351726868816</v>
      </c>
      <c r="AO217" s="139">
        <v>0.21998837195342952</v>
      </c>
      <c r="AP217" s="139">
        <v>5.504612240534483E-2</v>
      </c>
      <c r="AQ217" s="138">
        <v>46390.255272350398</v>
      </c>
      <c r="AR217" s="139">
        <v>7.5019238758918125E-2</v>
      </c>
      <c r="AS217" s="139">
        <v>7.5195889800115615E-2</v>
      </c>
      <c r="AT217" s="138">
        <v>488.50264937052214</v>
      </c>
      <c r="AU217" s="139">
        <v>1.2873319408539578E-2</v>
      </c>
      <c r="AV217" s="139">
        <v>7.9183421547206266E-4</v>
      </c>
      <c r="AW217" s="138">
        <v>145.51905984201292</v>
      </c>
      <c r="AX217" s="139">
        <v>4.2013778984827154E-3</v>
      </c>
      <c r="AY217" s="139">
        <v>2.3587788261683404E-4</v>
      </c>
    </row>
    <row r="218" spans="3:51" outlineLevel="1">
      <c r="C218" s="132" t="s">
        <v>2</v>
      </c>
      <c r="D218" s="133">
        <v>77263.297062798549</v>
      </c>
      <c r="E218" s="134">
        <v>7.15453530048747E-3</v>
      </c>
      <c r="F218" s="134">
        <v>1</v>
      </c>
      <c r="G218" s="135">
        <v>0</v>
      </c>
      <c r="H218" s="136">
        <v>0</v>
      </c>
      <c r="I218" s="136">
        <v>0</v>
      </c>
      <c r="J218" s="135">
        <v>0</v>
      </c>
      <c r="K218" s="136">
        <v>0</v>
      </c>
      <c r="L218" s="136">
        <v>0</v>
      </c>
      <c r="M218" s="135">
        <v>0</v>
      </c>
      <c r="N218" s="136">
        <v>0</v>
      </c>
      <c r="O218" s="136">
        <v>0</v>
      </c>
      <c r="P218" s="135">
        <v>0</v>
      </c>
      <c r="Q218" s="136">
        <v>0</v>
      </c>
      <c r="R218" s="136">
        <v>0</v>
      </c>
      <c r="S218" s="135">
        <v>0</v>
      </c>
      <c r="T218" s="136">
        <v>0</v>
      </c>
      <c r="U218" s="136">
        <v>0</v>
      </c>
      <c r="V218" s="135">
        <v>2852.3781461494254</v>
      </c>
      <c r="W218" s="136">
        <v>2.5604798920819548E-3</v>
      </c>
      <c r="X218" s="136">
        <v>3.6917634304824601E-2</v>
      </c>
      <c r="Y218" s="135">
        <v>1608.084983114145</v>
      </c>
      <c r="Z218" s="136">
        <v>3.5791447724471616E-4</v>
      </c>
      <c r="AA218" s="136">
        <v>2.0813051529591283E-2</v>
      </c>
      <c r="AB218" s="135">
        <v>0</v>
      </c>
      <c r="AC218" s="136">
        <v>0</v>
      </c>
      <c r="AD218" s="136">
        <v>0</v>
      </c>
      <c r="AE218" s="135">
        <v>0</v>
      </c>
      <c r="AF218" s="136">
        <v>0</v>
      </c>
      <c r="AG218" s="136">
        <v>0</v>
      </c>
      <c r="AH218" s="135">
        <v>6810.5155613307079</v>
      </c>
      <c r="AI218" s="136">
        <v>4.838626259547678E-3</v>
      </c>
      <c r="AJ218" s="136">
        <v>8.8146841000005652E-2</v>
      </c>
      <c r="AK218" s="135">
        <v>63944.277928375843</v>
      </c>
      <c r="AL218" s="136">
        <v>0.12954369198095614</v>
      </c>
      <c r="AM218" s="136">
        <v>0.82761518546642932</v>
      </c>
      <c r="AN218" s="135">
        <v>2048.040443828454</v>
      </c>
      <c r="AO218" s="136">
        <v>1.3267187387918454E-2</v>
      </c>
      <c r="AP218" s="136">
        <v>2.6507287699149503E-2</v>
      </c>
      <c r="AQ218" s="135">
        <v>0</v>
      </c>
      <c r="AR218" s="136">
        <v>0</v>
      </c>
      <c r="AS218" s="136">
        <v>0</v>
      </c>
      <c r="AT218" s="135">
        <v>0</v>
      </c>
      <c r="AU218" s="136">
        <v>0</v>
      </c>
      <c r="AV218" s="136">
        <v>0</v>
      </c>
      <c r="AW218" s="135">
        <v>0</v>
      </c>
      <c r="AX218" s="136">
        <v>0</v>
      </c>
      <c r="AY218" s="136">
        <v>0</v>
      </c>
    </row>
    <row r="219" spans="3:51" outlineLevel="1">
      <c r="C219" s="132" t="s">
        <v>3</v>
      </c>
      <c r="D219" s="133">
        <v>221197.08551518101</v>
      </c>
      <c r="E219" s="134">
        <v>2.0482718403759329E-2</v>
      </c>
      <c r="F219" s="134">
        <v>1</v>
      </c>
      <c r="G219" s="135">
        <v>0</v>
      </c>
      <c r="H219" s="136">
        <v>0</v>
      </c>
      <c r="I219" s="136">
        <v>0</v>
      </c>
      <c r="J219" s="135">
        <v>0</v>
      </c>
      <c r="K219" s="136">
        <v>0</v>
      </c>
      <c r="L219" s="136">
        <v>0</v>
      </c>
      <c r="M219" s="135">
        <v>826.4813232421875</v>
      </c>
      <c r="N219" s="136">
        <v>3.6595647794975066E-3</v>
      </c>
      <c r="O219" s="136">
        <v>3.7364024092689284E-3</v>
      </c>
      <c r="P219" s="135">
        <v>0</v>
      </c>
      <c r="Q219" s="136">
        <v>0</v>
      </c>
      <c r="R219" s="136">
        <v>0</v>
      </c>
      <c r="S219" s="135">
        <v>821.92640296917682</v>
      </c>
      <c r="T219" s="136">
        <v>2.2790605821278488E-3</v>
      </c>
      <c r="U219" s="136">
        <v>3.7158102741492362E-3</v>
      </c>
      <c r="V219" s="135">
        <v>5706.8646518019304</v>
      </c>
      <c r="W219" s="136">
        <v>5.1228523845963606E-3</v>
      </c>
      <c r="X219" s="136">
        <v>2.5799908884469737E-2</v>
      </c>
      <c r="Y219" s="135">
        <v>40100.599028541292</v>
      </c>
      <c r="Z219" s="136">
        <v>8.9252652000429492E-3</v>
      </c>
      <c r="AA219" s="136">
        <v>0.18128900267896678</v>
      </c>
      <c r="AB219" s="135">
        <v>2091.2340313490377</v>
      </c>
      <c r="AC219" s="136">
        <v>3.9134747586480707E-3</v>
      </c>
      <c r="AD219" s="136">
        <v>9.4541662991554833E-3</v>
      </c>
      <c r="AE219" s="135">
        <v>1261.2024538075609</v>
      </c>
      <c r="AF219" s="136">
        <v>1.6717565238980323E-3</v>
      </c>
      <c r="AG219" s="136">
        <v>5.7017137041844215E-3</v>
      </c>
      <c r="AH219" s="135">
        <v>38941.659869269279</v>
      </c>
      <c r="AI219" s="136">
        <v>2.7666648190875599E-2</v>
      </c>
      <c r="AJ219" s="136">
        <v>0.17604960652429874</v>
      </c>
      <c r="AK219" s="135">
        <v>97269.326545091404</v>
      </c>
      <c r="AL219" s="136">
        <v>0.19705637604143966</v>
      </c>
      <c r="AM219" s="136">
        <v>0.43974054322888306</v>
      </c>
      <c r="AN219" s="135">
        <v>15280.4920671034</v>
      </c>
      <c r="AO219" s="136">
        <v>9.8986888781793514E-2</v>
      </c>
      <c r="AP219" s="136">
        <v>6.9080892415531767E-2</v>
      </c>
      <c r="AQ219" s="135">
        <v>18652.954695340555</v>
      </c>
      <c r="AR219" s="136">
        <v>3.0164319071619063E-2</v>
      </c>
      <c r="AS219" s="136">
        <v>8.4327307712471558E-2</v>
      </c>
      <c r="AT219" s="135">
        <v>244.34444666467002</v>
      </c>
      <c r="AU219" s="136">
        <v>6.4391137114004193E-3</v>
      </c>
      <c r="AV219" s="136">
        <v>1.1046458686179226E-3</v>
      </c>
      <c r="AW219" s="135">
        <v>0</v>
      </c>
      <c r="AX219" s="136">
        <v>0</v>
      </c>
      <c r="AY219" s="136">
        <v>0</v>
      </c>
    </row>
    <row r="220" spans="3:51" outlineLevel="1">
      <c r="C220" s="132" t="s">
        <v>83</v>
      </c>
      <c r="D220" s="133">
        <v>134922.01493782725</v>
      </c>
      <c r="E220" s="134">
        <v>1.249369824201259E-2</v>
      </c>
      <c r="F220" s="134">
        <v>1</v>
      </c>
      <c r="G220" s="135">
        <v>73.626468304351903</v>
      </c>
      <c r="H220" s="136">
        <v>2.0479416009509359E-3</v>
      </c>
      <c r="I220" s="136">
        <v>5.4569647761545329E-4</v>
      </c>
      <c r="J220" s="135">
        <v>0</v>
      </c>
      <c r="K220" s="136">
        <v>0</v>
      </c>
      <c r="L220" s="136">
        <v>0</v>
      </c>
      <c r="M220" s="135">
        <v>1323.4894640952539</v>
      </c>
      <c r="N220" s="136">
        <v>5.8602599872904079E-3</v>
      </c>
      <c r="O220" s="136">
        <v>9.8092921655900597E-3</v>
      </c>
      <c r="P220" s="135">
        <v>140.0405030920071</v>
      </c>
      <c r="Q220" s="136">
        <v>5.8475109449579964E-4</v>
      </c>
      <c r="R220" s="136">
        <v>1.0379366418188942E-3</v>
      </c>
      <c r="S220" s="135">
        <v>552.41848506047711</v>
      </c>
      <c r="T220" s="136">
        <v>1.5317614686571018E-3</v>
      </c>
      <c r="U220" s="136">
        <v>4.0943539519109192E-3</v>
      </c>
      <c r="V220" s="135">
        <v>6437.4101220921648</v>
      </c>
      <c r="W220" s="136">
        <v>5.7786374492291301E-3</v>
      </c>
      <c r="X220" s="136">
        <v>4.7712081123740674E-2</v>
      </c>
      <c r="Y220" s="135">
        <v>38221.664217069352</v>
      </c>
      <c r="Z220" s="136">
        <v>8.5070671707804975E-3</v>
      </c>
      <c r="AA220" s="136">
        <v>0.28328708428110927</v>
      </c>
      <c r="AB220" s="135">
        <v>2822.9454247983699</v>
      </c>
      <c r="AC220" s="136">
        <v>5.282778254073652E-3</v>
      </c>
      <c r="AD220" s="136">
        <v>2.0922793260234052E-2</v>
      </c>
      <c r="AE220" s="135">
        <v>5333.8618007149807</v>
      </c>
      <c r="AF220" s="136">
        <v>7.0701719902269968E-3</v>
      </c>
      <c r="AG220" s="136">
        <v>3.9532924283504446E-2</v>
      </c>
      <c r="AH220" s="135">
        <v>13947.327939499648</v>
      </c>
      <c r="AI220" s="136">
        <v>9.9090746670873059E-3</v>
      </c>
      <c r="AJ220" s="136">
        <v>0.1033732556241963</v>
      </c>
      <c r="AK220" s="135">
        <v>31767.573868706986</v>
      </c>
      <c r="AL220" s="136">
        <v>6.4357420828797141E-2</v>
      </c>
      <c r="AM220" s="136">
        <v>0.23545137450953166</v>
      </c>
      <c r="AN220" s="135">
        <v>9657.0779859669819</v>
      </c>
      <c r="AO220" s="136">
        <v>6.2558463454981339E-2</v>
      </c>
      <c r="AP220" s="136">
        <v>7.1575257680646209E-2</v>
      </c>
      <c r="AQ220" s="135">
        <v>24254.901395878824</v>
      </c>
      <c r="AR220" s="136">
        <v>3.9223415094591249E-2</v>
      </c>
      <c r="AS220" s="136">
        <v>0.17976978336008106</v>
      </c>
      <c r="AT220" s="135">
        <v>244.15820270585212</v>
      </c>
      <c r="AU220" s="136">
        <v>6.434205697139159E-3</v>
      </c>
      <c r="AV220" s="136">
        <v>1.8096246399697E-3</v>
      </c>
      <c r="AW220" s="135">
        <v>145.51905984201292</v>
      </c>
      <c r="AX220" s="136">
        <v>4.2013778984827154E-3</v>
      </c>
      <c r="AY220" s="136">
        <v>1.0785420000514285E-3</v>
      </c>
    </row>
    <row r="221" spans="3:51" outlineLevel="1">
      <c r="C221" s="132" t="s">
        <v>380</v>
      </c>
      <c r="D221" s="133">
        <v>183543.01417443485</v>
      </c>
      <c r="E221" s="134">
        <v>1.699597381925785E-2</v>
      </c>
      <c r="F221" s="134">
        <v>1</v>
      </c>
      <c r="G221" s="135">
        <v>0</v>
      </c>
      <c r="H221" s="136">
        <v>0</v>
      </c>
      <c r="I221" s="136">
        <v>0</v>
      </c>
      <c r="J221" s="135">
        <v>0</v>
      </c>
      <c r="K221" s="136">
        <v>0</v>
      </c>
      <c r="L221" s="136">
        <v>0</v>
      </c>
      <c r="M221" s="135">
        <v>574.17860659994608</v>
      </c>
      <c r="N221" s="136">
        <v>2.5423972045867764E-3</v>
      </c>
      <c r="O221" s="136">
        <v>3.1283054230234041E-3</v>
      </c>
      <c r="P221" s="135">
        <v>0</v>
      </c>
      <c r="Q221" s="136">
        <v>0</v>
      </c>
      <c r="R221" s="136">
        <v>0</v>
      </c>
      <c r="S221" s="135">
        <v>0</v>
      </c>
      <c r="T221" s="136">
        <v>0</v>
      </c>
      <c r="U221" s="136">
        <v>0</v>
      </c>
      <c r="V221" s="135">
        <v>1974.46001258452</v>
      </c>
      <c r="W221" s="136">
        <v>1.77240355272225E-3</v>
      </c>
      <c r="X221" s="136">
        <v>1.0757478411616585E-2</v>
      </c>
      <c r="Y221" s="135">
        <v>20022.562682293719</v>
      </c>
      <c r="Z221" s="136">
        <v>4.4564591615392484E-3</v>
      </c>
      <c r="AA221" s="136">
        <v>0.10908921144372599</v>
      </c>
      <c r="AB221" s="135">
        <v>1372.2178185094431</v>
      </c>
      <c r="AC221" s="136">
        <v>2.5679286562870214E-3</v>
      </c>
      <c r="AD221" s="136">
        <v>7.4762737480453508E-3</v>
      </c>
      <c r="AE221" s="135">
        <v>2796.9042781674766</v>
      </c>
      <c r="AF221" s="136">
        <v>3.7073690743534169E-3</v>
      </c>
      <c r="AG221" s="136">
        <v>1.5238413135731585E-2</v>
      </c>
      <c r="AH221" s="135">
        <v>48161.738753567908</v>
      </c>
      <c r="AI221" s="136">
        <v>3.4217182493737029E-2</v>
      </c>
      <c r="AJ221" s="136">
        <v>0.26240028240898428</v>
      </c>
      <c r="AK221" s="135">
        <v>98184.811611610945</v>
      </c>
      <c r="AL221" s="136">
        <v>0.19891104262479231</v>
      </c>
      <c r="AM221" s="136">
        <v>0.53494169774447786</v>
      </c>
      <c r="AN221" s="135">
        <v>6973.741229969969</v>
      </c>
      <c r="AO221" s="136">
        <v>4.51758323287361E-2</v>
      </c>
      <c r="AP221" s="136">
        <v>3.7995132973801408E-2</v>
      </c>
      <c r="AQ221" s="135">
        <v>3482.3991811310143</v>
      </c>
      <c r="AR221" s="136">
        <v>5.6315045927078002E-3</v>
      </c>
      <c r="AS221" s="136">
        <v>1.8973204710594032E-2</v>
      </c>
      <c r="AT221" s="135">
        <v>0</v>
      </c>
      <c r="AU221" s="136">
        <v>0</v>
      </c>
      <c r="AV221" s="136">
        <v>0</v>
      </c>
      <c r="AW221" s="135">
        <v>0</v>
      </c>
      <c r="AX221" s="136">
        <v>0</v>
      </c>
      <c r="AY221" s="136">
        <v>0</v>
      </c>
    </row>
    <row r="222" spans="3:51">
      <c r="C222" s="137" t="s">
        <v>40</v>
      </c>
      <c r="D222" s="138">
        <v>291266.53001547582</v>
      </c>
      <c r="E222" s="139">
        <v>2.6971107240640647E-2</v>
      </c>
      <c r="F222" s="139">
        <v>1</v>
      </c>
      <c r="G222" s="138">
        <v>0</v>
      </c>
      <c r="H222" s="139">
        <v>0</v>
      </c>
      <c r="I222" s="139">
        <v>0</v>
      </c>
      <c r="J222" s="138">
        <v>0</v>
      </c>
      <c r="K222" s="139">
        <v>0</v>
      </c>
      <c r="L222" s="139">
        <v>0</v>
      </c>
      <c r="M222" s="138">
        <v>0</v>
      </c>
      <c r="N222" s="139">
        <v>0</v>
      </c>
      <c r="O222" s="139">
        <v>0</v>
      </c>
      <c r="P222" s="138">
        <v>1365.2582694854038</v>
      </c>
      <c r="Q222" s="139">
        <v>5.7007526374460507E-3</v>
      </c>
      <c r="R222" s="139">
        <v>4.6873160105723915E-3</v>
      </c>
      <c r="S222" s="138">
        <v>0</v>
      </c>
      <c r="T222" s="139">
        <v>0</v>
      </c>
      <c r="U222" s="139">
        <v>0</v>
      </c>
      <c r="V222" s="138">
        <v>5693.2311433805153</v>
      </c>
      <c r="W222" s="139">
        <v>5.1106140619115899E-3</v>
      </c>
      <c r="X222" s="139">
        <v>1.9546465373409084E-2</v>
      </c>
      <c r="Y222" s="138">
        <v>46911.397078433307</v>
      </c>
      <c r="Z222" s="139">
        <v>1.0441157238861522E-2</v>
      </c>
      <c r="AA222" s="139">
        <v>0.16106003348871142</v>
      </c>
      <c r="AB222" s="138">
        <v>1695.052685571922</v>
      </c>
      <c r="AC222" s="139">
        <v>3.1720724701888559E-3</v>
      </c>
      <c r="AD222" s="139">
        <v>5.8195930904998217E-3</v>
      </c>
      <c r="AE222" s="138">
        <v>1957.1667522082485</v>
      </c>
      <c r="AF222" s="139">
        <v>2.5942752303427584E-3</v>
      </c>
      <c r="AG222" s="139">
        <v>6.7195044762069249E-3</v>
      </c>
      <c r="AH222" s="138">
        <v>26249.353765124684</v>
      </c>
      <c r="AI222" s="139">
        <v>1.8649221381306459E-2</v>
      </c>
      <c r="AJ222" s="139">
        <v>9.0121421653665393E-2</v>
      </c>
      <c r="AK222" s="138">
        <v>69240.250789183963</v>
      </c>
      <c r="AL222" s="139">
        <v>0.14027271886571488</v>
      </c>
      <c r="AM222" s="139">
        <v>0.23772127468784357</v>
      </c>
      <c r="AN222" s="138">
        <v>77751.461982018998</v>
      </c>
      <c r="AO222" s="139">
        <v>0.50367326431883042</v>
      </c>
      <c r="AP222" s="139">
        <v>0.26694265893814795</v>
      </c>
      <c r="AQ222" s="138">
        <v>59122.932332076765</v>
      </c>
      <c r="AR222" s="139">
        <v>9.5609678168574255E-2</v>
      </c>
      <c r="AS222" s="139">
        <v>0.20298567201983489</v>
      </c>
      <c r="AT222" s="138">
        <v>990.01406341262282</v>
      </c>
      <c r="AU222" s="139">
        <v>2.6089453708551189E-2</v>
      </c>
      <c r="AV222" s="139">
        <v>3.3989970058009088E-3</v>
      </c>
      <c r="AW222" s="138">
        <v>290.41115457916129</v>
      </c>
      <c r="AX222" s="139">
        <v>8.3846542689761921E-3</v>
      </c>
      <c r="AY222" s="139">
        <v>9.9706325530685212E-4</v>
      </c>
    </row>
    <row r="223" spans="3:51" outlineLevel="1">
      <c r="C223" s="132" t="s">
        <v>14</v>
      </c>
      <c r="D223" s="133">
        <v>67211.504521689305</v>
      </c>
      <c r="E223" s="134">
        <v>6.2237452966633963E-3</v>
      </c>
      <c r="F223" s="134">
        <v>1</v>
      </c>
      <c r="G223" s="135">
        <v>0</v>
      </c>
      <c r="H223" s="136">
        <v>0</v>
      </c>
      <c r="I223" s="136">
        <v>0</v>
      </c>
      <c r="J223" s="135">
        <v>0</v>
      </c>
      <c r="K223" s="136">
        <v>0</v>
      </c>
      <c r="L223" s="136">
        <v>0</v>
      </c>
      <c r="M223" s="135">
        <v>0</v>
      </c>
      <c r="N223" s="136">
        <v>0</v>
      </c>
      <c r="O223" s="136">
        <v>0</v>
      </c>
      <c r="P223" s="135">
        <v>0</v>
      </c>
      <c r="Q223" s="136">
        <v>0</v>
      </c>
      <c r="R223" s="136">
        <v>0</v>
      </c>
      <c r="S223" s="135">
        <v>0</v>
      </c>
      <c r="T223" s="136">
        <v>0</v>
      </c>
      <c r="U223" s="136">
        <v>0</v>
      </c>
      <c r="V223" s="135">
        <v>0</v>
      </c>
      <c r="W223" s="136">
        <v>0</v>
      </c>
      <c r="X223" s="136">
        <v>0</v>
      </c>
      <c r="Y223" s="135">
        <v>25892.250028757881</v>
      </c>
      <c r="Z223" s="136">
        <v>5.7628864338910134E-3</v>
      </c>
      <c r="AA223" s="136">
        <v>0.38523538809345337</v>
      </c>
      <c r="AB223" s="135">
        <v>0</v>
      </c>
      <c r="AC223" s="136">
        <v>0</v>
      </c>
      <c r="AD223" s="136">
        <v>0</v>
      </c>
      <c r="AE223" s="135">
        <v>0</v>
      </c>
      <c r="AF223" s="136">
        <v>0</v>
      </c>
      <c r="AG223" s="136">
        <v>0</v>
      </c>
      <c r="AH223" s="135">
        <v>2388.370305159046</v>
      </c>
      <c r="AI223" s="136">
        <v>1.6968511666991108E-3</v>
      </c>
      <c r="AJ223" s="136">
        <v>3.553514122553697E-2</v>
      </c>
      <c r="AK223" s="135">
        <v>7387.5830036800489</v>
      </c>
      <c r="AL223" s="136">
        <v>1.4966386487066597E-2</v>
      </c>
      <c r="AM223" s="136">
        <v>0.10991545355596168</v>
      </c>
      <c r="AN223" s="135">
        <v>20298.470877745971</v>
      </c>
      <c r="AO223" s="136">
        <v>0.13149330992694916</v>
      </c>
      <c r="AP223" s="136">
        <v>0.30200887515017028</v>
      </c>
      <c r="AQ223" s="135">
        <v>11166.205811815196</v>
      </c>
      <c r="AR223" s="136">
        <v>1.8057246180472282E-2</v>
      </c>
      <c r="AS223" s="136">
        <v>0.16613533488469728</v>
      </c>
      <c r="AT223" s="135">
        <v>0</v>
      </c>
      <c r="AU223" s="136">
        <v>0</v>
      </c>
      <c r="AV223" s="136">
        <v>0</v>
      </c>
      <c r="AW223" s="135">
        <v>78.624494531201691</v>
      </c>
      <c r="AX223" s="136">
        <v>2.2700202568749399E-3</v>
      </c>
      <c r="AY223" s="136">
        <v>1.1698070901809583E-3</v>
      </c>
    </row>
    <row r="224" spans="3:51" outlineLevel="1">
      <c r="C224" s="132" t="s">
        <v>24</v>
      </c>
      <c r="D224" s="133">
        <v>72082.791297559786</v>
      </c>
      <c r="E224" s="134">
        <v>6.6748235514321021E-3</v>
      </c>
      <c r="F224" s="134">
        <v>1</v>
      </c>
      <c r="G224" s="135">
        <v>0</v>
      </c>
      <c r="H224" s="136">
        <v>0</v>
      </c>
      <c r="I224" s="136">
        <v>0</v>
      </c>
      <c r="J224" s="135">
        <v>0</v>
      </c>
      <c r="K224" s="136">
        <v>0</v>
      </c>
      <c r="L224" s="136">
        <v>0</v>
      </c>
      <c r="M224" s="135">
        <v>0</v>
      </c>
      <c r="N224" s="136">
        <v>0</v>
      </c>
      <c r="O224" s="136">
        <v>0</v>
      </c>
      <c r="P224" s="135">
        <v>465.00285555851781</v>
      </c>
      <c r="Q224" s="136">
        <v>1.9416591823643271E-3</v>
      </c>
      <c r="R224" s="136">
        <v>6.4509551751259601E-3</v>
      </c>
      <c r="S224" s="135">
        <v>0</v>
      </c>
      <c r="T224" s="136">
        <v>0</v>
      </c>
      <c r="U224" s="136">
        <v>0</v>
      </c>
      <c r="V224" s="135">
        <v>1232.3986297848576</v>
      </c>
      <c r="W224" s="136">
        <v>1.1062810570377209E-3</v>
      </c>
      <c r="X224" s="136">
        <v>1.7096988165975446E-2</v>
      </c>
      <c r="Y224" s="135">
        <v>10791.985911281814</v>
      </c>
      <c r="Z224" s="136">
        <v>2.4019924546454133E-3</v>
      </c>
      <c r="AA224" s="136">
        <v>0.14971653729018614</v>
      </c>
      <c r="AB224" s="135">
        <v>0</v>
      </c>
      <c r="AC224" s="136">
        <v>0</v>
      </c>
      <c r="AD224" s="136">
        <v>0</v>
      </c>
      <c r="AE224" s="135">
        <v>0</v>
      </c>
      <c r="AF224" s="136">
        <v>0</v>
      </c>
      <c r="AG224" s="136">
        <v>0</v>
      </c>
      <c r="AH224" s="135">
        <v>3914.6819321678022</v>
      </c>
      <c r="AI224" s="136">
        <v>2.7812406600041524E-3</v>
      </c>
      <c r="AJ224" s="136">
        <v>5.430813460050244E-2</v>
      </c>
      <c r="AK224" s="135">
        <v>25903.042073244807</v>
      </c>
      <c r="AL224" s="136">
        <v>5.2476559473621107E-2</v>
      </c>
      <c r="AM224" s="136">
        <v>0.3593512627211719</v>
      </c>
      <c r="AN224" s="135">
        <v>25197.273323207846</v>
      </c>
      <c r="AO224" s="136">
        <v>0.16322770766122546</v>
      </c>
      <c r="AP224" s="136">
        <v>0.34956017753520108</v>
      </c>
      <c r="AQ224" s="135">
        <v>4578.4065723141603</v>
      </c>
      <c r="AR224" s="136">
        <v>7.4038949293851082E-3</v>
      </c>
      <c r="AS224" s="136">
        <v>6.3515944511837355E-2</v>
      </c>
      <c r="AT224" s="135">
        <v>0</v>
      </c>
      <c r="AU224" s="136">
        <v>0</v>
      </c>
      <c r="AV224" s="136">
        <v>0</v>
      </c>
      <c r="AW224" s="135">
        <v>0</v>
      </c>
      <c r="AX224" s="136">
        <v>0</v>
      </c>
      <c r="AY224" s="136">
        <v>0</v>
      </c>
    </row>
    <row r="225" spans="3:51" outlineLevel="1">
      <c r="C225" s="132" t="s">
        <v>27</v>
      </c>
      <c r="D225" s="133">
        <v>151972.23419622675</v>
      </c>
      <c r="E225" s="134">
        <v>1.4072538392545148E-2</v>
      </c>
      <c r="F225" s="134">
        <v>1</v>
      </c>
      <c r="G225" s="135">
        <v>0</v>
      </c>
      <c r="H225" s="136">
        <v>0</v>
      </c>
      <c r="I225" s="136">
        <v>0</v>
      </c>
      <c r="J225" s="135">
        <v>0</v>
      </c>
      <c r="K225" s="136">
        <v>0</v>
      </c>
      <c r="L225" s="136">
        <v>0</v>
      </c>
      <c r="M225" s="135">
        <v>0</v>
      </c>
      <c r="N225" s="136">
        <v>0</v>
      </c>
      <c r="O225" s="136">
        <v>0</v>
      </c>
      <c r="P225" s="135">
        <v>900.25541392688604</v>
      </c>
      <c r="Q225" s="136">
        <v>3.7590934550817239E-3</v>
      </c>
      <c r="R225" s="136">
        <v>5.9238150882514173E-3</v>
      </c>
      <c r="S225" s="135">
        <v>0</v>
      </c>
      <c r="T225" s="136">
        <v>0</v>
      </c>
      <c r="U225" s="136">
        <v>0</v>
      </c>
      <c r="V225" s="135">
        <v>4460.8325135956575</v>
      </c>
      <c r="W225" s="136">
        <v>4.0043330048738692E-3</v>
      </c>
      <c r="X225" s="136">
        <v>2.9352944221612377E-2</v>
      </c>
      <c r="Y225" s="135">
        <v>10227.161138393596</v>
      </c>
      <c r="Z225" s="136">
        <v>2.2762783503250928E-3</v>
      </c>
      <c r="AA225" s="136">
        <v>6.7296247847407911E-2</v>
      </c>
      <c r="AB225" s="135">
        <v>1695.052685571922</v>
      </c>
      <c r="AC225" s="136">
        <v>3.1720724701888559E-3</v>
      </c>
      <c r="AD225" s="136">
        <v>1.1153699848771504E-2</v>
      </c>
      <c r="AE225" s="135">
        <v>1957.1667522082485</v>
      </c>
      <c r="AF225" s="136">
        <v>2.5942752303427584E-3</v>
      </c>
      <c r="AG225" s="136">
        <v>1.2878449557312897E-2</v>
      </c>
      <c r="AH225" s="135">
        <v>19946.301527797837</v>
      </c>
      <c r="AI225" s="136">
        <v>1.4171129554603196E-2</v>
      </c>
      <c r="AJ225" s="136">
        <v>0.13124964328709643</v>
      </c>
      <c r="AK225" s="135">
        <v>35949.625712259083</v>
      </c>
      <c r="AL225" s="136">
        <v>7.2829772905027124E-2</v>
      </c>
      <c r="AM225" s="136">
        <v>0.23655390672115065</v>
      </c>
      <c r="AN225" s="135">
        <v>32255.717781065239</v>
      </c>
      <c r="AO225" s="136">
        <v>0.20895224673065621</v>
      </c>
      <c r="AP225" s="136">
        <v>0.21224744080169683</v>
      </c>
      <c r="AQ225" s="135">
        <v>43378.319947947399</v>
      </c>
      <c r="AR225" s="136">
        <v>7.0148537058716848E-2</v>
      </c>
      <c r="AS225" s="136">
        <v>0.2854358243620822</v>
      </c>
      <c r="AT225" s="135">
        <v>990.01406341262282</v>
      </c>
      <c r="AU225" s="136">
        <v>2.6089453708551189E-2</v>
      </c>
      <c r="AV225" s="136">
        <v>6.5144404084651105E-3</v>
      </c>
      <c r="AW225" s="135">
        <v>211.78666004795957</v>
      </c>
      <c r="AX225" s="136">
        <v>6.1146340121012522E-3</v>
      </c>
      <c r="AY225" s="136">
        <v>1.3935878561507518E-3</v>
      </c>
    </row>
    <row r="226" spans="3:51" outlineLevel="1">
      <c r="C226" s="132" t="s">
        <v>307</v>
      </c>
      <c r="D226" s="133">
        <v>0</v>
      </c>
      <c r="E226" s="134">
        <v>0</v>
      </c>
      <c r="F226" s="134">
        <v>0</v>
      </c>
      <c r="G226" s="135">
        <v>0</v>
      </c>
      <c r="H226" s="136">
        <v>0</v>
      </c>
      <c r="I226" s="136">
        <v>0</v>
      </c>
      <c r="J226" s="135">
        <v>0</v>
      </c>
      <c r="K226" s="136">
        <v>0</v>
      </c>
      <c r="L226" s="136">
        <v>0</v>
      </c>
      <c r="M226" s="135">
        <v>0</v>
      </c>
      <c r="N226" s="136">
        <v>0</v>
      </c>
      <c r="O226" s="136">
        <v>0</v>
      </c>
      <c r="P226" s="135">
        <v>0</v>
      </c>
      <c r="Q226" s="136">
        <v>0</v>
      </c>
      <c r="R226" s="136">
        <v>0</v>
      </c>
      <c r="S226" s="135">
        <v>0</v>
      </c>
      <c r="T226" s="136">
        <v>0</v>
      </c>
      <c r="U226" s="136">
        <v>0</v>
      </c>
      <c r="V226" s="135">
        <v>0</v>
      </c>
      <c r="W226" s="136">
        <v>0</v>
      </c>
      <c r="X226" s="136">
        <v>0</v>
      </c>
      <c r="Y226" s="135">
        <v>0</v>
      </c>
      <c r="Z226" s="136">
        <v>0</v>
      </c>
      <c r="AA226" s="136">
        <v>0</v>
      </c>
      <c r="AB226" s="135">
        <v>0</v>
      </c>
      <c r="AC226" s="136">
        <v>0</v>
      </c>
      <c r="AD226" s="136">
        <v>0</v>
      </c>
      <c r="AE226" s="135">
        <v>0</v>
      </c>
      <c r="AF226" s="136">
        <v>0</v>
      </c>
      <c r="AG226" s="136">
        <v>0</v>
      </c>
      <c r="AH226" s="135">
        <v>0</v>
      </c>
      <c r="AI226" s="136">
        <v>0</v>
      </c>
      <c r="AJ226" s="136">
        <v>0</v>
      </c>
      <c r="AK226" s="135">
        <v>0</v>
      </c>
      <c r="AL226" s="136">
        <v>0</v>
      </c>
      <c r="AM226" s="136">
        <v>0</v>
      </c>
      <c r="AN226" s="135">
        <v>0</v>
      </c>
      <c r="AO226" s="136">
        <v>0</v>
      </c>
      <c r="AP226" s="136">
        <v>0</v>
      </c>
      <c r="AQ226" s="135">
        <v>0</v>
      </c>
      <c r="AR226" s="136">
        <v>0</v>
      </c>
      <c r="AS226" s="136">
        <v>0</v>
      </c>
      <c r="AT226" s="135">
        <v>0</v>
      </c>
      <c r="AU226" s="136">
        <v>0</v>
      </c>
      <c r="AV226" s="136">
        <v>0</v>
      </c>
      <c r="AW226" s="135">
        <v>0</v>
      </c>
      <c r="AX226" s="136">
        <v>0</v>
      </c>
      <c r="AY226" s="136">
        <v>0</v>
      </c>
    </row>
    <row r="227" spans="3:51">
      <c r="C227" s="137" t="s">
        <v>38</v>
      </c>
      <c r="D227" s="138">
        <v>607048.87696888694</v>
      </c>
      <c r="E227" s="139">
        <v>5.6212364531442682E-2</v>
      </c>
      <c r="F227" s="139">
        <v>1</v>
      </c>
      <c r="G227" s="138">
        <v>73.626468304351903</v>
      </c>
      <c r="H227" s="139">
        <v>2.0479416009509359E-3</v>
      </c>
      <c r="I227" s="139">
        <v>1.2128589821627407E-4</v>
      </c>
      <c r="J227" s="138">
        <v>170.66918494698024</v>
      </c>
      <c r="K227" s="139">
        <v>5.7835741458282038E-4</v>
      </c>
      <c r="L227" s="139">
        <v>2.8114570576123071E-4</v>
      </c>
      <c r="M227" s="138">
        <v>956.96434433324362</v>
      </c>
      <c r="N227" s="139">
        <v>4.2373286743112946E-3</v>
      </c>
      <c r="O227" s="139">
        <v>1.5764205826581093E-3</v>
      </c>
      <c r="P227" s="138">
        <v>140.0405030920071</v>
      </c>
      <c r="Q227" s="139">
        <v>5.8475109449579964E-4</v>
      </c>
      <c r="R227" s="139">
        <v>2.3069065507748989E-4</v>
      </c>
      <c r="S227" s="138">
        <v>606.99297579934273</v>
      </c>
      <c r="T227" s="139">
        <v>1.6830871471890693E-3</v>
      </c>
      <c r="U227" s="139">
        <v>9.999079132312651E-4</v>
      </c>
      <c r="V227" s="138">
        <v>634.80856789524432</v>
      </c>
      <c r="W227" s="139">
        <v>5.6984540272521291E-4</v>
      </c>
      <c r="X227" s="139">
        <v>1.0457289222985913E-3</v>
      </c>
      <c r="Y227" s="138">
        <v>80470.520239562902</v>
      </c>
      <c r="Z227" s="139">
        <v>1.7910473941108323E-2</v>
      </c>
      <c r="AA227" s="139">
        <v>0.13256019950381567</v>
      </c>
      <c r="AB227" s="138">
        <v>4509.530700274534</v>
      </c>
      <c r="AC227" s="139">
        <v>8.4390050584096567E-3</v>
      </c>
      <c r="AD227" s="139">
        <v>7.4286122112464771E-3</v>
      </c>
      <c r="AE227" s="138">
        <v>5656.858142963345</v>
      </c>
      <c r="AF227" s="139">
        <v>7.498312009078638E-3</v>
      </c>
      <c r="AG227" s="139">
        <v>9.318620555249419E-3</v>
      </c>
      <c r="AH227" s="138">
        <v>19555.166014533301</v>
      </c>
      <c r="AI227" s="139">
        <v>1.3893241845738811E-2</v>
      </c>
      <c r="AJ227" s="139">
        <v>3.2213495084903288E-2</v>
      </c>
      <c r="AK227" s="138">
        <v>25242.514671690325</v>
      </c>
      <c r="AL227" s="139">
        <v>5.1138407554104572E-2</v>
      </c>
      <c r="AM227" s="139">
        <v>4.1582343085339535E-2</v>
      </c>
      <c r="AN227" s="138">
        <v>23387.582479718356</v>
      </c>
      <c r="AO227" s="139">
        <v>0.15150454681880882</v>
      </c>
      <c r="AP227" s="139">
        <v>3.852668766392766E-2</v>
      </c>
      <c r="AQ227" s="138">
        <v>442956.90319750522</v>
      </c>
      <c r="AR227" s="139">
        <v>0.71632047475907301</v>
      </c>
      <c r="AS227" s="139">
        <v>0.72968902505721644</v>
      </c>
      <c r="AT227" s="138">
        <v>1514.6900002730351</v>
      </c>
      <c r="AU227" s="139">
        <v>3.9916033625532928E-2</v>
      </c>
      <c r="AV227" s="139">
        <v>2.4951697593712336E-3</v>
      </c>
      <c r="AW227" s="138">
        <v>1172.0094779940994</v>
      </c>
      <c r="AX227" s="139">
        <v>3.3837867857328237E-2</v>
      </c>
      <c r="AY227" s="139">
        <v>1.9306674016862867E-3</v>
      </c>
    </row>
    <row r="228" spans="3:51" outlineLevel="1">
      <c r="C228" s="132" t="s">
        <v>10</v>
      </c>
      <c r="D228" s="133">
        <v>71708.700403806302</v>
      </c>
      <c r="E228" s="134">
        <v>6.6401829574282657E-3</v>
      </c>
      <c r="F228" s="134">
        <v>1</v>
      </c>
      <c r="G228" s="135">
        <v>0</v>
      </c>
      <c r="H228" s="136">
        <v>0</v>
      </c>
      <c r="I228" s="136">
        <v>0</v>
      </c>
      <c r="J228" s="135">
        <v>0</v>
      </c>
      <c r="K228" s="136">
        <v>0</v>
      </c>
      <c r="L228" s="136">
        <v>0</v>
      </c>
      <c r="M228" s="135">
        <v>0</v>
      </c>
      <c r="N228" s="136">
        <v>0</v>
      </c>
      <c r="O228" s="136">
        <v>0</v>
      </c>
      <c r="P228" s="135">
        <v>140.0405030920071</v>
      </c>
      <c r="Q228" s="136">
        <v>5.8475109449579964E-4</v>
      </c>
      <c r="R228" s="136">
        <v>1.9529081171937364E-3</v>
      </c>
      <c r="S228" s="135">
        <v>0</v>
      </c>
      <c r="T228" s="136">
        <v>0</v>
      </c>
      <c r="U228" s="136">
        <v>0</v>
      </c>
      <c r="V228" s="135">
        <v>634.80856789524432</v>
      </c>
      <c r="W228" s="136">
        <v>5.6984540272521291E-4</v>
      </c>
      <c r="X228" s="136">
        <v>8.8526017668777695E-3</v>
      </c>
      <c r="Y228" s="135">
        <v>22394.938607875614</v>
      </c>
      <c r="Z228" s="136">
        <v>4.9844833009029844E-3</v>
      </c>
      <c r="AA228" s="136">
        <v>0.3123043435700989</v>
      </c>
      <c r="AB228" s="135">
        <v>1434.5060792848603</v>
      </c>
      <c r="AC228" s="136">
        <v>2.6844931022794363E-3</v>
      </c>
      <c r="AD228" s="136">
        <v>2.0004630835684711E-2</v>
      </c>
      <c r="AE228" s="135">
        <v>2136.3259332427601</v>
      </c>
      <c r="AF228" s="136">
        <v>2.8317553659121543E-3</v>
      </c>
      <c r="AG228" s="136">
        <v>2.9791725707099329E-2</v>
      </c>
      <c r="AH228" s="135">
        <v>6181.0964473081185</v>
      </c>
      <c r="AI228" s="136">
        <v>4.3914466259435707E-3</v>
      </c>
      <c r="AJ228" s="136">
        <v>8.6197301199172557E-2</v>
      </c>
      <c r="AK228" s="135">
        <v>2485.2408853522711</v>
      </c>
      <c r="AL228" s="136">
        <v>5.0348098403920878E-3</v>
      </c>
      <c r="AM228" s="136">
        <v>3.4657452601391088E-2</v>
      </c>
      <c r="AN228" s="135">
        <v>3166.3285204409276</v>
      </c>
      <c r="AO228" s="136">
        <v>2.0511447388154719E-2</v>
      </c>
      <c r="AP228" s="136">
        <v>4.4155430270116272E-2</v>
      </c>
      <c r="AQ228" s="135">
        <v>32930.159663739687</v>
      </c>
      <c r="AR228" s="136">
        <v>5.3252466400110367E-2</v>
      </c>
      <c r="AS228" s="136">
        <v>0.45922125876362629</v>
      </c>
      <c r="AT228" s="135">
        <v>48.006206512451172</v>
      </c>
      <c r="AU228" s="136">
        <v>1.2650887990545028E-3</v>
      </c>
      <c r="AV228" s="136">
        <v>6.6946139369586171E-4</v>
      </c>
      <c r="AW228" s="135">
        <v>157.24898906240338</v>
      </c>
      <c r="AX228" s="136">
        <v>4.5400405137498798E-3</v>
      </c>
      <c r="AY228" s="136">
        <v>2.1928857750440644E-3</v>
      </c>
    </row>
    <row r="229" spans="3:51" outlineLevel="1">
      <c r="C229" s="132" t="s">
        <v>17</v>
      </c>
      <c r="D229" s="133">
        <v>136084.3658167953</v>
      </c>
      <c r="E229" s="134">
        <v>1.2601331241266691E-2</v>
      </c>
      <c r="F229" s="134">
        <v>1</v>
      </c>
      <c r="G229" s="135">
        <v>0</v>
      </c>
      <c r="H229" s="136">
        <v>0</v>
      </c>
      <c r="I229" s="136">
        <v>0</v>
      </c>
      <c r="J229" s="135">
        <v>0</v>
      </c>
      <c r="K229" s="136">
        <v>0</v>
      </c>
      <c r="L229" s="136">
        <v>0</v>
      </c>
      <c r="M229" s="135">
        <v>0</v>
      </c>
      <c r="N229" s="136">
        <v>0</v>
      </c>
      <c r="O229" s="136">
        <v>0</v>
      </c>
      <c r="P229" s="135">
        <v>0</v>
      </c>
      <c r="Q229" s="136">
        <v>0</v>
      </c>
      <c r="R229" s="136">
        <v>0</v>
      </c>
      <c r="S229" s="135">
        <v>0</v>
      </c>
      <c r="T229" s="136">
        <v>0</v>
      </c>
      <c r="U229" s="136">
        <v>0</v>
      </c>
      <c r="V229" s="135">
        <v>0</v>
      </c>
      <c r="W229" s="136">
        <v>0</v>
      </c>
      <c r="X229" s="136">
        <v>0</v>
      </c>
      <c r="Y229" s="135">
        <v>26227.044801250173</v>
      </c>
      <c r="Z229" s="136">
        <v>5.8374023315202472E-3</v>
      </c>
      <c r="AA229" s="136">
        <v>0.19272636238433552</v>
      </c>
      <c r="AB229" s="135">
        <v>397.61377262688518</v>
      </c>
      <c r="AC229" s="136">
        <v>7.440828905516388E-4</v>
      </c>
      <c r="AD229" s="136">
        <v>2.9218181694888891E-3</v>
      </c>
      <c r="AE229" s="135">
        <v>1931.5919449033299</v>
      </c>
      <c r="AF229" s="136">
        <v>2.5603751607461956E-3</v>
      </c>
      <c r="AG229" s="136">
        <v>1.4194076838361814E-2</v>
      </c>
      <c r="AH229" s="135">
        <v>8578.4406722388339</v>
      </c>
      <c r="AI229" s="136">
        <v>6.0946734397529841E-3</v>
      </c>
      <c r="AJ229" s="136">
        <v>6.3037665059832299E-2</v>
      </c>
      <c r="AK229" s="135">
        <v>7739.0210694668258</v>
      </c>
      <c r="AL229" s="136">
        <v>1.5678359254913933E-2</v>
      </c>
      <c r="AM229" s="136">
        <v>5.6869288569750515E-2</v>
      </c>
      <c r="AN229" s="135">
        <v>5424.6684015754572</v>
      </c>
      <c r="AO229" s="136">
        <v>3.5140952620294034E-2</v>
      </c>
      <c r="AP229" s="136">
        <v>3.98625394549618E-2</v>
      </c>
      <c r="AQ229" s="135">
        <v>85692.304750503026</v>
      </c>
      <c r="AR229" s="136">
        <v>0.13857590203241515</v>
      </c>
      <c r="AS229" s="136">
        <v>0.62969985006115248</v>
      </c>
      <c r="AT229" s="135">
        <v>93.680404230694705</v>
      </c>
      <c r="AU229" s="136">
        <v>2.468723081720932E-3</v>
      </c>
      <c r="AV229" s="136">
        <v>6.8839946211611644E-4</v>
      </c>
      <c r="AW229" s="135">
        <v>0</v>
      </c>
      <c r="AX229" s="136">
        <v>0</v>
      </c>
      <c r="AY229" s="136">
        <v>0</v>
      </c>
    </row>
    <row r="230" spans="3:51" outlineLevel="1">
      <c r="C230" s="132" t="s">
        <v>19</v>
      </c>
      <c r="D230" s="133">
        <v>178600.12707984014</v>
      </c>
      <c r="E230" s="134">
        <v>1.653826541761071E-2</v>
      </c>
      <c r="F230" s="134">
        <v>1</v>
      </c>
      <c r="G230" s="135">
        <v>73.626468304351903</v>
      </c>
      <c r="H230" s="136">
        <v>2.0479416009509359E-3</v>
      </c>
      <c r="I230" s="136">
        <v>4.1224197041829903E-4</v>
      </c>
      <c r="J230" s="135">
        <v>170.66918494698024</v>
      </c>
      <c r="K230" s="136">
        <v>5.7835741458282038E-4</v>
      </c>
      <c r="L230" s="136">
        <v>9.5559386063978266E-4</v>
      </c>
      <c r="M230" s="135">
        <v>0</v>
      </c>
      <c r="N230" s="136">
        <v>0</v>
      </c>
      <c r="O230" s="136">
        <v>0</v>
      </c>
      <c r="P230" s="135">
        <v>0</v>
      </c>
      <c r="Q230" s="136">
        <v>0</v>
      </c>
      <c r="R230" s="136">
        <v>0</v>
      </c>
      <c r="S230" s="135">
        <v>606.99297579934273</v>
      </c>
      <c r="T230" s="136">
        <v>1.6830871471890693E-3</v>
      </c>
      <c r="U230" s="136">
        <v>3.3986144675473657E-3</v>
      </c>
      <c r="V230" s="135">
        <v>0</v>
      </c>
      <c r="W230" s="136">
        <v>0</v>
      </c>
      <c r="X230" s="136">
        <v>0</v>
      </c>
      <c r="Y230" s="135">
        <v>7020.8770756048034</v>
      </c>
      <c r="Z230" s="136">
        <v>1.5626497198227593E-3</v>
      </c>
      <c r="AA230" s="136">
        <v>3.9310593953084033E-2</v>
      </c>
      <c r="AB230" s="135">
        <v>1991.3019391080668</v>
      </c>
      <c r="AC230" s="136">
        <v>3.7264647374350714E-3</v>
      </c>
      <c r="AD230" s="136">
        <v>1.1149499004655743E-2</v>
      </c>
      <c r="AE230" s="135">
        <v>776.21755873351572</v>
      </c>
      <c r="AF230" s="136">
        <v>1.0288964819719253E-3</v>
      </c>
      <c r="AG230" s="136">
        <v>4.3461198568269825E-3</v>
      </c>
      <c r="AH230" s="135">
        <v>4153.6610939899283</v>
      </c>
      <c r="AI230" s="136">
        <v>2.9510267558531572E-3</v>
      </c>
      <c r="AJ230" s="136">
        <v>2.3256764493415533E-2</v>
      </c>
      <c r="AK230" s="135">
        <v>10672.27556312991</v>
      </c>
      <c r="AL230" s="136">
        <v>2.1620792713220677E-2</v>
      </c>
      <c r="AM230" s="136">
        <v>5.9755139806586206E-2</v>
      </c>
      <c r="AN230" s="135">
        <v>8056.4495720141449</v>
      </c>
      <c r="AO230" s="136">
        <v>5.2189607131693933E-2</v>
      </c>
      <c r="AP230" s="136">
        <v>4.5108868082790597E-2</v>
      </c>
      <c r="AQ230" s="135">
        <v>143097.7003925216</v>
      </c>
      <c r="AR230" s="136">
        <v>0.23140809397522438</v>
      </c>
      <c r="AS230" s="136">
        <v>0.80121835707626454</v>
      </c>
      <c r="AT230" s="135">
        <v>965.5947667558371</v>
      </c>
      <c r="AU230" s="136">
        <v>2.544594152699033E-2</v>
      </c>
      <c r="AV230" s="136">
        <v>5.4064618124497997E-3</v>
      </c>
      <c r="AW230" s="135">
        <v>1014.7604889316959</v>
      </c>
      <c r="AX230" s="136">
        <v>2.9297827343578359E-2</v>
      </c>
      <c r="AY230" s="136">
        <v>5.6817456153212291E-3</v>
      </c>
    </row>
    <row r="231" spans="3:51" outlineLevel="1">
      <c r="C231" s="132" t="s">
        <v>380</v>
      </c>
      <c r="D231" s="133">
        <v>220655.68366844425</v>
      </c>
      <c r="E231" s="134">
        <v>2.0432584915136928E-2</v>
      </c>
      <c r="F231" s="134">
        <v>1</v>
      </c>
      <c r="G231" s="135">
        <v>0</v>
      </c>
      <c r="H231" s="136">
        <v>0</v>
      </c>
      <c r="I231" s="136">
        <v>0</v>
      </c>
      <c r="J231" s="135">
        <v>0</v>
      </c>
      <c r="K231" s="136">
        <v>0</v>
      </c>
      <c r="L231" s="136">
        <v>0</v>
      </c>
      <c r="M231" s="135">
        <v>956.96434433324362</v>
      </c>
      <c r="N231" s="136">
        <v>4.2373286743112946E-3</v>
      </c>
      <c r="O231" s="136">
        <v>4.3369122808147188E-3</v>
      </c>
      <c r="P231" s="135">
        <v>0</v>
      </c>
      <c r="Q231" s="136">
        <v>0</v>
      </c>
      <c r="R231" s="136">
        <v>0</v>
      </c>
      <c r="S231" s="135">
        <v>0</v>
      </c>
      <c r="T231" s="136">
        <v>0</v>
      </c>
      <c r="U231" s="136">
        <v>0</v>
      </c>
      <c r="V231" s="135">
        <v>0</v>
      </c>
      <c r="W231" s="136">
        <v>0</v>
      </c>
      <c r="X231" s="136">
        <v>0</v>
      </c>
      <c r="Y231" s="135">
        <v>24827.659754832319</v>
      </c>
      <c r="Z231" s="136">
        <v>5.5259385888623332E-3</v>
      </c>
      <c r="AA231" s="136">
        <v>0.11251765348649796</v>
      </c>
      <c r="AB231" s="135">
        <v>686.10890925472154</v>
      </c>
      <c r="AC231" s="136">
        <v>1.2839643281435107E-3</v>
      </c>
      <c r="AD231" s="136">
        <v>3.1094096369874802E-3</v>
      </c>
      <c r="AE231" s="135">
        <v>812.72270608373992</v>
      </c>
      <c r="AF231" s="136">
        <v>1.0772850004483634E-3</v>
      </c>
      <c r="AG231" s="136">
        <v>3.6832167319330493E-3</v>
      </c>
      <c r="AH231" s="135">
        <v>641.96780099641944</v>
      </c>
      <c r="AI231" s="136">
        <v>4.5609502418909734E-4</v>
      </c>
      <c r="AJ231" s="136">
        <v>2.9093644465602612E-3</v>
      </c>
      <c r="AK231" s="135">
        <v>4345.9771537413217</v>
      </c>
      <c r="AL231" s="136">
        <v>8.80444574557788E-3</v>
      </c>
      <c r="AM231" s="136">
        <v>1.9695740809792861E-2</v>
      </c>
      <c r="AN231" s="135">
        <v>6740.1359856878298</v>
      </c>
      <c r="AO231" s="136">
        <v>4.3662539678666151E-2</v>
      </c>
      <c r="AP231" s="136">
        <v>3.0545943225353363E-2</v>
      </c>
      <c r="AQ231" s="135">
        <v>181236.7383907405</v>
      </c>
      <c r="AR231" s="136">
        <v>0.29308401235132242</v>
      </c>
      <c r="AS231" s="136">
        <v>0.82135540484452518</v>
      </c>
      <c r="AT231" s="135">
        <v>407.40862277405211</v>
      </c>
      <c r="AU231" s="136">
        <v>1.0736280217767159E-2</v>
      </c>
      <c r="AV231" s="136">
        <v>1.846354537534694E-3</v>
      </c>
      <c r="AW231" s="135">
        <v>0</v>
      </c>
      <c r="AX231" s="136">
        <v>0</v>
      </c>
      <c r="AY231" s="136">
        <v>0</v>
      </c>
    </row>
    <row r="232" spans="3:51">
      <c r="C232" s="137" t="s">
        <v>106</v>
      </c>
      <c r="D232" s="138">
        <v>46405.317146759866</v>
      </c>
      <c r="E232" s="139">
        <v>4.2971047350847322E-3</v>
      </c>
      <c r="F232" s="139">
        <v>1</v>
      </c>
      <c r="G232" s="138">
        <v>0</v>
      </c>
      <c r="H232" s="139">
        <v>0</v>
      </c>
      <c r="I232" s="139">
        <v>0</v>
      </c>
      <c r="J232" s="138">
        <v>0</v>
      </c>
      <c r="K232" s="139">
        <v>0</v>
      </c>
      <c r="L232" s="139">
        <v>0</v>
      </c>
      <c r="M232" s="138">
        <v>0</v>
      </c>
      <c r="N232" s="139">
        <v>0</v>
      </c>
      <c r="O232" s="139">
        <v>0</v>
      </c>
      <c r="P232" s="138">
        <v>0</v>
      </c>
      <c r="Q232" s="139">
        <v>0</v>
      </c>
      <c r="R232" s="139">
        <v>0</v>
      </c>
      <c r="S232" s="138">
        <v>275.25353803305416</v>
      </c>
      <c r="T232" s="139">
        <v>7.6323073009480573E-4</v>
      </c>
      <c r="U232" s="139">
        <v>5.931508606277741E-3</v>
      </c>
      <c r="V232" s="138">
        <v>1995.4354231697348</v>
      </c>
      <c r="W232" s="139">
        <v>1.7912324436615906E-3</v>
      </c>
      <c r="X232" s="139">
        <v>4.3000146230205455E-2</v>
      </c>
      <c r="Y232" s="138">
        <v>6745.5144080445834</v>
      </c>
      <c r="Z232" s="139">
        <v>1.5013617367575442E-3</v>
      </c>
      <c r="AA232" s="139">
        <v>0.14536080826064501</v>
      </c>
      <c r="AB232" s="138">
        <v>454.35707069848252</v>
      </c>
      <c r="AC232" s="139">
        <v>8.5027065404283853E-4</v>
      </c>
      <c r="AD232" s="139">
        <v>9.7910562546431566E-3</v>
      </c>
      <c r="AE232" s="138">
        <v>0</v>
      </c>
      <c r="AF232" s="139">
        <v>0</v>
      </c>
      <c r="AG232" s="139">
        <v>0</v>
      </c>
      <c r="AH232" s="138">
        <v>706.99330653609343</v>
      </c>
      <c r="AI232" s="139">
        <v>5.022933062150697E-4</v>
      </c>
      <c r="AJ232" s="139">
        <v>1.5235178854616609E-2</v>
      </c>
      <c r="AK232" s="138">
        <v>2074.2003363671047</v>
      </c>
      <c r="AL232" s="139">
        <v>4.2020893532038455E-3</v>
      </c>
      <c r="AM232" s="139">
        <v>4.4697471408444628E-2</v>
      </c>
      <c r="AN232" s="138">
        <v>287.48770251668083</v>
      </c>
      <c r="AO232" s="139">
        <v>1.8623427249713227E-3</v>
      </c>
      <c r="AP232" s="139">
        <v>6.19514573313834E-3</v>
      </c>
      <c r="AQ232" s="138">
        <v>1393.1073748200299</v>
      </c>
      <c r="AR232" s="139">
        <v>2.2528406915390182E-3</v>
      </c>
      <c r="AS232" s="139">
        <v>3.002042568557901E-2</v>
      </c>
      <c r="AT232" s="138">
        <v>32261.18132652613</v>
      </c>
      <c r="AU232" s="139">
        <v>0.85016630359803425</v>
      </c>
      <c r="AV232" s="139">
        <v>0.69520441428076074</v>
      </c>
      <c r="AW232" s="138">
        <v>211.78666004795957</v>
      </c>
      <c r="AX232" s="139">
        <v>6.1146340121012522E-3</v>
      </c>
      <c r="AY232" s="139">
        <v>4.5638446856891496E-3</v>
      </c>
    </row>
    <row r="233" spans="3:51" outlineLevel="1">
      <c r="C233" s="132" t="s">
        <v>8</v>
      </c>
      <c r="D233" s="133">
        <v>2814.1981809097188</v>
      </c>
      <c r="E233" s="134">
        <v>2.6059307579796056E-4</v>
      </c>
      <c r="F233" s="134">
        <v>1</v>
      </c>
      <c r="G233" s="135">
        <v>0</v>
      </c>
      <c r="H233" s="136">
        <v>0</v>
      </c>
      <c r="I233" s="136">
        <v>0</v>
      </c>
      <c r="J233" s="135">
        <v>0</v>
      </c>
      <c r="K233" s="136">
        <v>0</v>
      </c>
      <c r="L233" s="136">
        <v>0</v>
      </c>
      <c r="M233" s="135">
        <v>0</v>
      </c>
      <c r="N233" s="136">
        <v>0</v>
      </c>
      <c r="O233" s="136">
        <v>0</v>
      </c>
      <c r="P233" s="135">
        <v>0</v>
      </c>
      <c r="Q233" s="136">
        <v>0</v>
      </c>
      <c r="R233" s="136">
        <v>0</v>
      </c>
      <c r="S233" s="135">
        <v>0</v>
      </c>
      <c r="T233" s="136">
        <v>0</v>
      </c>
      <c r="U233" s="136">
        <v>0</v>
      </c>
      <c r="V233" s="135">
        <v>0</v>
      </c>
      <c r="W233" s="136">
        <v>0</v>
      </c>
      <c r="X233" s="136">
        <v>0</v>
      </c>
      <c r="Y233" s="135">
        <v>0</v>
      </c>
      <c r="Z233" s="136">
        <v>0</v>
      </c>
      <c r="AA233" s="136">
        <v>0</v>
      </c>
      <c r="AB233" s="135">
        <v>0</v>
      </c>
      <c r="AC233" s="136">
        <v>0</v>
      </c>
      <c r="AD233" s="136">
        <v>0</v>
      </c>
      <c r="AE233" s="135">
        <v>0</v>
      </c>
      <c r="AF233" s="136">
        <v>0</v>
      </c>
      <c r="AG233" s="136">
        <v>0</v>
      </c>
      <c r="AH233" s="135">
        <v>0</v>
      </c>
      <c r="AI233" s="136">
        <v>0</v>
      </c>
      <c r="AJ233" s="136">
        <v>0</v>
      </c>
      <c r="AK233" s="135">
        <v>0</v>
      </c>
      <c r="AL233" s="136">
        <v>0</v>
      </c>
      <c r="AM233" s="136">
        <v>0</v>
      </c>
      <c r="AN233" s="135">
        <v>0</v>
      </c>
      <c r="AO233" s="136">
        <v>0</v>
      </c>
      <c r="AP233" s="136">
        <v>0</v>
      </c>
      <c r="AQ233" s="135">
        <v>0</v>
      </c>
      <c r="AR233" s="136">
        <v>0</v>
      </c>
      <c r="AS233" s="136">
        <v>0</v>
      </c>
      <c r="AT233" s="135">
        <v>2814.1981809097188</v>
      </c>
      <c r="AU233" s="136">
        <v>7.416146485277994E-2</v>
      </c>
      <c r="AV233" s="136">
        <v>1</v>
      </c>
      <c r="AW233" s="135">
        <v>0</v>
      </c>
      <c r="AX233" s="136">
        <v>0</v>
      </c>
      <c r="AY233" s="136">
        <v>0</v>
      </c>
    </row>
    <row r="234" spans="3:51" outlineLevel="1">
      <c r="C234" s="132" t="s">
        <v>5</v>
      </c>
      <c r="D234" s="133">
        <v>36151.094193247642</v>
      </c>
      <c r="E234" s="134">
        <v>3.347569795612208E-3</v>
      </c>
      <c r="F234" s="134">
        <v>1</v>
      </c>
      <c r="G234" s="135">
        <v>0</v>
      </c>
      <c r="H234" s="136">
        <v>0</v>
      </c>
      <c r="I234" s="136">
        <v>0</v>
      </c>
      <c r="J234" s="135">
        <v>0</v>
      </c>
      <c r="K234" s="136">
        <v>0</v>
      </c>
      <c r="L234" s="136">
        <v>0</v>
      </c>
      <c r="M234" s="135">
        <v>0</v>
      </c>
      <c r="N234" s="136">
        <v>0</v>
      </c>
      <c r="O234" s="136">
        <v>0</v>
      </c>
      <c r="P234" s="135">
        <v>0</v>
      </c>
      <c r="Q234" s="136">
        <v>0</v>
      </c>
      <c r="R234" s="136">
        <v>0</v>
      </c>
      <c r="S234" s="135">
        <v>275.25353803305416</v>
      </c>
      <c r="T234" s="136">
        <v>7.6323073009480573E-4</v>
      </c>
      <c r="U234" s="136">
        <v>7.6139752938506203E-3</v>
      </c>
      <c r="V234" s="135">
        <v>1995.4354231697348</v>
      </c>
      <c r="W234" s="136">
        <v>1.7912324436615906E-3</v>
      </c>
      <c r="X234" s="136">
        <v>5.519709617924775E-2</v>
      </c>
      <c r="Y234" s="135">
        <v>6745.5144080445834</v>
      </c>
      <c r="Z234" s="136">
        <v>1.5013617367575442E-3</v>
      </c>
      <c r="AA234" s="136">
        <v>0.18659226113561236</v>
      </c>
      <c r="AB234" s="135">
        <v>0</v>
      </c>
      <c r="AC234" s="136">
        <v>0</v>
      </c>
      <c r="AD234" s="136">
        <v>0</v>
      </c>
      <c r="AE234" s="135">
        <v>0</v>
      </c>
      <c r="AF234" s="136">
        <v>0</v>
      </c>
      <c r="AG234" s="136">
        <v>0</v>
      </c>
      <c r="AH234" s="135">
        <v>706.99330653609343</v>
      </c>
      <c r="AI234" s="136">
        <v>5.022933062150697E-4</v>
      </c>
      <c r="AJ234" s="136">
        <v>1.9556622622729544E-2</v>
      </c>
      <c r="AK234" s="135">
        <v>2074.2003363671047</v>
      </c>
      <c r="AL234" s="136">
        <v>4.2020893532038455E-3</v>
      </c>
      <c r="AM234" s="136">
        <v>5.7375866005033041E-2</v>
      </c>
      <c r="AN234" s="135">
        <v>287.48770251668083</v>
      </c>
      <c r="AO234" s="136">
        <v>1.8623427249713227E-3</v>
      </c>
      <c r="AP234" s="136">
        <v>7.9523928371268565E-3</v>
      </c>
      <c r="AQ234" s="135">
        <v>801.40231162178748</v>
      </c>
      <c r="AR234" s="136">
        <v>1.2959745749305449E-3</v>
      </c>
      <c r="AS234" s="136">
        <v>2.2168134312556285E-2</v>
      </c>
      <c r="AT234" s="135">
        <v>23125.780036831649</v>
      </c>
      <c r="AU234" s="136">
        <v>0.60942464359073856</v>
      </c>
      <c r="AV234" s="136">
        <v>0.63969792762596711</v>
      </c>
      <c r="AW234" s="135">
        <v>139.02713012695313</v>
      </c>
      <c r="AX234" s="136">
        <v>4.0139450628598949E-3</v>
      </c>
      <c r="AY234" s="136">
        <v>3.84572398787644E-3</v>
      </c>
    </row>
    <row r="235" spans="3:51" outlineLevel="1">
      <c r="C235" s="132" t="s">
        <v>9</v>
      </c>
      <c r="D235" s="133">
        <v>7398.5573315221191</v>
      </c>
      <c r="E235" s="134">
        <v>6.851020033228968E-4</v>
      </c>
      <c r="F235" s="134">
        <v>1</v>
      </c>
      <c r="G235" s="135">
        <v>0</v>
      </c>
      <c r="H235" s="136">
        <v>0</v>
      </c>
      <c r="I235" s="136">
        <v>0</v>
      </c>
      <c r="J235" s="135">
        <v>0</v>
      </c>
      <c r="K235" s="136">
        <v>0</v>
      </c>
      <c r="L235" s="136">
        <v>0</v>
      </c>
      <c r="M235" s="135">
        <v>0</v>
      </c>
      <c r="N235" s="136">
        <v>0</v>
      </c>
      <c r="O235" s="136">
        <v>0</v>
      </c>
      <c r="P235" s="135">
        <v>0</v>
      </c>
      <c r="Q235" s="136">
        <v>0</v>
      </c>
      <c r="R235" s="136">
        <v>0</v>
      </c>
      <c r="S235" s="135">
        <v>0</v>
      </c>
      <c r="T235" s="136">
        <v>0</v>
      </c>
      <c r="U235" s="136">
        <v>0</v>
      </c>
      <c r="V235" s="135">
        <v>0</v>
      </c>
      <c r="W235" s="136">
        <v>0</v>
      </c>
      <c r="X235" s="136">
        <v>0</v>
      </c>
      <c r="Y235" s="135">
        <v>0</v>
      </c>
      <c r="Z235" s="136">
        <v>0</v>
      </c>
      <c r="AA235" s="136">
        <v>0</v>
      </c>
      <c r="AB235" s="135">
        <v>454.35707069848252</v>
      </c>
      <c r="AC235" s="136">
        <v>8.5027065404283853E-4</v>
      </c>
      <c r="AD235" s="136">
        <v>6.1411576654635015E-2</v>
      </c>
      <c r="AE235" s="135">
        <v>0</v>
      </c>
      <c r="AF235" s="136">
        <v>0</v>
      </c>
      <c r="AG235" s="136">
        <v>0</v>
      </c>
      <c r="AH235" s="135">
        <v>0</v>
      </c>
      <c r="AI235" s="136">
        <v>0</v>
      </c>
      <c r="AJ235" s="136">
        <v>0</v>
      </c>
      <c r="AK235" s="135">
        <v>0</v>
      </c>
      <c r="AL235" s="136">
        <v>0</v>
      </c>
      <c r="AM235" s="136">
        <v>0</v>
      </c>
      <c r="AN235" s="135">
        <v>0</v>
      </c>
      <c r="AO235" s="136">
        <v>0</v>
      </c>
      <c r="AP235" s="136">
        <v>0</v>
      </c>
      <c r="AQ235" s="135">
        <v>591.70506319824244</v>
      </c>
      <c r="AR235" s="136">
        <v>9.5686611660847343E-4</v>
      </c>
      <c r="AS235" s="136">
        <v>7.9975735360897693E-2</v>
      </c>
      <c r="AT235" s="135">
        <v>6279.7356677043872</v>
      </c>
      <c r="AU235" s="136">
        <v>0.16548741988549664</v>
      </c>
      <c r="AV235" s="136">
        <v>0.84877840183100206</v>
      </c>
      <c r="AW235" s="135">
        <v>72.759529921006461</v>
      </c>
      <c r="AX235" s="136">
        <v>2.1006889492413577E-3</v>
      </c>
      <c r="AY235" s="136">
        <v>9.8342861534652069E-3</v>
      </c>
    </row>
    <row r="236" spans="3:51" outlineLevel="1">
      <c r="C236" s="132" t="s">
        <v>379</v>
      </c>
      <c r="D236" s="133">
        <v>41.467441080348934</v>
      </c>
      <c r="E236" s="134">
        <v>3.8398603516635209E-6</v>
      </c>
      <c r="F236" s="134">
        <v>1</v>
      </c>
      <c r="G236" s="135">
        <v>0</v>
      </c>
      <c r="H236" s="136">
        <v>0</v>
      </c>
      <c r="I236" s="136">
        <v>0</v>
      </c>
      <c r="J236" s="135">
        <v>0</v>
      </c>
      <c r="K236" s="136">
        <v>0</v>
      </c>
      <c r="L236" s="136">
        <v>0</v>
      </c>
      <c r="M236" s="135">
        <v>0</v>
      </c>
      <c r="N236" s="136">
        <v>0</v>
      </c>
      <c r="O236" s="136">
        <v>0</v>
      </c>
      <c r="P236" s="135">
        <v>0</v>
      </c>
      <c r="Q236" s="136">
        <v>0</v>
      </c>
      <c r="R236" s="136">
        <v>0</v>
      </c>
      <c r="S236" s="135">
        <v>0</v>
      </c>
      <c r="T236" s="136">
        <v>0</v>
      </c>
      <c r="U236" s="136">
        <v>0</v>
      </c>
      <c r="V236" s="135">
        <v>0</v>
      </c>
      <c r="W236" s="136">
        <v>0</v>
      </c>
      <c r="X236" s="136">
        <v>0</v>
      </c>
      <c r="Y236" s="135">
        <v>0</v>
      </c>
      <c r="Z236" s="136">
        <v>0</v>
      </c>
      <c r="AA236" s="136">
        <v>0</v>
      </c>
      <c r="AB236" s="135">
        <v>0</v>
      </c>
      <c r="AC236" s="136">
        <v>0</v>
      </c>
      <c r="AD236" s="136">
        <v>0</v>
      </c>
      <c r="AE236" s="135">
        <v>0</v>
      </c>
      <c r="AF236" s="136">
        <v>0</v>
      </c>
      <c r="AG236" s="136">
        <v>0</v>
      </c>
      <c r="AH236" s="135">
        <v>0</v>
      </c>
      <c r="AI236" s="136">
        <v>0</v>
      </c>
      <c r="AJ236" s="136">
        <v>0</v>
      </c>
      <c r="AK236" s="135">
        <v>0</v>
      </c>
      <c r="AL236" s="136">
        <v>0</v>
      </c>
      <c r="AM236" s="136">
        <v>0</v>
      </c>
      <c r="AN236" s="135">
        <v>0</v>
      </c>
      <c r="AO236" s="136">
        <v>0</v>
      </c>
      <c r="AP236" s="136">
        <v>0</v>
      </c>
      <c r="AQ236" s="135">
        <v>0</v>
      </c>
      <c r="AR236" s="136">
        <v>0</v>
      </c>
      <c r="AS236" s="136">
        <v>0</v>
      </c>
      <c r="AT236" s="135">
        <v>41.467441080348934</v>
      </c>
      <c r="AU236" s="136">
        <v>1.0927752690185104E-3</v>
      </c>
      <c r="AV236" s="136">
        <v>1</v>
      </c>
      <c r="AW236" s="135">
        <v>0</v>
      </c>
      <c r="AX236" s="136">
        <v>0</v>
      </c>
      <c r="AY236" s="136">
        <v>0</v>
      </c>
    </row>
    <row r="237" spans="3:51">
      <c r="C237" s="137" t="s">
        <v>85</v>
      </c>
      <c r="D237" s="138">
        <v>51259.697178508832</v>
      </c>
      <c r="E237" s="139">
        <v>4.7466174354151456E-3</v>
      </c>
      <c r="F237" s="139">
        <v>1</v>
      </c>
      <c r="G237" s="138">
        <v>0</v>
      </c>
      <c r="H237" s="139">
        <v>0</v>
      </c>
      <c r="I237" s="139">
        <v>0</v>
      </c>
      <c r="J237" s="138">
        <v>0</v>
      </c>
      <c r="K237" s="139">
        <v>0</v>
      </c>
      <c r="L237" s="139">
        <v>0</v>
      </c>
      <c r="M237" s="138">
        <v>0</v>
      </c>
      <c r="N237" s="139">
        <v>0</v>
      </c>
      <c r="O237" s="139">
        <v>0</v>
      </c>
      <c r="P237" s="138">
        <v>0</v>
      </c>
      <c r="Q237" s="139">
        <v>0</v>
      </c>
      <c r="R237" s="139">
        <v>0</v>
      </c>
      <c r="S237" s="138">
        <v>0</v>
      </c>
      <c r="T237" s="139">
        <v>0</v>
      </c>
      <c r="U237" s="139">
        <v>0</v>
      </c>
      <c r="V237" s="138">
        <v>3240.5678675921276</v>
      </c>
      <c r="W237" s="139">
        <v>2.9089441998066241E-3</v>
      </c>
      <c r="X237" s="139">
        <v>6.3218630736483747E-2</v>
      </c>
      <c r="Y237" s="138">
        <v>16078.674715778621</v>
      </c>
      <c r="Z237" s="139">
        <v>3.5786606529595675E-3</v>
      </c>
      <c r="AA237" s="139">
        <v>0.31367088767195789</v>
      </c>
      <c r="AB237" s="138">
        <v>0</v>
      </c>
      <c r="AC237" s="139">
        <v>0</v>
      </c>
      <c r="AD237" s="139">
        <v>0</v>
      </c>
      <c r="AE237" s="138">
        <v>0</v>
      </c>
      <c r="AF237" s="139">
        <v>0</v>
      </c>
      <c r="AG237" s="139">
        <v>0</v>
      </c>
      <c r="AH237" s="138">
        <v>0</v>
      </c>
      <c r="AI237" s="139">
        <v>0</v>
      </c>
      <c r="AJ237" s="139">
        <v>0</v>
      </c>
      <c r="AK237" s="138">
        <v>392.69917861253839</v>
      </c>
      <c r="AL237" s="139">
        <v>7.9556299771402022E-4</v>
      </c>
      <c r="AM237" s="139">
        <v>7.6609734397178929E-3</v>
      </c>
      <c r="AN237" s="138">
        <v>269.90533667398665</v>
      </c>
      <c r="AO237" s="139">
        <v>1.7484443187846242E-3</v>
      </c>
      <c r="AP237" s="139">
        <v>5.2654493009207104E-3</v>
      </c>
      <c r="AQ237" s="138">
        <v>4211.2228947025151</v>
      </c>
      <c r="AR237" s="139">
        <v>6.810109880835408E-3</v>
      </c>
      <c r="AS237" s="139">
        <v>8.2154658074494333E-2</v>
      </c>
      <c r="AT237" s="138">
        <v>52.133376656047432</v>
      </c>
      <c r="AU237" s="139">
        <v>1.3738505009211477E-3</v>
      </c>
      <c r="AV237" s="139">
        <v>1.0170441794553735E-3</v>
      </c>
      <c r="AW237" s="138">
        <v>27014.493808493007</v>
      </c>
      <c r="AX237" s="139">
        <v>0.77995348065692061</v>
      </c>
      <c r="AY237" s="139">
        <v>0.52701235659697032</v>
      </c>
    </row>
    <row r="238" spans="3:51" outlineLevel="1">
      <c r="C238" s="132" t="s">
        <v>20</v>
      </c>
      <c r="D238" s="133">
        <v>25198.03245265544</v>
      </c>
      <c r="E238" s="134">
        <v>2.3333228005895596E-3</v>
      </c>
      <c r="F238" s="134">
        <v>1</v>
      </c>
      <c r="G238" s="135">
        <v>0</v>
      </c>
      <c r="H238" s="136">
        <v>0</v>
      </c>
      <c r="I238" s="136">
        <v>0</v>
      </c>
      <c r="J238" s="135">
        <v>0</v>
      </c>
      <c r="K238" s="136">
        <v>0</v>
      </c>
      <c r="L238" s="136">
        <v>0</v>
      </c>
      <c r="M238" s="135">
        <v>0</v>
      </c>
      <c r="N238" s="136">
        <v>0</v>
      </c>
      <c r="O238" s="136">
        <v>0</v>
      </c>
      <c r="P238" s="135">
        <v>0</v>
      </c>
      <c r="Q238" s="136">
        <v>0</v>
      </c>
      <c r="R238" s="136">
        <v>0</v>
      </c>
      <c r="S238" s="135">
        <v>0</v>
      </c>
      <c r="T238" s="136">
        <v>0</v>
      </c>
      <c r="U238" s="136">
        <v>0</v>
      </c>
      <c r="V238" s="135">
        <v>2548.4304768354277</v>
      </c>
      <c r="W238" s="136">
        <v>2.2876367220505656E-3</v>
      </c>
      <c r="X238" s="136">
        <v>0.10113608995558171</v>
      </c>
      <c r="Y238" s="135">
        <v>1278.6621223932564</v>
      </c>
      <c r="Z238" s="136">
        <v>2.8459421604866555E-4</v>
      </c>
      <c r="AA238" s="136">
        <v>5.0744522406490813E-2</v>
      </c>
      <c r="AB238" s="135">
        <v>0</v>
      </c>
      <c r="AC238" s="136">
        <v>0</v>
      </c>
      <c r="AD238" s="136">
        <v>0</v>
      </c>
      <c r="AE238" s="135">
        <v>0</v>
      </c>
      <c r="AF238" s="136">
        <v>0</v>
      </c>
      <c r="AG238" s="136">
        <v>0</v>
      </c>
      <c r="AH238" s="135">
        <v>0</v>
      </c>
      <c r="AI238" s="136">
        <v>0</v>
      </c>
      <c r="AJ238" s="136">
        <v>0</v>
      </c>
      <c r="AK238" s="135">
        <v>392.69917861253839</v>
      </c>
      <c r="AL238" s="136">
        <v>7.9556299771402022E-4</v>
      </c>
      <c r="AM238" s="136">
        <v>1.558451753526314E-2</v>
      </c>
      <c r="AN238" s="135">
        <v>269.90533667398665</v>
      </c>
      <c r="AO238" s="136">
        <v>1.7484443187846242E-3</v>
      </c>
      <c r="AP238" s="136">
        <v>1.0711365547334362E-2</v>
      </c>
      <c r="AQ238" s="135">
        <v>3514.6692072925002</v>
      </c>
      <c r="AR238" s="136">
        <v>5.6836895350658974E-3</v>
      </c>
      <c r="AS238" s="136">
        <v>0.13948189065539973</v>
      </c>
      <c r="AT238" s="135">
        <v>52.133376656047432</v>
      </c>
      <c r="AU238" s="136">
        <v>1.3738505009211477E-3</v>
      </c>
      <c r="AV238" s="136">
        <v>2.0689463256308121E-3</v>
      </c>
      <c r="AW238" s="135">
        <v>17141.532754191674</v>
      </c>
      <c r="AX238" s="136">
        <v>0.49490463268362911</v>
      </c>
      <c r="AY238" s="136">
        <v>0.68027266757429894</v>
      </c>
    </row>
    <row r="239" spans="3:51" outlineLevel="1">
      <c r="C239" s="132" t="s">
        <v>26</v>
      </c>
      <c r="D239" s="133">
        <v>23609.350071852838</v>
      </c>
      <c r="E239" s="134">
        <v>2.1862117581307279E-3</v>
      </c>
      <c r="F239" s="134">
        <v>1</v>
      </c>
      <c r="G239" s="135">
        <v>0</v>
      </c>
      <c r="H239" s="136">
        <v>0</v>
      </c>
      <c r="I239" s="136">
        <v>0</v>
      </c>
      <c r="J239" s="135">
        <v>0</v>
      </c>
      <c r="K239" s="136">
        <v>0</v>
      </c>
      <c r="L239" s="136">
        <v>0</v>
      </c>
      <c r="M239" s="135">
        <v>0</v>
      </c>
      <c r="N239" s="136">
        <v>0</v>
      </c>
      <c r="O239" s="136">
        <v>0</v>
      </c>
      <c r="P239" s="135">
        <v>0</v>
      </c>
      <c r="Q239" s="136">
        <v>0</v>
      </c>
      <c r="R239" s="136">
        <v>0</v>
      </c>
      <c r="S239" s="135">
        <v>0</v>
      </c>
      <c r="T239" s="136">
        <v>0</v>
      </c>
      <c r="U239" s="136">
        <v>0</v>
      </c>
      <c r="V239" s="135">
        <v>692.1373907566998</v>
      </c>
      <c r="W239" s="136">
        <v>6.2130747775605822E-4</v>
      </c>
      <c r="X239" s="136">
        <v>2.9316240754203089E-2</v>
      </c>
      <c r="Y239" s="135">
        <v>13410.005110302944</v>
      </c>
      <c r="Z239" s="136">
        <v>2.9846898760339737E-3</v>
      </c>
      <c r="AA239" s="136">
        <v>0.56799552166793466</v>
      </c>
      <c r="AB239" s="135">
        <v>0</v>
      </c>
      <c r="AC239" s="136">
        <v>0</v>
      </c>
      <c r="AD239" s="136">
        <v>0</v>
      </c>
      <c r="AE239" s="135">
        <v>0</v>
      </c>
      <c r="AF239" s="136">
        <v>0</v>
      </c>
      <c r="AG239" s="136">
        <v>0</v>
      </c>
      <c r="AH239" s="135">
        <v>0</v>
      </c>
      <c r="AI239" s="136">
        <v>0</v>
      </c>
      <c r="AJ239" s="136">
        <v>0</v>
      </c>
      <c r="AK239" s="135">
        <v>0</v>
      </c>
      <c r="AL239" s="136">
        <v>0</v>
      </c>
      <c r="AM239" s="136">
        <v>0</v>
      </c>
      <c r="AN239" s="135">
        <v>0</v>
      </c>
      <c r="AO239" s="136">
        <v>0</v>
      </c>
      <c r="AP239" s="136">
        <v>0</v>
      </c>
      <c r="AQ239" s="135">
        <v>696.55368741001496</v>
      </c>
      <c r="AR239" s="136">
        <v>1.1264203457695091E-3</v>
      </c>
      <c r="AS239" s="136">
        <v>2.9503297858268832E-2</v>
      </c>
      <c r="AT239" s="135">
        <v>0</v>
      </c>
      <c r="AU239" s="136">
        <v>0</v>
      </c>
      <c r="AV239" s="136">
        <v>0</v>
      </c>
      <c r="AW239" s="135">
        <v>8810.6538833831673</v>
      </c>
      <c r="AX239" s="136">
        <v>0.25437826864065383</v>
      </c>
      <c r="AY239" s="136">
        <v>0.37318493971959282</v>
      </c>
    </row>
    <row r="240" spans="3:51" outlineLevel="1">
      <c r="C240" s="132" t="s">
        <v>380</v>
      </c>
      <c r="D240" s="133">
        <v>2452.3146540005441</v>
      </c>
      <c r="E240" s="134">
        <v>2.2708287669485723E-4</v>
      </c>
      <c r="F240" s="134">
        <v>1</v>
      </c>
      <c r="G240" s="135">
        <v>0</v>
      </c>
      <c r="H240" s="136">
        <v>0</v>
      </c>
      <c r="I240" s="136">
        <v>0</v>
      </c>
      <c r="J240" s="135">
        <v>0</v>
      </c>
      <c r="K240" s="136">
        <v>0</v>
      </c>
      <c r="L240" s="136">
        <v>0</v>
      </c>
      <c r="M240" s="135">
        <v>0</v>
      </c>
      <c r="N240" s="136">
        <v>0</v>
      </c>
      <c r="O240" s="136">
        <v>0</v>
      </c>
      <c r="P240" s="135">
        <v>0</v>
      </c>
      <c r="Q240" s="136">
        <v>0</v>
      </c>
      <c r="R240" s="136">
        <v>0</v>
      </c>
      <c r="S240" s="135">
        <v>0</v>
      </c>
      <c r="T240" s="136">
        <v>0</v>
      </c>
      <c r="U240" s="136">
        <v>0</v>
      </c>
      <c r="V240" s="135">
        <v>0</v>
      </c>
      <c r="W240" s="136">
        <v>0</v>
      </c>
      <c r="X240" s="136">
        <v>0</v>
      </c>
      <c r="Y240" s="135">
        <v>1390.0074830824217</v>
      </c>
      <c r="Z240" s="136">
        <v>3.0937656087692904E-4</v>
      </c>
      <c r="AA240" s="136">
        <v>0.56681449128677486</v>
      </c>
      <c r="AB240" s="135">
        <v>0</v>
      </c>
      <c r="AC240" s="136">
        <v>0</v>
      </c>
      <c r="AD240" s="136">
        <v>0</v>
      </c>
      <c r="AE240" s="135">
        <v>0</v>
      </c>
      <c r="AF240" s="136">
        <v>0</v>
      </c>
      <c r="AG240" s="136">
        <v>0</v>
      </c>
      <c r="AH240" s="135">
        <v>0</v>
      </c>
      <c r="AI240" s="136">
        <v>0</v>
      </c>
      <c r="AJ240" s="136">
        <v>0</v>
      </c>
      <c r="AK240" s="135">
        <v>0</v>
      </c>
      <c r="AL240" s="136">
        <v>0</v>
      </c>
      <c r="AM240" s="136">
        <v>0</v>
      </c>
      <c r="AN240" s="135">
        <v>0</v>
      </c>
      <c r="AO240" s="136">
        <v>0</v>
      </c>
      <c r="AP240" s="136">
        <v>0</v>
      </c>
      <c r="AQ240" s="135">
        <v>0</v>
      </c>
      <c r="AR240" s="136">
        <v>0</v>
      </c>
      <c r="AS240" s="136">
        <v>0</v>
      </c>
      <c r="AT240" s="135">
        <v>0</v>
      </c>
      <c r="AU240" s="136">
        <v>0</v>
      </c>
      <c r="AV240" s="136">
        <v>0</v>
      </c>
      <c r="AW240" s="135">
        <v>1062.3071709181224</v>
      </c>
      <c r="AX240" s="136">
        <v>3.0670579332636255E-2</v>
      </c>
      <c r="AY240" s="136">
        <v>0.43318550871322514</v>
      </c>
    </row>
    <row r="241" spans="3:51">
      <c r="C241" s="137" t="s">
        <v>450</v>
      </c>
      <c r="D241" s="138">
        <v>211701.30385658224</v>
      </c>
      <c r="E241" s="139">
        <v>1.9603414676571149E-2</v>
      </c>
      <c r="F241" s="139">
        <v>1</v>
      </c>
      <c r="G241" s="138">
        <v>0</v>
      </c>
      <c r="H241" s="139">
        <v>0</v>
      </c>
      <c r="I241" s="139">
        <v>0</v>
      </c>
      <c r="J241" s="138">
        <v>6065.1235131976191</v>
      </c>
      <c r="K241" s="139">
        <v>2.0553265988281225E-2</v>
      </c>
      <c r="L241" s="139">
        <v>2.8649438632208226E-2</v>
      </c>
      <c r="M241" s="138">
        <v>3766.422767631474</v>
      </c>
      <c r="N241" s="139">
        <v>1.6677289271402728E-2</v>
      </c>
      <c r="O241" s="139">
        <v>1.7791211952964871E-2</v>
      </c>
      <c r="P241" s="138">
        <v>2140.687744140625</v>
      </c>
      <c r="Q241" s="139">
        <v>8.9386247101494488E-3</v>
      </c>
      <c r="R241" s="139">
        <v>1.0111830702709516E-2</v>
      </c>
      <c r="S241" s="138">
        <v>2671.3889395356227</v>
      </c>
      <c r="T241" s="139">
        <v>7.4073021740564153E-3</v>
      </c>
      <c r="U241" s="139">
        <v>1.2618670224843604E-2</v>
      </c>
      <c r="V241" s="138">
        <v>7071.8140189592314</v>
      </c>
      <c r="W241" s="139">
        <v>6.3481195929551955E-3</v>
      </c>
      <c r="X241" s="139">
        <v>3.3404678620921745E-2</v>
      </c>
      <c r="Y241" s="138">
        <v>133932.00545658782</v>
      </c>
      <c r="Z241" s="139">
        <v>2.9809496527043001E-2</v>
      </c>
      <c r="AA241" s="139">
        <v>0.63264610570051338</v>
      </c>
      <c r="AB241" s="138">
        <v>1268.7770894168129</v>
      </c>
      <c r="AC241" s="139">
        <v>2.3743526737562571E-3</v>
      </c>
      <c r="AD241" s="139">
        <v>5.9932417340062783E-3</v>
      </c>
      <c r="AE241" s="138">
        <v>9036.7522209090203</v>
      </c>
      <c r="AF241" s="139">
        <v>1.1978449165354866E-2</v>
      </c>
      <c r="AG241" s="139">
        <v>4.2686332376256873E-2</v>
      </c>
      <c r="AH241" s="138">
        <v>24347.060852050781</v>
      </c>
      <c r="AI241" s="139">
        <v>1.7297710712303252E-2</v>
      </c>
      <c r="AJ241" s="139">
        <v>0.11500666461905582</v>
      </c>
      <c r="AK241" s="138">
        <v>2688.1765747070313</v>
      </c>
      <c r="AL241" s="139">
        <v>5.445934014210463E-3</v>
      </c>
      <c r="AM241" s="139">
        <v>1.2697968910612594E-2</v>
      </c>
      <c r="AN241" s="138">
        <v>1253.5930444945225</v>
      </c>
      <c r="AO241" s="139">
        <v>8.1207643528806751E-3</v>
      </c>
      <c r="AP241" s="139">
        <v>5.9215178256236591E-3</v>
      </c>
      <c r="AQ241" s="138">
        <v>16216.082311496668</v>
      </c>
      <c r="AR241" s="139">
        <v>2.6223570952960643E-2</v>
      </c>
      <c r="AS241" s="139">
        <v>7.6598877834414797E-2</v>
      </c>
      <c r="AT241" s="138">
        <v>229.91276473304873</v>
      </c>
      <c r="AU241" s="139">
        <v>6.0588012374607004E-3</v>
      </c>
      <c r="AV241" s="139">
        <v>1.0860243207987228E-3</v>
      </c>
      <c r="AW241" s="138">
        <v>1013.5065587219667</v>
      </c>
      <c r="AX241" s="139">
        <v>2.9261624287599878E-2</v>
      </c>
      <c r="AY241" s="139">
        <v>4.787436545069983E-3</v>
      </c>
    </row>
    <row r="242" spans="3:51">
      <c r="C242" s="152" t="s">
        <v>381</v>
      </c>
      <c r="D242" s="72"/>
      <c r="E242" s="73"/>
      <c r="F242" s="73"/>
      <c r="G242" s="72"/>
      <c r="H242" s="73"/>
      <c r="I242" s="73"/>
      <c r="J242" s="72"/>
      <c r="K242" s="73"/>
      <c r="L242" s="73"/>
      <c r="M242" s="72"/>
      <c r="N242" s="73"/>
      <c r="O242" s="73"/>
      <c r="P242" s="72"/>
      <c r="Q242" s="73"/>
      <c r="R242" s="73"/>
      <c r="S242" s="72"/>
      <c r="T242" s="73"/>
      <c r="U242" s="73"/>
      <c r="V242" s="72"/>
      <c r="W242" s="73"/>
      <c r="X242" s="73"/>
      <c r="Y242" s="72"/>
      <c r="Z242" s="73"/>
      <c r="AA242" s="73"/>
      <c r="AB242" s="72"/>
      <c r="AC242" s="73"/>
      <c r="AD242" s="73"/>
      <c r="AE242" s="72"/>
      <c r="AF242" s="73"/>
      <c r="AG242" s="73"/>
      <c r="AH242" s="72"/>
      <c r="AI242" s="73"/>
      <c r="AJ242" s="73"/>
      <c r="AK242" s="72"/>
      <c r="AL242" s="73"/>
      <c r="AM242" s="73"/>
      <c r="AN242" s="72"/>
      <c r="AO242" s="73"/>
      <c r="AP242" s="73"/>
      <c r="AQ242" s="72"/>
      <c r="AR242" s="73"/>
      <c r="AS242" s="73"/>
      <c r="AT242" s="72"/>
      <c r="AU242" s="73"/>
      <c r="AV242" s="73"/>
      <c r="AW242" s="72"/>
      <c r="AX242" s="73"/>
      <c r="AY242" s="73"/>
    </row>
    <row r="243" spans="3:51">
      <c r="C243" s="152" t="s">
        <v>382</v>
      </c>
      <c r="D243" s="72"/>
      <c r="E243" s="73"/>
      <c r="F243" s="73"/>
      <c r="G243" s="72"/>
      <c r="H243" s="73"/>
      <c r="I243" s="73"/>
      <c r="J243" s="72"/>
      <c r="K243" s="73"/>
      <c r="L243" s="73"/>
      <c r="M243" s="72"/>
      <c r="N243" s="73"/>
      <c r="O243" s="73"/>
      <c r="P243" s="72"/>
      <c r="Q243" s="73"/>
      <c r="R243" s="73"/>
      <c r="S243" s="72"/>
      <c r="T243" s="73"/>
      <c r="U243" s="73"/>
      <c r="V243" s="72"/>
      <c r="W243" s="73"/>
      <c r="X243" s="73"/>
      <c r="Y243" s="72"/>
      <c r="Z243" s="73"/>
      <c r="AA243" s="73"/>
      <c r="AB243" s="72"/>
      <c r="AC243" s="73"/>
      <c r="AD243" s="73"/>
      <c r="AE243" s="72"/>
      <c r="AF243" s="73"/>
      <c r="AG243" s="73"/>
      <c r="AH243" s="72"/>
      <c r="AI243" s="73"/>
      <c r="AJ243" s="73"/>
      <c r="AK243" s="72"/>
      <c r="AL243" s="73"/>
      <c r="AM243" s="73"/>
      <c r="AN243" s="72"/>
      <c r="AO243" s="73"/>
      <c r="AP243" s="73"/>
      <c r="AQ243" s="72"/>
      <c r="AR243" s="73"/>
      <c r="AS243" s="73"/>
      <c r="AT243" s="72"/>
      <c r="AU243" s="73"/>
      <c r="AV243" s="73"/>
      <c r="AW243" s="72"/>
      <c r="AX243" s="73"/>
      <c r="AY243" s="73"/>
    </row>
    <row r="244" spans="3:51">
      <c r="C244" s="152" t="s">
        <v>383</v>
      </c>
      <c r="D244" s="72"/>
      <c r="E244" s="73"/>
      <c r="F244" s="73"/>
      <c r="G244" s="72"/>
      <c r="H244" s="73"/>
      <c r="I244" s="73"/>
      <c r="J244" s="72"/>
      <c r="K244" s="73"/>
      <c r="L244" s="73"/>
      <c r="M244" s="72"/>
      <c r="N244" s="73"/>
      <c r="O244" s="73"/>
      <c r="P244" s="72"/>
      <c r="Q244" s="73"/>
      <c r="R244" s="73"/>
      <c r="S244" s="72"/>
      <c r="T244" s="73"/>
      <c r="U244" s="73"/>
      <c r="V244" s="72"/>
      <c r="W244" s="73"/>
      <c r="X244" s="73"/>
      <c r="Y244" s="72"/>
      <c r="Z244" s="73"/>
      <c r="AA244" s="73"/>
      <c r="AB244" s="72"/>
      <c r="AC244" s="73"/>
      <c r="AD244" s="73"/>
      <c r="AE244" s="72"/>
      <c r="AF244" s="73"/>
      <c r="AG244" s="73"/>
      <c r="AH244" s="72"/>
      <c r="AI244" s="73"/>
      <c r="AJ244" s="73"/>
      <c r="AK244" s="72"/>
      <c r="AL244" s="73"/>
      <c r="AM244" s="73"/>
      <c r="AN244" s="72"/>
      <c r="AO244" s="73"/>
      <c r="AP244" s="73"/>
      <c r="AQ244" s="72"/>
      <c r="AR244" s="73"/>
      <c r="AS244" s="73"/>
      <c r="AT244" s="72"/>
      <c r="AU244" s="73"/>
      <c r="AV244" s="73"/>
      <c r="AW244" s="72"/>
      <c r="AX244" s="73"/>
      <c r="AY244" s="73"/>
    </row>
    <row r="245" spans="3:51">
      <c r="C245" s="152" t="s">
        <v>365</v>
      </c>
      <c r="D245" s="72"/>
      <c r="E245" s="73"/>
      <c r="F245" s="73"/>
      <c r="G245" s="72"/>
      <c r="H245" s="73"/>
      <c r="I245" s="73"/>
      <c r="J245" s="72"/>
      <c r="K245" s="73"/>
      <c r="L245" s="73"/>
      <c r="M245" s="72"/>
      <c r="N245" s="73"/>
      <c r="O245" s="73"/>
      <c r="P245" s="72"/>
      <c r="Q245" s="73"/>
      <c r="R245" s="73"/>
      <c r="S245" s="72"/>
      <c r="T245" s="73"/>
      <c r="U245" s="73"/>
      <c r="V245" s="72"/>
      <c r="W245" s="73"/>
      <c r="X245" s="73"/>
      <c r="Y245" s="72"/>
      <c r="Z245" s="73"/>
      <c r="AA245" s="73"/>
      <c r="AB245" s="72"/>
      <c r="AC245" s="73"/>
      <c r="AD245" s="73"/>
      <c r="AE245" s="72"/>
      <c r="AF245" s="73"/>
      <c r="AG245" s="73"/>
      <c r="AH245" s="72"/>
      <c r="AI245" s="73"/>
      <c r="AJ245" s="73"/>
      <c r="AK245" s="72"/>
      <c r="AL245" s="73"/>
      <c r="AM245" s="73"/>
      <c r="AN245" s="72"/>
      <c r="AO245" s="73"/>
      <c r="AP245" s="73"/>
      <c r="AQ245" s="72"/>
      <c r="AR245" s="73"/>
      <c r="AS245" s="73"/>
      <c r="AT245" s="72"/>
      <c r="AU245" s="73"/>
      <c r="AV245" s="73"/>
      <c r="AW245" s="72"/>
      <c r="AX245" s="73"/>
      <c r="AY245" s="73"/>
    </row>
    <row r="246" spans="3:51">
      <c r="C246" s="152" t="s">
        <v>321</v>
      </c>
      <c r="E246" s="76"/>
    </row>
    <row r="247" spans="3:51">
      <c r="C247" s="152" t="s">
        <v>319</v>
      </c>
      <c r="E247" s="76"/>
    </row>
    <row r="248" spans="3:51">
      <c r="C248" s="153" t="s">
        <v>91</v>
      </c>
    </row>
  </sheetData>
  <mergeCells count="54">
    <mergeCell ref="C88:C89"/>
    <mergeCell ref="AT170:AV170"/>
    <mergeCell ref="AH170:AJ170"/>
    <mergeCell ref="AK170:AM170"/>
    <mergeCell ref="AN170:AP170"/>
    <mergeCell ref="AN89:AP89"/>
    <mergeCell ref="AQ89:AS89"/>
    <mergeCell ref="AQ170:AS170"/>
    <mergeCell ref="D88:AY88"/>
    <mergeCell ref="D89:F89"/>
    <mergeCell ref="G89:I89"/>
    <mergeCell ref="J89:L89"/>
    <mergeCell ref="M89:O89"/>
    <mergeCell ref="P89:R89"/>
    <mergeCell ref="S89:U89"/>
    <mergeCell ref="AW89:AY89"/>
    <mergeCell ref="C7:C8"/>
    <mergeCell ref="D7:AY7"/>
    <mergeCell ref="D8:F8"/>
    <mergeCell ref="C169:C170"/>
    <mergeCell ref="D169:AY169"/>
    <mergeCell ref="D170:F170"/>
    <mergeCell ref="G170:I170"/>
    <mergeCell ref="J170:L170"/>
    <mergeCell ref="M170:O170"/>
    <mergeCell ref="AW170:AY170"/>
    <mergeCell ref="P170:R170"/>
    <mergeCell ref="S170:U170"/>
    <mergeCell ref="V170:X170"/>
    <mergeCell ref="Y170:AA170"/>
    <mergeCell ref="AB170:AD170"/>
    <mergeCell ref="AE170:AG170"/>
    <mergeCell ref="AK89:AM89"/>
    <mergeCell ref="AT89:AV89"/>
    <mergeCell ref="V8:X8"/>
    <mergeCell ref="Y8:AA8"/>
    <mergeCell ref="AT8:AV8"/>
    <mergeCell ref="V89:X89"/>
    <mergeCell ref="Y89:AA89"/>
    <mergeCell ref="AB89:AD89"/>
    <mergeCell ref="AE89:AG89"/>
    <mergeCell ref="AH89:AJ89"/>
    <mergeCell ref="AW8:AY8"/>
    <mergeCell ref="AB8:AD8"/>
    <mergeCell ref="AE8:AG8"/>
    <mergeCell ref="AH8:AJ8"/>
    <mergeCell ref="AK8:AM8"/>
    <mergeCell ref="AN8:AP8"/>
    <mergeCell ref="AQ8:AS8"/>
    <mergeCell ref="G8:I8"/>
    <mergeCell ref="J8:L8"/>
    <mergeCell ref="M8:O8"/>
    <mergeCell ref="P8:R8"/>
    <mergeCell ref="S8:U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C3:AV248"/>
  <sheetViews>
    <sheetView showGridLines="0" topLeftCell="A220" zoomScale="85" zoomScaleNormal="85" workbookViewId="0">
      <selection activeCell="C241" sqref="C241"/>
    </sheetView>
  </sheetViews>
  <sheetFormatPr baseColWidth="10" defaultRowHeight="15" outlineLevelRow="1"/>
  <cols>
    <col min="1" max="2" width="11.42578125" style="2"/>
    <col min="3" max="3" width="38" style="54" customWidth="1"/>
    <col min="4" max="6" width="10.7109375" style="71" customWidth="1"/>
    <col min="7" max="7" width="11.28515625" style="71" customWidth="1"/>
    <col min="8" max="33" width="10.7109375" style="71" customWidth="1"/>
    <col min="34" max="34" width="9.85546875" style="2" bestFit="1" customWidth="1"/>
    <col min="35" max="35" width="5.85546875" style="2" bestFit="1" customWidth="1"/>
    <col min="36" max="36" width="7.5703125" style="59" bestFit="1" customWidth="1"/>
    <col min="37" max="37" width="9.85546875" style="2" bestFit="1" customWidth="1"/>
    <col min="38" max="38" width="5.85546875" style="2" bestFit="1" customWidth="1"/>
    <col min="39" max="39" width="5.5703125" style="59" bestFit="1" customWidth="1"/>
    <col min="40" max="40" width="9.85546875" style="2" bestFit="1" customWidth="1"/>
    <col min="41" max="41" width="5.85546875" style="2" bestFit="1" customWidth="1"/>
    <col min="42" max="42" width="5.5703125" style="59" bestFit="1" customWidth="1"/>
    <col min="43" max="43" width="9.85546875" style="2" bestFit="1" customWidth="1"/>
    <col min="44" max="44" width="5.85546875" style="2" bestFit="1" customWidth="1"/>
    <col min="45" max="45" width="9" style="59" bestFit="1" customWidth="1"/>
    <col min="46" max="46" width="9.85546875" style="2" bestFit="1" customWidth="1"/>
    <col min="47" max="47" width="6.85546875" style="2" bestFit="1" customWidth="1"/>
    <col min="48" max="16384" width="11.42578125" style="2"/>
  </cols>
  <sheetData>
    <row r="3" spans="3:48">
      <c r="C3" s="169"/>
    </row>
    <row r="4" spans="3:48">
      <c r="C4" s="204" t="s">
        <v>442</v>
      </c>
    </row>
    <row r="5" spans="3:48">
      <c r="C5" s="206" t="s">
        <v>399</v>
      </c>
    </row>
    <row r="6" spans="3:48">
      <c r="D6" s="170"/>
    </row>
    <row r="7" spans="3:48" s="61" customFormat="1" ht="15" customHeight="1">
      <c r="C7" s="247" t="s">
        <v>384</v>
      </c>
      <c r="D7" s="249" t="s">
        <v>116</v>
      </c>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row>
    <row r="8" spans="3:48" s="55" customFormat="1" ht="15" customHeight="1">
      <c r="C8" s="248"/>
      <c r="D8" s="251" t="s">
        <v>0</v>
      </c>
      <c r="E8" s="254"/>
      <c r="F8" s="255"/>
      <c r="G8" s="245" t="s">
        <v>43</v>
      </c>
      <c r="H8" s="245"/>
      <c r="I8" s="245"/>
      <c r="J8" s="245" t="s">
        <v>44</v>
      </c>
      <c r="K8" s="245"/>
      <c r="L8" s="245"/>
      <c r="M8" s="245" t="s">
        <v>114</v>
      </c>
      <c r="N8" s="245"/>
      <c r="O8" s="245"/>
      <c r="P8" s="245" t="s">
        <v>45</v>
      </c>
      <c r="Q8" s="245"/>
      <c r="R8" s="245"/>
      <c r="S8" s="245" t="s">
        <v>46</v>
      </c>
      <c r="T8" s="245"/>
      <c r="U8" s="245"/>
      <c r="V8" s="245" t="s">
        <v>47</v>
      </c>
      <c r="W8" s="245"/>
      <c r="X8" s="245"/>
      <c r="Y8" s="245" t="s">
        <v>48</v>
      </c>
      <c r="Z8" s="245"/>
      <c r="AA8" s="245"/>
      <c r="AB8" s="245" t="s">
        <v>49</v>
      </c>
      <c r="AC8" s="245"/>
      <c r="AD8" s="245"/>
      <c r="AE8" s="245" t="s">
        <v>50</v>
      </c>
      <c r="AF8" s="245"/>
      <c r="AG8" s="245"/>
    </row>
    <row r="9" spans="3:48" s="61" customFormat="1" ht="15" customHeight="1">
      <c r="C9" s="75" t="s">
        <v>306</v>
      </c>
      <c r="D9" s="68" t="s">
        <v>111</v>
      </c>
      <c r="E9" s="68" t="s">
        <v>324</v>
      </c>
      <c r="F9" s="69" t="s">
        <v>325</v>
      </c>
      <c r="G9" s="68" t="s">
        <v>111</v>
      </c>
      <c r="H9" s="68" t="s">
        <v>324</v>
      </c>
      <c r="I9" s="69" t="s">
        <v>325</v>
      </c>
      <c r="J9" s="68" t="s">
        <v>111</v>
      </c>
      <c r="K9" s="68" t="s">
        <v>324</v>
      </c>
      <c r="L9" s="69" t="s">
        <v>325</v>
      </c>
      <c r="M9" s="68" t="s">
        <v>111</v>
      </c>
      <c r="N9" s="68" t="s">
        <v>324</v>
      </c>
      <c r="O9" s="69" t="s">
        <v>325</v>
      </c>
      <c r="P9" s="68" t="s">
        <v>111</v>
      </c>
      <c r="Q9" s="68" t="s">
        <v>324</v>
      </c>
      <c r="R9" s="69" t="s">
        <v>325</v>
      </c>
      <c r="S9" s="68" t="s">
        <v>111</v>
      </c>
      <c r="T9" s="68" t="s">
        <v>324</v>
      </c>
      <c r="U9" s="69" t="s">
        <v>325</v>
      </c>
      <c r="V9" s="68" t="s">
        <v>111</v>
      </c>
      <c r="W9" s="68" t="s">
        <v>324</v>
      </c>
      <c r="X9" s="69" t="s">
        <v>325</v>
      </c>
      <c r="Y9" s="68" t="s">
        <v>111</v>
      </c>
      <c r="Z9" s="68" t="s">
        <v>324</v>
      </c>
      <c r="AA9" s="69" t="s">
        <v>325</v>
      </c>
      <c r="AB9" s="68" t="s">
        <v>111</v>
      </c>
      <c r="AC9" s="68" t="s">
        <v>324</v>
      </c>
      <c r="AD9" s="69" t="s">
        <v>325</v>
      </c>
      <c r="AE9" s="68" t="s">
        <v>111</v>
      </c>
      <c r="AF9" s="68" t="s">
        <v>324</v>
      </c>
      <c r="AG9" s="69" t="s">
        <v>325</v>
      </c>
    </row>
    <row r="10" spans="3:48" s="65" customFormat="1" ht="15" customHeight="1">
      <c r="C10" s="131" t="s">
        <v>105</v>
      </c>
      <c r="D10" s="129">
        <v>22007375.681564953</v>
      </c>
      <c r="E10" s="130">
        <v>1</v>
      </c>
      <c r="F10" s="130">
        <v>1</v>
      </c>
      <c r="G10" s="129">
        <v>14692182.690703535</v>
      </c>
      <c r="H10" s="130">
        <v>1</v>
      </c>
      <c r="I10" s="130">
        <v>0.66760266663738654</v>
      </c>
      <c r="J10" s="129">
        <v>5846819.1747188549</v>
      </c>
      <c r="K10" s="130">
        <v>1</v>
      </c>
      <c r="L10" s="130">
        <v>0.26567543805855026</v>
      </c>
      <c r="M10" s="129">
        <v>92237.413114873183</v>
      </c>
      <c r="N10" s="130">
        <v>1</v>
      </c>
      <c r="O10" s="130">
        <v>4.1912045511241138E-3</v>
      </c>
      <c r="P10" s="129">
        <v>383461.10151361814</v>
      </c>
      <c r="Q10" s="130">
        <v>1</v>
      </c>
      <c r="R10" s="130">
        <v>1.7424208459113744E-2</v>
      </c>
      <c r="S10" s="129">
        <v>287841.83133195568</v>
      </c>
      <c r="T10" s="130">
        <v>1</v>
      </c>
      <c r="U10" s="130">
        <v>1.3079334651113073E-2</v>
      </c>
      <c r="V10" s="129">
        <v>124848.6911991645</v>
      </c>
      <c r="W10" s="130">
        <v>1</v>
      </c>
      <c r="X10" s="130">
        <v>5.6730385760509934E-3</v>
      </c>
      <c r="Y10" s="129">
        <v>319303.95070860337</v>
      </c>
      <c r="Z10" s="130">
        <v>1</v>
      </c>
      <c r="AA10" s="130">
        <v>1.4508951695502549E-2</v>
      </c>
      <c r="AB10" s="129">
        <v>25580.047568671838</v>
      </c>
      <c r="AC10" s="130">
        <v>1</v>
      </c>
      <c r="AD10" s="130">
        <v>1.1623397509453899E-3</v>
      </c>
      <c r="AE10" s="129">
        <v>235100.7807056696</v>
      </c>
      <c r="AF10" s="130">
        <v>1</v>
      </c>
      <c r="AG10" s="130">
        <v>1.0682817620213021E-2</v>
      </c>
      <c r="AV10" s="66"/>
    </row>
    <row r="11" spans="3:48" s="56" customFormat="1" ht="15" customHeight="1">
      <c r="C11" s="137" t="s">
        <v>41</v>
      </c>
      <c r="D11" s="138">
        <v>261413.22485541168</v>
      </c>
      <c r="E11" s="139">
        <v>1.1878436967584083E-2</v>
      </c>
      <c r="F11" s="139">
        <v>1</v>
      </c>
      <c r="G11" s="198">
        <v>142228.43248076914</v>
      </c>
      <c r="H11" s="139">
        <v>9.6805515882105141E-3</v>
      </c>
      <c r="I11" s="139">
        <v>0.54407512305253891</v>
      </c>
      <c r="J11" s="138">
        <v>75950.450873266906</v>
      </c>
      <c r="K11" s="139">
        <v>1.2990046143665583E-2</v>
      </c>
      <c r="L11" s="139">
        <v>0.29053790570570903</v>
      </c>
      <c r="M11" s="138">
        <v>140.0405030920071</v>
      </c>
      <c r="N11" s="139">
        <v>1.5182613905010494E-3</v>
      </c>
      <c r="O11" s="139">
        <v>5.3570550292344186E-4</v>
      </c>
      <c r="P11" s="138">
        <v>9095.7368243229503</v>
      </c>
      <c r="Q11" s="139">
        <v>2.3720102999808271E-2</v>
      </c>
      <c r="R11" s="139">
        <v>3.4794478471216694E-2</v>
      </c>
      <c r="S11" s="138">
        <v>6343.9798869838487</v>
      </c>
      <c r="T11" s="139">
        <v>2.2039812134420494E-2</v>
      </c>
      <c r="U11" s="139">
        <v>2.4268014330540166E-2</v>
      </c>
      <c r="V11" s="138">
        <v>11237.699395158903</v>
      </c>
      <c r="W11" s="139">
        <v>9.0010550268660727E-2</v>
      </c>
      <c r="X11" s="139">
        <v>4.2988258919855721E-2</v>
      </c>
      <c r="Y11" s="138">
        <v>4724.1926893705586</v>
      </c>
      <c r="Z11" s="139">
        <v>1.4795284176367269E-2</v>
      </c>
      <c r="AA11" s="139">
        <v>1.8071743279183834E-2</v>
      </c>
      <c r="AB11" s="138">
        <v>5228.3399993022722</v>
      </c>
      <c r="AC11" s="139">
        <v>0.20439133216098765</v>
      </c>
      <c r="AD11" s="139">
        <v>2.0000288823161416E-2</v>
      </c>
      <c r="AE11" s="138">
        <v>6464.3522031452085</v>
      </c>
      <c r="AF11" s="139">
        <v>2.7496089905537754E-2</v>
      </c>
      <c r="AG11" s="139">
        <v>2.4728481914871214E-2</v>
      </c>
      <c r="AV11" s="53"/>
    </row>
    <row r="12" spans="3:48" s="56" customFormat="1" ht="15" customHeight="1" outlineLevel="1">
      <c r="C12" s="132" t="s">
        <v>4</v>
      </c>
      <c r="D12" s="133">
        <v>251511.44968172428</v>
      </c>
      <c r="E12" s="134">
        <v>1.142850712056548E-2</v>
      </c>
      <c r="F12" s="134">
        <v>1</v>
      </c>
      <c r="G12" s="199">
        <v>137797.0052725171</v>
      </c>
      <c r="H12" s="134">
        <v>9.3789335576195919E-3</v>
      </c>
      <c r="I12" s="134">
        <v>0.54787567503146528</v>
      </c>
      <c r="J12" s="135">
        <v>73347.617881378552</v>
      </c>
      <c r="K12" s="136">
        <v>1.2544875374037069E-2</v>
      </c>
      <c r="L12" s="136">
        <v>0.29162735125655892</v>
      </c>
      <c r="M12" s="135">
        <v>140.0405030920071</v>
      </c>
      <c r="N12" s="136">
        <v>1.5182613905010494E-3</v>
      </c>
      <c r="O12" s="136">
        <v>5.5679573740766738E-4</v>
      </c>
      <c r="P12" s="135">
        <v>9095.7368243229503</v>
      </c>
      <c r="Q12" s="136">
        <v>2.3720102999808271E-2</v>
      </c>
      <c r="R12" s="136">
        <v>3.6164305187032918E-2</v>
      </c>
      <c r="S12" s="135">
        <v>4678.8540826473818</v>
      </c>
      <c r="T12" s="136">
        <v>1.6254948285301392E-2</v>
      </c>
      <c r="U12" s="136">
        <v>1.8602946659359836E-2</v>
      </c>
      <c r="V12" s="135">
        <v>11237.699395158903</v>
      </c>
      <c r="W12" s="136">
        <v>9.0010550268660727E-2</v>
      </c>
      <c r="X12" s="136">
        <v>4.4680667259401806E-2</v>
      </c>
      <c r="Y12" s="135">
        <v>4650.5662210662067</v>
      </c>
      <c r="Z12" s="136">
        <v>1.4564699906611262E-2</v>
      </c>
      <c r="AA12" s="136">
        <v>1.8490475192883965E-2</v>
      </c>
      <c r="AB12" s="135">
        <v>5228.3399993022722</v>
      </c>
      <c r="AC12" s="136">
        <v>0.20439133216098765</v>
      </c>
      <c r="AD12" s="136">
        <v>2.0787681856704682E-2</v>
      </c>
      <c r="AE12" s="135">
        <v>5335.5895022390032</v>
      </c>
      <c r="AF12" s="136">
        <v>2.2694903378133829E-2</v>
      </c>
      <c r="AG12" s="136">
        <v>2.1214101819185319E-2</v>
      </c>
      <c r="AV12" s="53"/>
    </row>
    <row r="13" spans="3:48" s="56" customFormat="1" ht="15" customHeight="1" outlineLevel="1">
      <c r="C13" s="132" t="s">
        <v>7</v>
      </c>
      <c r="D13" s="133">
        <v>9820.1287363085667</v>
      </c>
      <c r="E13" s="134">
        <v>4.4621988911356958E-4</v>
      </c>
      <c r="F13" s="134">
        <v>1</v>
      </c>
      <c r="G13" s="199">
        <v>4431.4272082519547</v>
      </c>
      <c r="H13" s="134">
        <v>3.016180305909166E-4</v>
      </c>
      <c r="I13" s="134">
        <v>0.45125958398766869</v>
      </c>
      <c r="J13" s="135">
        <v>2602.8329918883501</v>
      </c>
      <c r="K13" s="136">
        <v>4.4517076962851331E-4</v>
      </c>
      <c r="L13" s="136">
        <v>0.26505080144873616</v>
      </c>
      <c r="M13" s="135">
        <v>0</v>
      </c>
      <c r="N13" s="136">
        <v>0</v>
      </c>
      <c r="O13" s="136">
        <v>0</v>
      </c>
      <c r="P13" s="135">
        <v>0</v>
      </c>
      <c r="Q13" s="136">
        <v>0</v>
      </c>
      <c r="R13" s="136">
        <v>0</v>
      </c>
      <c r="S13" s="135">
        <v>1665.1258043364676</v>
      </c>
      <c r="T13" s="136">
        <v>5.7848638491191044E-3</v>
      </c>
      <c r="U13" s="136">
        <v>0.16956252296162833</v>
      </c>
      <c r="V13" s="135">
        <v>0</v>
      </c>
      <c r="W13" s="136">
        <v>0</v>
      </c>
      <c r="X13" s="136">
        <v>0</v>
      </c>
      <c r="Y13" s="135">
        <v>73.626468304351903</v>
      </c>
      <c r="Z13" s="136">
        <v>2.3058426975600848E-4</v>
      </c>
      <c r="AA13" s="136">
        <v>7.4975054076560346E-3</v>
      </c>
      <c r="AB13" s="135">
        <v>0</v>
      </c>
      <c r="AC13" s="136">
        <v>0</v>
      </c>
      <c r="AD13" s="136">
        <v>0</v>
      </c>
      <c r="AE13" s="135">
        <v>1047.1162635274454</v>
      </c>
      <c r="AF13" s="136">
        <v>4.4539038125882046E-3</v>
      </c>
      <c r="AG13" s="136">
        <v>0.10662958619431109</v>
      </c>
      <c r="AV13" s="53"/>
    </row>
    <row r="14" spans="3:48" s="56" customFormat="1" ht="15" customHeight="1" outlineLevel="1">
      <c r="C14" s="132" t="s">
        <v>379</v>
      </c>
      <c r="D14" s="133">
        <v>81.646437378759359</v>
      </c>
      <c r="E14" s="134">
        <v>3.7099579050287552E-6</v>
      </c>
      <c r="F14" s="134">
        <v>1</v>
      </c>
      <c r="G14" s="199">
        <v>0</v>
      </c>
      <c r="H14" s="134">
        <v>0</v>
      </c>
      <c r="I14" s="134">
        <v>0</v>
      </c>
      <c r="J14" s="135">
        <v>0</v>
      </c>
      <c r="K14" s="136">
        <v>0</v>
      </c>
      <c r="L14" s="136">
        <v>0</v>
      </c>
      <c r="M14" s="135">
        <v>0</v>
      </c>
      <c r="N14" s="136">
        <v>0</v>
      </c>
      <c r="O14" s="136">
        <v>0</v>
      </c>
      <c r="P14" s="135">
        <v>0</v>
      </c>
      <c r="Q14" s="136">
        <v>0</v>
      </c>
      <c r="R14" s="136">
        <v>0</v>
      </c>
      <c r="S14" s="135">
        <v>0</v>
      </c>
      <c r="T14" s="136">
        <v>0</v>
      </c>
      <c r="U14" s="136">
        <v>0</v>
      </c>
      <c r="V14" s="135">
        <v>0</v>
      </c>
      <c r="W14" s="136">
        <v>0</v>
      </c>
      <c r="X14" s="136">
        <v>0</v>
      </c>
      <c r="Y14" s="135">
        <v>0</v>
      </c>
      <c r="Z14" s="136">
        <v>0</v>
      </c>
      <c r="AA14" s="136">
        <v>0</v>
      </c>
      <c r="AB14" s="135">
        <v>0</v>
      </c>
      <c r="AC14" s="136">
        <v>0</v>
      </c>
      <c r="AD14" s="136">
        <v>0</v>
      </c>
      <c r="AE14" s="135">
        <v>81.646437378759359</v>
      </c>
      <c r="AF14" s="136">
        <v>3.4728271481571641E-4</v>
      </c>
      <c r="AG14" s="136">
        <v>1</v>
      </c>
      <c r="AV14" s="53"/>
    </row>
    <row r="15" spans="3:48" s="56" customFormat="1" ht="15" customHeight="1">
      <c r="C15" s="137" t="s">
        <v>32</v>
      </c>
      <c r="D15" s="138">
        <v>571877.5132864851</v>
      </c>
      <c r="E15" s="139">
        <v>2.5985720494858186E-2</v>
      </c>
      <c r="F15" s="139">
        <v>1</v>
      </c>
      <c r="G15" s="198">
        <v>295188.78350036178</v>
      </c>
      <c r="H15" s="139">
        <v>2.0091554108372354E-2</v>
      </c>
      <c r="I15" s="139">
        <v>0.51617483926577368</v>
      </c>
      <c r="J15" s="138">
        <v>114415.58829577967</v>
      </c>
      <c r="K15" s="139">
        <v>1.9568860413967049E-2</v>
      </c>
      <c r="L15" s="139">
        <v>0.20007009479748955</v>
      </c>
      <c r="M15" s="138">
        <v>1394.4860766729776</v>
      </c>
      <c r="N15" s="139">
        <v>1.5118443043673329E-2</v>
      </c>
      <c r="O15" s="139">
        <v>2.4384348820765791E-3</v>
      </c>
      <c r="P15" s="138">
        <v>10048.452200415515</v>
      </c>
      <c r="Q15" s="139">
        <v>2.620461934926838E-2</v>
      </c>
      <c r="R15" s="139">
        <v>1.7570986735723756E-2</v>
      </c>
      <c r="S15" s="138">
        <v>117517.61753350246</v>
      </c>
      <c r="T15" s="139">
        <v>0.40827150449155708</v>
      </c>
      <c r="U15" s="139">
        <v>0.20549438437987924</v>
      </c>
      <c r="V15" s="138">
        <v>9841.8787434301084</v>
      </c>
      <c r="W15" s="139">
        <v>7.8830451876582955E-2</v>
      </c>
      <c r="X15" s="139">
        <v>1.720976697767056E-2</v>
      </c>
      <c r="Y15" s="138">
        <v>17797.24604072679</v>
      </c>
      <c r="Z15" s="139">
        <v>5.5737631812042727E-2</v>
      </c>
      <c r="AA15" s="139">
        <v>3.1120730623676689E-2</v>
      </c>
      <c r="AB15" s="138">
        <v>1168.9323468764605</v>
      </c>
      <c r="AC15" s="139">
        <v>4.5697035696996277E-2</v>
      </c>
      <c r="AD15" s="139">
        <v>2.0440257217997615E-3</v>
      </c>
      <c r="AE15" s="138">
        <v>4504.5285487180427</v>
      </c>
      <c r="AF15" s="139">
        <v>1.9159989750767391E-2</v>
      </c>
      <c r="AG15" s="139">
        <v>7.8767366159079501E-3</v>
      </c>
      <c r="AV15" s="53"/>
    </row>
    <row r="16" spans="3:48" s="56" customFormat="1" ht="15" customHeight="1" outlineLevel="1">
      <c r="C16" s="132" t="s">
        <v>15</v>
      </c>
      <c r="D16" s="133">
        <v>273878.63251089246</v>
      </c>
      <c r="E16" s="134">
        <v>1.2444856509643465E-2</v>
      </c>
      <c r="F16" s="134">
        <v>1</v>
      </c>
      <c r="G16" s="199">
        <v>185994.85920718609</v>
      </c>
      <c r="H16" s="134">
        <v>1.2659443673054389E-2</v>
      </c>
      <c r="I16" s="134">
        <v>0.67911416638093836</v>
      </c>
      <c r="J16" s="135">
        <v>53118.151127271187</v>
      </c>
      <c r="K16" s="136">
        <v>9.0849656094974408E-3</v>
      </c>
      <c r="L16" s="136">
        <v>0.19394777402051844</v>
      </c>
      <c r="M16" s="135">
        <v>1394.4860766729776</v>
      </c>
      <c r="N16" s="136">
        <v>1.5118443043673329E-2</v>
      </c>
      <c r="O16" s="136">
        <v>5.0916205615913366E-3</v>
      </c>
      <c r="P16" s="135">
        <v>871.75930185380162</v>
      </c>
      <c r="Q16" s="136">
        <v>2.273396958420939E-3</v>
      </c>
      <c r="R16" s="136">
        <v>3.1830131977131542E-3</v>
      </c>
      <c r="S16" s="135">
        <v>3299.4751294763478</v>
      </c>
      <c r="T16" s="136">
        <v>1.1462806202310487E-2</v>
      </c>
      <c r="U16" s="136">
        <v>1.2047216313397956E-2</v>
      </c>
      <c r="V16" s="135">
        <v>9841.8787434301084</v>
      </c>
      <c r="W16" s="136">
        <v>7.8830451876582955E-2</v>
      </c>
      <c r="X16" s="136">
        <v>3.593518286987462E-2</v>
      </c>
      <c r="Y16" s="135">
        <v>15518.040838599101</v>
      </c>
      <c r="Z16" s="136">
        <v>4.859958921322851E-2</v>
      </c>
      <c r="AA16" s="136">
        <v>5.6660283047024237E-2</v>
      </c>
      <c r="AB16" s="135">
        <v>529.39578563810153</v>
      </c>
      <c r="AC16" s="136">
        <v>2.0695652899663016E-2</v>
      </c>
      <c r="AD16" s="136">
        <v>1.9329576052890759E-3</v>
      </c>
      <c r="AE16" s="135">
        <v>3310.5863007648882</v>
      </c>
      <c r="AF16" s="136">
        <v>1.4081562344573917E-2</v>
      </c>
      <c r="AG16" s="136">
        <v>1.208778600365336E-2</v>
      </c>
      <c r="AV16" s="53"/>
    </row>
    <row r="17" spans="3:48" s="56" customFormat="1" ht="15" customHeight="1" outlineLevel="1">
      <c r="C17" s="132" t="s">
        <v>72</v>
      </c>
      <c r="D17" s="133">
        <v>297998.88077559113</v>
      </c>
      <c r="E17" s="134">
        <v>1.3540863985214651E-2</v>
      </c>
      <c r="F17" s="134">
        <v>1</v>
      </c>
      <c r="G17" s="199">
        <v>109193.92429317598</v>
      </c>
      <c r="H17" s="134">
        <v>7.4321104353179826E-3</v>
      </c>
      <c r="I17" s="134">
        <v>0.36642394095233116</v>
      </c>
      <c r="J17" s="135">
        <v>61297.437168508455</v>
      </c>
      <c r="K17" s="136">
        <v>1.0483894804469603E-2</v>
      </c>
      <c r="L17" s="136">
        <v>0.20569687043445192</v>
      </c>
      <c r="M17" s="135">
        <v>0</v>
      </c>
      <c r="N17" s="136">
        <v>0</v>
      </c>
      <c r="O17" s="136">
        <v>0</v>
      </c>
      <c r="P17" s="135">
        <v>9176.6928985617142</v>
      </c>
      <c r="Q17" s="136">
        <v>2.3931222390847443E-2</v>
      </c>
      <c r="R17" s="136">
        <v>3.0794387128830356E-2</v>
      </c>
      <c r="S17" s="135">
        <v>114218.14240402612</v>
      </c>
      <c r="T17" s="136">
        <v>0.39680869828924659</v>
      </c>
      <c r="U17" s="136">
        <v>0.38328379659264022</v>
      </c>
      <c r="V17" s="135">
        <v>0</v>
      </c>
      <c r="W17" s="136">
        <v>0</v>
      </c>
      <c r="X17" s="136">
        <v>0</v>
      </c>
      <c r="Y17" s="135">
        <v>2279.2052021276904</v>
      </c>
      <c r="Z17" s="136">
        <v>7.1380425988142246E-3</v>
      </c>
      <c r="AA17" s="136">
        <v>7.6483683300946773E-3</v>
      </c>
      <c r="AB17" s="135">
        <v>639.53656123835901</v>
      </c>
      <c r="AC17" s="136">
        <v>2.5001382797333264E-2</v>
      </c>
      <c r="AD17" s="136">
        <v>2.1461039033900393E-3</v>
      </c>
      <c r="AE17" s="135">
        <v>1193.942247953154</v>
      </c>
      <c r="AF17" s="136">
        <v>5.0784274061934712E-3</v>
      </c>
      <c r="AG17" s="136">
        <v>4.0065326582627517E-3</v>
      </c>
      <c r="AV17" s="53"/>
    </row>
    <row r="18" spans="3:48" s="56" customFormat="1" ht="15" customHeight="1">
      <c r="C18" s="137" t="s">
        <v>1</v>
      </c>
      <c r="D18" s="138">
        <v>548155.61046957632</v>
      </c>
      <c r="E18" s="139">
        <v>2.4907813562193782E-2</v>
      </c>
      <c r="F18" s="139">
        <v>1</v>
      </c>
      <c r="G18" s="198">
        <v>295186.2539376833</v>
      </c>
      <c r="H18" s="139">
        <v>2.009138193771999E-2</v>
      </c>
      <c r="I18" s="139">
        <v>0.53850813217949667</v>
      </c>
      <c r="J18" s="138">
        <v>135684.5340229818</v>
      </c>
      <c r="K18" s="139">
        <v>2.3206555559246576E-2</v>
      </c>
      <c r="L18" s="139">
        <v>0.24752922606547423</v>
      </c>
      <c r="M18" s="138">
        <v>6452.4088684079406</v>
      </c>
      <c r="N18" s="139">
        <v>6.9954356377840532E-2</v>
      </c>
      <c r="O18" s="139">
        <v>1.1771126200606609E-2</v>
      </c>
      <c r="P18" s="138">
        <v>32958.303580765147</v>
      </c>
      <c r="Q18" s="139">
        <v>8.5949535560896267E-2</v>
      </c>
      <c r="R18" s="139">
        <v>6.0125816376359789E-2</v>
      </c>
      <c r="S18" s="138">
        <v>25052.011054626255</v>
      </c>
      <c r="T18" s="139">
        <v>8.7033948257975252E-2</v>
      </c>
      <c r="U18" s="139">
        <v>4.5702370962080463E-2</v>
      </c>
      <c r="V18" s="138">
        <v>5324.8582334229259</v>
      </c>
      <c r="W18" s="139">
        <v>4.2650493027023083E-2</v>
      </c>
      <c r="X18" s="139">
        <v>9.7141361535301955E-3</v>
      </c>
      <c r="Y18" s="138">
        <v>34741.792397926285</v>
      </c>
      <c r="Z18" s="139">
        <v>0.10880476837454353</v>
      </c>
      <c r="AA18" s="139">
        <v>6.337943411390938E-2</v>
      </c>
      <c r="AB18" s="138">
        <v>2836.9320014808554</v>
      </c>
      <c r="AC18" s="139">
        <v>0.11090409405474583</v>
      </c>
      <c r="AD18" s="139">
        <v>5.1754136002559632E-3</v>
      </c>
      <c r="AE18" s="138">
        <v>9918.5163722834168</v>
      </c>
      <c r="AF18" s="139">
        <v>4.2188359998262752E-2</v>
      </c>
      <c r="AG18" s="139">
        <v>1.8094344348289604E-2</v>
      </c>
      <c r="AV18" s="53"/>
    </row>
    <row r="19" spans="3:48" s="56" customFormat="1" ht="15" customHeight="1" outlineLevel="1">
      <c r="C19" s="132" t="s">
        <v>1</v>
      </c>
      <c r="D19" s="133">
        <v>270533.40196852438</v>
      </c>
      <c r="E19" s="134">
        <v>1.229285153682109E-2</v>
      </c>
      <c r="F19" s="134">
        <v>1</v>
      </c>
      <c r="G19" s="199">
        <v>125174.52489153272</v>
      </c>
      <c r="H19" s="134">
        <v>8.5198045468585677E-3</v>
      </c>
      <c r="I19" s="134">
        <v>0.46269526786971887</v>
      </c>
      <c r="J19" s="135">
        <v>72246.894847539792</v>
      </c>
      <c r="K19" s="136">
        <v>1.2356615227631621E-2</v>
      </c>
      <c r="L19" s="136">
        <v>0.2670535110335302</v>
      </c>
      <c r="M19" s="135">
        <v>5535.6944836683297</v>
      </c>
      <c r="N19" s="136">
        <v>6.0015717014679643E-2</v>
      </c>
      <c r="O19" s="136">
        <v>2.0462147902580951E-2</v>
      </c>
      <c r="P19" s="135">
        <v>25721.448776080488</v>
      </c>
      <c r="Q19" s="136">
        <v>6.707707424443167E-2</v>
      </c>
      <c r="R19" s="136">
        <v>9.5076794913010743E-2</v>
      </c>
      <c r="S19" s="135">
        <v>8080.8488527011623</v>
      </c>
      <c r="T19" s="136">
        <v>2.8073921067372144E-2</v>
      </c>
      <c r="U19" s="136">
        <v>2.9870059644765568E-2</v>
      </c>
      <c r="V19" s="135">
        <v>5324.8582334229259</v>
      </c>
      <c r="W19" s="136">
        <v>4.2650493027023083E-2</v>
      </c>
      <c r="X19" s="136">
        <v>1.9682812527683568E-2</v>
      </c>
      <c r="Y19" s="135">
        <v>22510.181292773355</v>
      </c>
      <c r="Z19" s="136">
        <v>7.049765980915193E-2</v>
      </c>
      <c r="AA19" s="136">
        <v>8.3206661835392645E-2</v>
      </c>
      <c r="AB19" s="135">
        <v>2836.9320014808554</v>
      </c>
      <c r="AC19" s="136">
        <v>0.11090409405474583</v>
      </c>
      <c r="AD19" s="136">
        <v>1.0486438941875736E-2</v>
      </c>
      <c r="AE19" s="135">
        <v>3102.0185893250991</v>
      </c>
      <c r="AF19" s="136">
        <v>1.3194420622569593E-2</v>
      </c>
      <c r="AG19" s="136">
        <v>1.1466305331442984E-2</v>
      </c>
      <c r="AV19" s="53"/>
    </row>
    <row r="20" spans="3:48" s="56" customFormat="1" ht="15" customHeight="1" outlineLevel="1">
      <c r="C20" s="132" t="s">
        <v>6</v>
      </c>
      <c r="D20" s="133">
        <v>88791.464934424919</v>
      </c>
      <c r="E20" s="134">
        <v>4.0346230381664051E-3</v>
      </c>
      <c r="F20" s="134">
        <v>1</v>
      </c>
      <c r="G20" s="199">
        <v>23385.038428246698</v>
      </c>
      <c r="H20" s="134">
        <v>1.5916653720242371E-3</v>
      </c>
      <c r="I20" s="134">
        <v>0.26337034134437615</v>
      </c>
      <c r="J20" s="135">
        <v>32958.203045210779</v>
      </c>
      <c r="K20" s="136">
        <v>5.6369458435997326E-3</v>
      </c>
      <c r="L20" s="136">
        <v>0.37118661201897468</v>
      </c>
      <c r="M20" s="135">
        <v>306.29610713443259</v>
      </c>
      <c r="N20" s="136">
        <v>3.3207360960239535E-3</v>
      </c>
      <c r="O20" s="136">
        <v>3.4496120472912702E-3</v>
      </c>
      <c r="P20" s="135">
        <v>6271.9276708922835</v>
      </c>
      <c r="Q20" s="136">
        <v>1.6356098822371816E-2</v>
      </c>
      <c r="R20" s="136">
        <v>7.0636605393595939E-2</v>
      </c>
      <c r="S20" s="135">
        <v>15226.536010104401</v>
      </c>
      <c r="T20" s="136">
        <v>5.2898968644151993E-2</v>
      </c>
      <c r="U20" s="136">
        <v>0.17148648264052901</v>
      </c>
      <c r="V20" s="135">
        <v>0</v>
      </c>
      <c r="W20" s="136">
        <v>0</v>
      </c>
      <c r="X20" s="136">
        <v>0</v>
      </c>
      <c r="Y20" s="135">
        <v>4091.6637826970491</v>
      </c>
      <c r="Z20" s="136">
        <v>1.2814322446110589E-2</v>
      </c>
      <c r="AA20" s="136">
        <v>4.6081724022898618E-2</v>
      </c>
      <c r="AB20" s="135">
        <v>0</v>
      </c>
      <c r="AC20" s="136">
        <v>0</v>
      </c>
      <c r="AD20" s="136">
        <v>0</v>
      </c>
      <c r="AE20" s="135">
        <v>6551.7998901392657</v>
      </c>
      <c r="AF20" s="136">
        <v>2.786804820670365E-2</v>
      </c>
      <c r="AG20" s="136">
        <v>7.3788622532334161E-2</v>
      </c>
      <c r="AV20" s="53"/>
    </row>
    <row r="21" spans="3:48" s="56" customFormat="1" ht="15" customHeight="1" outlineLevel="1">
      <c r="C21" s="132" t="s">
        <v>22</v>
      </c>
      <c r="D21" s="133">
        <v>93749.110409178684</v>
      </c>
      <c r="E21" s="134">
        <v>4.2598950354498736E-3</v>
      </c>
      <c r="F21" s="134">
        <v>1</v>
      </c>
      <c r="G21" s="199">
        <v>85921.027776665447</v>
      </c>
      <c r="H21" s="134">
        <v>5.8480778237961807E-3</v>
      </c>
      <c r="I21" s="134">
        <v>0.91649965958773716</v>
      </c>
      <c r="J21" s="135">
        <v>5573.9640743612508</v>
      </c>
      <c r="K21" s="136">
        <v>9.5333272806906292E-4</v>
      </c>
      <c r="L21" s="136">
        <v>5.9456180971030538E-2</v>
      </c>
      <c r="M21" s="135">
        <v>0</v>
      </c>
      <c r="N21" s="136">
        <v>0</v>
      </c>
      <c r="O21" s="136">
        <v>0</v>
      </c>
      <c r="P21" s="135">
        <v>122.63403551925526</v>
      </c>
      <c r="Q21" s="136">
        <v>3.1980828051447139E-4</v>
      </c>
      <c r="R21" s="136">
        <v>1.3081087914755141E-3</v>
      </c>
      <c r="S21" s="135">
        <v>550.987548828125</v>
      </c>
      <c r="T21" s="136">
        <v>1.9142024850192639E-3</v>
      </c>
      <c r="U21" s="136">
        <v>5.8772562899346674E-3</v>
      </c>
      <c r="V21" s="135">
        <v>0</v>
      </c>
      <c r="W21" s="136">
        <v>0</v>
      </c>
      <c r="X21" s="136">
        <v>0</v>
      </c>
      <c r="Y21" s="135">
        <v>1580.4969738045838</v>
      </c>
      <c r="Z21" s="136">
        <v>4.949819663355632E-3</v>
      </c>
      <c r="AA21" s="136">
        <v>1.6858794359821919E-2</v>
      </c>
      <c r="AB21" s="135">
        <v>0</v>
      </c>
      <c r="AC21" s="136">
        <v>0</v>
      </c>
      <c r="AD21" s="136">
        <v>0</v>
      </c>
      <c r="AE21" s="135">
        <v>0</v>
      </c>
      <c r="AF21" s="136">
        <v>0</v>
      </c>
      <c r="AG21" s="136">
        <v>0</v>
      </c>
      <c r="AV21" s="53"/>
    </row>
    <row r="22" spans="3:48" s="56" customFormat="1" ht="15" customHeight="1" outlineLevel="1">
      <c r="C22" s="132" t="s">
        <v>380</v>
      </c>
      <c r="D22" s="133">
        <v>95081.633157449993</v>
      </c>
      <c r="E22" s="134">
        <v>4.3204439517564889E-3</v>
      </c>
      <c r="F22" s="134">
        <v>1</v>
      </c>
      <c r="G22" s="199">
        <v>60705.662841238802</v>
      </c>
      <c r="H22" s="134">
        <v>4.1318341950410302E-3</v>
      </c>
      <c r="I22" s="134">
        <v>0.63845835231619907</v>
      </c>
      <c r="J22" s="135">
        <v>24905.472055869945</v>
      </c>
      <c r="K22" s="136">
        <v>4.2596617599461577E-3</v>
      </c>
      <c r="L22" s="136">
        <v>0.26193778155480191</v>
      </c>
      <c r="M22" s="135">
        <v>610.41827760517822</v>
      </c>
      <c r="N22" s="136">
        <v>6.6179032671369329E-3</v>
      </c>
      <c r="O22" s="136">
        <v>6.4199389233708139E-3</v>
      </c>
      <c r="P22" s="135">
        <v>842.29309827311806</v>
      </c>
      <c r="Q22" s="136">
        <v>2.196554213578312E-3</v>
      </c>
      <c r="R22" s="136">
        <v>8.8586309500839847E-3</v>
      </c>
      <c r="S22" s="135">
        <v>1193.6386429925642</v>
      </c>
      <c r="T22" s="136">
        <v>4.1468560614318518E-3</v>
      </c>
      <c r="U22" s="136">
        <v>1.2553829833948727E-2</v>
      </c>
      <c r="V22" s="135">
        <v>0</v>
      </c>
      <c r="W22" s="136">
        <v>0</v>
      </c>
      <c r="X22" s="136">
        <v>0</v>
      </c>
      <c r="Y22" s="135">
        <v>6559.4503486513067</v>
      </c>
      <c r="Z22" s="136">
        <v>2.0542966455925415E-2</v>
      </c>
      <c r="AA22" s="136">
        <v>6.8987565009418966E-2</v>
      </c>
      <c r="AB22" s="135">
        <v>0</v>
      </c>
      <c r="AC22" s="136">
        <v>0</v>
      </c>
      <c r="AD22" s="136">
        <v>0</v>
      </c>
      <c r="AE22" s="135">
        <v>264.69789281905076</v>
      </c>
      <c r="AF22" s="136">
        <v>1.1258911689895012E-3</v>
      </c>
      <c r="AG22" s="136">
        <v>2.7839014121762667E-3</v>
      </c>
      <c r="AV22" s="53"/>
    </row>
    <row r="23" spans="3:48" s="56" customFormat="1" ht="15" customHeight="1">
      <c r="C23" s="137" t="s">
        <v>33</v>
      </c>
      <c r="D23" s="138">
        <v>507042.61590699787</v>
      </c>
      <c r="E23" s="139">
        <v>2.3039667393497353E-2</v>
      </c>
      <c r="F23" s="139">
        <v>1</v>
      </c>
      <c r="G23" s="198">
        <v>305897.71973410848</v>
      </c>
      <c r="H23" s="139">
        <v>2.0820440786355383E-2</v>
      </c>
      <c r="I23" s="139">
        <v>0.60329784940644215</v>
      </c>
      <c r="J23" s="138">
        <v>120362.42179119165</v>
      </c>
      <c r="K23" s="139">
        <v>2.0585966179974925E-2</v>
      </c>
      <c r="L23" s="139">
        <v>0.23738127331937836</v>
      </c>
      <c r="M23" s="138">
        <v>1702.6214651570083</v>
      </c>
      <c r="N23" s="139">
        <v>1.8459119869684012E-2</v>
      </c>
      <c r="O23" s="139">
        <v>3.357945489673208E-3</v>
      </c>
      <c r="P23" s="138">
        <v>17114.518694261827</v>
      </c>
      <c r="Q23" s="139">
        <v>4.4631694392746751E-2</v>
      </c>
      <c r="R23" s="139">
        <v>3.3753609967571215E-2</v>
      </c>
      <c r="S23" s="138">
        <v>10078.931936332967</v>
      </c>
      <c r="T23" s="139">
        <v>3.5015521856895687E-2</v>
      </c>
      <c r="U23" s="139">
        <v>1.9877879334272076E-2</v>
      </c>
      <c r="V23" s="138">
        <v>18434.245594201431</v>
      </c>
      <c r="W23" s="139">
        <v>0.14765269397012937</v>
      </c>
      <c r="X23" s="139">
        <v>3.6356402826666259E-2</v>
      </c>
      <c r="Y23" s="138">
        <v>17184.389489691133</v>
      </c>
      <c r="Z23" s="139">
        <v>5.3818280204661742E-2</v>
      </c>
      <c r="AA23" s="139">
        <v>3.3891410604514366E-2</v>
      </c>
      <c r="AB23" s="138">
        <v>0</v>
      </c>
      <c r="AC23" s="139">
        <v>0</v>
      </c>
      <c r="AD23" s="139">
        <v>0</v>
      </c>
      <c r="AE23" s="138">
        <v>16267.767202054312</v>
      </c>
      <c r="AF23" s="139">
        <v>6.9194866785323272E-2</v>
      </c>
      <c r="AG23" s="139">
        <v>3.2083629051484222E-2</v>
      </c>
      <c r="AV23" s="53"/>
    </row>
    <row r="24" spans="3:48" s="56" customFormat="1" ht="15" customHeight="1" outlineLevel="1">
      <c r="C24" s="132" t="s">
        <v>12</v>
      </c>
      <c r="D24" s="133">
        <v>200667.29758771043</v>
      </c>
      <c r="E24" s="134">
        <v>9.1181838530527241E-3</v>
      </c>
      <c r="F24" s="134">
        <v>1</v>
      </c>
      <c r="G24" s="199">
        <v>78896.356455524015</v>
      </c>
      <c r="H24" s="134">
        <v>5.3699547654989079E-3</v>
      </c>
      <c r="I24" s="134">
        <v>0.39316997539690746</v>
      </c>
      <c r="J24" s="135">
        <v>56388.917795906375</v>
      </c>
      <c r="K24" s="136">
        <v>9.6443751911683938E-3</v>
      </c>
      <c r="L24" s="136">
        <v>0.28100701247177123</v>
      </c>
      <c r="M24" s="135">
        <v>1702.6214651570083</v>
      </c>
      <c r="N24" s="136">
        <v>1.8459119869684012E-2</v>
      </c>
      <c r="O24" s="136">
        <v>8.4847978999308699E-3</v>
      </c>
      <c r="P24" s="135">
        <v>14809.08526073318</v>
      </c>
      <c r="Q24" s="136">
        <v>3.8619524124553918E-2</v>
      </c>
      <c r="R24" s="136">
        <v>7.3799196175750661E-2</v>
      </c>
      <c r="S24" s="135">
        <v>1039.8376795852212</v>
      </c>
      <c r="T24" s="136">
        <v>3.6125314891636501E-3</v>
      </c>
      <c r="U24" s="136">
        <v>5.1818990542328632E-3</v>
      </c>
      <c r="V24" s="135">
        <v>18300.452610192642</v>
      </c>
      <c r="W24" s="136">
        <v>0.14658105290826709</v>
      </c>
      <c r="X24" s="136">
        <v>9.1197982083720583E-2</v>
      </c>
      <c r="Y24" s="135">
        <v>13853.001244536828</v>
      </c>
      <c r="Z24" s="136">
        <v>4.3384997942537383E-2</v>
      </c>
      <c r="AA24" s="136">
        <v>6.9034672869313779E-2</v>
      </c>
      <c r="AB24" s="135">
        <v>0</v>
      </c>
      <c r="AC24" s="136">
        <v>0</v>
      </c>
      <c r="AD24" s="136">
        <v>0</v>
      </c>
      <c r="AE24" s="135">
        <v>15677.025076075091</v>
      </c>
      <c r="AF24" s="136">
        <v>6.668214809418975E-2</v>
      </c>
      <c r="AG24" s="136">
        <v>7.8124464048372214E-2</v>
      </c>
      <c r="AV24" s="53"/>
    </row>
    <row r="25" spans="3:48" s="56" customFormat="1" ht="15" customHeight="1" outlineLevel="1">
      <c r="C25" s="132" t="s">
        <v>73</v>
      </c>
      <c r="D25" s="133">
        <v>237599.15970210158</v>
      </c>
      <c r="E25" s="134">
        <v>1.0796342241802735E-2</v>
      </c>
      <c r="F25" s="134">
        <v>1</v>
      </c>
      <c r="G25" s="199">
        <v>194761.53942093338</v>
      </c>
      <c r="H25" s="134">
        <v>1.3256133790397839E-2</v>
      </c>
      <c r="I25" s="134">
        <v>0.81970634772076889</v>
      </c>
      <c r="J25" s="135">
        <v>33438.658771318129</v>
      </c>
      <c r="K25" s="136">
        <v>5.7191197080121636E-3</v>
      </c>
      <c r="L25" s="136">
        <v>0.14073559356541093</v>
      </c>
      <c r="M25" s="135">
        <v>0</v>
      </c>
      <c r="N25" s="136">
        <v>0</v>
      </c>
      <c r="O25" s="136">
        <v>0</v>
      </c>
      <c r="P25" s="135">
        <v>2305.4334335286489</v>
      </c>
      <c r="Q25" s="136">
        <v>6.0121702681928393E-3</v>
      </c>
      <c r="R25" s="136">
        <v>9.7030369821979514E-3</v>
      </c>
      <c r="S25" s="135">
        <v>5156.5459272557191</v>
      </c>
      <c r="T25" s="136">
        <v>1.7914511950519449E-2</v>
      </c>
      <c r="U25" s="136">
        <v>2.1702711127938847E-2</v>
      </c>
      <c r="V25" s="135">
        <v>133.79298400878906</v>
      </c>
      <c r="W25" s="136">
        <v>1.0716410618622837E-3</v>
      </c>
      <c r="X25" s="136">
        <v>5.6310377602570986E-4</v>
      </c>
      <c r="Y25" s="135">
        <v>1803.1891650571083</v>
      </c>
      <c r="Z25" s="136">
        <v>5.6472497789502637E-3</v>
      </c>
      <c r="AA25" s="136">
        <v>7.5892068276584871E-3</v>
      </c>
      <c r="AB25" s="135">
        <v>0</v>
      </c>
      <c r="AC25" s="136">
        <v>0</v>
      </c>
      <c r="AD25" s="136">
        <v>0</v>
      </c>
      <c r="AE25" s="135">
        <v>0</v>
      </c>
      <c r="AF25" s="136">
        <v>0</v>
      </c>
      <c r="AG25" s="136">
        <v>0</v>
      </c>
      <c r="AV25" s="53"/>
    </row>
    <row r="26" spans="3:48" s="56" customFormat="1" ht="15" customHeight="1" outlineLevel="1">
      <c r="C26" s="132" t="s">
        <v>30</v>
      </c>
      <c r="D26" s="133">
        <v>68776.158617186971</v>
      </c>
      <c r="E26" s="134">
        <v>3.1251412986419459E-3</v>
      </c>
      <c r="F26" s="134">
        <v>1</v>
      </c>
      <c r="G26" s="199">
        <v>32239.823857651383</v>
      </c>
      <c r="H26" s="134">
        <v>2.1943522304586575E-3</v>
      </c>
      <c r="I26" s="134">
        <v>0.46876453273728985</v>
      </c>
      <c r="J26" s="135">
        <v>30534.845223967117</v>
      </c>
      <c r="K26" s="136">
        <v>5.222471280794362E-3</v>
      </c>
      <c r="L26" s="136">
        <v>0.44397427593951933</v>
      </c>
      <c r="M26" s="135">
        <v>0</v>
      </c>
      <c r="N26" s="136">
        <v>0</v>
      </c>
      <c r="O26" s="136">
        <v>0</v>
      </c>
      <c r="P26" s="135">
        <v>0</v>
      </c>
      <c r="Q26" s="136">
        <v>0</v>
      </c>
      <c r="R26" s="136">
        <v>0</v>
      </c>
      <c r="S26" s="135">
        <v>3882.5483294920282</v>
      </c>
      <c r="T26" s="136">
        <v>1.3488478417212593E-2</v>
      </c>
      <c r="U26" s="136">
        <v>5.6451950902093422E-2</v>
      </c>
      <c r="V26" s="135">
        <v>0</v>
      </c>
      <c r="W26" s="136">
        <v>0</v>
      </c>
      <c r="X26" s="136">
        <v>0</v>
      </c>
      <c r="Y26" s="135">
        <v>1528.199080097198</v>
      </c>
      <c r="Z26" s="136">
        <v>4.7860324831740979E-3</v>
      </c>
      <c r="AA26" s="136">
        <v>2.2219895830519754E-2</v>
      </c>
      <c r="AB26" s="135">
        <v>0</v>
      </c>
      <c r="AC26" s="136">
        <v>0</v>
      </c>
      <c r="AD26" s="136">
        <v>0</v>
      </c>
      <c r="AE26" s="135">
        <v>590.74212597922053</v>
      </c>
      <c r="AF26" s="136">
        <v>2.5127186911335264E-3</v>
      </c>
      <c r="AG26" s="136">
        <v>8.589344590577289E-3</v>
      </c>
      <c r="AV26" s="53"/>
    </row>
    <row r="27" spans="3:48" s="56" customFormat="1" ht="15" customHeight="1">
      <c r="C27" s="137" t="s">
        <v>34</v>
      </c>
      <c r="D27" s="138">
        <v>1688133.8259303386</v>
      </c>
      <c r="E27" s="139">
        <v>7.6707638855115751E-2</v>
      </c>
      <c r="F27" s="139">
        <v>1</v>
      </c>
      <c r="G27" s="198">
        <v>1210204.4544314863</v>
      </c>
      <c r="H27" s="139">
        <v>8.2370637495356086E-2</v>
      </c>
      <c r="I27" s="139">
        <v>0.71688893134081766</v>
      </c>
      <c r="J27" s="138">
        <v>410455.70110766019</v>
      </c>
      <c r="K27" s="139">
        <v>7.0201538450587644E-2</v>
      </c>
      <c r="L27" s="139">
        <v>0.24314168391327393</v>
      </c>
      <c r="M27" s="138">
        <v>2993.9847392760485</v>
      </c>
      <c r="N27" s="139">
        <v>3.2459548009518835E-2</v>
      </c>
      <c r="O27" s="139">
        <v>1.7735470335866585E-3</v>
      </c>
      <c r="P27" s="138">
        <v>23784.305690692156</v>
      </c>
      <c r="Q27" s="139">
        <v>6.2025341284447102E-2</v>
      </c>
      <c r="R27" s="139">
        <v>1.4089111494217297E-2</v>
      </c>
      <c r="S27" s="138">
        <v>13377.85527853448</v>
      </c>
      <c r="T27" s="139">
        <v>4.6476411078368883E-2</v>
      </c>
      <c r="U27" s="139">
        <v>7.9246414431402568E-3</v>
      </c>
      <c r="V27" s="138">
        <v>481.88676794753587</v>
      </c>
      <c r="W27" s="139">
        <v>3.8597662764346258E-3</v>
      </c>
      <c r="X27" s="139">
        <v>2.8545531198154021E-4</v>
      </c>
      <c r="Y27" s="138">
        <v>12542.107009329431</v>
      </c>
      <c r="Z27" s="139">
        <v>3.9279523418034187E-2</v>
      </c>
      <c r="AA27" s="139">
        <v>7.4295691589601424E-3</v>
      </c>
      <c r="AB27" s="138">
        <v>498.11578539127032</v>
      </c>
      <c r="AC27" s="139">
        <v>1.9472824827789524E-2</v>
      </c>
      <c r="AD27" s="139">
        <v>2.9506889663605691E-4</v>
      </c>
      <c r="AE27" s="138">
        <v>13795.415120018042</v>
      </c>
      <c r="AF27" s="139">
        <v>5.8678729515955853E-2</v>
      </c>
      <c r="AG27" s="139">
        <v>8.1719914073846156E-3</v>
      </c>
      <c r="AV27" s="53"/>
    </row>
    <row r="28" spans="3:48" s="56" customFormat="1" ht="15" customHeight="1" outlineLevel="1">
      <c r="C28" s="132" t="s">
        <v>16</v>
      </c>
      <c r="D28" s="133">
        <v>938278.53678921307</v>
      </c>
      <c r="E28" s="134">
        <v>4.2634730754162013E-2</v>
      </c>
      <c r="F28" s="134">
        <v>1</v>
      </c>
      <c r="G28" s="199">
        <v>726348.64231374941</v>
      </c>
      <c r="H28" s="134">
        <v>4.9437762761645063E-2</v>
      </c>
      <c r="I28" s="134">
        <v>0.77412901801986511</v>
      </c>
      <c r="J28" s="135">
        <v>167481.44294213576</v>
      </c>
      <c r="K28" s="136">
        <v>2.8644881590713565E-2</v>
      </c>
      <c r="L28" s="136">
        <v>0.17849864019617975</v>
      </c>
      <c r="M28" s="135">
        <v>2302.8480327458406</v>
      </c>
      <c r="N28" s="136">
        <v>2.496652881925316E-2</v>
      </c>
      <c r="O28" s="136">
        <v>2.4543330604429908E-3</v>
      </c>
      <c r="P28" s="135">
        <v>20418.370940909637</v>
      </c>
      <c r="Q28" s="136">
        <v>5.324756764196726E-2</v>
      </c>
      <c r="R28" s="136">
        <v>2.1761524046773208E-2</v>
      </c>
      <c r="S28" s="135">
        <v>2557.3287947075487</v>
      </c>
      <c r="T28" s="136">
        <v>8.8844932054309121E-3</v>
      </c>
      <c r="U28" s="136">
        <v>2.7255539740456197E-3</v>
      </c>
      <c r="V28" s="135">
        <v>481.88676794753587</v>
      </c>
      <c r="W28" s="136">
        <v>3.8597662764346258E-3</v>
      </c>
      <c r="X28" s="136">
        <v>5.1358605046700873E-4</v>
      </c>
      <c r="Y28" s="135">
        <v>8750.1956565488636</v>
      </c>
      <c r="Z28" s="136">
        <v>2.7403969281088788E-2</v>
      </c>
      <c r="AA28" s="136">
        <v>9.325797525425672E-3</v>
      </c>
      <c r="AB28" s="135">
        <v>226.03098909260723</v>
      </c>
      <c r="AC28" s="136">
        <v>8.8362223911354135E-3</v>
      </c>
      <c r="AD28" s="136">
        <v>2.408996691601672E-4</v>
      </c>
      <c r="AE28" s="135">
        <v>9711.7903513771253</v>
      </c>
      <c r="AF28" s="136">
        <v>4.1309051897771586E-2</v>
      </c>
      <c r="AG28" s="136">
        <v>1.0350647457641788E-2</v>
      </c>
      <c r="AV28" s="53"/>
    </row>
    <row r="29" spans="3:48" s="56" customFormat="1" ht="15" customHeight="1" outlineLevel="1">
      <c r="C29" s="132" t="s">
        <v>29</v>
      </c>
      <c r="D29" s="133">
        <v>173519.9882580975</v>
      </c>
      <c r="E29" s="134">
        <v>7.8846288066709951E-3</v>
      </c>
      <c r="F29" s="134">
        <v>1</v>
      </c>
      <c r="G29" s="199">
        <v>136318.49105378927</v>
      </c>
      <c r="H29" s="134">
        <v>9.2783008436210547E-3</v>
      </c>
      <c r="I29" s="134">
        <v>0.78560684807692649</v>
      </c>
      <c r="J29" s="135">
        <v>31452.163832022987</v>
      </c>
      <c r="K29" s="136">
        <v>5.3793631874266513E-3</v>
      </c>
      <c r="L29" s="136">
        <v>0.18125960097023713</v>
      </c>
      <c r="M29" s="135">
        <v>122.63403551925526</v>
      </c>
      <c r="N29" s="136">
        <v>1.3295476464254899E-3</v>
      </c>
      <c r="O29" s="136">
        <v>7.067429911120479E-4</v>
      </c>
      <c r="P29" s="135">
        <v>316.17311996356574</v>
      </c>
      <c r="Q29" s="136">
        <v>8.2452462248595903E-4</v>
      </c>
      <c r="R29" s="136">
        <v>1.8221135394112797E-3</v>
      </c>
      <c r="S29" s="135">
        <v>4027.7661028259618</v>
      </c>
      <c r="T29" s="136">
        <v>1.3992983869606202E-2</v>
      </c>
      <c r="U29" s="136">
        <v>2.3212116040689058E-2</v>
      </c>
      <c r="V29" s="135">
        <v>0</v>
      </c>
      <c r="W29" s="136">
        <v>0</v>
      </c>
      <c r="X29" s="136">
        <v>0</v>
      </c>
      <c r="Y29" s="135">
        <v>1282.7601139765122</v>
      </c>
      <c r="Z29" s="136">
        <v>4.0173637411306485E-3</v>
      </c>
      <c r="AA29" s="136">
        <v>7.3925783816242907E-3</v>
      </c>
      <c r="AB29" s="135">
        <v>0</v>
      </c>
      <c r="AC29" s="136">
        <v>0</v>
      </c>
      <c r="AD29" s="136">
        <v>0</v>
      </c>
      <c r="AE29" s="135">
        <v>0</v>
      </c>
      <c r="AF29" s="136">
        <v>0</v>
      </c>
      <c r="AG29" s="136">
        <v>0</v>
      </c>
      <c r="AV29" s="53"/>
    </row>
    <row r="30" spans="3:48" s="56" customFormat="1" ht="15" customHeight="1" outlineLevel="1">
      <c r="C30" s="132" t="s">
        <v>380</v>
      </c>
      <c r="D30" s="133">
        <v>576335.30088302493</v>
      </c>
      <c r="E30" s="134">
        <v>2.6188279294282597E-2</v>
      </c>
      <c r="F30" s="134">
        <v>1</v>
      </c>
      <c r="G30" s="199">
        <v>347537.32106394839</v>
      </c>
      <c r="H30" s="134">
        <v>2.3654573890090021E-2</v>
      </c>
      <c r="I30" s="134">
        <v>0.60301237930675666</v>
      </c>
      <c r="J30" s="135">
        <v>211522.0943335022</v>
      </c>
      <c r="K30" s="136">
        <v>3.6177293672447562E-2</v>
      </c>
      <c r="L30" s="136">
        <v>0.36701221321932087</v>
      </c>
      <c r="M30" s="135">
        <v>568.50267101095312</v>
      </c>
      <c r="N30" s="136">
        <v>6.1634715438401936E-3</v>
      </c>
      <c r="O30" s="136">
        <v>9.8640959549055698E-4</v>
      </c>
      <c r="P30" s="135">
        <v>3049.7616298189487</v>
      </c>
      <c r="Q30" s="136">
        <v>7.953249019993865E-3</v>
      </c>
      <c r="R30" s="136">
        <v>5.2916446817439337E-3</v>
      </c>
      <c r="S30" s="135">
        <v>6792.7603810009705</v>
      </c>
      <c r="T30" s="136">
        <v>2.3598934003331767E-2</v>
      </c>
      <c r="U30" s="136">
        <v>1.1786125837847392E-2</v>
      </c>
      <c r="V30" s="135">
        <v>0</v>
      </c>
      <c r="W30" s="136">
        <v>0</v>
      </c>
      <c r="X30" s="136">
        <v>0</v>
      </c>
      <c r="Y30" s="135">
        <v>2509.1512388040592</v>
      </c>
      <c r="Z30" s="136">
        <v>7.8581903958147604E-3</v>
      </c>
      <c r="AA30" s="136">
        <v>4.3536310112528148E-3</v>
      </c>
      <c r="AB30" s="135">
        <v>272.08479629866309</v>
      </c>
      <c r="AC30" s="136">
        <v>1.0636602436654111E-2</v>
      </c>
      <c r="AD30" s="136">
        <v>4.7209462249109464E-4</v>
      </c>
      <c r="AE30" s="135">
        <v>4083.6247686409174</v>
      </c>
      <c r="AF30" s="136">
        <v>1.7369677618184264E-2</v>
      </c>
      <c r="AG30" s="136">
        <v>7.0855017250969054E-3</v>
      </c>
      <c r="AV30" s="53"/>
    </row>
    <row r="31" spans="3:48" s="56" customFormat="1" ht="15" customHeight="1">
      <c r="C31" s="137" t="s">
        <v>35</v>
      </c>
      <c r="D31" s="138">
        <v>5207428.6720596449</v>
      </c>
      <c r="E31" s="139">
        <v>0.23662197380589045</v>
      </c>
      <c r="F31" s="139">
        <v>1</v>
      </c>
      <c r="G31" s="198">
        <v>4226044.3014529254</v>
      </c>
      <c r="H31" s="139">
        <v>0.28763897035713765</v>
      </c>
      <c r="I31" s="139">
        <v>0.81154146654522263</v>
      </c>
      <c r="J31" s="138">
        <v>853790.78369671048</v>
      </c>
      <c r="K31" s="139">
        <v>0.14602654164309131</v>
      </c>
      <c r="L31" s="139">
        <v>0.16395630885502244</v>
      </c>
      <c r="M31" s="138">
        <v>13523.100928685835</v>
      </c>
      <c r="N31" s="139">
        <v>0.1466118841802736</v>
      </c>
      <c r="O31" s="139">
        <v>2.5968864444065771E-3</v>
      </c>
      <c r="P31" s="138">
        <v>31155.541219490959</v>
      </c>
      <c r="Q31" s="139">
        <v>8.1248244206549691E-2</v>
      </c>
      <c r="R31" s="139">
        <v>5.9829031142865953E-3</v>
      </c>
      <c r="S31" s="138">
        <v>18500.195232333957</v>
      </c>
      <c r="T31" s="139">
        <v>6.4272087023371144E-2</v>
      </c>
      <c r="U31" s="139">
        <v>3.5526545628164602E-3</v>
      </c>
      <c r="V31" s="138">
        <v>2997.7747441250349</v>
      </c>
      <c r="W31" s="139">
        <v>2.4011262876138941E-2</v>
      </c>
      <c r="X31" s="139">
        <v>5.7567274232857681E-4</v>
      </c>
      <c r="Y31" s="138">
        <v>13575.703828267224</v>
      </c>
      <c r="Z31" s="139">
        <v>4.2516554518476329E-2</v>
      </c>
      <c r="AA31" s="139">
        <v>2.6069879557078512E-3</v>
      </c>
      <c r="AB31" s="138">
        <v>160.27093190996106</v>
      </c>
      <c r="AC31" s="139">
        <v>6.2654665312759823E-3</v>
      </c>
      <c r="AD31" s="139">
        <v>3.0777364800000348E-5</v>
      </c>
      <c r="AE31" s="138">
        <v>47681.000025182722</v>
      </c>
      <c r="AF31" s="139">
        <v>0.20281089616999665</v>
      </c>
      <c r="AG31" s="139">
        <v>9.1563424154063183E-3</v>
      </c>
      <c r="AV31" s="53"/>
    </row>
    <row r="32" spans="3:48" s="56" customFormat="1" ht="15" customHeight="1" outlineLevel="1">
      <c r="C32" s="132" t="s">
        <v>74</v>
      </c>
      <c r="D32" s="133">
        <v>2012913.6665583819</v>
      </c>
      <c r="E32" s="134">
        <v>9.1465411218683096E-2</v>
      </c>
      <c r="F32" s="134">
        <v>1</v>
      </c>
      <c r="G32" s="199">
        <v>1805696.2720228306</v>
      </c>
      <c r="H32" s="134">
        <v>0.12290183902800114</v>
      </c>
      <c r="I32" s="134">
        <v>0.89705599500953992</v>
      </c>
      <c r="J32" s="135">
        <v>170698.59869138105</v>
      </c>
      <c r="K32" s="136">
        <v>2.919512192705849E-2</v>
      </c>
      <c r="L32" s="136">
        <v>8.4801748593240106E-2</v>
      </c>
      <c r="M32" s="135">
        <v>688.5159912109375</v>
      </c>
      <c r="N32" s="136">
        <v>7.464606475394691E-3</v>
      </c>
      <c r="O32" s="136">
        <v>3.4204943940200928E-4</v>
      </c>
      <c r="P32" s="135">
        <v>4431.6458333115652</v>
      </c>
      <c r="Q32" s="136">
        <v>1.1556963185623628E-2</v>
      </c>
      <c r="R32" s="136">
        <v>2.2016075040558782E-3</v>
      </c>
      <c r="S32" s="135">
        <v>6686.6544189453125</v>
      </c>
      <c r="T32" s="136">
        <v>2.3230308075805305E-2</v>
      </c>
      <c r="U32" s="136">
        <v>3.3218783945055874E-3</v>
      </c>
      <c r="V32" s="135">
        <v>0</v>
      </c>
      <c r="W32" s="136">
        <v>0</v>
      </c>
      <c r="X32" s="136">
        <v>0</v>
      </c>
      <c r="Y32" s="135">
        <v>4727.4830512533326</v>
      </c>
      <c r="Z32" s="136">
        <v>1.4805588971768242E-2</v>
      </c>
      <c r="AA32" s="136">
        <v>2.348577154496764E-3</v>
      </c>
      <c r="AB32" s="135">
        <v>0</v>
      </c>
      <c r="AC32" s="136">
        <v>0</v>
      </c>
      <c r="AD32" s="136">
        <v>0</v>
      </c>
      <c r="AE32" s="135">
        <v>19984.496549448988</v>
      </c>
      <c r="AF32" s="136">
        <v>8.5003956556266094E-2</v>
      </c>
      <c r="AG32" s="136">
        <v>9.9281439047596461E-3</v>
      </c>
      <c r="AV32" s="53"/>
    </row>
    <row r="33" spans="3:48" s="56" customFormat="1" ht="15" customHeight="1" outlineLevel="1">
      <c r="C33" s="132" t="s">
        <v>18</v>
      </c>
      <c r="D33" s="133">
        <v>940589.8698773355</v>
      </c>
      <c r="E33" s="134">
        <v>4.2739756138449818E-2</v>
      </c>
      <c r="F33" s="134">
        <v>1</v>
      </c>
      <c r="G33" s="199">
        <v>835839.28340288869</v>
      </c>
      <c r="H33" s="134">
        <v>5.6890068752804522E-2</v>
      </c>
      <c r="I33" s="134">
        <v>0.88863309096864118</v>
      </c>
      <c r="J33" s="135">
        <v>100732.97244645013</v>
      </c>
      <c r="K33" s="136">
        <v>1.7228679293180563E-2</v>
      </c>
      <c r="L33" s="136">
        <v>0.107095531934218</v>
      </c>
      <c r="M33" s="135">
        <v>749.7984619140625</v>
      </c>
      <c r="N33" s="136">
        <v>8.1290057536658987E-3</v>
      </c>
      <c r="O33" s="136">
        <v>7.9715770488985324E-4</v>
      </c>
      <c r="P33" s="135">
        <v>0</v>
      </c>
      <c r="Q33" s="136">
        <v>0</v>
      </c>
      <c r="R33" s="136">
        <v>0</v>
      </c>
      <c r="S33" s="135">
        <v>0</v>
      </c>
      <c r="T33" s="136">
        <v>0</v>
      </c>
      <c r="U33" s="136">
        <v>0</v>
      </c>
      <c r="V33" s="135">
        <v>0</v>
      </c>
      <c r="W33" s="136">
        <v>0</v>
      </c>
      <c r="X33" s="136">
        <v>0</v>
      </c>
      <c r="Y33" s="135">
        <v>479.55608396673745</v>
      </c>
      <c r="Z33" s="136">
        <v>1.5018795818294768E-3</v>
      </c>
      <c r="AA33" s="136">
        <v>5.0984610755937384E-4</v>
      </c>
      <c r="AB33" s="135">
        <v>0</v>
      </c>
      <c r="AC33" s="136">
        <v>0</v>
      </c>
      <c r="AD33" s="136">
        <v>0</v>
      </c>
      <c r="AE33" s="135">
        <v>2788.2594821161824</v>
      </c>
      <c r="AF33" s="136">
        <v>1.185984782248297E-2</v>
      </c>
      <c r="AG33" s="136">
        <v>2.964373284691877E-3</v>
      </c>
      <c r="AV33" s="53"/>
    </row>
    <row r="34" spans="3:48" s="56" customFormat="1" ht="15" customHeight="1" outlineLevel="1">
      <c r="C34" s="132" t="s">
        <v>31</v>
      </c>
      <c r="D34" s="133">
        <v>1371851.4015202506</v>
      </c>
      <c r="E34" s="134">
        <v>6.2335983234448958E-2</v>
      </c>
      <c r="F34" s="134">
        <v>1</v>
      </c>
      <c r="G34" s="199">
        <v>977037.19345318771</v>
      </c>
      <c r="H34" s="134">
        <v>6.6500479474122451E-2</v>
      </c>
      <c r="I34" s="134">
        <v>0.71220337156813052</v>
      </c>
      <c r="J34" s="135">
        <v>347651.20283740363</v>
      </c>
      <c r="K34" s="136">
        <v>5.9459886213108229E-2</v>
      </c>
      <c r="L34" s="136">
        <v>0.25341753666041777</v>
      </c>
      <c r="M34" s="135">
        <v>6990.1347517468612</v>
      </c>
      <c r="N34" s="136">
        <v>7.5784158680179958E-2</v>
      </c>
      <c r="O34" s="136">
        <v>5.0954022746199576E-3</v>
      </c>
      <c r="P34" s="135">
        <v>16536.730867665938</v>
      </c>
      <c r="Q34" s="136">
        <v>4.3124924020692811E-2</v>
      </c>
      <c r="R34" s="136">
        <v>1.2054316414547784E-2</v>
      </c>
      <c r="S34" s="135">
        <v>4907.0848223894218</v>
      </c>
      <c r="T34" s="136">
        <v>1.7047851591557917E-2</v>
      </c>
      <c r="U34" s="136">
        <v>3.5769798514267035E-3</v>
      </c>
      <c r="V34" s="135">
        <v>546.70809373440989</v>
      </c>
      <c r="W34" s="136">
        <v>4.3789653578528518E-3</v>
      </c>
      <c r="X34" s="136">
        <v>3.9851844968672405E-4</v>
      </c>
      <c r="Y34" s="135">
        <v>4824.5886824205381</v>
      </c>
      <c r="Z34" s="136">
        <v>1.5109705569610853E-2</v>
      </c>
      <c r="AA34" s="136">
        <v>3.5168449564391981E-3</v>
      </c>
      <c r="AB34" s="135">
        <v>78.624494531201691</v>
      </c>
      <c r="AC34" s="136">
        <v>3.0736649069993882E-3</v>
      </c>
      <c r="AD34" s="136">
        <v>5.731269031330364E-5</v>
      </c>
      <c r="AE34" s="135">
        <v>13279.13351716997</v>
      </c>
      <c r="AF34" s="136">
        <v>5.6482728289169531E-2</v>
      </c>
      <c r="AG34" s="136">
        <v>9.6797171344173098E-3</v>
      </c>
      <c r="AV34" s="53"/>
    </row>
    <row r="35" spans="3:48" s="56" customFormat="1" ht="15" customHeight="1" outlineLevel="1">
      <c r="C35" s="132" t="s">
        <v>380</v>
      </c>
      <c r="D35" s="133">
        <v>882073.73410365696</v>
      </c>
      <c r="E35" s="134">
        <v>4.0080823214307656E-2</v>
      </c>
      <c r="F35" s="134">
        <v>1</v>
      </c>
      <c r="G35" s="199">
        <v>607471.55257401103</v>
      </c>
      <c r="H35" s="134">
        <v>4.1346583102209046E-2</v>
      </c>
      <c r="I35" s="134">
        <v>0.68868568361953286</v>
      </c>
      <c r="J35" s="135">
        <v>234708.00972147583</v>
      </c>
      <c r="K35" s="136">
        <v>4.0142854209744054E-2</v>
      </c>
      <c r="L35" s="136">
        <v>0.26608661004964707</v>
      </c>
      <c r="M35" s="135">
        <v>5094.6517238139722</v>
      </c>
      <c r="N35" s="136">
        <v>5.5234113271033024E-2</v>
      </c>
      <c r="O35" s="136">
        <v>5.7757662730894485E-3</v>
      </c>
      <c r="P35" s="135">
        <v>10187.164518513462</v>
      </c>
      <c r="Q35" s="136">
        <v>2.6566357000233274E-2</v>
      </c>
      <c r="R35" s="136">
        <v>1.1549107659197476E-2</v>
      </c>
      <c r="S35" s="135">
        <v>6906.455990999224</v>
      </c>
      <c r="T35" s="136">
        <v>2.3993927356007926E-2</v>
      </c>
      <c r="U35" s="136">
        <v>7.8297944083069258E-3</v>
      </c>
      <c r="V35" s="135">
        <v>2451.066650390625</v>
      </c>
      <c r="W35" s="136">
        <v>1.9632297518286088E-2</v>
      </c>
      <c r="X35" s="136">
        <v>2.7787548315122913E-3</v>
      </c>
      <c r="Y35" s="135">
        <v>3544.0760106266143</v>
      </c>
      <c r="Z35" s="136">
        <v>1.1099380395267746E-2</v>
      </c>
      <c r="AA35" s="136">
        <v>4.0178908787347842E-3</v>
      </c>
      <c r="AB35" s="135">
        <v>81.646437378759359</v>
      </c>
      <c r="AC35" s="136">
        <v>3.1918016242765941E-3</v>
      </c>
      <c r="AD35" s="136">
        <v>9.2561918830659422E-5</v>
      </c>
      <c r="AE35" s="135">
        <v>11629.110476447589</v>
      </c>
      <c r="AF35" s="136">
        <v>4.9464363502078085E-2</v>
      </c>
      <c r="AG35" s="136">
        <v>1.318383036114869E-2</v>
      </c>
      <c r="AV35" s="53"/>
    </row>
    <row r="36" spans="3:48" s="56" customFormat="1" ht="15" customHeight="1">
      <c r="C36" s="137" t="s">
        <v>75</v>
      </c>
      <c r="D36" s="138">
        <v>1988169.8015369202</v>
      </c>
      <c r="E36" s="139">
        <v>9.0341067027013361E-2</v>
      </c>
      <c r="F36" s="139">
        <v>1</v>
      </c>
      <c r="G36" s="198">
        <v>832801.19898905884</v>
      </c>
      <c r="H36" s="139">
        <v>5.6683286378953958E-2</v>
      </c>
      <c r="I36" s="139">
        <v>0.41887830624188954</v>
      </c>
      <c r="J36" s="138">
        <v>812409.30716216937</v>
      </c>
      <c r="K36" s="139">
        <v>0.13894893665857752</v>
      </c>
      <c r="L36" s="139">
        <v>0.40862169143407689</v>
      </c>
      <c r="M36" s="138">
        <v>21544.475217585281</v>
      </c>
      <c r="N36" s="139">
        <v>0.23357631670300236</v>
      </c>
      <c r="O36" s="139">
        <v>1.083633560922749E-2</v>
      </c>
      <c r="P36" s="138">
        <v>147934.99881036003</v>
      </c>
      <c r="Q36" s="139">
        <v>0.38578880159271234</v>
      </c>
      <c r="R36" s="139">
        <v>7.4407627907838378E-2</v>
      </c>
      <c r="S36" s="138">
        <v>19738.161132749847</v>
      </c>
      <c r="T36" s="139">
        <v>6.8572941748646268E-2</v>
      </c>
      <c r="U36" s="139">
        <v>9.9278045152338609E-3</v>
      </c>
      <c r="V36" s="138">
        <v>47942.160416546416</v>
      </c>
      <c r="W36" s="139">
        <v>0.38400210651841588</v>
      </c>
      <c r="X36" s="139">
        <v>2.4113715226680113E-2</v>
      </c>
      <c r="Y36" s="138">
        <v>70782.366236408256</v>
      </c>
      <c r="Z36" s="139">
        <v>0.22167707627584021</v>
      </c>
      <c r="AA36" s="139">
        <v>3.5601771127240327E-2</v>
      </c>
      <c r="AB36" s="138">
        <v>6182.5543864392012</v>
      </c>
      <c r="AC36" s="139">
        <v>0.24169440536971631</v>
      </c>
      <c r="AD36" s="139">
        <v>3.1096712069863873E-3</v>
      </c>
      <c r="AE36" s="138">
        <v>28834.579185604311</v>
      </c>
      <c r="AF36" s="139">
        <v>0.12264773897838843</v>
      </c>
      <c r="AG36" s="139">
        <v>1.4503076730827638E-2</v>
      </c>
      <c r="AV36" s="53"/>
    </row>
    <row r="37" spans="3:48" s="56" customFormat="1" ht="15" customHeight="1" outlineLevel="1">
      <c r="C37" s="132" t="s">
        <v>76</v>
      </c>
      <c r="D37" s="133">
        <v>1023985.0824855295</v>
      </c>
      <c r="E37" s="134">
        <v>4.652917718596037E-2</v>
      </c>
      <c r="F37" s="134">
        <v>1</v>
      </c>
      <c r="G37" s="199">
        <v>322114.07705992705</v>
      </c>
      <c r="H37" s="134">
        <v>2.1924181303826586E-2</v>
      </c>
      <c r="I37" s="134">
        <v>0.31456911098553919</v>
      </c>
      <c r="J37" s="135">
        <v>428595.72008524241</v>
      </c>
      <c r="K37" s="136">
        <v>7.3304083344744461E-2</v>
      </c>
      <c r="L37" s="136">
        <v>0.41855660538033201</v>
      </c>
      <c r="M37" s="135">
        <v>19684.898291861842</v>
      </c>
      <c r="N37" s="136">
        <v>0.2134155504485595</v>
      </c>
      <c r="O37" s="136">
        <v>1.9223813538455547E-2</v>
      </c>
      <c r="P37" s="135">
        <v>112204.78074429612</v>
      </c>
      <c r="Q37" s="136">
        <v>0.29261059414213209</v>
      </c>
      <c r="R37" s="136">
        <v>0.10957657749460599</v>
      </c>
      <c r="S37" s="135">
        <v>10714.49896760907</v>
      </c>
      <c r="T37" s="136">
        <v>3.7223564476465916E-2</v>
      </c>
      <c r="U37" s="136">
        <v>1.0463530329564623E-2</v>
      </c>
      <c r="V37" s="135">
        <v>46331.383932303761</v>
      </c>
      <c r="W37" s="136">
        <v>0.37110027736208889</v>
      </c>
      <c r="X37" s="136">
        <v>4.5246151262128859E-2</v>
      </c>
      <c r="Y37" s="135">
        <v>62417.623219090136</v>
      </c>
      <c r="Z37" s="136">
        <v>0.19548027226275186</v>
      </c>
      <c r="AA37" s="136">
        <v>6.0955598169050669E-2</v>
      </c>
      <c r="AB37" s="135">
        <v>5633.1485406131342</v>
      </c>
      <c r="AC37" s="136">
        <v>0.22021649981261604</v>
      </c>
      <c r="AD37" s="136">
        <v>5.5012017625683911E-3</v>
      </c>
      <c r="AE37" s="135">
        <v>16288.951644586192</v>
      </c>
      <c r="AF37" s="136">
        <v>6.9284974706140437E-2</v>
      </c>
      <c r="AG37" s="136">
        <v>1.5907411077755014E-2</v>
      </c>
      <c r="AV37" s="53"/>
    </row>
    <row r="38" spans="3:48" s="56" customFormat="1" ht="15" customHeight="1" outlineLevel="1">
      <c r="C38" s="132" t="s">
        <v>380</v>
      </c>
      <c r="D38" s="133">
        <v>964184.71905139345</v>
      </c>
      <c r="E38" s="134">
        <v>4.3811889841053116E-2</v>
      </c>
      <c r="F38" s="134">
        <v>1</v>
      </c>
      <c r="G38" s="199">
        <v>510687.12192913162</v>
      </c>
      <c r="H38" s="134">
        <v>3.4759105075127361E-2</v>
      </c>
      <c r="I38" s="134">
        <v>0.52965693382028256</v>
      </c>
      <c r="J38" s="135">
        <v>383813.58707692818</v>
      </c>
      <c r="K38" s="136">
        <v>6.5644853313833268E-2</v>
      </c>
      <c r="L38" s="136">
        <v>0.39807059735870998</v>
      </c>
      <c r="M38" s="135">
        <v>1859.5769257234401</v>
      </c>
      <c r="N38" s="136">
        <v>2.0160766254442856E-2</v>
      </c>
      <c r="O38" s="136">
        <v>1.9286521441171272E-3</v>
      </c>
      <c r="P38" s="135">
        <v>35730.21806606411</v>
      </c>
      <c r="Q38" s="136">
        <v>9.3178207450580822E-2</v>
      </c>
      <c r="R38" s="136">
        <v>3.7057440716564187E-2</v>
      </c>
      <c r="S38" s="135">
        <v>9023.6621651407731</v>
      </c>
      <c r="T38" s="136">
        <v>3.1349377272180345E-2</v>
      </c>
      <c r="U38" s="136">
        <v>9.358852081807147E-3</v>
      </c>
      <c r="V38" s="135">
        <v>1610.7764842426486</v>
      </c>
      <c r="W38" s="136">
        <v>1.2901829156327007E-2</v>
      </c>
      <c r="X38" s="136">
        <v>1.6706098452041432E-3</v>
      </c>
      <c r="Y38" s="135">
        <v>8364.7430173181274</v>
      </c>
      <c r="Z38" s="136">
        <v>2.6196804013088396E-2</v>
      </c>
      <c r="AA38" s="136">
        <v>8.6754569451668161E-3</v>
      </c>
      <c r="AB38" s="135">
        <v>549.40584582606675</v>
      </c>
      <c r="AC38" s="136">
        <v>2.1477905557100285E-2</v>
      </c>
      <c r="AD38" s="136">
        <v>5.6981389039913015E-4</v>
      </c>
      <c r="AE38" s="135">
        <v>12545.627541018113</v>
      </c>
      <c r="AF38" s="136">
        <v>5.3362764272247967E-2</v>
      </c>
      <c r="AG38" s="136">
        <v>1.3011643197748501E-2</v>
      </c>
      <c r="AV38" s="53"/>
    </row>
    <row r="39" spans="3:48" s="56" customFormat="1" ht="15" customHeight="1">
      <c r="C39" s="137" t="s">
        <v>107</v>
      </c>
      <c r="D39" s="138">
        <v>1856745.2779792002</v>
      </c>
      <c r="E39" s="139">
        <v>8.4369227155719151E-2</v>
      </c>
      <c r="F39" s="139">
        <v>1</v>
      </c>
      <c r="G39" s="198">
        <v>1364477.3559475746</v>
      </c>
      <c r="H39" s="139">
        <v>9.287097667325811E-2</v>
      </c>
      <c r="I39" s="139">
        <v>0.73487589931162323</v>
      </c>
      <c r="J39" s="138">
        <v>414032.17726727348</v>
      </c>
      <c r="K39" s="139">
        <v>7.0813234494665367E-2</v>
      </c>
      <c r="L39" s="139">
        <v>0.22298814068771342</v>
      </c>
      <c r="M39" s="138">
        <v>1805.2369724998175</v>
      </c>
      <c r="N39" s="139">
        <v>1.9571634888020564E-2</v>
      </c>
      <c r="O39" s="139">
        <v>9.7225881972596586E-4</v>
      </c>
      <c r="P39" s="138">
        <v>32052.963834906546</v>
      </c>
      <c r="Q39" s="139">
        <v>8.3588566632666006E-2</v>
      </c>
      <c r="R39" s="139">
        <v>1.7262983897172787E-2</v>
      </c>
      <c r="S39" s="138">
        <v>7391.8781544638714</v>
      </c>
      <c r="T39" s="139">
        <v>2.5680347155445728E-2</v>
      </c>
      <c r="U39" s="139">
        <v>3.9810943601854025E-3</v>
      </c>
      <c r="V39" s="138">
        <v>7811.1394484730636</v>
      </c>
      <c r="W39" s="139">
        <v>6.2564848485374691E-2</v>
      </c>
      <c r="X39" s="139">
        <v>4.2068987820312988E-3</v>
      </c>
      <c r="Y39" s="138">
        <v>14737.063330240693</v>
      </c>
      <c r="Z39" s="139">
        <v>4.615371434501829E-2</v>
      </c>
      <c r="AA39" s="139">
        <v>7.9370409635724851E-3</v>
      </c>
      <c r="AB39" s="138">
        <v>0</v>
      </c>
      <c r="AC39" s="139">
        <v>0</v>
      </c>
      <c r="AD39" s="139">
        <v>0</v>
      </c>
      <c r="AE39" s="138">
        <v>14437.463023769567</v>
      </c>
      <c r="AF39" s="139">
        <v>6.140967707735645E-2</v>
      </c>
      <c r="AG39" s="139">
        <v>7.7756831779761774E-3</v>
      </c>
      <c r="AV39" s="53"/>
    </row>
    <row r="40" spans="3:48" s="56" customFormat="1" ht="15" customHeight="1" outlineLevel="1">
      <c r="C40" s="132" t="s">
        <v>78</v>
      </c>
      <c r="D40" s="133">
        <v>400112.38177931675</v>
      </c>
      <c r="E40" s="134">
        <v>1.8180831170818874E-2</v>
      </c>
      <c r="F40" s="134">
        <v>1</v>
      </c>
      <c r="G40" s="199">
        <v>343372.21669907332</v>
      </c>
      <c r="H40" s="134">
        <v>2.3371082699396445E-2</v>
      </c>
      <c r="I40" s="134">
        <v>0.85818942960995737</v>
      </c>
      <c r="J40" s="135">
        <v>54403.441805249131</v>
      </c>
      <c r="K40" s="136">
        <v>9.3047929445953734E-3</v>
      </c>
      <c r="L40" s="136">
        <v>0.13597040302355731</v>
      </c>
      <c r="M40" s="135">
        <v>1325.9454614048404</v>
      </c>
      <c r="N40" s="136">
        <v>1.4375353954837154E-2</v>
      </c>
      <c r="O40" s="136">
        <v>3.313932589409767E-3</v>
      </c>
      <c r="P40" s="135">
        <v>324.66890433449925</v>
      </c>
      <c r="Q40" s="136">
        <v>8.4668015361388446E-4</v>
      </c>
      <c r="R40" s="136">
        <v>8.1144428195569157E-4</v>
      </c>
      <c r="S40" s="135">
        <v>0</v>
      </c>
      <c r="T40" s="136">
        <v>0</v>
      </c>
      <c r="U40" s="136">
        <v>0</v>
      </c>
      <c r="V40" s="135">
        <v>0</v>
      </c>
      <c r="W40" s="136">
        <v>0</v>
      </c>
      <c r="X40" s="136">
        <v>0</v>
      </c>
      <c r="Y40" s="135">
        <v>686.10890925472154</v>
      </c>
      <c r="Z40" s="136">
        <v>2.1487642346175151E-3</v>
      </c>
      <c r="AA40" s="136">
        <v>1.7147904951193113E-3</v>
      </c>
      <c r="AB40" s="135">
        <v>0</v>
      </c>
      <c r="AC40" s="136">
        <v>0</v>
      </c>
      <c r="AD40" s="136">
        <v>0</v>
      </c>
      <c r="AE40" s="135">
        <v>0</v>
      </c>
      <c r="AF40" s="136">
        <v>0</v>
      </c>
      <c r="AG40" s="136">
        <v>0</v>
      </c>
      <c r="AV40" s="53"/>
    </row>
    <row r="41" spans="3:48" s="56" customFormat="1" ht="15" customHeight="1" outlineLevel="1">
      <c r="C41" s="132" t="s">
        <v>79</v>
      </c>
      <c r="D41" s="133">
        <v>371880.56029474427</v>
      </c>
      <c r="E41" s="134">
        <v>1.6897996638747807E-2</v>
      </c>
      <c r="F41" s="134">
        <v>1</v>
      </c>
      <c r="G41" s="199">
        <v>193310.20941853381</v>
      </c>
      <c r="H41" s="134">
        <v>1.3157351326760363E-2</v>
      </c>
      <c r="I41" s="134">
        <v>0.51981800087996111</v>
      </c>
      <c r="J41" s="135">
        <v>143012.81518725099</v>
      </c>
      <c r="K41" s="136">
        <v>2.4459934695026258E-2</v>
      </c>
      <c r="L41" s="136">
        <v>0.38456652607466812</v>
      </c>
      <c r="M41" s="135">
        <v>136.23705646761599</v>
      </c>
      <c r="N41" s="136">
        <v>1.4770259905050168E-3</v>
      </c>
      <c r="O41" s="136">
        <v>3.6634627085545295E-4</v>
      </c>
      <c r="P41" s="135">
        <v>19579.049574470835</v>
      </c>
      <c r="Q41" s="136">
        <v>5.1058763189244967E-2</v>
      </c>
      <c r="R41" s="136">
        <v>5.2648757867184336E-2</v>
      </c>
      <c r="S41" s="135">
        <v>4564.7963564470292</v>
      </c>
      <c r="T41" s="136">
        <v>1.5858696893790426E-2</v>
      </c>
      <c r="U41" s="136">
        <v>1.2274899104242161E-2</v>
      </c>
      <c r="V41" s="135">
        <v>5678.0862752308158</v>
      </c>
      <c r="W41" s="136">
        <v>4.5479742083742482E-2</v>
      </c>
      <c r="X41" s="136">
        <v>1.5268575132646059E-2</v>
      </c>
      <c r="Y41" s="135">
        <v>2287.3218678723406</v>
      </c>
      <c r="Z41" s="136">
        <v>7.1634624714047067E-3</v>
      </c>
      <c r="AA41" s="136">
        <v>6.1506895280018401E-3</v>
      </c>
      <c r="AB41" s="135">
        <v>0</v>
      </c>
      <c r="AC41" s="136">
        <v>0</v>
      </c>
      <c r="AD41" s="136">
        <v>0</v>
      </c>
      <c r="AE41" s="135">
        <v>3312.0445584707686</v>
      </c>
      <c r="AF41" s="136">
        <v>1.4087765036464193E-2</v>
      </c>
      <c r="AG41" s="136">
        <v>8.906205142440669E-3</v>
      </c>
      <c r="AV41" s="53"/>
    </row>
    <row r="42" spans="3:48" s="56" customFormat="1" ht="15" customHeight="1" outlineLevel="1">
      <c r="C42" s="132" t="s">
        <v>23</v>
      </c>
      <c r="D42" s="133">
        <v>539565.95210099104</v>
      </c>
      <c r="E42" s="134">
        <v>2.4517505399472651E-2</v>
      </c>
      <c r="F42" s="134">
        <v>1</v>
      </c>
      <c r="G42" s="199">
        <v>497385.01110961678</v>
      </c>
      <c r="H42" s="134">
        <v>3.3853718101690682E-2</v>
      </c>
      <c r="I42" s="134">
        <v>0.92182430928577341</v>
      </c>
      <c r="J42" s="135">
        <v>32234.977715777648</v>
      </c>
      <c r="K42" s="136">
        <v>5.5132503250927998E-3</v>
      </c>
      <c r="L42" s="136">
        <v>5.9742423683813529E-2</v>
      </c>
      <c r="M42" s="135">
        <v>0</v>
      </c>
      <c r="N42" s="136">
        <v>0</v>
      </c>
      <c r="O42" s="136">
        <v>0</v>
      </c>
      <c r="P42" s="135">
        <v>2635.5707338274105</v>
      </c>
      <c r="Q42" s="136">
        <v>6.8731110493975723E-3</v>
      </c>
      <c r="R42" s="136">
        <v>4.8846127587644905E-3</v>
      </c>
      <c r="S42" s="135">
        <v>327.75003051757813</v>
      </c>
      <c r="T42" s="136">
        <v>1.1386462801495946E-3</v>
      </c>
      <c r="U42" s="136">
        <v>6.0743275079045919E-4</v>
      </c>
      <c r="V42" s="135">
        <v>0</v>
      </c>
      <c r="W42" s="136">
        <v>0</v>
      </c>
      <c r="X42" s="136">
        <v>0</v>
      </c>
      <c r="Y42" s="135">
        <v>1257.1871166404542</v>
      </c>
      <c r="Z42" s="136">
        <v>3.9372739167507559E-3</v>
      </c>
      <c r="AA42" s="136">
        <v>2.329997124068246E-3</v>
      </c>
      <c r="AB42" s="135">
        <v>0</v>
      </c>
      <c r="AC42" s="136">
        <v>0</v>
      </c>
      <c r="AD42" s="136">
        <v>0</v>
      </c>
      <c r="AE42" s="135">
        <v>5725.4553946108881</v>
      </c>
      <c r="AF42" s="136">
        <v>2.4353196009922112E-2</v>
      </c>
      <c r="AG42" s="136">
        <v>1.0611224396789309E-2</v>
      </c>
      <c r="AV42" s="53"/>
    </row>
    <row r="43" spans="3:48" s="56" customFormat="1" ht="15" customHeight="1" outlineLevel="1">
      <c r="C43" s="132" t="s">
        <v>28</v>
      </c>
      <c r="D43" s="133">
        <v>301209.1193537286</v>
      </c>
      <c r="E43" s="134">
        <v>1.3686735016117559E-2</v>
      </c>
      <c r="F43" s="134">
        <v>1</v>
      </c>
      <c r="G43" s="199">
        <v>137453.07805315312</v>
      </c>
      <c r="H43" s="134">
        <v>9.3555246995483139E-3</v>
      </c>
      <c r="I43" s="134">
        <v>0.45633770434331844</v>
      </c>
      <c r="J43" s="135">
        <v>142044.17507807107</v>
      </c>
      <c r="K43" s="136">
        <v>2.4294265109524413E-2</v>
      </c>
      <c r="L43" s="136">
        <v>0.47157992886417149</v>
      </c>
      <c r="M43" s="135">
        <v>343.05445462736077</v>
      </c>
      <c r="N43" s="136">
        <v>3.7192549426783915E-3</v>
      </c>
      <c r="O43" s="136">
        <v>1.1389245297865321E-3</v>
      </c>
      <c r="P43" s="135">
        <v>9513.6746222737966</v>
      </c>
      <c r="Q43" s="136">
        <v>2.4810012240409577E-2</v>
      </c>
      <c r="R43" s="136">
        <v>3.1584948831184942E-2</v>
      </c>
      <c r="S43" s="135">
        <v>2499.3317674992641</v>
      </c>
      <c r="T43" s="136">
        <v>8.6830039815057099E-3</v>
      </c>
      <c r="U43" s="136">
        <v>8.2976630085496959E-3</v>
      </c>
      <c r="V43" s="135">
        <v>2133.0531732422473</v>
      </c>
      <c r="W43" s="136">
        <v>1.7085106401632192E-2</v>
      </c>
      <c r="X43" s="136">
        <v>7.0816354359353583E-3</v>
      </c>
      <c r="Y43" s="135">
        <v>1822.7891341737022</v>
      </c>
      <c r="Z43" s="136">
        <v>5.7086332008374589E-3</v>
      </c>
      <c r="AA43" s="136">
        <v>6.0515735316535616E-3</v>
      </c>
      <c r="AB43" s="135">
        <v>0</v>
      </c>
      <c r="AC43" s="136">
        <v>0</v>
      </c>
      <c r="AD43" s="136">
        <v>0</v>
      </c>
      <c r="AE43" s="135">
        <v>5399.9630706879107</v>
      </c>
      <c r="AF43" s="136">
        <v>2.2968716030970143E-2</v>
      </c>
      <c r="AG43" s="136">
        <v>1.7927621455399556E-2</v>
      </c>
      <c r="AV43" s="53"/>
    </row>
    <row r="44" spans="3:48" s="56" customFormat="1" ht="15" customHeight="1" outlineLevel="1">
      <c r="C44" s="132" t="s">
        <v>307</v>
      </c>
      <c r="D44" s="133">
        <v>243977.26445042036</v>
      </c>
      <c r="E44" s="134">
        <v>1.1086158930562293E-2</v>
      </c>
      <c r="F44" s="134">
        <v>1</v>
      </c>
      <c r="G44" s="199">
        <v>192956.84066719637</v>
      </c>
      <c r="H44" s="134">
        <v>1.3133299845862223E-2</v>
      </c>
      <c r="I44" s="134">
        <v>0.79088041708250212</v>
      </c>
      <c r="J44" s="135">
        <v>42336.767480924529</v>
      </c>
      <c r="K44" s="136">
        <v>7.2409914204265013E-3</v>
      </c>
      <c r="L44" s="136">
        <v>0.17352751116499202</v>
      </c>
      <c r="M44" s="135">
        <v>0</v>
      </c>
      <c r="N44" s="136">
        <v>0</v>
      </c>
      <c r="O44" s="136">
        <v>0</v>
      </c>
      <c r="P44" s="135">
        <v>0</v>
      </c>
      <c r="Q44" s="136">
        <v>0</v>
      </c>
      <c r="R44" s="136">
        <v>0</v>
      </c>
      <c r="S44" s="135">
        <v>0</v>
      </c>
      <c r="T44" s="136">
        <v>0</v>
      </c>
      <c r="U44" s="136">
        <v>0</v>
      </c>
      <c r="V44" s="135">
        <v>0</v>
      </c>
      <c r="W44" s="136">
        <v>0</v>
      </c>
      <c r="X44" s="136">
        <v>0</v>
      </c>
      <c r="Y44" s="135">
        <v>8683.656302299476</v>
      </c>
      <c r="Z44" s="136">
        <v>2.7195580521407855E-2</v>
      </c>
      <c r="AA44" s="136">
        <v>3.5592071752505929E-2</v>
      </c>
      <c r="AB44" s="135">
        <v>0</v>
      </c>
      <c r="AC44" s="136">
        <v>0</v>
      </c>
      <c r="AD44" s="136">
        <v>0</v>
      </c>
      <c r="AE44" s="135">
        <v>0</v>
      </c>
      <c r="AF44" s="136">
        <v>0</v>
      </c>
      <c r="AG44" s="136">
        <v>0</v>
      </c>
      <c r="AV44" s="53"/>
    </row>
    <row r="45" spans="3:48" s="56" customFormat="1" ht="15" customHeight="1">
      <c r="C45" s="137" t="s">
        <v>36</v>
      </c>
      <c r="D45" s="138">
        <v>2095906.1866056318</v>
      </c>
      <c r="E45" s="139">
        <v>9.5236534193457928E-2</v>
      </c>
      <c r="F45" s="139">
        <v>1</v>
      </c>
      <c r="G45" s="198">
        <v>1438972.0812589391</v>
      </c>
      <c r="H45" s="139">
        <v>9.7941341429782752E-2</v>
      </c>
      <c r="I45" s="139">
        <v>0.68656321091803607</v>
      </c>
      <c r="J45" s="138">
        <v>610114.83123340399</v>
      </c>
      <c r="K45" s="139">
        <v>0.10434987178524115</v>
      </c>
      <c r="L45" s="139">
        <v>0.29109834931185491</v>
      </c>
      <c r="M45" s="138">
        <v>738.59275030919298</v>
      </c>
      <c r="N45" s="139">
        <v>8.0075180489867365E-3</v>
      </c>
      <c r="O45" s="139">
        <v>3.5239781008775052E-4</v>
      </c>
      <c r="P45" s="138">
        <v>4180.2344358888622</v>
      </c>
      <c r="Q45" s="139">
        <v>1.0901325895608242E-2</v>
      </c>
      <c r="R45" s="139">
        <v>1.9944759276935235E-3</v>
      </c>
      <c r="S45" s="138">
        <v>12650.734035413996</v>
      </c>
      <c r="T45" s="139">
        <v>4.3950297206191882E-2</v>
      </c>
      <c r="U45" s="139">
        <v>6.035925709013794E-3</v>
      </c>
      <c r="V45" s="138">
        <v>1632.1699528882928</v>
      </c>
      <c r="W45" s="139">
        <v>1.3073184325853906E-2</v>
      </c>
      <c r="X45" s="139">
        <v>7.7874189375414242E-4</v>
      </c>
      <c r="Y45" s="138">
        <v>10423.11837754201</v>
      </c>
      <c r="Z45" s="139">
        <v>3.2643249024670334E-2</v>
      </c>
      <c r="AA45" s="139">
        <v>4.973084408144474E-3</v>
      </c>
      <c r="AB45" s="138">
        <v>518.17582968138947</v>
      </c>
      <c r="AC45" s="139">
        <v>2.0257031512169853E-2</v>
      </c>
      <c r="AD45" s="139">
        <v>2.4723235848670647E-4</v>
      </c>
      <c r="AE45" s="138">
        <v>16676.248731565385</v>
      </c>
      <c r="AF45" s="139">
        <v>7.0932340936982793E-2</v>
      </c>
      <c r="AG45" s="139">
        <v>7.9565816629287942E-3</v>
      </c>
      <c r="AV45" s="53"/>
    </row>
    <row r="46" spans="3:48" s="56" customFormat="1" ht="15" customHeight="1" outlineLevel="1">
      <c r="C46" s="132" t="s">
        <v>13</v>
      </c>
      <c r="D46" s="133">
        <v>505153.85268289555</v>
      </c>
      <c r="E46" s="134">
        <v>2.2953843292912543E-2</v>
      </c>
      <c r="F46" s="134">
        <v>1</v>
      </c>
      <c r="G46" s="199">
        <v>420382.7867485492</v>
      </c>
      <c r="H46" s="134">
        <v>2.8612684418534082E-2</v>
      </c>
      <c r="I46" s="134">
        <v>0.83218762861230633</v>
      </c>
      <c r="J46" s="135">
        <v>84592.833067311731</v>
      </c>
      <c r="K46" s="136">
        <v>1.4468180140251918E-2</v>
      </c>
      <c r="L46" s="136">
        <v>0.16745954250974285</v>
      </c>
      <c r="M46" s="135">
        <v>0</v>
      </c>
      <c r="N46" s="136">
        <v>0</v>
      </c>
      <c r="O46" s="136">
        <v>0</v>
      </c>
      <c r="P46" s="135">
        <v>0</v>
      </c>
      <c r="Q46" s="136">
        <v>0</v>
      </c>
      <c r="R46" s="136">
        <v>0</v>
      </c>
      <c r="S46" s="135">
        <v>0</v>
      </c>
      <c r="T46" s="136">
        <v>0</v>
      </c>
      <c r="U46" s="136">
        <v>0</v>
      </c>
      <c r="V46" s="135">
        <v>0</v>
      </c>
      <c r="W46" s="136">
        <v>0</v>
      </c>
      <c r="X46" s="136">
        <v>0</v>
      </c>
      <c r="Y46" s="135">
        <v>0</v>
      </c>
      <c r="Z46" s="136">
        <v>0</v>
      </c>
      <c r="AA46" s="136">
        <v>0</v>
      </c>
      <c r="AB46" s="135">
        <v>178.23286703490507</v>
      </c>
      <c r="AC46" s="136">
        <v>6.9676518996465309E-3</v>
      </c>
      <c r="AD46" s="136">
        <v>3.52828877951345E-4</v>
      </c>
      <c r="AE46" s="135">
        <v>0</v>
      </c>
      <c r="AF46" s="136">
        <v>0</v>
      </c>
      <c r="AG46" s="136">
        <v>0</v>
      </c>
      <c r="AV46" s="53"/>
    </row>
    <row r="47" spans="3:48" s="56" customFormat="1" ht="15" customHeight="1" outlineLevel="1">
      <c r="C47" s="132" t="s">
        <v>25</v>
      </c>
      <c r="D47" s="133">
        <v>509678.90735463315</v>
      </c>
      <c r="E47" s="134">
        <v>2.3159458661923947E-2</v>
      </c>
      <c r="F47" s="134">
        <v>1</v>
      </c>
      <c r="G47" s="199">
        <v>252662.15403414739</v>
      </c>
      <c r="H47" s="134">
        <v>1.7197046848186764E-2</v>
      </c>
      <c r="I47" s="134">
        <v>0.49572809545038865</v>
      </c>
      <c r="J47" s="135">
        <v>227493.2080127963</v>
      </c>
      <c r="K47" s="136">
        <v>3.8908883824636933E-2</v>
      </c>
      <c r="L47" s="136">
        <v>0.44634613033830567</v>
      </c>
      <c r="M47" s="135">
        <v>549.33294684210364</v>
      </c>
      <c r="N47" s="136">
        <v>5.9556412988074599E-3</v>
      </c>
      <c r="O47" s="136">
        <v>1.0778020022317292E-3</v>
      </c>
      <c r="P47" s="135">
        <v>4180.2344358888622</v>
      </c>
      <c r="Q47" s="136">
        <v>1.0901325895608242E-2</v>
      </c>
      <c r="R47" s="136">
        <v>8.2017018471205183E-3</v>
      </c>
      <c r="S47" s="135">
        <v>7133.753113139559</v>
      </c>
      <c r="T47" s="136">
        <v>2.4783587153156043E-2</v>
      </c>
      <c r="U47" s="136">
        <v>1.399656334645199E-2</v>
      </c>
      <c r="V47" s="135">
        <v>1632.1699528882928</v>
      </c>
      <c r="W47" s="136">
        <v>1.3073184325853906E-2</v>
      </c>
      <c r="X47" s="136">
        <v>3.2023494190875621E-3</v>
      </c>
      <c r="Y47" s="135">
        <v>5006.4515208093981</v>
      </c>
      <c r="Z47" s="136">
        <v>1.5679265820855059E-2</v>
      </c>
      <c r="AA47" s="136">
        <v>9.8227559519662895E-3</v>
      </c>
      <c r="AB47" s="135">
        <v>0</v>
      </c>
      <c r="AC47" s="136">
        <v>0</v>
      </c>
      <c r="AD47" s="136">
        <v>0</v>
      </c>
      <c r="AE47" s="135">
        <v>11021.603338121626</v>
      </c>
      <c r="AF47" s="136">
        <v>4.688033491441243E-2</v>
      </c>
      <c r="AG47" s="136">
        <v>2.1624601644448328E-2</v>
      </c>
      <c r="AV47" s="53"/>
    </row>
    <row r="48" spans="3:48" s="56" customFormat="1" ht="15" customHeight="1" outlineLevel="1">
      <c r="C48" s="132" t="s">
        <v>380</v>
      </c>
      <c r="D48" s="133">
        <v>1081073.4265681033</v>
      </c>
      <c r="E48" s="134">
        <v>4.9123232238621438E-2</v>
      </c>
      <c r="F48" s="134">
        <v>1</v>
      </c>
      <c r="G48" s="199">
        <v>765927.14047624334</v>
      </c>
      <c r="H48" s="134">
        <v>5.2131610163061955E-2</v>
      </c>
      <c r="I48" s="134">
        <v>0.70848762133364029</v>
      </c>
      <c r="J48" s="135">
        <v>298028.79015329538</v>
      </c>
      <c r="K48" s="136">
        <v>5.0972807820352191E-2</v>
      </c>
      <c r="L48" s="136">
        <v>0.27567858281319135</v>
      </c>
      <c r="M48" s="135">
        <v>189.25980346708934</v>
      </c>
      <c r="N48" s="136">
        <v>2.0518767501792761E-3</v>
      </c>
      <c r="O48" s="136">
        <v>1.7506655775260306E-4</v>
      </c>
      <c r="P48" s="135">
        <v>0</v>
      </c>
      <c r="Q48" s="136">
        <v>0</v>
      </c>
      <c r="R48" s="136">
        <v>0</v>
      </c>
      <c r="S48" s="135">
        <v>5516.980922274437</v>
      </c>
      <c r="T48" s="136">
        <v>1.916671005303584E-2</v>
      </c>
      <c r="U48" s="136">
        <v>5.1032434862340855E-3</v>
      </c>
      <c r="V48" s="135">
        <v>0</v>
      </c>
      <c r="W48" s="136">
        <v>0</v>
      </c>
      <c r="X48" s="136">
        <v>0</v>
      </c>
      <c r="Y48" s="135">
        <v>5416.6668567326124</v>
      </c>
      <c r="Z48" s="136">
        <v>1.6963983203815272E-2</v>
      </c>
      <c r="AA48" s="136">
        <v>5.0104523186070412E-3</v>
      </c>
      <c r="AB48" s="135">
        <v>339.94296264648438</v>
      </c>
      <c r="AC48" s="136">
        <v>1.3289379612523317E-2</v>
      </c>
      <c r="AD48" s="136">
        <v>3.1444946688370873E-4</v>
      </c>
      <c r="AE48" s="135">
        <v>5654.6453934437595</v>
      </c>
      <c r="AF48" s="136">
        <v>2.4052006022570356E-2</v>
      </c>
      <c r="AG48" s="136">
        <v>5.2305840236907715E-3</v>
      </c>
      <c r="AV48" s="53"/>
    </row>
    <row r="49" spans="3:48" s="56" customFormat="1" ht="15" customHeight="1">
      <c r="C49" s="137" t="s">
        <v>42</v>
      </c>
      <c r="D49" s="138">
        <v>2653271.2050614124</v>
      </c>
      <c r="E49" s="139">
        <v>0.12056281691433103</v>
      </c>
      <c r="F49" s="139">
        <v>1</v>
      </c>
      <c r="G49" s="198">
        <v>1748730.6918983869</v>
      </c>
      <c r="H49" s="139">
        <v>0.11902456760253155</v>
      </c>
      <c r="I49" s="139">
        <v>0.65908478883066568</v>
      </c>
      <c r="J49" s="138">
        <v>824363.01834050531</v>
      </c>
      <c r="K49" s="139">
        <v>0.14099341773814</v>
      </c>
      <c r="L49" s="139">
        <v>0.31069685479868792</v>
      </c>
      <c r="M49" s="138">
        <v>6971.7572232041693</v>
      </c>
      <c r="N49" s="139">
        <v>7.5584917093473661E-2</v>
      </c>
      <c r="O49" s="139">
        <v>2.6276082180761466E-3</v>
      </c>
      <c r="P49" s="138">
        <v>11068.603365111156</v>
      </c>
      <c r="Q49" s="139">
        <v>2.8864996531383715E-2</v>
      </c>
      <c r="R49" s="139">
        <v>4.1716818635036453E-3</v>
      </c>
      <c r="S49" s="138">
        <v>21269.849760457713</v>
      </c>
      <c r="T49" s="139">
        <v>7.3894227472198509E-2</v>
      </c>
      <c r="U49" s="139">
        <v>8.0164627422492987E-3</v>
      </c>
      <c r="V49" s="138">
        <v>1028.4091672963409</v>
      </c>
      <c r="W49" s="139">
        <v>8.2372442788028397E-3</v>
      </c>
      <c r="X49" s="139">
        <v>3.8760047044363017E-4</v>
      </c>
      <c r="Y49" s="138">
        <v>27014.627387408153</v>
      </c>
      <c r="Z49" s="139">
        <v>8.4604738924955125E-2</v>
      </c>
      <c r="AA49" s="139">
        <v>1.0181630636127479E-2</v>
      </c>
      <c r="AB49" s="138">
        <v>2140.4800445136984</v>
      </c>
      <c r="AC49" s="139">
        <v>8.3677719471294723E-2</v>
      </c>
      <c r="AD49" s="139">
        <v>8.0673247440008877E-4</v>
      </c>
      <c r="AE49" s="138">
        <v>10683.767874534431</v>
      </c>
      <c r="AF49" s="139">
        <v>4.5443353452363854E-2</v>
      </c>
      <c r="AG49" s="139">
        <v>4.0266399658481751E-3</v>
      </c>
      <c r="AV49" s="53"/>
    </row>
    <row r="50" spans="3:48" s="56" customFormat="1" ht="15" customHeight="1" outlineLevel="1">
      <c r="C50" s="132" t="s">
        <v>80</v>
      </c>
      <c r="D50" s="133">
        <v>521233.04035579989</v>
      </c>
      <c r="E50" s="134">
        <v>2.3684470511058028E-2</v>
      </c>
      <c r="F50" s="134">
        <v>1</v>
      </c>
      <c r="G50" s="199">
        <v>324459.92727965774</v>
      </c>
      <c r="H50" s="134">
        <v>2.2083847860465241E-2</v>
      </c>
      <c r="I50" s="134">
        <v>0.62248534179294834</v>
      </c>
      <c r="J50" s="135">
        <v>166049.60211001817</v>
      </c>
      <c r="K50" s="136">
        <v>2.8399989318637023E-2</v>
      </c>
      <c r="L50" s="136">
        <v>0.31857075291441755</v>
      </c>
      <c r="M50" s="135">
        <v>0</v>
      </c>
      <c r="N50" s="136">
        <v>0</v>
      </c>
      <c r="O50" s="136">
        <v>0</v>
      </c>
      <c r="P50" s="135">
        <v>7907.0011882951158</v>
      </c>
      <c r="Q50" s="136">
        <v>2.0620086775644742E-2</v>
      </c>
      <c r="R50" s="136">
        <v>1.5169800408081772E-2</v>
      </c>
      <c r="S50" s="135">
        <v>3903.5081334673632</v>
      </c>
      <c r="T50" s="136">
        <v>1.3561295505258293E-2</v>
      </c>
      <c r="U50" s="136">
        <v>7.4889882859359462E-3</v>
      </c>
      <c r="V50" s="135">
        <v>0</v>
      </c>
      <c r="W50" s="136">
        <v>0</v>
      </c>
      <c r="X50" s="136">
        <v>0</v>
      </c>
      <c r="Y50" s="135">
        <v>15523.204941678836</v>
      </c>
      <c r="Z50" s="136">
        <v>4.8615762214120839E-2</v>
      </c>
      <c r="AA50" s="136">
        <v>2.9781697896745975E-2</v>
      </c>
      <c r="AB50" s="135">
        <v>319.76828061917951</v>
      </c>
      <c r="AC50" s="136">
        <v>1.2500691398666632E-2</v>
      </c>
      <c r="AD50" s="136">
        <v>6.1348428795093618E-4</v>
      </c>
      <c r="AE50" s="135">
        <v>3070.0284220630519</v>
      </c>
      <c r="AF50" s="136">
        <v>1.305835060542194E-2</v>
      </c>
      <c r="AG50" s="136">
        <v>5.8899344139186072E-3</v>
      </c>
      <c r="AV50" s="53"/>
    </row>
    <row r="51" spans="3:48" s="56" customFormat="1" ht="15" customHeight="1" outlineLevel="1">
      <c r="C51" s="132" t="s">
        <v>81</v>
      </c>
      <c r="D51" s="133">
        <v>342309.59091073583</v>
      </c>
      <c r="E51" s="134">
        <v>1.5554312148062289E-2</v>
      </c>
      <c r="F51" s="134">
        <v>1</v>
      </c>
      <c r="G51" s="199">
        <v>285043.61365051707</v>
      </c>
      <c r="H51" s="134">
        <v>1.9401039290838532E-2</v>
      </c>
      <c r="I51" s="134">
        <v>0.83270706173362219</v>
      </c>
      <c r="J51" s="135">
        <v>55493.821157482445</v>
      </c>
      <c r="K51" s="136">
        <v>9.4912839783779842E-3</v>
      </c>
      <c r="L51" s="136">
        <v>0.16211588173687363</v>
      </c>
      <c r="M51" s="135">
        <v>764.91260370576356</v>
      </c>
      <c r="N51" s="136">
        <v>8.2928670468363583E-3</v>
      </c>
      <c r="O51" s="136">
        <v>2.2345637516923388E-3</v>
      </c>
      <c r="P51" s="135">
        <v>0</v>
      </c>
      <c r="Q51" s="136">
        <v>0</v>
      </c>
      <c r="R51" s="136">
        <v>0</v>
      </c>
      <c r="S51" s="135">
        <v>0</v>
      </c>
      <c r="T51" s="136">
        <v>0</v>
      </c>
      <c r="U51" s="136">
        <v>0</v>
      </c>
      <c r="V51" s="135">
        <v>0</v>
      </c>
      <c r="W51" s="136">
        <v>0</v>
      </c>
      <c r="X51" s="136">
        <v>0</v>
      </c>
      <c r="Y51" s="135">
        <v>374.35132395878838</v>
      </c>
      <c r="Z51" s="136">
        <v>1.1723980336855301E-3</v>
      </c>
      <c r="AA51" s="136">
        <v>1.0936045436612031E-3</v>
      </c>
      <c r="AB51" s="135">
        <v>0</v>
      </c>
      <c r="AC51" s="136">
        <v>0</v>
      </c>
      <c r="AD51" s="136">
        <v>0</v>
      </c>
      <c r="AE51" s="135">
        <v>632.89217507158355</v>
      </c>
      <c r="AF51" s="136">
        <v>2.6920037150532563E-3</v>
      </c>
      <c r="AG51" s="136">
        <v>1.848888234150071E-3</v>
      </c>
      <c r="AV51" s="53"/>
    </row>
    <row r="52" spans="3:48" s="56" customFormat="1" ht="15" customHeight="1" outlineLevel="1">
      <c r="C52" s="132" t="s">
        <v>11</v>
      </c>
      <c r="D52" s="133">
        <v>491327.14645268756</v>
      </c>
      <c r="E52" s="134">
        <v>2.2325567280803097E-2</v>
      </c>
      <c r="F52" s="134">
        <v>1</v>
      </c>
      <c r="G52" s="199">
        <v>252249.86679742081</v>
      </c>
      <c r="H52" s="134">
        <v>1.7168985174478648E-2</v>
      </c>
      <c r="I52" s="134">
        <v>0.51340510822296126</v>
      </c>
      <c r="J52" s="135">
        <v>213342.71085997662</v>
      </c>
      <c r="K52" s="136">
        <v>3.648867948276073E-2</v>
      </c>
      <c r="L52" s="136">
        <v>0.43421722654707923</v>
      </c>
      <c r="M52" s="135">
        <v>5765.9196541243109</v>
      </c>
      <c r="N52" s="136">
        <v>6.2511723382174547E-2</v>
      </c>
      <c r="O52" s="136">
        <v>1.1735398086088738E-2</v>
      </c>
      <c r="P52" s="135">
        <v>2300.5254441566713</v>
      </c>
      <c r="Q52" s="136">
        <v>5.9993710837316135E-3</v>
      </c>
      <c r="R52" s="136">
        <v>4.6822681400084222E-3</v>
      </c>
      <c r="S52" s="135">
        <v>5749.8052044155993</v>
      </c>
      <c r="T52" s="136">
        <v>1.9975571923681237E-2</v>
      </c>
      <c r="U52" s="136">
        <v>1.1702600285631231E-2</v>
      </c>
      <c r="V52" s="135">
        <v>693.91485242053113</v>
      </c>
      <c r="W52" s="136">
        <v>5.5580466703777061E-3</v>
      </c>
      <c r="X52" s="136">
        <v>1.4123275244009987E-3</v>
      </c>
      <c r="Y52" s="135">
        <v>7348.6953948359223</v>
      </c>
      <c r="Z52" s="136">
        <v>2.3014733699747835E-2</v>
      </c>
      <c r="AA52" s="136">
        <v>1.4956827539232186E-2</v>
      </c>
      <c r="AB52" s="135">
        <v>1820.7117638945188</v>
      </c>
      <c r="AC52" s="136">
        <v>7.1177028072628101E-2</v>
      </c>
      <c r="AD52" s="136">
        <v>3.7057015413046067E-3</v>
      </c>
      <c r="AE52" s="135">
        <v>2054.9964814424343</v>
      </c>
      <c r="AF52" s="136">
        <v>8.7409173005475963E-3</v>
      </c>
      <c r="AG52" s="136">
        <v>4.1825421132929818E-3</v>
      </c>
      <c r="AV52" s="53"/>
    </row>
    <row r="53" spans="3:48" s="56" customFormat="1" ht="15" customHeight="1" outlineLevel="1">
      <c r="C53" s="132" t="s">
        <v>21</v>
      </c>
      <c r="D53" s="133">
        <v>363434.92720494315</v>
      </c>
      <c r="E53" s="134">
        <v>1.6514232885540474E-2</v>
      </c>
      <c r="F53" s="134">
        <v>1</v>
      </c>
      <c r="G53" s="199">
        <v>228851.70119934715</v>
      </c>
      <c r="H53" s="134">
        <v>1.557642632256083E-2</v>
      </c>
      <c r="I53" s="134">
        <v>0.62969099574267473</v>
      </c>
      <c r="J53" s="135">
        <v>120029.01149414947</v>
      </c>
      <c r="K53" s="136">
        <v>2.0528941960980117E-2</v>
      </c>
      <c r="L53" s="136">
        <v>0.330262730710151</v>
      </c>
      <c r="M53" s="135">
        <v>440.92496537409471</v>
      </c>
      <c r="N53" s="136">
        <v>4.7803266644627527E-3</v>
      </c>
      <c r="O53" s="136">
        <v>1.213215715850707E-3</v>
      </c>
      <c r="P53" s="135">
        <v>192.90501162940532</v>
      </c>
      <c r="Q53" s="136">
        <v>5.0306279011863402E-4</v>
      </c>
      <c r="R53" s="136">
        <v>5.3078280921697168E-4</v>
      </c>
      <c r="S53" s="135">
        <v>8793.4133329043561</v>
      </c>
      <c r="T53" s="136">
        <v>3.0549462849836079E-2</v>
      </c>
      <c r="U53" s="136">
        <v>2.4195289650699139E-2</v>
      </c>
      <c r="V53" s="135">
        <v>334.49431487580966</v>
      </c>
      <c r="W53" s="136">
        <v>2.6791976084251327E-3</v>
      </c>
      <c r="X53" s="136">
        <v>9.2036920460092787E-4</v>
      </c>
      <c r="Y53" s="135">
        <v>820.4624793648079</v>
      </c>
      <c r="Z53" s="136">
        <v>2.5695343810937083E-3</v>
      </c>
      <c r="AA53" s="136">
        <v>2.2575223731926683E-3</v>
      </c>
      <c r="AB53" s="135">
        <v>0</v>
      </c>
      <c r="AC53" s="136">
        <v>0</v>
      </c>
      <c r="AD53" s="136">
        <v>0</v>
      </c>
      <c r="AE53" s="135">
        <v>3972.0144072980702</v>
      </c>
      <c r="AF53" s="136">
        <v>1.6894943501998678E-2</v>
      </c>
      <c r="AG53" s="136">
        <v>1.0929093793613918E-2</v>
      </c>
      <c r="AV53" s="53"/>
    </row>
    <row r="54" spans="3:48" s="56" customFormat="1" ht="15" customHeight="1" outlineLevel="1">
      <c r="C54" s="132" t="s">
        <v>380</v>
      </c>
      <c r="D54" s="133">
        <v>934966.50013725273</v>
      </c>
      <c r="E54" s="134">
        <v>4.2484234088867451E-2</v>
      </c>
      <c r="F54" s="134">
        <v>1</v>
      </c>
      <c r="G54" s="199">
        <v>658125.58297144505</v>
      </c>
      <c r="H54" s="134">
        <v>4.4794268954188365E-2</v>
      </c>
      <c r="I54" s="134">
        <v>0.70390284879172937</v>
      </c>
      <c r="J54" s="135">
        <v>269447.87271887844</v>
      </c>
      <c r="K54" s="136">
        <v>4.6084522997384123E-2</v>
      </c>
      <c r="L54" s="136">
        <v>0.28818986849189099</v>
      </c>
      <c r="M54" s="135">
        <v>0</v>
      </c>
      <c r="N54" s="136">
        <v>0</v>
      </c>
      <c r="O54" s="136">
        <v>0</v>
      </c>
      <c r="P54" s="135">
        <v>668.17172102996506</v>
      </c>
      <c r="Q54" s="136">
        <v>1.7424758818887303E-3</v>
      </c>
      <c r="R54" s="136">
        <v>7.1464776645139454E-4</v>
      </c>
      <c r="S54" s="135">
        <v>2823.1230896703955</v>
      </c>
      <c r="T54" s="136">
        <v>9.8078971934229073E-3</v>
      </c>
      <c r="U54" s="136">
        <v>3.0194911681391389E-3</v>
      </c>
      <c r="V54" s="135">
        <v>0</v>
      </c>
      <c r="W54" s="136">
        <v>0</v>
      </c>
      <c r="X54" s="136">
        <v>0</v>
      </c>
      <c r="Y54" s="135">
        <v>2947.913247569797</v>
      </c>
      <c r="Z54" s="136">
        <v>9.2323105963072107E-3</v>
      </c>
      <c r="AA54" s="136">
        <v>3.1529613597247007E-3</v>
      </c>
      <c r="AB54" s="135">
        <v>0</v>
      </c>
      <c r="AC54" s="136">
        <v>0</v>
      </c>
      <c r="AD54" s="136">
        <v>0</v>
      </c>
      <c r="AE54" s="135">
        <v>953.83638865929174</v>
      </c>
      <c r="AF54" s="136">
        <v>4.0571383293423876E-3</v>
      </c>
      <c r="AG54" s="136">
        <v>1.0201824220646076E-3</v>
      </c>
      <c r="AV54" s="53"/>
    </row>
    <row r="55" spans="3:48" s="56" customFormat="1" ht="15" customHeight="1">
      <c r="C55" s="137" t="s">
        <v>82</v>
      </c>
      <c r="D55" s="138">
        <v>1701959.4446558338</v>
      </c>
      <c r="E55" s="139">
        <v>7.733586545175973E-2</v>
      </c>
      <c r="F55" s="139">
        <v>1</v>
      </c>
      <c r="G55" s="198">
        <v>1082630.3404012001</v>
      </c>
      <c r="H55" s="139">
        <v>7.3687508737978968E-2</v>
      </c>
      <c r="I55" s="139">
        <v>0.63610818918198553</v>
      </c>
      <c r="J55" s="138">
        <v>512463.35709327465</v>
      </c>
      <c r="K55" s="139">
        <v>8.7648230906322636E-2</v>
      </c>
      <c r="L55" s="139">
        <v>0.30110197907618402</v>
      </c>
      <c r="M55" s="138">
        <v>7296.7615496328253</v>
      </c>
      <c r="N55" s="139">
        <v>7.9108479988975647E-2</v>
      </c>
      <c r="O55" s="139">
        <v>4.287271105398378E-3</v>
      </c>
      <c r="P55" s="138">
        <v>29696.341467345956</v>
      </c>
      <c r="Q55" s="139">
        <v>7.7442904508767632E-2</v>
      </c>
      <c r="R55" s="139">
        <v>1.7448324964847255E-2</v>
      </c>
      <c r="S55" s="138">
        <v>14212.43013100045</v>
      </c>
      <c r="T55" s="139">
        <v>4.9375832780225309E-2</v>
      </c>
      <c r="U55" s="139">
        <v>8.3506279633322605E-3</v>
      </c>
      <c r="V55" s="138">
        <v>9929.9807947044883</v>
      </c>
      <c r="W55" s="139">
        <v>7.9536122480160482E-2</v>
      </c>
      <c r="X55" s="139">
        <v>5.8344403128316059E-3</v>
      </c>
      <c r="Y55" s="138">
        <v>22437.140649204437</v>
      </c>
      <c r="Z55" s="139">
        <v>7.0268910232434117E-2</v>
      </c>
      <c r="AA55" s="139">
        <v>1.3183122970207803E-2</v>
      </c>
      <c r="AB55" s="138">
        <v>1385.1638293952526</v>
      </c>
      <c r="AC55" s="139">
        <v>5.4150166283962541E-2</v>
      </c>
      <c r="AD55" s="139">
        <v>8.13864180926683E-4</v>
      </c>
      <c r="AE55" s="138">
        <v>21907.928740079922</v>
      </c>
      <c r="AF55" s="139">
        <v>9.3185265800997799E-2</v>
      </c>
      <c r="AG55" s="139">
        <v>1.2872180244289013E-2</v>
      </c>
      <c r="AV55" s="53"/>
    </row>
    <row r="56" spans="3:48" s="56" customFormat="1" ht="15" customHeight="1" outlineLevel="1">
      <c r="C56" s="132" t="s">
        <v>2</v>
      </c>
      <c r="D56" s="133">
        <v>142971.2967988622</v>
      </c>
      <c r="E56" s="134">
        <v>6.4965172979995992E-3</v>
      </c>
      <c r="F56" s="134">
        <v>1</v>
      </c>
      <c r="G56" s="199">
        <v>77240.647968475139</v>
      </c>
      <c r="H56" s="134">
        <v>5.2572616060205324E-3</v>
      </c>
      <c r="I56" s="134">
        <v>0.54025283184736306</v>
      </c>
      <c r="J56" s="135">
        <v>62483.960608739115</v>
      </c>
      <c r="K56" s="136">
        <v>1.0686829666105324E-2</v>
      </c>
      <c r="L56" s="136">
        <v>0.43703849659169053</v>
      </c>
      <c r="M56" s="135">
        <v>1927.903945234666</v>
      </c>
      <c r="N56" s="136">
        <v>2.0901539626156249E-2</v>
      </c>
      <c r="O56" s="136">
        <v>1.348455241297083E-2</v>
      </c>
      <c r="P56" s="135">
        <v>0</v>
      </c>
      <c r="Q56" s="136">
        <v>0</v>
      </c>
      <c r="R56" s="136">
        <v>0</v>
      </c>
      <c r="S56" s="135">
        <v>0</v>
      </c>
      <c r="T56" s="136">
        <v>0</v>
      </c>
      <c r="U56" s="136">
        <v>0</v>
      </c>
      <c r="V56" s="135">
        <v>971.82685020297527</v>
      </c>
      <c r="W56" s="136">
        <v>7.7840371482362667E-3</v>
      </c>
      <c r="X56" s="136">
        <v>6.7973563362874198E-3</v>
      </c>
      <c r="Y56" s="135">
        <v>0</v>
      </c>
      <c r="Z56" s="136">
        <v>0</v>
      </c>
      <c r="AA56" s="136">
        <v>0</v>
      </c>
      <c r="AB56" s="135">
        <v>346.95742621026557</v>
      </c>
      <c r="AC56" s="136">
        <v>1.3563595817358366E-2</v>
      </c>
      <c r="AD56" s="136">
        <v>2.4267628116878544E-3</v>
      </c>
      <c r="AE56" s="135">
        <v>0</v>
      </c>
      <c r="AF56" s="136">
        <v>0</v>
      </c>
      <c r="AG56" s="136">
        <v>0</v>
      </c>
      <c r="AV56" s="53"/>
    </row>
    <row r="57" spans="3:48" s="56" customFormat="1" ht="15" customHeight="1" outlineLevel="1">
      <c r="C57" s="132" t="s">
        <v>3</v>
      </c>
      <c r="D57" s="133">
        <v>765520.23235854658</v>
      </c>
      <c r="E57" s="134">
        <v>3.4784712336228513E-2</v>
      </c>
      <c r="F57" s="134">
        <v>1</v>
      </c>
      <c r="G57" s="199">
        <v>647254.90662398224</v>
      </c>
      <c r="H57" s="134">
        <v>4.4054373693129485E-2</v>
      </c>
      <c r="I57" s="134">
        <v>0.84550986278939733</v>
      </c>
      <c r="J57" s="135">
        <v>85629.62234909898</v>
      </c>
      <c r="K57" s="136">
        <v>1.4645505494569395E-2</v>
      </c>
      <c r="L57" s="136">
        <v>0.11185807863663706</v>
      </c>
      <c r="M57" s="135">
        <v>3487.5593754979536</v>
      </c>
      <c r="N57" s="136">
        <v>3.7810680695853E-2</v>
      </c>
      <c r="O57" s="136">
        <v>4.5558030056931089E-3</v>
      </c>
      <c r="P57" s="135">
        <v>9018.4504710688525</v>
      </c>
      <c r="Q57" s="136">
        <v>2.3518553604187625E-2</v>
      </c>
      <c r="R57" s="136">
        <v>1.1780812694242263E-2</v>
      </c>
      <c r="S57" s="135">
        <v>1913.3597787335459</v>
      </c>
      <c r="T57" s="136">
        <v>6.647260997054147E-3</v>
      </c>
      <c r="U57" s="136">
        <v>2.4994241796046819E-3</v>
      </c>
      <c r="V57" s="135">
        <v>0</v>
      </c>
      <c r="W57" s="136">
        <v>0</v>
      </c>
      <c r="X57" s="136">
        <v>0</v>
      </c>
      <c r="Y57" s="135">
        <v>5016.716209594746</v>
      </c>
      <c r="Z57" s="136">
        <v>1.5711412898154191E-2</v>
      </c>
      <c r="AA57" s="136">
        <v>6.5533424167489116E-3</v>
      </c>
      <c r="AB57" s="135">
        <v>137.18374479430187</v>
      </c>
      <c r="AC57" s="136">
        <v>5.3629198470417317E-3</v>
      </c>
      <c r="AD57" s="136">
        <v>1.7920329077605507E-4</v>
      </c>
      <c r="AE57" s="135">
        <v>13062.433805775245</v>
      </c>
      <c r="AF57" s="136">
        <v>5.5560997145851811E-2</v>
      </c>
      <c r="AG57" s="136">
        <v>1.7063472986899704E-2</v>
      </c>
      <c r="AV57" s="53"/>
    </row>
    <row r="58" spans="3:48" s="56" customFormat="1" ht="15" customHeight="1" outlineLevel="1">
      <c r="C58" s="132" t="s">
        <v>83</v>
      </c>
      <c r="D58" s="133">
        <v>377859.33074788883</v>
      </c>
      <c r="E58" s="134">
        <v>1.716966785205621E-2</v>
      </c>
      <c r="F58" s="134">
        <v>1</v>
      </c>
      <c r="G58" s="199">
        <v>187864.87114738164</v>
      </c>
      <c r="H58" s="134">
        <v>1.2786723055537075E-2</v>
      </c>
      <c r="I58" s="134">
        <v>0.49718203537688149</v>
      </c>
      <c r="J58" s="135">
        <v>155632.96116892665</v>
      </c>
      <c r="K58" s="136">
        <v>2.6618398229565524E-2</v>
      </c>
      <c r="L58" s="136">
        <v>0.41188068814096951</v>
      </c>
      <c r="M58" s="135">
        <v>947.83092917335205</v>
      </c>
      <c r="N58" s="136">
        <v>1.0275992107377473E-2</v>
      </c>
      <c r="O58" s="136">
        <v>2.5084227172512343E-3</v>
      </c>
      <c r="P58" s="135">
        <v>4915.5070576184089</v>
      </c>
      <c r="Q58" s="136">
        <v>1.2818789280622366E-2</v>
      </c>
      <c r="R58" s="136">
        <v>1.30088280416134E-2</v>
      </c>
      <c r="S58" s="135">
        <v>411.16191086723188</v>
      </c>
      <c r="T58" s="136">
        <v>1.4284300129853494E-3</v>
      </c>
      <c r="U58" s="136">
        <v>1.0881348623929122E-3</v>
      </c>
      <c r="V58" s="135">
        <v>4711.3808651694071</v>
      </c>
      <c r="W58" s="136">
        <v>3.7736726111558413E-2</v>
      </c>
      <c r="X58" s="136">
        <v>1.2468610622488196E-2</v>
      </c>
      <c r="Y58" s="135">
        <v>15133.659510147003</v>
      </c>
      <c r="Z58" s="136">
        <v>4.7395779089366673E-2</v>
      </c>
      <c r="AA58" s="136">
        <v>4.0051040899779497E-2</v>
      </c>
      <c r="AB58" s="135">
        <v>115.62430116560839</v>
      </c>
      <c r="AC58" s="136">
        <v>4.5200971911879733E-3</v>
      </c>
      <c r="AD58" s="136">
        <v>3.0599826908271843E-4</v>
      </c>
      <c r="AE58" s="135">
        <v>8126.3338574395802</v>
      </c>
      <c r="AF58" s="136">
        <v>3.4565320595907348E-2</v>
      </c>
      <c r="AG58" s="136">
        <v>2.1506241069541149E-2</v>
      </c>
      <c r="AV58" s="53"/>
    </row>
    <row r="59" spans="3:48" s="56" customFormat="1" ht="15" customHeight="1" outlineLevel="1">
      <c r="C59" s="132" t="s">
        <v>380</v>
      </c>
      <c r="D59" s="133">
        <v>415608.58475053951</v>
      </c>
      <c r="E59" s="134">
        <v>1.8884967965475567E-2</v>
      </c>
      <c r="F59" s="134">
        <v>1</v>
      </c>
      <c r="G59" s="199">
        <v>170269.91466135992</v>
      </c>
      <c r="H59" s="134">
        <v>1.1589150383291792E-2</v>
      </c>
      <c r="I59" s="134">
        <v>0.40968815589687813</v>
      </c>
      <c r="J59" s="135">
        <v>208716.81296650937</v>
      </c>
      <c r="K59" s="136">
        <v>3.5697497516082297E-2</v>
      </c>
      <c r="L59" s="136">
        <v>0.50219562498158532</v>
      </c>
      <c r="M59" s="135">
        <v>933.46729972685353</v>
      </c>
      <c r="N59" s="136">
        <v>1.012026755958893E-2</v>
      </c>
      <c r="O59" s="136">
        <v>2.2460250677621301E-3</v>
      </c>
      <c r="P59" s="135">
        <v>15762.383938658697</v>
      </c>
      <c r="Q59" s="136">
        <v>4.1105561623957648E-2</v>
      </c>
      <c r="R59" s="136">
        <v>3.7926030686107566E-2</v>
      </c>
      <c r="S59" s="135">
        <v>11887.908441399672</v>
      </c>
      <c r="T59" s="136">
        <v>4.130014177018581E-2</v>
      </c>
      <c r="U59" s="136">
        <v>2.8603616185010096E-2</v>
      </c>
      <c r="V59" s="135">
        <v>4246.773079332108</v>
      </c>
      <c r="W59" s="136">
        <v>3.4015359220365825E-2</v>
      </c>
      <c r="X59" s="136">
        <v>1.0218203461512098E-2</v>
      </c>
      <c r="Y59" s="135">
        <v>2286.7649294626895</v>
      </c>
      <c r="Z59" s="136">
        <v>7.1617182449132547E-3</v>
      </c>
      <c r="AA59" s="136">
        <v>5.502208119293959E-3</v>
      </c>
      <c r="AB59" s="135">
        <v>785.39835722507678</v>
      </c>
      <c r="AC59" s="136">
        <v>3.0703553428374476E-2</v>
      </c>
      <c r="AD59" s="136">
        <v>1.8897548944916429E-3</v>
      </c>
      <c r="AE59" s="135">
        <v>719.16107686509406</v>
      </c>
      <c r="AF59" s="136">
        <v>3.0589480592386263E-3</v>
      </c>
      <c r="AG59" s="136">
        <v>1.7303807073589584E-3</v>
      </c>
      <c r="AV59" s="53"/>
    </row>
    <row r="60" spans="3:48" s="56" customFormat="1" ht="15" customHeight="1">
      <c r="C60" s="137" t="s">
        <v>40</v>
      </c>
      <c r="D60" s="138">
        <v>813695.089858016</v>
      </c>
      <c r="E60" s="139">
        <v>3.6973744695040126E-2</v>
      </c>
      <c r="F60" s="139">
        <v>1</v>
      </c>
      <c r="G60" s="198">
        <v>506595.36083549995</v>
      </c>
      <c r="H60" s="139">
        <v>3.4480605877304241E-2</v>
      </c>
      <c r="I60" s="139">
        <v>0.62258623303711613</v>
      </c>
      <c r="J60" s="138">
        <v>269895.20183512615</v>
      </c>
      <c r="K60" s="139">
        <v>4.6161031112802148E-2</v>
      </c>
      <c r="L60" s="139">
        <v>0.33169083259703697</v>
      </c>
      <c r="M60" s="138">
        <v>6186.4077858319961</v>
      </c>
      <c r="N60" s="139">
        <v>6.7070482322909422E-2</v>
      </c>
      <c r="O60" s="139">
        <v>7.6028574621379123E-3</v>
      </c>
      <c r="P60" s="138">
        <v>5051.4525089017225</v>
      </c>
      <c r="Q60" s="139">
        <v>1.3173311423146608E-2</v>
      </c>
      <c r="R60" s="139">
        <v>6.2080410363336037E-3</v>
      </c>
      <c r="S60" s="138">
        <v>1889.1128192773313</v>
      </c>
      <c r="T60" s="139">
        <v>6.5630239028694193E-3</v>
      </c>
      <c r="U60" s="139">
        <v>2.3216470675851909E-3</v>
      </c>
      <c r="V60" s="138">
        <v>0</v>
      </c>
      <c r="W60" s="139">
        <v>0</v>
      </c>
      <c r="X60" s="139">
        <v>0</v>
      </c>
      <c r="Y60" s="138">
        <v>14248.252358134443</v>
      </c>
      <c r="Z60" s="139">
        <v>4.4622850191845503E-2</v>
      </c>
      <c r="AA60" s="139">
        <v>1.7510554673029501E-2</v>
      </c>
      <c r="AB60" s="138">
        <v>2276.7509992660302</v>
      </c>
      <c r="AC60" s="139">
        <v>8.9004955645758471E-2</v>
      </c>
      <c r="AD60" s="139">
        <v>2.7980394961745524E-3</v>
      </c>
      <c r="AE60" s="138">
        <v>7552.5507159792187</v>
      </c>
      <c r="AF60" s="139">
        <v>3.2124736860974119E-2</v>
      </c>
      <c r="AG60" s="139">
        <v>9.2817946305870976E-3</v>
      </c>
      <c r="AV60" s="53"/>
    </row>
    <row r="61" spans="3:48" s="56" customFormat="1" ht="15" customHeight="1" outlineLevel="1">
      <c r="C61" s="132" t="s">
        <v>14</v>
      </c>
      <c r="D61" s="133">
        <v>179404.48699240159</v>
      </c>
      <c r="E61" s="134">
        <v>8.1520163779766203E-3</v>
      </c>
      <c r="F61" s="134">
        <v>1</v>
      </c>
      <c r="G61" s="199">
        <v>86620.715665048425</v>
      </c>
      <c r="H61" s="134">
        <v>5.8957009648306106E-3</v>
      </c>
      <c r="I61" s="134">
        <v>0.48282357435528978</v>
      </c>
      <c r="J61" s="135">
        <v>84009.547936930947</v>
      </c>
      <c r="K61" s="136">
        <v>1.4368419037171655E-2</v>
      </c>
      <c r="L61" s="136">
        <v>0.46826893432430727</v>
      </c>
      <c r="M61" s="135">
        <v>0</v>
      </c>
      <c r="N61" s="136">
        <v>0</v>
      </c>
      <c r="O61" s="136">
        <v>0</v>
      </c>
      <c r="P61" s="135">
        <v>0</v>
      </c>
      <c r="Q61" s="136">
        <v>0</v>
      </c>
      <c r="R61" s="136">
        <v>0</v>
      </c>
      <c r="S61" s="135">
        <v>636.93435106641982</v>
      </c>
      <c r="T61" s="136">
        <v>2.2127928665513219E-3</v>
      </c>
      <c r="U61" s="136">
        <v>3.5502699054199031E-3</v>
      </c>
      <c r="V61" s="135">
        <v>0</v>
      </c>
      <c r="W61" s="136">
        <v>0</v>
      </c>
      <c r="X61" s="136">
        <v>0</v>
      </c>
      <c r="Y61" s="135">
        <v>7709.0513797556141</v>
      </c>
      <c r="Z61" s="136">
        <v>2.4143300960253019E-2</v>
      </c>
      <c r="AA61" s="136">
        <v>4.2970226157621798E-2</v>
      </c>
      <c r="AB61" s="135">
        <v>299.30553069381801</v>
      </c>
      <c r="AC61" s="136">
        <v>1.170074175547588E-2</v>
      </c>
      <c r="AD61" s="136">
        <v>1.6683280095803549E-3</v>
      </c>
      <c r="AE61" s="135">
        <v>128.93212890625</v>
      </c>
      <c r="AF61" s="136">
        <v>5.4841216825929785E-4</v>
      </c>
      <c r="AG61" s="136">
        <v>7.1866724778021159E-4</v>
      </c>
      <c r="AV61" s="53"/>
    </row>
    <row r="62" spans="3:48" s="56" customFormat="1" ht="15" customHeight="1" outlineLevel="1">
      <c r="C62" s="132" t="s">
        <v>24</v>
      </c>
      <c r="D62" s="133">
        <v>181207.36257433135</v>
      </c>
      <c r="E62" s="134">
        <v>8.2339378032304251E-3</v>
      </c>
      <c r="F62" s="134">
        <v>1</v>
      </c>
      <c r="G62" s="199">
        <v>153694.19320325254</v>
      </c>
      <c r="H62" s="134">
        <v>1.0460950318872796E-2</v>
      </c>
      <c r="I62" s="134">
        <v>0.84816748624221661</v>
      </c>
      <c r="J62" s="135">
        <v>24744.474204488226</v>
      </c>
      <c r="K62" s="136">
        <v>4.2321257875531926E-3</v>
      </c>
      <c r="L62" s="136">
        <v>0.13655335993501938</v>
      </c>
      <c r="M62" s="135">
        <v>0</v>
      </c>
      <c r="N62" s="136">
        <v>0</v>
      </c>
      <c r="O62" s="136">
        <v>0</v>
      </c>
      <c r="P62" s="135">
        <v>121.78647999265448</v>
      </c>
      <c r="Q62" s="136">
        <v>3.1759800280115112E-4</v>
      </c>
      <c r="R62" s="136">
        <v>6.7208350843193584E-4</v>
      </c>
      <c r="S62" s="135">
        <v>0</v>
      </c>
      <c r="T62" s="136">
        <v>0</v>
      </c>
      <c r="U62" s="136">
        <v>0</v>
      </c>
      <c r="V62" s="135">
        <v>0</v>
      </c>
      <c r="W62" s="136">
        <v>0</v>
      </c>
      <c r="X62" s="136">
        <v>0</v>
      </c>
      <c r="Y62" s="135">
        <v>0</v>
      </c>
      <c r="Z62" s="136">
        <v>0</v>
      </c>
      <c r="AA62" s="136">
        <v>0</v>
      </c>
      <c r="AB62" s="135">
        <v>159.65772109751808</v>
      </c>
      <c r="AC62" s="136">
        <v>6.2414943001533937E-3</v>
      </c>
      <c r="AD62" s="136">
        <v>8.8107745087910767E-4</v>
      </c>
      <c r="AE62" s="135">
        <v>2487.2509655004496</v>
      </c>
      <c r="AF62" s="136">
        <v>1.0579509595990326E-2</v>
      </c>
      <c r="AG62" s="136">
        <v>1.3725992863453208E-2</v>
      </c>
      <c r="AV62" s="53"/>
    </row>
    <row r="63" spans="3:48" s="56" customFormat="1" ht="15" customHeight="1" outlineLevel="1">
      <c r="C63" s="132" t="s">
        <v>27</v>
      </c>
      <c r="D63" s="133">
        <v>451504.93999168201</v>
      </c>
      <c r="E63" s="134">
        <v>2.0516073634799518E-2</v>
      </c>
      <c r="F63" s="134">
        <v>1</v>
      </c>
      <c r="G63" s="199">
        <v>266280.4519671991</v>
      </c>
      <c r="H63" s="134">
        <v>1.812395459360084E-2</v>
      </c>
      <c r="I63" s="134">
        <v>0.58976199013925457</v>
      </c>
      <c r="J63" s="135">
        <v>159562.87939410494</v>
      </c>
      <c r="K63" s="136">
        <v>2.729054458944799E-2</v>
      </c>
      <c r="L63" s="136">
        <v>0.35340228923529504</v>
      </c>
      <c r="M63" s="135">
        <v>6186.4077858319961</v>
      </c>
      <c r="N63" s="136">
        <v>6.7070482322909422E-2</v>
      </c>
      <c r="O63" s="136">
        <v>1.3701749943081392E-2</v>
      </c>
      <c r="P63" s="135">
        <v>4929.6660289090678</v>
      </c>
      <c r="Q63" s="136">
        <v>1.2855713420345458E-2</v>
      </c>
      <c r="R63" s="136">
        <v>1.0918299208420367E-2</v>
      </c>
      <c r="S63" s="135">
        <v>1252.1784682109114</v>
      </c>
      <c r="T63" s="136">
        <v>4.3502310363180974E-3</v>
      </c>
      <c r="U63" s="136">
        <v>2.77334389349977E-3</v>
      </c>
      <c r="V63" s="135">
        <v>0</v>
      </c>
      <c r="W63" s="136">
        <v>0</v>
      </c>
      <c r="X63" s="136">
        <v>0</v>
      </c>
      <c r="Y63" s="135">
        <v>6539.2009783788289</v>
      </c>
      <c r="Z63" s="136">
        <v>2.0479549231592484E-2</v>
      </c>
      <c r="AA63" s="136">
        <v>1.4483121665289639E-2</v>
      </c>
      <c r="AB63" s="135">
        <v>1817.7877474746942</v>
      </c>
      <c r="AC63" s="136">
        <v>7.1062719590129206E-2</v>
      </c>
      <c r="AD63" s="136">
        <v>4.0260639175026145E-3</v>
      </c>
      <c r="AE63" s="135">
        <v>4936.3676215725181</v>
      </c>
      <c r="AF63" s="136">
        <v>2.0996815096724485E-2</v>
      </c>
      <c r="AG63" s="136">
        <v>1.0933141997656682E-2</v>
      </c>
      <c r="AV63" s="53"/>
    </row>
    <row r="64" spans="3:48" s="56" customFormat="1" ht="15" customHeight="1" outlineLevel="1">
      <c r="C64" s="132" t="s">
        <v>307</v>
      </c>
      <c r="D64" s="133">
        <v>1578.3002996020887</v>
      </c>
      <c r="E64" s="134">
        <v>7.1716879033613954E-5</v>
      </c>
      <c r="F64" s="134">
        <v>1</v>
      </c>
      <c r="G64" s="199">
        <v>0</v>
      </c>
      <c r="H64" s="134">
        <v>0</v>
      </c>
      <c r="I64" s="134">
        <v>0</v>
      </c>
      <c r="J64" s="135">
        <v>1578.3002996020887</v>
      </c>
      <c r="K64" s="136">
        <v>2.6994169862931943E-4</v>
      </c>
      <c r="L64" s="136">
        <v>1</v>
      </c>
      <c r="M64" s="135">
        <v>0</v>
      </c>
      <c r="N64" s="136">
        <v>0</v>
      </c>
      <c r="O64" s="136">
        <v>0</v>
      </c>
      <c r="P64" s="135">
        <v>0</v>
      </c>
      <c r="Q64" s="136">
        <v>0</v>
      </c>
      <c r="R64" s="136">
        <v>0</v>
      </c>
      <c r="S64" s="135">
        <v>0</v>
      </c>
      <c r="T64" s="136">
        <v>0</v>
      </c>
      <c r="U64" s="136">
        <v>0</v>
      </c>
      <c r="V64" s="135">
        <v>0</v>
      </c>
      <c r="W64" s="136">
        <v>0</v>
      </c>
      <c r="X64" s="136">
        <v>0</v>
      </c>
      <c r="Y64" s="135">
        <v>0</v>
      </c>
      <c r="Z64" s="136">
        <v>0</v>
      </c>
      <c r="AA64" s="136">
        <v>0</v>
      </c>
      <c r="AB64" s="135">
        <v>0</v>
      </c>
      <c r="AC64" s="136">
        <v>0</v>
      </c>
      <c r="AD64" s="136">
        <v>0</v>
      </c>
      <c r="AE64" s="135">
        <v>0</v>
      </c>
      <c r="AF64" s="136">
        <v>0</v>
      </c>
      <c r="AG64" s="136">
        <v>0</v>
      </c>
      <c r="AV64" s="53"/>
    </row>
    <row r="65" spans="3:48" s="56" customFormat="1" ht="15" customHeight="1">
      <c r="C65" s="137" t="s">
        <v>38</v>
      </c>
      <c r="D65" s="138">
        <v>1445967.0142008425</v>
      </c>
      <c r="E65" s="139">
        <v>6.5703745649786691E-2</v>
      </c>
      <c r="F65" s="139">
        <v>1</v>
      </c>
      <c r="G65" s="198">
        <v>890593.29464265751</v>
      </c>
      <c r="H65" s="139">
        <v>6.0616813266702679E-2</v>
      </c>
      <c r="I65" s="139">
        <v>0.6159153603755414</v>
      </c>
      <c r="J65" s="138">
        <v>460951.75771916023</v>
      </c>
      <c r="K65" s="139">
        <v>7.8838038931026741E-2</v>
      </c>
      <c r="L65" s="139">
        <v>0.3187844212158043</v>
      </c>
      <c r="M65" s="138">
        <v>16940.917739570032</v>
      </c>
      <c r="N65" s="139">
        <v>0.18366644474809457</v>
      </c>
      <c r="O65" s="139">
        <v>1.1715978008622101E-2</v>
      </c>
      <c r="P65" s="138">
        <v>15522.769857209276</v>
      </c>
      <c r="Q65" s="139">
        <v>4.0480689686481844E-2</v>
      </c>
      <c r="R65" s="139">
        <v>1.073521712788753E-2</v>
      </c>
      <c r="S65" s="138">
        <v>10395.507036050092</v>
      </c>
      <c r="T65" s="139">
        <v>3.6115344972431775E-2</v>
      </c>
      <c r="U65" s="139">
        <v>7.1893113286512168E-3</v>
      </c>
      <c r="V65" s="138">
        <v>4019.8450710645775</v>
      </c>
      <c r="W65" s="139">
        <v>3.2197734973864717E-2</v>
      </c>
      <c r="X65" s="139">
        <v>2.7800392620202798E-3</v>
      </c>
      <c r="Y65" s="138">
        <v>38919.089238417211</v>
      </c>
      <c r="Z65" s="139">
        <v>0.12188727747354031</v>
      </c>
      <c r="AA65" s="139">
        <v>2.69156134657242E-2</v>
      </c>
      <c r="AB65" s="138">
        <v>1489.3552169084167</v>
      </c>
      <c r="AC65" s="139">
        <v>5.8223316939114894E-2</v>
      </c>
      <c r="AD65" s="139">
        <v>1.0300063571862003E-3</v>
      </c>
      <c r="AE65" s="138">
        <v>7134.4776798063858</v>
      </c>
      <c r="AF65" s="139">
        <v>3.0346465283491639E-2</v>
      </c>
      <c r="AG65" s="139">
        <v>4.9340528585636312E-3</v>
      </c>
      <c r="AV65" s="53"/>
    </row>
    <row r="66" spans="3:48" s="56" customFormat="1" ht="15" customHeight="1" outlineLevel="1">
      <c r="C66" s="132" t="s">
        <v>10</v>
      </c>
      <c r="D66" s="133">
        <v>334933.58924216492</v>
      </c>
      <c r="E66" s="134">
        <v>1.521915171024827E-2</v>
      </c>
      <c r="F66" s="134">
        <v>1</v>
      </c>
      <c r="G66" s="199">
        <v>223021.22964818464</v>
      </c>
      <c r="H66" s="134">
        <v>1.5179584568418218E-2</v>
      </c>
      <c r="I66" s="134">
        <v>0.66586701606369791</v>
      </c>
      <c r="J66" s="135">
        <v>89698.347357851642</v>
      </c>
      <c r="K66" s="136">
        <v>1.534139241823987E-2</v>
      </c>
      <c r="L66" s="136">
        <v>0.26780935158162839</v>
      </c>
      <c r="M66" s="135">
        <v>13057.174640928393</v>
      </c>
      <c r="N66" s="136">
        <v>0.14156050348752613</v>
      </c>
      <c r="O66" s="136">
        <v>3.8984369022145901E-2</v>
      </c>
      <c r="P66" s="135">
        <v>55.721266835103442</v>
      </c>
      <c r="Q66" s="136">
        <v>1.4531139303349813E-4</v>
      </c>
      <c r="R66" s="136">
        <v>1.6636512020541376E-4</v>
      </c>
      <c r="S66" s="135">
        <v>397.93596590253748</v>
      </c>
      <c r="T66" s="136">
        <v>1.3824813581164832E-3</v>
      </c>
      <c r="U66" s="136">
        <v>1.1881040859560382E-3</v>
      </c>
      <c r="V66" s="135">
        <v>0</v>
      </c>
      <c r="W66" s="136">
        <v>0</v>
      </c>
      <c r="X66" s="136">
        <v>0</v>
      </c>
      <c r="Y66" s="135">
        <v>5735.6449690220234</v>
      </c>
      <c r="Z66" s="136">
        <v>1.7962962739087325E-2</v>
      </c>
      <c r="AA66" s="136">
        <v>1.7124723089134593E-2</v>
      </c>
      <c r="AB66" s="135">
        <v>591.70506319824244</v>
      </c>
      <c r="AC66" s="136">
        <v>2.3131507539607146E-2</v>
      </c>
      <c r="AD66" s="136">
        <v>1.7666339901502854E-3</v>
      </c>
      <c r="AE66" s="135">
        <v>2375.8303302422646</v>
      </c>
      <c r="AF66" s="136">
        <v>1.0105582478761073E-2</v>
      </c>
      <c r="AG66" s="136">
        <v>7.0934370470812436E-3</v>
      </c>
      <c r="AV66" s="53"/>
    </row>
    <row r="67" spans="3:48" s="56" customFormat="1" ht="15" customHeight="1" outlineLevel="1">
      <c r="C67" s="132" t="s">
        <v>17</v>
      </c>
      <c r="D67" s="133">
        <v>266070.45900761418</v>
      </c>
      <c r="E67" s="134">
        <v>1.2090058481188892E-2</v>
      </c>
      <c r="F67" s="134">
        <v>1</v>
      </c>
      <c r="G67" s="199">
        <v>189965.46125469642</v>
      </c>
      <c r="H67" s="134">
        <v>1.29296963734937E-2</v>
      </c>
      <c r="I67" s="134">
        <v>0.71396675137565779</v>
      </c>
      <c r="J67" s="135">
        <v>52508.733355077602</v>
      </c>
      <c r="K67" s="136">
        <v>8.9807349579273266E-3</v>
      </c>
      <c r="L67" s="136">
        <v>0.1973489787288823</v>
      </c>
      <c r="M67" s="135">
        <v>2308.1392564595822</v>
      </c>
      <c r="N67" s="136">
        <v>2.5023894084984885E-2</v>
      </c>
      <c r="O67" s="136">
        <v>8.67491740747337E-3</v>
      </c>
      <c r="P67" s="135">
        <v>11749.836076864663</v>
      </c>
      <c r="Q67" s="136">
        <v>3.0641533210239828E-2</v>
      </c>
      <c r="R67" s="136">
        <v>4.4160618659767926E-2</v>
      </c>
      <c r="S67" s="135">
        <v>1196.7126343379034</v>
      </c>
      <c r="T67" s="136">
        <v>4.1575355076093404E-3</v>
      </c>
      <c r="U67" s="136">
        <v>4.4977283040040792E-3</v>
      </c>
      <c r="V67" s="135">
        <v>0</v>
      </c>
      <c r="W67" s="136">
        <v>0</v>
      </c>
      <c r="X67" s="136">
        <v>0</v>
      </c>
      <c r="Y67" s="135">
        <v>7346.2125763875611</v>
      </c>
      <c r="Z67" s="136">
        <v>2.3006957978705701E-2</v>
      </c>
      <c r="AA67" s="136">
        <v>2.7610027072480572E-2</v>
      </c>
      <c r="AB67" s="135">
        <v>460.66525268554688</v>
      </c>
      <c r="AC67" s="136">
        <v>1.8008772323384117E-2</v>
      </c>
      <c r="AD67" s="136">
        <v>1.7313656480457454E-3</v>
      </c>
      <c r="AE67" s="135">
        <v>534.69860110471518</v>
      </c>
      <c r="AF67" s="136">
        <v>2.2743378371598085E-3</v>
      </c>
      <c r="AG67" s="136">
        <v>2.0096128036875137E-3</v>
      </c>
      <c r="AV67" s="53"/>
    </row>
    <row r="68" spans="3:48" s="56" customFormat="1" ht="15" customHeight="1" outlineLevel="1">
      <c r="C68" s="132" t="s">
        <v>19</v>
      </c>
      <c r="D68" s="133">
        <v>430651.51702649513</v>
      </c>
      <c r="E68" s="134">
        <v>1.9568508451793375E-2</v>
      </c>
      <c r="F68" s="134">
        <v>1</v>
      </c>
      <c r="G68" s="199">
        <v>202290.31639642053</v>
      </c>
      <c r="H68" s="134">
        <v>1.376856799666802E-2</v>
      </c>
      <c r="I68" s="134">
        <v>0.46973088076681485</v>
      </c>
      <c r="J68" s="135">
        <v>197988.70199713259</v>
      </c>
      <c r="K68" s="136">
        <v>3.3862634721665091E-2</v>
      </c>
      <c r="L68" s="136">
        <v>0.45974226066630031</v>
      </c>
      <c r="M68" s="135">
        <v>1287.6566088908185</v>
      </c>
      <c r="N68" s="136">
        <v>1.3960242003829414E-2</v>
      </c>
      <c r="O68" s="136">
        <v>2.9900199070042929E-3</v>
      </c>
      <c r="P68" s="135">
        <v>3329.0793347322524</v>
      </c>
      <c r="Q68" s="136">
        <v>8.6816611165814097E-3</v>
      </c>
      <c r="R68" s="136">
        <v>7.730332306079943E-3</v>
      </c>
      <c r="S68" s="135">
        <v>3218.8398421652737</v>
      </c>
      <c r="T68" s="136">
        <v>1.1182668715212301E-2</v>
      </c>
      <c r="U68" s="136">
        <v>7.4743492473689343E-3</v>
      </c>
      <c r="V68" s="135">
        <v>3560.2329225303056</v>
      </c>
      <c r="W68" s="136">
        <v>2.8516381616294658E-2</v>
      </c>
      <c r="X68" s="136">
        <v>8.2670855245385519E-3</v>
      </c>
      <c r="Y68" s="135">
        <v>16351.493913436067</v>
      </c>
      <c r="Z68" s="136">
        <v>5.1209807699367983E-2</v>
      </c>
      <c r="AA68" s="136">
        <v>3.7969200773603842E-2</v>
      </c>
      <c r="AB68" s="135">
        <v>436.98490102462733</v>
      </c>
      <c r="AC68" s="136">
        <v>1.7083037076123627E-2</v>
      </c>
      <c r="AD68" s="136">
        <v>1.0147065173295154E-3</v>
      </c>
      <c r="AE68" s="135">
        <v>2188.2111101621717</v>
      </c>
      <c r="AF68" s="136">
        <v>9.3075450604379936E-3</v>
      </c>
      <c r="AG68" s="136">
        <v>5.0811642909585888E-3</v>
      </c>
      <c r="AV68" s="53"/>
    </row>
    <row r="69" spans="3:48" s="56" customFormat="1" ht="15" customHeight="1" outlineLevel="1">
      <c r="C69" s="132" t="s">
        <v>380</v>
      </c>
      <c r="D69" s="133">
        <v>414311.44892456895</v>
      </c>
      <c r="E69" s="134">
        <v>1.8826027006556181E-2</v>
      </c>
      <c r="F69" s="134">
        <v>1</v>
      </c>
      <c r="G69" s="199">
        <v>275316.2873433553</v>
      </c>
      <c r="H69" s="134">
        <v>1.8738964328122696E-2</v>
      </c>
      <c r="I69" s="134">
        <v>0.66451527723406068</v>
      </c>
      <c r="J69" s="135">
        <v>120755.97500909779</v>
      </c>
      <c r="K69" s="136">
        <v>2.0653276833194342E-2</v>
      </c>
      <c r="L69" s="136">
        <v>0.29146183462355407</v>
      </c>
      <c r="M69" s="135">
        <v>287.94723329123462</v>
      </c>
      <c r="N69" s="136">
        <v>3.121805171754144E-3</v>
      </c>
      <c r="O69" s="136">
        <v>6.9500187368382222E-4</v>
      </c>
      <c r="P69" s="135">
        <v>388.13317877725649</v>
      </c>
      <c r="Q69" s="136">
        <v>1.012183966627115E-3</v>
      </c>
      <c r="R69" s="136">
        <v>9.3681499699015418E-4</v>
      </c>
      <c r="S69" s="135">
        <v>5582.0185936443777</v>
      </c>
      <c r="T69" s="136">
        <v>1.9392659391493653E-2</v>
      </c>
      <c r="U69" s="136">
        <v>1.3473001067514936E-2</v>
      </c>
      <c r="V69" s="135">
        <v>459.61214853427202</v>
      </c>
      <c r="W69" s="136">
        <v>3.6813533575700591E-3</v>
      </c>
      <c r="X69" s="136">
        <v>1.109339724324033E-3</v>
      </c>
      <c r="Y69" s="135">
        <v>9485.7377795715565</v>
      </c>
      <c r="Z69" s="136">
        <v>2.9707549056379286E-2</v>
      </c>
      <c r="AA69" s="136">
        <v>2.2895186228123192E-2</v>
      </c>
      <c r="AB69" s="135">
        <v>0</v>
      </c>
      <c r="AC69" s="136">
        <v>0</v>
      </c>
      <c r="AD69" s="136">
        <v>0</v>
      </c>
      <c r="AE69" s="135">
        <v>2035.7376382972343</v>
      </c>
      <c r="AF69" s="136">
        <v>8.6589999071327653E-3</v>
      </c>
      <c r="AG69" s="136">
        <v>4.9135442517492878E-3</v>
      </c>
      <c r="AV69" s="53"/>
    </row>
    <row r="70" spans="3:48" s="56" customFormat="1" ht="15" customHeight="1">
      <c r="C70" s="137" t="s">
        <v>106</v>
      </c>
      <c r="D70" s="138">
        <v>143664.66974423849</v>
      </c>
      <c r="E70" s="139">
        <v>6.5280236872851281E-3</v>
      </c>
      <c r="F70" s="139">
        <v>1</v>
      </c>
      <c r="G70" s="198">
        <v>70953.17147540595</v>
      </c>
      <c r="H70" s="139">
        <v>4.8293145388330558E-3</v>
      </c>
      <c r="I70" s="139">
        <v>0.49388044814164511</v>
      </c>
      <c r="J70" s="138">
        <v>54508.544652802149</v>
      </c>
      <c r="K70" s="139">
        <v>9.3227690174671803E-3</v>
      </c>
      <c r="L70" s="139">
        <v>0.37941509732241008</v>
      </c>
      <c r="M70" s="138">
        <v>1213.571878841459</v>
      </c>
      <c r="N70" s="139">
        <v>1.3157045908584485E-2</v>
      </c>
      <c r="O70" s="139">
        <v>8.4472534618423682E-3</v>
      </c>
      <c r="P70" s="138">
        <v>7109.6196282955616</v>
      </c>
      <c r="Q70" s="139">
        <v>1.8540654059126461E-2</v>
      </c>
      <c r="R70" s="139">
        <v>4.9487599428255986E-2</v>
      </c>
      <c r="S70" s="138">
        <v>269.62449865156395</v>
      </c>
      <c r="T70" s="139">
        <v>9.367106143117113E-4</v>
      </c>
      <c r="U70" s="139">
        <v>1.8767627359709777E-3</v>
      </c>
      <c r="V70" s="138">
        <v>2508.4409319462761</v>
      </c>
      <c r="W70" s="139">
        <v>2.0091848043041892E-2</v>
      </c>
      <c r="X70" s="139">
        <v>1.7460388392024091E-2</v>
      </c>
      <c r="Y70" s="138">
        <v>5078.4971549446436</v>
      </c>
      <c r="Z70" s="139">
        <v>1.590489921491536E-2</v>
      </c>
      <c r="AA70" s="139">
        <v>3.5349659481247034E-2</v>
      </c>
      <c r="AB70" s="138">
        <v>100.49575261884911</v>
      </c>
      <c r="AC70" s="139">
        <v>3.9286773157500808E-3</v>
      </c>
      <c r="AD70" s="139">
        <v>6.9951612179778373E-4</v>
      </c>
      <c r="AE70" s="138">
        <v>1922.7037707319234</v>
      </c>
      <c r="AF70" s="139">
        <v>8.178210914318567E-3</v>
      </c>
      <c r="AG70" s="139">
        <v>1.3383274914805777E-2</v>
      </c>
      <c r="AV70" s="53"/>
    </row>
    <row r="71" spans="3:48" s="56" customFormat="1" ht="15" customHeight="1" outlineLevel="1">
      <c r="C71" s="132" t="s">
        <v>8</v>
      </c>
      <c r="D71" s="133">
        <v>10289.798977554356</v>
      </c>
      <c r="E71" s="134">
        <v>4.6756138153146025E-4</v>
      </c>
      <c r="F71" s="134">
        <v>1</v>
      </c>
      <c r="G71" s="199">
        <v>5667.3018528021967</v>
      </c>
      <c r="H71" s="134">
        <v>3.85735868666279E-4</v>
      </c>
      <c r="I71" s="134">
        <v>0.5507689572133101</v>
      </c>
      <c r="J71" s="135">
        <v>4044.8752674511902</v>
      </c>
      <c r="K71" s="136">
        <v>6.9180782688489336E-4</v>
      </c>
      <c r="L71" s="136">
        <v>0.39309565485919362</v>
      </c>
      <c r="M71" s="135">
        <v>0</v>
      </c>
      <c r="N71" s="136">
        <v>0</v>
      </c>
      <c r="O71" s="136">
        <v>0</v>
      </c>
      <c r="P71" s="135">
        <v>0</v>
      </c>
      <c r="Q71" s="136">
        <v>0</v>
      </c>
      <c r="R71" s="136">
        <v>0</v>
      </c>
      <c r="S71" s="135">
        <v>50.247876309424555</v>
      </c>
      <c r="T71" s="136">
        <v>1.7456766473763805E-4</v>
      </c>
      <c r="U71" s="136">
        <v>4.8832709384345327E-3</v>
      </c>
      <c r="V71" s="135">
        <v>0</v>
      </c>
      <c r="W71" s="136">
        <v>0</v>
      </c>
      <c r="X71" s="136">
        <v>0</v>
      </c>
      <c r="Y71" s="135">
        <v>421.40483784701371</v>
      </c>
      <c r="Z71" s="136">
        <v>1.3197608013049208E-3</v>
      </c>
      <c r="AA71" s="136">
        <v>4.0953651161334134E-2</v>
      </c>
      <c r="AB71" s="135">
        <v>50.247876309424555</v>
      </c>
      <c r="AC71" s="136">
        <v>1.9643386578750404E-3</v>
      </c>
      <c r="AD71" s="136">
        <v>4.8832709384345327E-3</v>
      </c>
      <c r="AE71" s="135">
        <v>55.721266835103442</v>
      </c>
      <c r="AF71" s="136">
        <v>2.3701013100787069E-4</v>
      </c>
      <c r="AG71" s="136">
        <v>5.4151948892928788E-3</v>
      </c>
      <c r="AV71" s="53"/>
    </row>
    <row r="72" spans="3:48" s="56" customFormat="1" ht="15" customHeight="1" outlineLevel="1">
      <c r="C72" s="132" t="s">
        <v>5</v>
      </c>
      <c r="D72" s="133">
        <v>109013.37872728374</v>
      </c>
      <c r="E72" s="134">
        <v>4.9534928791442308E-3</v>
      </c>
      <c r="F72" s="134">
        <v>1</v>
      </c>
      <c r="G72" s="199">
        <v>49003.717534988937</v>
      </c>
      <c r="H72" s="134">
        <v>3.3353599370906264E-3</v>
      </c>
      <c r="I72" s="134">
        <v>0.44952021584048329</v>
      </c>
      <c r="J72" s="135">
        <v>44180.026313343347</v>
      </c>
      <c r="K72" s="136">
        <v>7.5562498160322532E-3</v>
      </c>
      <c r="L72" s="136">
        <v>0.40527159903801807</v>
      </c>
      <c r="M72" s="135">
        <v>1006.9238725638922</v>
      </c>
      <c r="N72" s="136">
        <v>1.0916653433350972E-2</v>
      </c>
      <c r="O72" s="136">
        <v>9.2366999749901382E-3</v>
      </c>
      <c r="P72" s="135">
        <v>7013.6072152706593</v>
      </c>
      <c r="Q72" s="136">
        <v>1.8290270349681313E-2</v>
      </c>
      <c r="R72" s="136">
        <v>6.4337123545325933E-2</v>
      </c>
      <c r="S72" s="135">
        <v>169.12874603271484</v>
      </c>
      <c r="T72" s="136">
        <v>5.8757528483643516E-4</v>
      </c>
      <c r="U72" s="136">
        <v>1.5514494459970857E-3</v>
      </c>
      <c r="V72" s="135">
        <v>2508.4409319462761</v>
      </c>
      <c r="W72" s="136">
        <v>2.0091848043041892E-2</v>
      </c>
      <c r="X72" s="136">
        <v>2.3010395249023385E-2</v>
      </c>
      <c r="Y72" s="135">
        <v>3908.3924217261574</v>
      </c>
      <c r="Z72" s="136">
        <v>1.2240350966696779E-2</v>
      </c>
      <c r="AA72" s="136">
        <v>3.5852410661481218E-2</v>
      </c>
      <c r="AB72" s="135">
        <v>0</v>
      </c>
      <c r="AC72" s="136">
        <v>0</v>
      </c>
      <c r="AD72" s="136">
        <v>0</v>
      </c>
      <c r="AE72" s="135">
        <v>1223.1416914116544</v>
      </c>
      <c r="AF72" s="136">
        <v>5.2026270935397077E-3</v>
      </c>
      <c r="AG72" s="136">
        <v>1.122010624467993E-2</v>
      </c>
      <c r="AV72" s="53"/>
    </row>
    <row r="73" spans="3:48" s="56" customFormat="1" ht="15" customHeight="1" outlineLevel="1">
      <c r="C73" s="132" t="s">
        <v>9</v>
      </c>
      <c r="D73" s="133">
        <v>24276.891792987888</v>
      </c>
      <c r="E73" s="134">
        <v>1.103125249655464E-3</v>
      </c>
      <c r="F73" s="134">
        <v>1</v>
      </c>
      <c r="G73" s="199">
        <v>16240.684646534419</v>
      </c>
      <c r="H73" s="134">
        <v>1.1053963177854232E-3</v>
      </c>
      <c r="I73" s="134">
        <v>0.66897709908751013</v>
      </c>
      <c r="J73" s="135">
        <v>6283.6430720076005</v>
      </c>
      <c r="K73" s="136">
        <v>1.0747113745500311E-3</v>
      </c>
      <c r="L73" s="136">
        <v>0.25883227249966823</v>
      </c>
      <c r="M73" s="135">
        <v>206.64800627756685</v>
      </c>
      <c r="N73" s="136">
        <v>2.2403924752335135E-3</v>
      </c>
      <c r="O73" s="136">
        <v>8.512127830847557E-3</v>
      </c>
      <c r="P73" s="135">
        <v>96.012413024902344</v>
      </c>
      <c r="Q73" s="136">
        <v>2.503837094451487E-4</v>
      </c>
      <c r="R73" s="136">
        <v>3.9548890296011649E-3</v>
      </c>
      <c r="S73" s="135">
        <v>50.247876309424555</v>
      </c>
      <c r="T73" s="136">
        <v>1.7456766473763805E-4</v>
      </c>
      <c r="U73" s="136">
        <v>2.0697821095836534E-3</v>
      </c>
      <c r="V73" s="135">
        <v>0</v>
      </c>
      <c r="W73" s="136">
        <v>0</v>
      </c>
      <c r="X73" s="136">
        <v>0</v>
      </c>
      <c r="Y73" s="135">
        <v>705.56709003937203</v>
      </c>
      <c r="Z73" s="136">
        <v>2.2097036020806132E-3</v>
      </c>
      <c r="AA73" s="136">
        <v>2.9063320628350261E-2</v>
      </c>
      <c r="AB73" s="135">
        <v>50.247876309424555</v>
      </c>
      <c r="AC73" s="136">
        <v>1.9643386578750404E-3</v>
      </c>
      <c r="AD73" s="136">
        <v>2.0697821095836534E-3</v>
      </c>
      <c r="AE73" s="135">
        <v>643.84081248516543</v>
      </c>
      <c r="AF73" s="136">
        <v>2.7385736897709871E-3</v>
      </c>
      <c r="AG73" s="136">
        <v>2.652072670485485E-2</v>
      </c>
      <c r="AV73" s="53"/>
    </row>
    <row r="74" spans="3:48" s="56" customFormat="1" ht="15" customHeight="1" outlineLevel="1">
      <c r="C74" s="132" t="s">
        <v>379</v>
      </c>
      <c r="D74" s="133">
        <v>84.600246412450971</v>
      </c>
      <c r="E74" s="134">
        <v>3.8441769539708761E-6</v>
      </c>
      <c r="F74" s="134">
        <v>1</v>
      </c>
      <c r="G74" s="199">
        <v>41.467441080348934</v>
      </c>
      <c r="H74" s="134">
        <v>2.8224152907237817E-6</v>
      </c>
      <c r="I74" s="134">
        <v>0.49015745034811148</v>
      </c>
      <c r="J74" s="135">
        <v>0</v>
      </c>
      <c r="K74" s="136">
        <v>0</v>
      </c>
      <c r="L74" s="136">
        <v>0</v>
      </c>
      <c r="M74" s="135">
        <v>0</v>
      </c>
      <c r="N74" s="136">
        <v>0</v>
      </c>
      <c r="O74" s="136">
        <v>0</v>
      </c>
      <c r="P74" s="135">
        <v>0</v>
      </c>
      <c r="Q74" s="136">
        <v>0</v>
      </c>
      <c r="R74" s="136">
        <v>0</v>
      </c>
      <c r="S74" s="135">
        <v>0</v>
      </c>
      <c r="T74" s="136">
        <v>0</v>
      </c>
      <c r="U74" s="136">
        <v>0</v>
      </c>
      <c r="V74" s="135">
        <v>0</v>
      </c>
      <c r="W74" s="136">
        <v>0</v>
      </c>
      <c r="X74" s="136">
        <v>0</v>
      </c>
      <c r="Y74" s="135">
        <v>43.132805332102038</v>
      </c>
      <c r="Z74" s="136">
        <v>1.3508384483305367E-4</v>
      </c>
      <c r="AA74" s="136">
        <v>0.50984254965188847</v>
      </c>
      <c r="AB74" s="135">
        <v>0</v>
      </c>
      <c r="AC74" s="136">
        <v>0</v>
      </c>
      <c r="AD74" s="136">
        <v>0</v>
      </c>
      <c r="AE74" s="135">
        <v>0</v>
      </c>
      <c r="AF74" s="136">
        <v>0</v>
      </c>
      <c r="AG74" s="136">
        <v>0</v>
      </c>
      <c r="AV74" s="53"/>
    </row>
    <row r="75" spans="3:48" s="56" customFormat="1" ht="15" customHeight="1">
      <c r="C75" s="137" t="s">
        <v>85</v>
      </c>
      <c r="D75" s="138">
        <v>219054.21428327574</v>
      </c>
      <c r="E75" s="139">
        <v>9.9536726892326607E-3</v>
      </c>
      <c r="F75" s="139">
        <v>1</v>
      </c>
      <c r="G75" s="198">
        <v>122964.64488492889</v>
      </c>
      <c r="H75" s="139">
        <v>8.3693925860814852E-3</v>
      </c>
      <c r="I75" s="139">
        <v>0.56134343403187814</v>
      </c>
      <c r="J75" s="138">
        <v>74315.95205238153</v>
      </c>
      <c r="K75" s="139">
        <v>1.2710492633963623E-2</v>
      </c>
      <c r="L75" s="139">
        <v>0.33925826214088672</v>
      </c>
      <c r="M75" s="138">
        <v>2103.3037190851169</v>
      </c>
      <c r="N75" s="139">
        <v>2.2803151650248973E-2</v>
      </c>
      <c r="O75" s="139">
        <v>9.6017496215122997E-3</v>
      </c>
      <c r="P75" s="138">
        <v>1704.9766998801958</v>
      </c>
      <c r="Q75" s="139">
        <v>4.4462833209163131E-3</v>
      </c>
      <c r="R75" s="139">
        <v>7.7833549354835059E-3</v>
      </c>
      <c r="S75" s="138">
        <v>2512.4348618439662</v>
      </c>
      <c r="T75" s="139">
        <v>8.7285258373251684E-3</v>
      </c>
      <c r="U75" s="139">
        <v>1.146946599527615E-2</v>
      </c>
      <c r="V75" s="138">
        <v>233.30686865435888</v>
      </c>
      <c r="W75" s="139">
        <v>1.8687169758325834E-3</v>
      </c>
      <c r="X75" s="139">
        <v>1.065064506600416E-3</v>
      </c>
      <c r="Y75" s="138">
        <v>13277.77831263225</v>
      </c>
      <c r="Z75" s="139">
        <v>4.1583507761698606E-2</v>
      </c>
      <c r="AA75" s="139">
        <v>6.0614119459312207E-2</v>
      </c>
      <c r="AB75" s="138">
        <v>308.2911963831869</v>
      </c>
      <c r="AC75" s="139">
        <v>1.2052018103389078E-2</v>
      </c>
      <c r="AD75" s="139">
        <v>1.4073739571360722E-3</v>
      </c>
      <c r="AE75" s="138">
        <v>1633.525687486813</v>
      </c>
      <c r="AF75" s="139">
        <v>6.9481933772558464E-3</v>
      </c>
      <c r="AG75" s="139">
        <v>7.4571753519171117E-3</v>
      </c>
      <c r="AV75" s="53"/>
    </row>
    <row r="76" spans="3:48" s="56" customFormat="1" ht="15" customHeight="1" outlineLevel="1">
      <c r="C76" s="132" t="s">
        <v>20</v>
      </c>
      <c r="D76" s="133">
        <v>101131.68839744558</v>
      </c>
      <c r="E76" s="134">
        <v>4.5953542967034147E-3</v>
      </c>
      <c r="F76" s="134">
        <v>1</v>
      </c>
      <c r="G76" s="199">
        <v>49161.487846875178</v>
      </c>
      <c r="H76" s="134">
        <v>3.3460983219315713E-3</v>
      </c>
      <c r="I76" s="134">
        <v>0.48611358740172</v>
      </c>
      <c r="J76" s="135">
        <v>39407.976427798414</v>
      </c>
      <c r="K76" s="136">
        <v>6.7400710112936269E-3</v>
      </c>
      <c r="L76" s="136">
        <v>0.38966991506090382</v>
      </c>
      <c r="M76" s="135">
        <v>2030.5441891641103</v>
      </c>
      <c r="N76" s="136">
        <v>2.2014322828365261E-2</v>
      </c>
      <c r="O76" s="136">
        <v>2.0078219016616342E-2</v>
      </c>
      <c r="P76" s="135">
        <v>1632.2171699591893</v>
      </c>
      <c r="Q76" s="136">
        <v>4.256539094881895E-3</v>
      </c>
      <c r="R76" s="136">
        <v>1.613952259498138E-2</v>
      </c>
      <c r="S76" s="135">
        <v>2366.9158020019531</v>
      </c>
      <c r="T76" s="136">
        <v>8.2229736763739947E-3</v>
      </c>
      <c r="U76" s="136">
        <v>2.3404294336509243E-2</v>
      </c>
      <c r="V76" s="135">
        <v>233.30686865435888</v>
      </c>
      <c r="W76" s="136">
        <v>1.8687169758325834E-3</v>
      </c>
      <c r="X76" s="136">
        <v>2.3069610757161236E-3</v>
      </c>
      <c r="Y76" s="135">
        <v>5772.3284312215637</v>
      </c>
      <c r="Z76" s="136">
        <v>1.8077848452584235E-2</v>
      </c>
      <c r="AA76" s="136">
        <v>5.7077346603138131E-2</v>
      </c>
      <c r="AB76" s="135">
        <v>227.60613107696076</v>
      </c>
      <c r="AC76" s="136">
        <v>8.8977993674926679E-3</v>
      </c>
      <c r="AD76" s="136">
        <v>2.2505916264590883E-3</v>
      </c>
      <c r="AE76" s="135">
        <v>299.30553069381801</v>
      </c>
      <c r="AF76" s="136">
        <v>1.2730945843541387E-3</v>
      </c>
      <c r="AG76" s="136">
        <v>2.9595622839554804E-3</v>
      </c>
      <c r="AV76" s="53"/>
    </row>
    <row r="77" spans="3:48" s="56" customFormat="1" ht="15" customHeight="1" outlineLevel="1">
      <c r="C77" s="132" t="s">
        <v>26</v>
      </c>
      <c r="D77" s="133">
        <v>106203.47326282559</v>
      </c>
      <c r="E77" s="134">
        <v>4.8258127093177144E-3</v>
      </c>
      <c r="F77" s="134">
        <v>1</v>
      </c>
      <c r="G77" s="199">
        <v>67595.140696708375</v>
      </c>
      <c r="H77" s="134">
        <v>4.6007555255543576E-3</v>
      </c>
      <c r="I77" s="134">
        <v>0.63646826812742963</v>
      </c>
      <c r="J77" s="135">
        <v>31685.960779279718</v>
      </c>
      <c r="K77" s="136">
        <v>5.419350219737766E-3</v>
      </c>
      <c r="L77" s="136">
        <v>0.29835145504954741</v>
      </c>
      <c r="M77" s="135">
        <v>72.759529921006461</v>
      </c>
      <c r="N77" s="136">
        <v>7.8882882188370984E-4</v>
      </c>
      <c r="O77" s="136">
        <v>6.850955781921163E-4</v>
      </c>
      <c r="P77" s="135">
        <v>72.759529921006461</v>
      </c>
      <c r="Q77" s="136">
        <v>1.8974422603441711E-4</v>
      </c>
      <c r="R77" s="136">
        <v>6.850955781921163E-4</v>
      </c>
      <c r="S77" s="135">
        <v>145.51905984201292</v>
      </c>
      <c r="T77" s="136">
        <v>5.0555216095117224E-4</v>
      </c>
      <c r="U77" s="136">
        <v>1.3701911563842326E-3</v>
      </c>
      <c r="V77" s="135">
        <v>0</v>
      </c>
      <c r="W77" s="136">
        <v>0</v>
      </c>
      <c r="X77" s="136">
        <v>0</v>
      </c>
      <c r="Y77" s="135">
        <v>5297.1135103603683</v>
      </c>
      <c r="Z77" s="136">
        <v>1.6589564578217534E-2</v>
      </c>
      <c r="AA77" s="136">
        <v>4.9877027065314612E-2</v>
      </c>
      <c r="AB77" s="135">
        <v>0</v>
      </c>
      <c r="AC77" s="136">
        <v>0</v>
      </c>
      <c r="AD77" s="136">
        <v>0</v>
      </c>
      <c r="AE77" s="135">
        <v>1334.2201567929951</v>
      </c>
      <c r="AF77" s="136">
        <v>5.6750987929017086E-3</v>
      </c>
      <c r="AG77" s="136">
        <v>1.2562867444938943E-2</v>
      </c>
      <c r="AV77" s="53"/>
    </row>
    <row r="78" spans="3:48" s="56" customFormat="1" ht="15" customHeight="1" outlineLevel="1">
      <c r="C78" s="132" t="s">
        <v>380</v>
      </c>
      <c r="D78" s="133">
        <v>11719.052623005116</v>
      </c>
      <c r="E78" s="134">
        <v>5.325056832115563E-4</v>
      </c>
      <c r="F78" s="134">
        <v>1</v>
      </c>
      <c r="G78" s="199">
        <v>6208.0163413452146</v>
      </c>
      <c r="H78" s="134">
        <v>4.2253873859554787E-4</v>
      </c>
      <c r="I78" s="134">
        <v>0.52973704795544241</v>
      </c>
      <c r="J78" s="135">
        <v>3222.0148453033621</v>
      </c>
      <c r="K78" s="136">
        <v>5.5107140293222468E-4</v>
      </c>
      <c r="L78" s="136">
        <v>0.27493816684280242</v>
      </c>
      <c r="M78" s="135">
        <v>0</v>
      </c>
      <c r="N78" s="136">
        <v>0</v>
      </c>
      <c r="O78" s="136">
        <v>0</v>
      </c>
      <c r="P78" s="135">
        <v>0</v>
      </c>
      <c r="Q78" s="136">
        <v>0</v>
      </c>
      <c r="R78" s="136">
        <v>0</v>
      </c>
      <c r="S78" s="135">
        <v>0</v>
      </c>
      <c r="T78" s="136">
        <v>0</v>
      </c>
      <c r="U78" s="136">
        <v>0</v>
      </c>
      <c r="V78" s="135">
        <v>0</v>
      </c>
      <c r="W78" s="136">
        <v>0</v>
      </c>
      <c r="X78" s="136">
        <v>0</v>
      </c>
      <c r="Y78" s="135">
        <v>2208.3363710503172</v>
      </c>
      <c r="Z78" s="136">
        <v>6.9160947308968372E-3</v>
      </c>
      <c r="AA78" s="136">
        <v>0.18843983742467688</v>
      </c>
      <c r="AB78" s="135">
        <v>80.68506530622615</v>
      </c>
      <c r="AC78" s="136">
        <v>3.1542187358964092E-3</v>
      </c>
      <c r="AD78" s="136">
        <v>6.8849477770785948E-3</v>
      </c>
      <c r="AE78" s="135">
        <v>0</v>
      </c>
      <c r="AF78" s="136">
        <v>0</v>
      </c>
      <c r="AG78" s="136">
        <v>0</v>
      </c>
      <c r="AV78" s="53"/>
    </row>
    <row r="79" spans="3:48" s="56" customFormat="1" ht="15" customHeight="1">
      <c r="C79" s="137" t="s">
        <v>450</v>
      </c>
      <c r="D79" s="138">
        <v>304891.31513112044</v>
      </c>
      <c r="E79" s="139">
        <v>1.3854051457235813E-2</v>
      </c>
      <c r="F79" s="139">
        <v>1</v>
      </c>
      <c r="G79" s="198">
        <v>158714.60483254847</v>
      </c>
      <c r="H79" s="139">
        <v>1.0802656635421161E-2</v>
      </c>
      <c r="I79" s="139">
        <v>0.52056125234099326</v>
      </c>
      <c r="J79" s="138">
        <v>103105.54757516776</v>
      </c>
      <c r="K79" s="139">
        <v>1.7634468331257269E-2</v>
      </c>
      <c r="L79" s="139">
        <v>0.33817148097782507</v>
      </c>
      <c r="M79" s="138">
        <v>1229.7456970214844</v>
      </c>
      <c r="N79" s="139">
        <v>1.3332395776212303E-2</v>
      </c>
      <c r="O79" s="139">
        <v>4.0333903787735789E-3</v>
      </c>
      <c r="P79" s="138">
        <v>4982.2826957702637</v>
      </c>
      <c r="Q79" s="139">
        <v>1.2992928555475212E-2</v>
      </c>
      <c r="R79" s="139">
        <v>1.6341176178231255E-2</v>
      </c>
      <c r="S79" s="138">
        <v>6641.5079797329099</v>
      </c>
      <c r="T79" s="139">
        <v>2.3073463467766602E-2</v>
      </c>
      <c r="U79" s="139">
        <v>2.1783198307490939E-2</v>
      </c>
      <c r="V79" s="138">
        <v>1424.8950693047573</v>
      </c>
      <c r="W79" s="139">
        <v>1.1412975623682726E-2</v>
      </c>
      <c r="X79" s="139">
        <v>4.673452468437719E-3</v>
      </c>
      <c r="Y79" s="138">
        <v>1820.5862083599329</v>
      </c>
      <c r="Z79" s="139">
        <v>5.7017340509557222E-3</v>
      </c>
      <c r="AA79" s="139">
        <v>5.9712629320942722E-3</v>
      </c>
      <c r="AB79" s="138">
        <v>1286.1892485049941</v>
      </c>
      <c r="AC79" s="139">
        <v>5.0280956087048218E-2</v>
      </c>
      <c r="AD79" s="139">
        <v>4.2185171721006885E-3</v>
      </c>
      <c r="AE79" s="138">
        <v>25685.955824709898</v>
      </c>
      <c r="AF79" s="139">
        <v>0.10925508519202659</v>
      </c>
      <c r="AG79" s="139">
        <v>8.4246269244053373E-2</v>
      </c>
      <c r="AV79" s="53"/>
    </row>
    <row r="80" spans="3:48" s="56" customFormat="1" ht="15" customHeight="1">
      <c r="C80" s="152" t="s">
        <v>381</v>
      </c>
      <c r="D80" s="72"/>
      <c r="E80" s="73"/>
      <c r="F80" s="73"/>
      <c r="G80" s="73"/>
      <c r="H80" s="73"/>
      <c r="I80" s="73"/>
      <c r="J80" s="72"/>
      <c r="K80" s="73"/>
      <c r="L80" s="73"/>
      <c r="M80" s="72"/>
      <c r="N80" s="73"/>
      <c r="O80" s="73"/>
      <c r="P80" s="72"/>
      <c r="Q80" s="73"/>
      <c r="R80" s="73"/>
      <c r="S80" s="72"/>
      <c r="T80" s="73"/>
      <c r="U80" s="73"/>
      <c r="V80" s="72"/>
      <c r="W80" s="73"/>
      <c r="X80" s="73"/>
      <c r="Y80" s="72"/>
      <c r="Z80" s="73"/>
      <c r="AA80" s="73"/>
      <c r="AB80" s="72"/>
      <c r="AC80" s="73"/>
      <c r="AD80" s="73"/>
      <c r="AE80" s="72"/>
      <c r="AF80" s="73"/>
      <c r="AG80" s="73"/>
      <c r="AV80" s="53"/>
    </row>
    <row r="81" spans="3:48" s="56" customFormat="1" ht="15" customHeight="1">
      <c r="C81" s="152" t="s">
        <v>382</v>
      </c>
      <c r="D81" s="72"/>
      <c r="E81" s="73"/>
      <c r="F81" s="73"/>
      <c r="G81" s="73"/>
      <c r="H81" s="73"/>
      <c r="I81" s="73"/>
      <c r="J81" s="72"/>
      <c r="K81" s="73"/>
      <c r="L81" s="73"/>
      <c r="M81" s="72"/>
      <c r="N81" s="73"/>
      <c r="O81" s="73"/>
      <c r="P81" s="72"/>
      <c r="Q81" s="73"/>
      <c r="R81" s="73"/>
      <c r="S81" s="72"/>
      <c r="T81" s="73"/>
      <c r="U81" s="73"/>
      <c r="V81" s="72"/>
      <c r="W81" s="73"/>
      <c r="X81" s="73"/>
      <c r="Y81" s="72"/>
      <c r="Z81" s="73"/>
      <c r="AA81" s="73"/>
      <c r="AB81" s="72"/>
      <c r="AC81" s="73"/>
      <c r="AD81" s="73"/>
      <c r="AE81" s="72"/>
      <c r="AF81" s="73"/>
      <c r="AG81" s="73"/>
      <c r="AV81" s="53"/>
    </row>
    <row r="82" spans="3:48" s="56" customFormat="1" ht="15" customHeight="1">
      <c r="C82" s="152" t="s">
        <v>383</v>
      </c>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52"/>
      <c r="AI82" s="52"/>
      <c r="AJ82" s="58"/>
      <c r="AK82" s="52"/>
      <c r="AL82" s="52"/>
      <c r="AM82" s="58"/>
      <c r="AN82" s="52"/>
      <c r="AO82" s="52"/>
      <c r="AP82" s="58"/>
      <c r="AQ82" s="52"/>
      <c r="AR82" s="52"/>
      <c r="AS82" s="58"/>
      <c r="AT82" s="52"/>
      <c r="AU82" s="52"/>
    </row>
    <row r="83" spans="3:48" s="56" customFormat="1" ht="15" customHeight="1">
      <c r="C83" s="152" t="s">
        <v>365</v>
      </c>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52"/>
      <c r="AI83" s="52"/>
      <c r="AJ83" s="58"/>
      <c r="AK83" s="52"/>
      <c r="AL83" s="52"/>
      <c r="AM83" s="58"/>
      <c r="AN83" s="52"/>
      <c r="AO83" s="52"/>
      <c r="AP83" s="58"/>
      <c r="AQ83" s="52"/>
      <c r="AR83" s="52"/>
      <c r="AS83" s="58"/>
      <c r="AT83" s="52"/>
      <c r="AU83" s="52"/>
    </row>
    <row r="84" spans="3:48" s="56" customFormat="1" ht="15" customHeight="1">
      <c r="C84" s="152" t="s">
        <v>321</v>
      </c>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52"/>
      <c r="AI84" s="52"/>
      <c r="AJ84" s="58"/>
      <c r="AK84" s="52"/>
      <c r="AL84" s="52"/>
      <c r="AM84" s="58"/>
      <c r="AN84" s="52"/>
      <c r="AO84" s="52"/>
      <c r="AP84" s="58"/>
      <c r="AQ84" s="52"/>
      <c r="AR84" s="52"/>
      <c r="AS84" s="58"/>
      <c r="AT84" s="52"/>
      <c r="AU84" s="52"/>
    </row>
    <row r="85" spans="3:48" s="56" customFormat="1" ht="15" customHeight="1">
      <c r="C85" s="152" t="s">
        <v>319</v>
      </c>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J85" s="60"/>
      <c r="AM85" s="60"/>
      <c r="AP85" s="60"/>
      <c r="AS85" s="60"/>
    </row>
    <row r="86" spans="3:48" s="56" customFormat="1" ht="15" customHeight="1">
      <c r="C86" s="153" t="s">
        <v>91</v>
      </c>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J86" s="60"/>
      <c r="AM86" s="60"/>
      <c r="AP86" s="60"/>
      <c r="AS86" s="60"/>
    </row>
    <row r="87" spans="3:48" s="56" customFormat="1" ht="15" customHeight="1">
      <c r="C87" s="46"/>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J87" s="60"/>
      <c r="AM87" s="60"/>
      <c r="AP87" s="60"/>
      <c r="AS87" s="60"/>
    </row>
    <row r="88" spans="3:48" s="61" customFormat="1" ht="15" customHeight="1">
      <c r="C88" s="252" t="s">
        <v>385</v>
      </c>
      <c r="D88" s="249" t="s">
        <v>116</v>
      </c>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row>
    <row r="89" spans="3:48" s="61" customFormat="1" ht="15" customHeight="1">
      <c r="C89" s="253"/>
      <c r="D89" s="251" t="s">
        <v>0</v>
      </c>
      <c r="E89" s="254"/>
      <c r="F89" s="255"/>
      <c r="G89" s="245" t="s">
        <v>43</v>
      </c>
      <c r="H89" s="245"/>
      <c r="I89" s="245"/>
      <c r="J89" s="245" t="s">
        <v>44</v>
      </c>
      <c r="K89" s="245"/>
      <c r="L89" s="245"/>
      <c r="M89" s="245" t="s">
        <v>114</v>
      </c>
      <c r="N89" s="245"/>
      <c r="O89" s="245"/>
      <c r="P89" s="245" t="s">
        <v>45</v>
      </c>
      <c r="Q89" s="245"/>
      <c r="R89" s="245"/>
      <c r="S89" s="245" t="s">
        <v>46</v>
      </c>
      <c r="T89" s="245"/>
      <c r="U89" s="245"/>
      <c r="V89" s="245" t="s">
        <v>47</v>
      </c>
      <c r="W89" s="245"/>
      <c r="X89" s="245"/>
      <c r="Y89" s="245" t="s">
        <v>48</v>
      </c>
      <c r="Z89" s="245"/>
      <c r="AA89" s="245"/>
      <c r="AB89" s="245" t="s">
        <v>49</v>
      </c>
      <c r="AC89" s="245"/>
      <c r="AD89" s="245"/>
      <c r="AE89" s="245" t="s">
        <v>50</v>
      </c>
      <c r="AF89" s="245"/>
      <c r="AG89" s="245"/>
    </row>
    <row r="90" spans="3:48" s="61" customFormat="1" ht="15" customHeight="1">
      <c r="C90" s="75" t="s">
        <v>306</v>
      </c>
      <c r="D90" s="68" t="s">
        <v>111</v>
      </c>
      <c r="E90" s="68" t="s">
        <v>324</v>
      </c>
      <c r="F90" s="69" t="s">
        <v>325</v>
      </c>
      <c r="G90" s="68" t="s">
        <v>111</v>
      </c>
      <c r="H90" s="68" t="s">
        <v>324</v>
      </c>
      <c r="I90" s="69" t="s">
        <v>325</v>
      </c>
      <c r="J90" s="68" t="s">
        <v>111</v>
      </c>
      <c r="K90" s="68" t="s">
        <v>324</v>
      </c>
      <c r="L90" s="69" t="s">
        <v>325</v>
      </c>
      <c r="M90" s="68" t="s">
        <v>111</v>
      </c>
      <c r="N90" s="68" t="s">
        <v>324</v>
      </c>
      <c r="O90" s="69" t="s">
        <v>325</v>
      </c>
      <c r="P90" s="68" t="s">
        <v>111</v>
      </c>
      <c r="Q90" s="68" t="s">
        <v>324</v>
      </c>
      <c r="R90" s="69" t="s">
        <v>325</v>
      </c>
      <c r="S90" s="68" t="s">
        <v>111</v>
      </c>
      <c r="T90" s="68" t="s">
        <v>324</v>
      </c>
      <c r="U90" s="69" t="s">
        <v>325</v>
      </c>
      <c r="V90" s="68" t="s">
        <v>111</v>
      </c>
      <c r="W90" s="68" t="s">
        <v>324</v>
      </c>
      <c r="X90" s="69" t="s">
        <v>325</v>
      </c>
      <c r="Y90" s="68" t="s">
        <v>111</v>
      </c>
      <c r="Z90" s="68" t="s">
        <v>324</v>
      </c>
      <c r="AA90" s="69" t="s">
        <v>325</v>
      </c>
      <c r="AB90" s="68" t="s">
        <v>111</v>
      </c>
      <c r="AC90" s="68" t="s">
        <v>324</v>
      </c>
      <c r="AD90" s="69" t="s">
        <v>325</v>
      </c>
      <c r="AE90" s="68" t="s">
        <v>111</v>
      </c>
      <c r="AF90" s="68" t="s">
        <v>324</v>
      </c>
      <c r="AG90" s="69" t="s">
        <v>325</v>
      </c>
    </row>
    <row r="91" spans="3:48" s="63" customFormat="1" ht="15" customHeight="1">
      <c r="C91" s="131" t="s">
        <v>105</v>
      </c>
      <c r="D91" s="129">
        <v>11208170.168170709</v>
      </c>
      <c r="E91" s="130">
        <v>1</v>
      </c>
      <c r="F91" s="130">
        <v>1</v>
      </c>
      <c r="G91" s="129">
        <v>7843490.8659649529</v>
      </c>
      <c r="H91" s="130">
        <v>1</v>
      </c>
      <c r="I91" s="130">
        <v>0.69980119397536711</v>
      </c>
      <c r="J91" s="129">
        <v>2720068.8275911612</v>
      </c>
      <c r="K91" s="130">
        <v>1</v>
      </c>
      <c r="L91" s="130">
        <v>0.24268625357916965</v>
      </c>
      <c r="M91" s="129">
        <v>48698.765973398076</v>
      </c>
      <c r="N91" s="130">
        <v>1</v>
      </c>
      <c r="O91" s="130">
        <v>4.3449345649385534E-3</v>
      </c>
      <c r="P91" s="129">
        <v>176734.37897978371</v>
      </c>
      <c r="Q91" s="130">
        <v>1</v>
      </c>
      <c r="R91" s="130">
        <v>1.5768352579235385E-2</v>
      </c>
      <c r="S91" s="129">
        <v>127318.75267434488</v>
      </c>
      <c r="T91" s="130">
        <v>1</v>
      </c>
      <c r="U91" s="130">
        <v>1.135945928407729E-2</v>
      </c>
      <c r="V91" s="129">
        <v>23082.356418965297</v>
      </c>
      <c r="W91" s="130">
        <v>1</v>
      </c>
      <c r="X91" s="130">
        <v>2.0594223742708023E-3</v>
      </c>
      <c r="Y91" s="129">
        <v>152811.74988053908</v>
      </c>
      <c r="Z91" s="130">
        <v>1</v>
      </c>
      <c r="AA91" s="130">
        <v>1.363396054732452E-2</v>
      </c>
      <c r="AB91" s="129">
        <v>16062.476392266133</v>
      </c>
      <c r="AC91" s="130">
        <v>1</v>
      </c>
      <c r="AD91" s="130">
        <v>1.4331042579885898E-3</v>
      </c>
      <c r="AE91" s="129">
        <v>99901.994295300901</v>
      </c>
      <c r="AF91" s="130">
        <v>1</v>
      </c>
      <c r="AG91" s="130">
        <v>8.9133188376284214E-3</v>
      </c>
      <c r="AJ91" s="62"/>
      <c r="AM91" s="62"/>
      <c r="AP91" s="62"/>
      <c r="AS91" s="62"/>
    </row>
    <row r="92" spans="3:48" s="59" customFormat="1" ht="15" customHeight="1">
      <c r="C92" s="137" t="s">
        <v>41</v>
      </c>
      <c r="D92" s="138">
        <v>187945.9115890566</v>
      </c>
      <c r="E92" s="139">
        <v>1.6768652578347788E-2</v>
      </c>
      <c r="F92" s="139">
        <v>1</v>
      </c>
      <c r="G92" s="198">
        <v>117111.46256581687</v>
      </c>
      <c r="H92" s="139">
        <v>1.4931038305150001E-2</v>
      </c>
      <c r="I92" s="139">
        <v>0.62311258369844658</v>
      </c>
      <c r="J92" s="138">
        <v>51157.612061501473</v>
      </c>
      <c r="K92" s="139">
        <v>1.8807469701715422E-2</v>
      </c>
      <c r="L92" s="139">
        <v>0.27219326895153484</v>
      </c>
      <c r="M92" s="138">
        <v>0</v>
      </c>
      <c r="N92" s="139">
        <v>0</v>
      </c>
      <c r="O92" s="139">
        <v>0</v>
      </c>
      <c r="P92" s="138">
        <v>1217.0997141083194</v>
      </c>
      <c r="Q92" s="139">
        <v>6.8866041860906942E-3</v>
      </c>
      <c r="R92" s="139">
        <v>6.4757977644627129E-3</v>
      </c>
      <c r="S92" s="138">
        <v>306.49923168634336</v>
      </c>
      <c r="T92" s="139">
        <v>2.4073376878762324E-3</v>
      </c>
      <c r="U92" s="139">
        <v>1.630784245823359E-3</v>
      </c>
      <c r="V92" s="138">
        <v>10623.47905824484</v>
      </c>
      <c r="W92" s="139">
        <v>0.46024239750133156</v>
      </c>
      <c r="X92" s="139">
        <v>5.6524129566984452E-2</v>
      </c>
      <c r="Y92" s="138">
        <v>682.55321723232589</v>
      </c>
      <c r="Z92" s="139">
        <v>4.4666278461303732E-3</v>
      </c>
      <c r="AA92" s="139">
        <v>3.6316470598452139E-3</v>
      </c>
      <c r="AB92" s="138">
        <v>5228.3399993022722</v>
      </c>
      <c r="AC92" s="139">
        <v>0.32550024489496815</v>
      </c>
      <c r="AD92" s="139">
        <v>2.7818322596631036E-2</v>
      </c>
      <c r="AE92" s="138">
        <v>1618.8657411641102</v>
      </c>
      <c r="AF92" s="139">
        <v>1.6204538784069664E-2</v>
      </c>
      <c r="AG92" s="139">
        <v>8.6134661162715637E-3</v>
      </c>
      <c r="AH92" s="2"/>
      <c r="AI92" s="2"/>
      <c r="AK92" s="2"/>
      <c r="AL92" s="2"/>
      <c r="AN92" s="2"/>
      <c r="AO92" s="2"/>
      <c r="AQ92" s="2"/>
      <c r="AR92" s="2"/>
      <c r="AT92" s="2"/>
      <c r="AU92" s="2"/>
      <c r="AV92" s="2"/>
    </row>
    <row r="93" spans="3:48" s="59" customFormat="1" ht="15" customHeight="1" outlineLevel="1">
      <c r="C93" s="132" t="s">
        <v>4</v>
      </c>
      <c r="D93" s="133">
        <v>185599.65700494745</v>
      </c>
      <c r="E93" s="134">
        <v>1.655931826695661E-2</v>
      </c>
      <c r="F93" s="134">
        <v>1</v>
      </c>
      <c r="G93" s="199">
        <v>115953.41935537431</v>
      </c>
      <c r="H93" s="134">
        <v>1.4783394452402289E-2</v>
      </c>
      <c r="I93" s="134">
        <v>0.62475018125859672</v>
      </c>
      <c r="J93" s="135">
        <v>50684.132106415062</v>
      </c>
      <c r="K93" s="136">
        <v>1.8633400593506235E-2</v>
      </c>
      <c r="L93" s="136">
        <v>0.27308311299877025</v>
      </c>
      <c r="M93" s="135">
        <v>0</v>
      </c>
      <c r="N93" s="136">
        <v>0</v>
      </c>
      <c r="O93" s="136">
        <v>0</v>
      </c>
      <c r="P93" s="135">
        <v>1217.0997141083194</v>
      </c>
      <c r="Q93" s="136">
        <v>6.8866041860906942E-3</v>
      </c>
      <c r="R93" s="136">
        <v>6.5576614404835656E-3</v>
      </c>
      <c r="S93" s="135">
        <v>0</v>
      </c>
      <c r="T93" s="136">
        <v>0</v>
      </c>
      <c r="U93" s="136">
        <v>0</v>
      </c>
      <c r="V93" s="135">
        <v>10623.47905824484</v>
      </c>
      <c r="W93" s="136">
        <v>0.46024239750133156</v>
      </c>
      <c r="X93" s="136">
        <v>5.7238678291100797E-2</v>
      </c>
      <c r="Y93" s="135">
        <v>682.55321723232589</v>
      </c>
      <c r="Z93" s="136">
        <v>4.4666278461303732E-3</v>
      </c>
      <c r="AA93" s="136">
        <v>3.6775564580603256E-3</v>
      </c>
      <c r="AB93" s="135">
        <v>5228.3399993022722</v>
      </c>
      <c r="AC93" s="136">
        <v>0.32550024489496815</v>
      </c>
      <c r="AD93" s="136">
        <v>2.816998740015399E-2</v>
      </c>
      <c r="AE93" s="135">
        <v>1210.6335542703132</v>
      </c>
      <c r="AF93" s="136">
        <v>1.2118212081850878E-2</v>
      </c>
      <c r="AG93" s="136">
        <v>6.5228221528342688E-3</v>
      </c>
      <c r="AH93" s="2"/>
      <c r="AI93" s="2"/>
      <c r="AK93" s="2"/>
      <c r="AL93" s="2"/>
      <c r="AN93" s="2"/>
      <c r="AO93" s="2"/>
      <c r="AQ93" s="2"/>
      <c r="AR93" s="2"/>
      <c r="AT93" s="2"/>
      <c r="AU93" s="2"/>
      <c r="AV93" s="2"/>
    </row>
    <row r="94" spans="3:48" s="59" customFormat="1" ht="15" customHeight="1" outlineLevel="1">
      <c r="C94" s="132" t="s">
        <v>7</v>
      </c>
      <c r="D94" s="133">
        <v>2264.6081467303316</v>
      </c>
      <c r="E94" s="134">
        <v>2.0204976483685364E-4</v>
      </c>
      <c r="F94" s="134">
        <v>1</v>
      </c>
      <c r="G94" s="199">
        <v>1158.0432104425447</v>
      </c>
      <c r="H94" s="134">
        <v>1.4764385274771086E-4</v>
      </c>
      <c r="I94" s="134">
        <v>0.51136582375831396</v>
      </c>
      <c r="J94" s="135">
        <v>473.47995508640582</v>
      </c>
      <c r="K94" s="136">
        <v>1.7406910820918792E-4</v>
      </c>
      <c r="L94" s="136">
        <v>0.20907809404908387</v>
      </c>
      <c r="M94" s="135">
        <v>0</v>
      </c>
      <c r="N94" s="136">
        <v>0</v>
      </c>
      <c r="O94" s="136">
        <v>0</v>
      </c>
      <c r="P94" s="135">
        <v>0</v>
      </c>
      <c r="Q94" s="136">
        <v>0</v>
      </c>
      <c r="R94" s="136">
        <v>0</v>
      </c>
      <c r="S94" s="135">
        <v>306.49923168634336</v>
      </c>
      <c r="T94" s="136">
        <v>2.4073376878762324E-3</v>
      </c>
      <c r="U94" s="136">
        <v>0.1353431639504038</v>
      </c>
      <c r="V94" s="135">
        <v>0</v>
      </c>
      <c r="W94" s="136">
        <v>0</v>
      </c>
      <c r="X94" s="136">
        <v>0</v>
      </c>
      <c r="Y94" s="135">
        <v>0</v>
      </c>
      <c r="Z94" s="136">
        <v>0</v>
      </c>
      <c r="AA94" s="136">
        <v>0</v>
      </c>
      <c r="AB94" s="135">
        <v>0</v>
      </c>
      <c r="AC94" s="136">
        <v>0</v>
      </c>
      <c r="AD94" s="136">
        <v>0</v>
      </c>
      <c r="AE94" s="135">
        <v>326.58574951503743</v>
      </c>
      <c r="AF94" s="136">
        <v>3.2690613617750268E-3</v>
      </c>
      <c r="AG94" s="136">
        <v>0.14421291824219826</v>
      </c>
      <c r="AH94" s="2"/>
      <c r="AI94" s="2"/>
      <c r="AK94" s="2"/>
      <c r="AL94" s="2"/>
      <c r="AN94" s="2"/>
      <c r="AO94" s="2"/>
      <c r="AQ94" s="2"/>
      <c r="AR94" s="2"/>
      <c r="AT94" s="2"/>
      <c r="AU94" s="2"/>
      <c r="AV94" s="2"/>
    </row>
    <row r="95" spans="3:48" s="59" customFormat="1" ht="15" customHeight="1" outlineLevel="1">
      <c r="C95" s="132" t="s">
        <v>379</v>
      </c>
      <c r="D95" s="133">
        <v>81.646437378759359</v>
      </c>
      <c r="E95" s="134">
        <v>7.2845465543181409E-6</v>
      </c>
      <c r="F95" s="134">
        <v>1</v>
      </c>
      <c r="G95" s="199">
        <v>0</v>
      </c>
      <c r="H95" s="134">
        <v>0</v>
      </c>
      <c r="I95" s="134">
        <v>0</v>
      </c>
      <c r="J95" s="135">
        <v>0</v>
      </c>
      <c r="K95" s="136">
        <v>0</v>
      </c>
      <c r="L95" s="136">
        <v>0</v>
      </c>
      <c r="M95" s="135">
        <v>0</v>
      </c>
      <c r="N95" s="136">
        <v>0</v>
      </c>
      <c r="O95" s="136">
        <v>0</v>
      </c>
      <c r="P95" s="135">
        <v>0</v>
      </c>
      <c r="Q95" s="136">
        <v>0</v>
      </c>
      <c r="R95" s="136">
        <v>0</v>
      </c>
      <c r="S95" s="135">
        <v>0</v>
      </c>
      <c r="T95" s="136">
        <v>0</v>
      </c>
      <c r="U95" s="136">
        <v>0</v>
      </c>
      <c r="V95" s="135">
        <v>0</v>
      </c>
      <c r="W95" s="136">
        <v>0</v>
      </c>
      <c r="X95" s="136">
        <v>0</v>
      </c>
      <c r="Y95" s="135">
        <v>0</v>
      </c>
      <c r="Z95" s="136">
        <v>0</v>
      </c>
      <c r="AA95" s="136">
        <v>0</v>
      </c>
      <c r="AB95" s="135">
        <v>0</v>
      </c>
      <c r="AC95" s="136">
        <v>0</v>
      </c>
      <c r="AD95" s="136">
        <v>0</v>
      </c>
      <c r="AE95" s="135">
        <v>81.646437378759359</v>
      </c>
      <c r="AF95" s="136">
        <v>8.172653404437567E-4</v>
      </c>
      <c r="AG95" s="136">
        <v>1</v>
      </c>
      <c r="AH95" s="2"/>
      <c r="AI95" s="2"/>
      <c r="AK95" s="2"/>
      <c r="AL95" s="2"/>
      <c r="AN95" s="2"/>
      <c r="AO95" s="2"/>
      <c r="AQ95" s="2"/>
      <c r="AR95" s="2"/>
      <c r="AT95" s="2"/>
      <c r="AU95" s="2"/>
      <c r="AV95" s="2"/>
    </row>
    <row r="96" spans="3:48" s="59" customFormat="1" ht="15" customHeight="1">
      <c r="C96" s="137" t="s">
        <v>32</v>
      </c>
      <c r="D96" s="138">
        <v>320460.0769794021</v>
      </c>
      <c r="E96" s="139">
        <v>2.859164985641045E-2</v>
      </c>
      <c r="F96" s="139">
        <v>1</v>
      </c>
      <c r="G96" s="198">
        <v>181819.58401619561</v>
      </c>
      <c r="H96" s="139">
        <v>2.3180951839334753E-2</v>
      </c>
      <c r="I96" s="139">
        <v>0.56737046851512252</v>
      </c>
      <c r="J96" s="138">
        <v>65669.402196180352</v>
      </c>
      <c r="K96" s="139">
        <v>2.4142551662685578E-2</v>
      </c>
      <c r="L96" s="139">
        <v>0.2049222568226535</v>
      </c>
      <c r="M96" s="138">
        <v>1255.1002245798293</v>
      </c>
      <c r="N96" s="139">
        <v>2.5772731597869095E-2</v>
      </c>
      <c r="O96" s="139">
        <v>3.9165572086550492E-3</v>
      </c>
      <c r="P96" s="138">
        <v>2943.8381522202371</v>
      </c>
      <c r="Q96" s="139">
        <v>1.6656850632083151E-2</v>
      </c>
      <c r="R96" s="139">
        <v>9.1862867286568589E-3</v>
      </c>
      <c r="S96" s="138">
        <v>55399.627945355176</v>
      </c>
      <c r="T96" s="139">
        <v>0.43512543738985554</v>
      </c>
      <c r="U96" s="139">
        <v>0.17287528751644168</v>
      </c>
      <c r="V96" s="138">
        <v>2398.9479826129232</v>
      </c>
      <c r="W96" s="139">
        <v>0.10392994281302496</v>
      </c>
      <c r="X96" s="139">
        <v>7.485949592301689E-3</v>
      </c>
      <c r="Y96" s="138">
        <v>9218.6832651986224</v>
      </c>
      <c r="Z96" s="139">
        <v>6.0327057784531263E-2</v>
      </c>
      <c r="AA96" s="139">
        <v>2.8767025684110919E-2</v>
      </c>
      <c r="AB96" s="138">
        <v>639.53656123835901</v>
      </c>
      <c r="AC96" s="139">
        <v>3.9815564276644615E-2</v>
      </c>
      <c r="AD96" s="139">
        <v>1.9956824802219151E-3</v>
      </c>
      <c r="AE96" s="138">
        <v>1115.3566358208545</v>
      </c>
      <c r="AF96" s="139">
        <v>1.1164508213159037E-2</v>
      </c>
      <c r="AG96" s="139">
        <v>3.4804854518353787E-3</v>
      </c>
      <c r="AH96" s="2"/>
      <c r="AI96" s="2"/>
      <c r="AK96" s="2"/>
      <c r="AL96" s="2"/>
      <c r="AN96" s="2"/>
      <c r="AO96" s="2"/>
      <c r="AQ96" s="2"/>
      <c r="AR96" s="2"/>
      <c r="AT96" s="2"/>
      <c r="AU96" s="2"/>
      <c r="AV96" s="2"/>
    </row>
    <row r="97" spans="3:48" s="59" customFormat="1" ht="15" customHeight="1" outlineLevel="1">
      <c r="C97" s="132" t="s">
        <v>15</v>
      </c>
      <c r="D97" s="133">
        <v>185664.35780529326</v>
      </c>
      <c r="E97" s="134">
        <v>1.6565090913104465E-2</v>
      </c>
      <c r="F97" s="134">
        <v>1</v>
      </c>
      <c r="G97" s="199">
        <v>131080.44384649207</v>
      </c>
      <c r="H97" s="134">
        <v>1.671200312290614E-2</v>
      </c>
      <c r="I97" s="134">
        <v>0.70600757946205539</v>
      </c>
      <c r="J97" s="135">
        <v>40941.186933770485</v>
      </c>
      <c r="K97" s="136">
        <v>1.5051526093193419E-2</v>
      </c>
      <c r="L97" s="136">
        <v>0.22051182799827218</v>
      </c>
      <c r="M97" s="135">
        <v>1255.1002245798293</v>
      </c>
      <c r="N97" s="136">
        <v>2.5772731597869095E-2</v>
      </c>
      <c r="O97" s="136">
        <v>6.7600493676662297E-3</v>
      </c>
      <c r="P97" s="135">
        <v>343.76972848371463</v>
      </c>
      <c r="Q97" s="136">
        <v>1.9451208670783703E-3</v>
      </c>
      <c r="R97" s="136">
        <v>1.8515655484302859E-3</v>
      </c>
      <c r="S97" s="135">
        <v>1229.7262075066319</v>
      </c>
      <c r="T97" s="136">
        <v>9.6586416507866493E-3</v>
      </c>
      <c r="U97" s="136">
        <v>6.6233833033061164E-3</v>
      </c>
      <c r="V97" s="135">
        <v>2398.9479826129232</v>
      </c>
      <c r="W97" s="136">
        <v>0.10392994281302496</v>
      </c>
      <c r="X97" s="136">
        <v>1.2920885898459342E-2</v>
      </c>
      <c r="Y97" s="135">
        <v>7811.0917541920171</v>
      </c>
      <c r="Z97" s="136">
        <v>5.1115779776740672E-2</v>
      </c>
      <c r="AA97" s="136">
        <v>4.207103531623195E-2</v>
      </c>
      <c r="AB97" s="135">
        <v>0</v>
      </c>
      <c r="AC97" s="136">
        <v>0</v>
      </c>
      <c r="AD97" s="136">
        <v>0</v>
      </c>
      <c r="AE97" s="135">
        <v>604.09112765562134</v>
      </c>
      <c r="AF97" s="136">
        <v>6.0468375222819341E-3</v>
      </c>
      <c r="AG97" s="136">
        <v>3.2536731055786885E-3</v>
      </c>
      <c r="AH97" s="2"/>
      <c r="AI97" s="2"/>
      <c r="AK97" s="2"/>
      <c r="AL97" s="2"/>
      <c r="AN97" s="2"/>
      <c r="AO97" s="2"/>
      <c r="AQ97" s="2"/>
      <c r="AR97" s="2"/>
      <c r="AT97" s="2"/>
      <c r="AU97" s="2"/>
      <c r="AV97" s="2"/>
    </row>
    <row r="98" spans="3:48" s="59" customFormat="1" ht="15" customHeight="1" outlineLevel="1">
      <c r="C98" s="132" t="s">
        <v>72</v>
      </c>
      <c r="D98" s="133">
        <v>134795.71917410858</v>
      </c>
      <c r="E98" s="134">
        <v>1.2026558943305961E-2</v>
      </c>
      <c r="F98" s="134">
        <v>1</v>
      </c>
      <c r="G98" s="199">
        <v>50739.140169703613</v>
      </c>
      <c r="H98" s="134">
        <v>6.4689487164286234E-3</v>
      </c>
      <c r="I98" s="134">
        <v>0.37641507074988428</v>
      </c>
      <c r="J98" s="135">
        <v>24728.215262409853</v>
      </c>
      <c r="K98" s="136">
        <v>9.0910255694921557E-3</v>
      </c>
      <c r="L98" s="136">
        <v>0.18344955918421793</v>
      </c>
      <c r="M98" s="135">
        <v>0</v>
      </c>
      <c r="N98" s="136">
        <v>0</v>
      </c>
      <c r="O98" s="136">
        <v>0</v>
      </c>
      <c r="P98" s="135">
        <v>2600.0684237365231</v>
      </c>
      <c r="Q98" s="136">
        <v>1.4711729765004783E-2</v>
      </c>
      <c r="R98" s="136">
        <v>1.9288953979155306E-2</v>
      </c>
      <c r="S98" s="135">
        <v>54169.901737848544</v>
      </c>
      <c r="T98" s="136">
        <v>0.42546679573906893</v>
      </c>
      <c r="U98" s="136">
        <v>0.40186663248467197</v>
      </c>
      <c r="V98" s="135">
        <v>0</v>
      </c>
      <c r="W98" s="136">
        <v>0</v>
      </c>
      <c r="X98" s="136">
        <v>0</v>
      </c>
      <c r="Y98" s="135">
        <v>1407.5915110066053</v>
      </c>
      <c r="Z98" s="136">
        <v>9.2112780077905822E-3</v>
      </c>
      <c r="AA98" s="136">
        <v>1.0442405141876152E-2</v>
      </c>
      <c r="AB98" s="135">
        <v>639.53656123835901</v>
      </c>
      <c r="AC98" s="136">
        <v>3.9815564276644615E-2</v>
      </c>
      <c r="AD98" s="136">
        <v>4.7444871777589841E-3</v>
      </c>
      <c r="AE98" s="135">
        <v>511.2655081652332</v>
      </c>
      <c r="AF98" s="136">
        <v>5.1176706908771042E-3</v>
      </c>
      <c r="AG98" s="136">
        <v>3.7928912824364861E-3</v>
      </c>
      <c r="AH98" s="2"/>
      <c r="AI98" s="2"/>
      <c r="AK98" s="2"/>
      <c r="AL98" s="2"/>
      <c r="AN98" s="2"/>
      <c r="AO98" s="2"/>
      <c r="AQ98" s="2"/>
      <c r="AR98" s="2"/>
      <c r="AT98" s="2"/>
      <c r="AU98" s="2"/>
      <c r="AV98" s="2"/>
    </row>
    <row r="99" spans="3:48" s="59" customFormat="1" ht="15" customHeight="1">
      <c r="C99" s="137" t="s">
        <v>1</v>
      </c>
      <c r="D99" s="138">
        <v>324989.58771707519</v>
      </c>
      <c r="E99" s="139">
        <v>2.8995775656582196E-2</v>
      </c>
      <c r="F99" s="139">
        <v>1</v>
      </c>
      <c r="G99" s="198">
        <v>177427.228474256</v>
      </c>
      <c r="H99" s="139">
        <v>2.2620951755571127E-2</v>
      </c>
      <c r="I99" s="139">
        <v>0.54594742471785918</v>
      </c>
      <c r="J99" s="138">
        <v>89732.893470800147</v>
      </c>
      <c r="K99" s="139">
        <v>3.2989199596932847E-2</v>
      </c>
      <c r="L99" s="139">
        <v>0.27611005663639454</v>
      </c>
      <c r="M99" s="138">
        <v>1008.3760473003401</v>
      </c>
      <c r="N99" s="139">
        <v>2.0706398347982161E-2</v>
      </c>
      <c r="O99" s="139">
        <v>3.102794936858709E-3</v>
      </c>
      <c r="P99" s="138">
        <v>8789.8182106552795</v>
      </c>
      <c r="Q99" s="139">
        <v>4.9734625834517002E-2</v>
      </c>
      <c r="R99" s="139">
        <v>2.7046461003259571E-2</v>
      </c>
      <c r="S99" s="138">
        <v>17852.848050081629</v>
      </c>
      <c r="T99" s="139">
        <v>0.14022166943266817</v>
      </c>
      <c r="U99" s="139">
        <v>5.4933600105440024E-2</v>
      </c>
      <c r="V99" s="138">
        <v>714.28303177328871</v>
      </c>
      <c r="W99" s="139">
        <v>3.0944978875138064E-2</v>
      </c>
      <c r="X99" s="139">
        <v>2.197864358642527E-3</v>
      </c>
      <c r="Y99" s="138">
        <v>23234.362599227348</v>
      </c>
      <c r="Z99" s="139">
        <v>0.1520456549800055</v>
      </c>
      <c r="AA99" s="139">
        <v>7.1492636925507863E-2</v>
      </c>
      <c r="AB99" s="138">
        <v>1712.9262951778508</v>
      </c>
      <c r="AC99" s="139">
        <v>0.10664148250531288</v>
      </c>
      <c r="AD99" s="139">
        <v>5.2707113086621895E-3</v>
      </c>
      <c r="AE99" s="138">
        <v>4516.8515378030334</v>
      </c>
      <c r="AF99" s="139">
        <v>4.5212826527282764E-2</v>
      </c>
      <c r="AG99" s="139">
        <v>1.3898450007374543E-2</v>
      </c>
      <c r="AH99" s="2"/>
      <c r="AI99" s="2"/>
      <c r="AK99" s="2"/>
      <c r="AL99" s="2"/>
      <c r="AN99" s="2"/>
      <c r="AO99" s="2"/>
      <c r="AQ99" s="2"/>
      <c r="AR99" s="2"/>
      <c r="AT99" s="2"/>
      <c r="AU99" s="2"/>
      <c r="AV99" s="2"/>
    </row>
    <row r="100" spans="3:48" s="59" customFormat="1" ht="15" customHeight="1" outlineLevel="1">
      <c r="C100" s="132" t="s">
        <v>1</v>
      </c>
      <c r="D100" s="133">
        <v>167382.53545681442</v>
      </c>
      <c r="E100" s="134">
        <v>1.4933975211417842E-2</v>
      </c>
      <c r="F100" s="134">
        <v>1</v>
      </c>
      <c r="G100" s="199">
        <v>82018.043154427767</v>
      </c>
      <c r="H100" s="134">
        <v>1.0456829051758884E-2</v>
      </c>
      <c r="I100" s="134">
        <v>0.49000358926686743</v>
      </c>
      <c r="J100" s="135">
        <v>50194.711193731571</v>
      </c>
      <c r="K100" s="136">
        <v>1.8453470987417217E-2</v>
      </c>
      <c r="L100" s="136">
        <v>0.29988021783002605</v>
      </c>
      <c r="M100" s="135">
        <v>702.0799401659076</v>
      </c>
      <c r="N100" s="136">
        <v>1.4416791188290513E-2</v>
      </c>
      <c r="O100" s="136">
        <v>4.1944635278096136E-3</v>
      </c>
      <c r="P100" s="135">
        <v>7145.6866146688299</v>
      </c>
      <c r="Q100" s="136">
        <v>4.0431786140976006E-2</v>
      </c>
      <c r="R100" s="136">
        <v>4.269075381829459E-2</v>
      </c>
      <c r="S100" s="135">
        <v>5589.9015015973691</v>
      </c>
      <c r="T100" s="136">
        <v>4.3904777451717447E-2</v>
      </c>
      <c r="U100" s="136">
        <v>3.3395966229939164E-2</v>
      </c>
      <c r="V100" s="135">
        <v>714.28303177328871</v>
      </c>
      <c r="W100" s="136">
        <v>3.0944978875138064E-2</v>
      </c>
      <c r="X100" s="136">
        <v>4.2673689332276693E-3</v>
      </c>
      <c r="Y100" s="135">
        <v>17841.137143990039</v>
      </c>
      <c r="Z100" s="136">
        <v>0.11675239082032225</v>
      </c>
      <c r="AA100" s="136">
        <v>0.10658900043124957</v>
      </c>
      <c r="AB100" s="135">
        <v>1712.9262951778508</v>
      </c>
      <c r="AC100" s="136">
        <v>0.10664148250531288</v>
      </c>
      <c r="AD100" s="136">
        <v>1.0233602272202375E-2</v>
      </c>
      <c r="AE100" s="135">
        <v>1463.766581281755</v>
      </c>
      <c r="AF100" s="136">
        <v>1.4652025633792636E-2</v>
      </c>
      <c r="AG100" s="136">
        <v>8.7450376903832616E-3</v>
      </c>
      <c r="AH100" s="2"/>
      <c r="AI100" s="2"/>
      <c r="AK100" s="2"/>
      <c r="AL100" s="2"/>
      <c r="AN100" s="2"/>
      <c r="AO100" s="2"/>
      <c r="AQ100" s="2"/>
      <c r="AR100" s="2"/>
      <c r="AT100" s="2"/>
      <c r="AU100" s="2"/>
      <c r="AV100" s="2"/>
    </row>
    <row r="101" spans="3:48" s="59" customFormat="1" ht="15" customHeight="1" outlineLevel="1">
      <c r="C101" s="132" t="s">
        <v>6</v>
      </c>
      <c r="D101" s="133">
        <v>62396.886119518349</v>
      </c>
      <c r="E101" s="134">
        <v>5.5670894698507363E-3</v>
      </c>
      <c r="F101" s="134">
        <v>1</v>
      </c>
      <c r="G101" s="199">
        <v>19773.856032521617</v>
      </c>
      <c r="H101" s="134">
        <v>2.5210529814378665E-3</v>
      </c>
      <c r="I101" s="134">
        <v>0.31690453261795326</v>
      </c>
      <c r="J101" s="135">
        <v>23083.046175154705</v>
      </c>
      <c r="K101" s="136">
        <v>8.486199297977521E-3</v>
      </c>
      <c r="L101" s="136">
        <v>0.36993907245531765</v>
      </c>
      <c r="M101" s="135">
        <v>306.29610713443259</v>
      </c>
      <c r="N101" s="136">
        <v>6.2896071596916471E-3</v>
      </c>
      <c r="O101" s="136">
        <v>4.9088364209030648E-3</v>
      </c>
      <c r="P101" s="135">
        <v>1331.4254704948582</v>
      </c>
      <c r="Q101" s="136">
        <v>7.5334831750372448E-3</v>
      </c>
      <c r="R101" s="136">
        <v>2.1338011450516524E-2</v>
      </c>
      <c r="S101" s="135">
        <v>11418.428148210111</v>
      </c>
      <c r="T101" s="136">
        <v>8.9683788981314419E-2</v>
      </c>
      <c r="U101" s="136">
        <v>0.18299676247206695</v>
      </c>
      <c r="V101" s="135">
        <v>0</v>
      </c>
      <c r="W101" s="136">
        <v>0</v>
      </c>
      <c r="X101" s="136">
        <v>0</v>
      </c>
      <c r="Y101" s="135">
        <v>3430.7492294813551</v>
      </c>
      <c r="Z101" s="136">
        <v>2.2450820909801435E-2</v>
      </c>
      <c r="AA101" s="136">
        <v>5.4982699343520333E-2</v>
      </c>
      <c r="AB101" s="135">
        <v>0</v>
      </c>
      <c r="AC101" s="136">
        <v>0</v>
      </c>
      <c r="AD101" s="136">
        <v>0</v>
      </c>
      <c r="AE101" s="135">
        <v>3053.0849565212779</v>
      </c>
      <c r="AF101" s="136">
        <v>3.0560800893490125E-2</v>
      </c>
      <c r="AG101" s="136">
        <v>4.8930085239722289E-2</v>
      </c>
      <c r="AH101" s="2"/>
      <c r="AI101" s="2"/>
      <c r="AK101" s="2"/>
      <c r="AL101" s="2"/>
      <c r="AN101" s="2"/>
      <c r="AO101" s="2"/>
      <c r="AQ101" s="2"/>
      <c r="AR101" s="2"/>
      <c r="AT101" s="2"/>
      <c r="AU101" s="2"/>
      <c r="AV101" s="2"/>
    </row>
    <row r="102" spans="3:48" s="59" customFormat="1" ht="15" customHeight="1" outlineLevel="1">
      <c r="C102" s="132" t="s">
        <v>22</v>
      </c>
      <c r="D102" s="133">
        <v>61460.810241219551</v>
      </c>
      <c r="E102" s="134">
        <v>5.483572190557718E-3</v>
      </c>
      <c r="F102" s="134">
        <v>1</v>
      </c>
      <c r="G102" s="199">
        <v>56111.124663591552</v>
      </c>
      <c r="H102" s="134">
        <v>7.1538458605304219E-3</v>
      </c>
      <c r="I102" s="134">
        <v>0.91295777656311861</v>
      </c>
      <c r="J102" s="135">
        <v>3383.9250903680495</v>
      </c>
      <c r="K102" s="136">
        <v>1.2440586267681978E-3</v>
      </c>
      <c r="L102" s="136">
        <v>5.5058257076125772E-2</v>
      </c>
      <c r="M102" s="135">
        <v>0</v>
      </c>
      <c r="N102" s="136">
        <v>0</v>
      </c>
      <c r="O102" s="136">
        <v>0</v>
      </c>
      <c r="P102" s="135">
        <v>122.63403551925526</v>
      </c>
      <c r="Q102" s="136">
        <v>6.9388896618287821E-4</v>
      </c>
      <c r="R102" s="136">
        <v>1.9953208400270818E-3</v>
      </c>
      <c r="S102" s="135">
        <v>550.987548828125</v>
      </c>
      <c r="T102" s="136">
        <v>4.3276228933646355E-3</v>
      </c>
      <c r="U102" s="136">
        <v>8.9648598296316884E-3</v>
      </c>
      <c r="V102" s="135">
        <v>0</v>
      </c>
      <c r="W102" s="136">
        <v>0</v>
      </c>
      <c r="X102" s="136">
        <v>0</v>
      </c>
      <c r="Y102" s="135">
        <v>1292.1389029125642</v>
      </c>
      <c r="Z102" s="136">
        <v>8.4557562093405519E-3</v>
      </c>
      <c r="AA102" s="136">
        <v>2.1023785691096749E-2</v>
      </c>
      <c r="AB102" s="135">
        <v>0</v>
      </c>
      <c r="AC102" s="136">
        <v>0</v>
      </c>
      <c r="AD102" s="136">
        <v>0</v>
      </c>
      <c r="AE102" s="135">
        <v>0</v>
      </c>
      <c r="AF102" s="136">
        <v>0</v>
      </c>
      <c r="AG102" s="136">
        <v>0</v>
      </c>
      <c r="AH102" s="2"/>
      <c r="AI102" s="2"/>
      <c r="AK102" s="2"/>
      <c r="AL102" s="2"/>
      <c r="AN102" s="2"/>
      <c r="AO102" s="2"/>
      <c r="AQ102" s="2"/>
      <c r="AR102" s="2"/>
      <c r="AT102" s="2"/>
      <c r="AU102" s="2"/>
      <c r="AV102" s="2"/>
    </row>
    <row r="103" spans="3:48" s="59" customFormat="1" ht="15" customHeight="1" outlineLevel="1">
      <c r="C103" s="132" t="s">
        <v>380</v>
      </c>
      <c r="D103" s="133">
        <v>33749.355899522576</v>
      </c>
      <c r="E103" s="134">
        <v>3.0111387847558714E-3</v>
      </c>
      <c r="F103" s="134">
        <v>1</v>
      </c>
      <c r="G103" s="199">
        <v>19524.204623715021</v>
      </c>
      <c r="H103" s="134">
        <v>2.4892238618439491E-3</v>
      </c>
      <c r="I103" s="134">
        <v>0.57850599228743249</v>
      </c>
      <c r="J103" s="135">
        <v>13071.211011545809</v>
      </c>
      <c r="K103" s="136">
        <v>4.8054706847699084E-3</v>
      </c>
      <c r="L103" s="136">
        <v>0.38730253254198305</v>
      </c>
      <c r="M103" s="135">
        <v>0</v>
      </c>
      <c r="N103" s="136">
        <v>0</v>
      </c>
      <c r="O103" s="136">
        <v>0</v>
      </c>
      <c r="P103" s="135">
        <v>190.07208997233684</v>
      </c>
      <c r="Q103" s="136">
        <v>1.0754675523208677E-3</v>
      </c>
      <c r="R103" s="136">
        <v>5.6318731100591353E-3</v>
      </c>
      <c r="S103" s="135">
        <v>293.53085144602494</v>
      </c>
      <c r="T103" s="136">
        <v>2.3054801062716681E-3</v>
      </c>
      <c r="U103" s="136">
        <v>8.6973763979352643E-3</v>
      </c>
      <c r="V103" s="135">
        <v>0</v>
      </c>
      <c r="W103" s="136">
        <v>0</v>
      </c>
      <c r="X103" s="136">
        <v>0</v>
      </c>
      <c r="Y103" s="135">
        <v>670.33732284339419</v>
      </c>
      <c r="Z103" s="136">
        <v>4.386687040541265E-3</v>
      </c>
      <c r="AA103" s="136">
        <v>1.9862225662590403E-2</v>
      </c>
      <c r="AB103" s="135">
        <v>0</v>
      </c>
      <c r="AC103" s="136">
        <v>0</v>
      </c>
      <c r="AD103" s="136">
        <v>0</v>
      </c>
      <c r="AE103" s="135">
        <v>0</v>
      </c>
      <c r="AF103" s="136">
        <v>0</v>
      </c>
      <c r="AG103" s="136">
        <v>0</v>
      </c>
      <c r="AH103" s="2"/>
      <c r="AI103" s="2"/>
      <c r="AK103" s="2"/>
      <c r="AL103" s="2"/>
      <c r="AN103" s="2"/>
      <c r="AO103" s="2"/>
      <c r="AQ103" s="2"/>
      <c r="AR103" s="2"/>
      <c r="AT103" s="2"/>
      <c r="AU103" s="2"/>
      <c r="AV103" s="2"/>
    </row>
    <row r="104" spans="3:48" s="59" customFormat="1" ht="15" customHeight="1">
      <c r="C104" s="137" t="s">
        <v>33</v>
      </c>
      <c r="D104" s="138">
        <v>252814.45978596318</v>
      </c>
      <c r="E104" s="139">
        <v>2.2556265295107045E-2</v>
      </c>
      <c r="F104" s="139">
        <v>1</v>
      </c>
      <c r="G104" s="198">
        <v>163740.66121740604</v>
      </c>
      <c r="H104" s="139">
        <v>2.087599310249999E-2</v>
      </c>
      <c r="I104" s="139">
        <v>0.64767126593958091</v>
      </c>
      <c r="J104" s="138">
        <v>64211.017426526741</v>
      </c>
      <c r="K104" s="139">
        <v>2.3606394358554005E-2</v>
      </c>
      <c r="L104" s="139">
        <v>0.25398475024288103</v>
      </c>
      <c r="M104" s="138">
        <v>462.61385033429428</v>
      </c>
      <c r="N104" s="139">
        <v>9.4994984182350545E-3</v>
      </c>
      <c r="O104" s="139">
        <v>1.8298551859966818E-3</v>
      </c>
      <c r="P104" s="138">
        <v>8180.4973691310533</v>
      </c>
      <c r="Q104" s="139">
        <v>4.6286961350438742E-2</v>
      </c>
      <c r="R104" s="139">
        <v>3.235771156466602E-2</v>
      </c>
      <c r="S104" s="138">
        <v>7213.4727462818701</v>
      </c>
      <c r="T104" s="139">
        <v>5.6656797170582127E-2</v>
      </c>
      <c r="U104" s="139">
        <v>2.8532674722754833E-2</v>
      </c>
      <c r="V104" s="138">
        <v>515.65459272557189</v>
      </c>
      <c r="W104" s="139">
        <v>2.2339772567669537E-2</v>
      </c>
      <c r="X104" s="139">
        <v>2.0396562489429339E-3</v>
      </c>
      <c r="Y104" s="138">
        <v>2274.9926391121307</v>
      </c>
      <c r="Z104" s="139">
        <v>1.488755047233351E-2</v>
      </c>
      <c r="AA104" s="139">
        <v>8.9986650329976232E-3</v>
      </c>
      <c r="AB104" s="138">
        <v>0</v>
      </c>
      <c r="AC104" s="139">
        <v>0</v>
      </c>
      <c r="AD104" s="139">
        <v>0</v>
      </c>
      <c r="AE104" s="138">
        <v>6215.5499444452107</v>
      </c>
      <c r="AF104" s="139">
        <v>6.221647513935135E-2</v>
      </c>
      <c r="AG104" s="139">
        <v>2.4585421062178946E-2</v>
      </c>
      <c r="AH104" s="2"/>
      <c r="AI104" s="2"/>
      <c r="AK104" s="2"/>
      <c r="AL104" s="2"/>
      <c r="AN104" s="2"/>
      <c r="AO104" s="2"/>
      <c r="AQ104" s="2"/>
      <c r="AR104" s="2"/>
      <c r="AT104" s="2"/>
      <c r="AU104" s="2"/>
      <c r="AV104" s="2"/>
    </row>
    <row r="105" spans="3:48" s="59" customFormat="1" ht="15" customHeight="1" outlineLevel="1">
      <c r="C105" s="132" t="s">
        <v>12</v>
      </c>
      <c r="D105" s="133">
        <v>108111.02569620094</v>
      </c>
      <c r="E105" s="134">
        <v>9.6457337883054054E-3</v>
      </c>
      <c r="F105" s="134">
        <v>1</v>
      </c>
      <c r="G105" s="199">
        <v>61945.729585394307</v>
      </c>
      <c r="H105" s="134">
        <v>7.8977244499886818E-3</v>
      </c>
      <c r="I105" s="134">
        <v>0.57298253518994313</v>
      </c>
      <c r="J105" s="135">
        <v>30886.664153669084</v>
      </c>
      <c r="K105" s="136">
        <v>1.1355103900448589E-2</v>
      </c>
      <c r="L105" s="136">
        <v>0.28569393320217523</v>
      </c>
      <c r="M105" s="135">
        <v>462.61385033429428</v>
      </c>
      <c r="N105" s="136">
        <v>9.4994984182350545E-3</v>
      </c>
      <c r="O105" s="136">
        <v>4.279062633576981E-3</v>
      </c>
      <c r="P105" s="135">
        <v>6591.8205804784502</v>
      </c>
      <c r="Q105" s="136">
        <v>3.7297896529981112E-2</v>
      </c>
      <c r="R105" s="136">
        <v>6.0972694857247003E-2</v>
      </c>
      <c r="S105" s="135">
        <v>499.8862487331163</v>
      </c>
      <c r="T105" s="136">
        <v>3.9262578232424419E-3</v>
      </c>
      <c r="U105" s="136">
        <v>4.6238230144798496E-3</v>
      </c>
      <c r="V105" s="135">
        <v>515.65459272557189</v>
      </c>
      <c r="W105" s="136">
        <v>2.2339772567669537E-2</v>
      </c>
      <c r="X105" s="136">
        <v>4.7696762601679042E-3</v>
      </c>
      <c r="Y105" s="135">
        <v>1336.8764689046259</v>
      </c>
      <c r="Z105" s="136">
        <v>8.7485188144873112E-3</v>
      </c>
      <c r="AA105" s="136">
        <v>1.2365773613704637E-2</v>
      </c>
      <c r="AB105" s="135">
        <v>0</v>
      </c>
      <c r="AC105" s="136">
        <v>0</v>
      </c>
      <c r="AD105" s="136">
        <v>0</v>
      </c>
      <c r="AE105" s="135">
        <v>5871.7802159614957</v>
      </c>
      <c r="AF105" s="136">
        <v>5.8775405409876642E-2</v>
      </c>
      <c r="AG105" s="136">
        <v>5.4312501228705221E-2</v>
      </c>
      <c r="AH105" s="2"/>
      <c r="AI105" s="2"/>
      <c r="AK105" s="2"/>
      <c r="AL105" s="2"/>
      <c r="AN105" s="2"/>
      <c r="AO105" s="2"/>
      <c r="AQ105" s="2"/>
      <c r="AR105" s="2"/>
      <c r="AT105" s="2"/>
      <c r="AU105" s="2"/>
      <c r="AV105" s="2"/>
    </row>
    <row r="106" spans="3:48" s="59" customFormat="1" ht="15" customHeight="1" outlineLevel="1">
      <c r="C106" s="132" t="s">
        <v>73</v>
      </c>
      <c r="D106" s="133">
        <v>94566.267059568607</v>
      </c>
      <c r="E106" s="134">
        <v>8.4372618938388915E-3</v>
      </c>
      <c r="F106" s="134">
        <v>1</v>
      </c>
      <c r="G106" s="199">
        <v>75886.324452680972</v>
      </c>
      <c r="H106" s="134">
        <v>9.675070163206595E-3</v>
      </c>
      <c r="I106" s="134">
        <v>0.80246716733440604</v>
      </c>
      <c r="J106" s="135">
        <v>11934.719890979224</v>
      </c>
      <c r="K106" s="136">
        <v>4.3876536394663029E-3</v>
      </c>
      <c r="L106" s="136">
        <v>0.12620483246379366</v>
      </c>
      <c r="M106" s="135">
        <v>0</v>
      </c>
      <c r="N106" s="136">
        <v>0</v>
      </c>
      <c r="O106" s="136">
        <v>0</v>
      </c>
      <c r="P106" s="135">
        <v>1588.6767886526031</v>
      </c>
      <c r="Q106" s="136">
        <v>8.9890648204576356E-3</v>
      </c>
      <c r="R106" s="136">
        <v>1.679961404897027E-2</v>
      </c>
      <c r="S106" s="135">
        <v>5156.5459272557191</v>
      </c>
      <c r="T106" s="136">
        <v>4.0501071672019127E-2</v>
      </c>
      <c r="U106" s="136">
        <v>5.4528386152829095E-2</v>
      </c>
      <c r="V106" s="135">
        <v>0</v>
      </c>
      <c r="W106" s="136">
        <v>0</v>
      </c>
      <c r="X106" s="136">
        <v>0</v>
      </c>
      <c r="Y106" s="135">
        <v>0</v>
      </c>
      <c r="Z106" s="136">
        <v>0</v>
      </c>
      <c r="AA106" s="136">
        <v>0</v>
      </c>
      <c r="AB106" s="135">
        <v>0</v>
      </c>
      <c r="AC106" s="136">
        <v>0</v>
      </c>
      <c r="AD106" s="136">
        <v>0</v>
      </c>
      <c r="AE106" s="135">
        <v>0</v>
      </c>
      <c r="AF106" s="136">
        <v>0</v>
      </c>
      <c r="AG106" s="136">
        <v>0</v>
      </c>
      <c r="AH106" s="2"/>
      <c r="AI106" s="2"/>
      <c r="AK106" s="2"/>
      <c r="AL106" s="2"/>
      <c r="AN106" s="2"/>
      <c r="AO106" s="2"/>
      <c r="AQ106" s="2"/>
      <c r="AR106" s="2"/>
      <c r="AT106" s="2"/>
      <c r="AU106" s="2"/>
      <c r="AV106" s="2"/>
    </row>
    <row r="107" spans="3:48" s="59" customFormat="1" ht="15" customHeight="1" outlineLevel="1">
      <c r="C107" s="132" t="s">
        <v>30</v>
      </c>
      <c r="D107" s="133">
        <v>50137.167030193326</v>
      </c>
      <c r="E107" s="134">
        <v>4.4732696129627207E-3</v>
      </c>
      <c r="F107" s="134">
        <v>1</v>
      </c>
      <c r="G107" s="199">
        <v>25908.607179330651</v>
      </c>
      <c r="H107" s="134">
        <v>3.3031984893047007E-3</v>
      </c>
      <c r="I107" s="134">
        <v>0.51675450995721628</v>
      </c>
      <c r="J107" s="135">
        <v>21389.633381878419</v>
      </c>
      <c r="K107" s="136">
        <v>7.8636368186391099E-3</v>
      </c>
      <c r="L107" s="136">
        <v>0.4266222973666875</v>
      </c>
      <c r="M107" s="135">
        <v>0</v>
      </c>
      <c r="N107" s="136">
        <v>0</v>
      </c>
      <c r="O107" s="136">
        <v>0</v>
      </c>
      <c r="P107" s="135">
        <v>0</v>
      </c>
      <c r="Q107" s="136">
        <v>0</v>
      </c>
      <c r="R107" s="136">
        <v>0</v>
      </c>
      <c r="S107" s="135">
        <v>1557.0405702930352</v>
      </c>
      <c r="T107" s="136">
        <v>1.2229467675320566E-2</v>
      </c>
      <c r="U107" s="136">
        <v>3.1055615275497373E-2</v>
      </c>
      <c r="V107" s="135">
        <v>0</v>
      </c>
      <c r="W107" s="136">
        <v>0</v>
      </c>
      <c r="X107" s="136">
        <v>0</v>
      </c>
      <c r="Y107" s="135">
        <v>938.11617020750509</v>
      </c>
      <c r="Z107" s="136">
        <v>6.1390316578462008E-3</v>
      </c>
      <c r="AA107" s="136">
        <v>1.871099277792377E-2</v>
      </c>
      <c r="AB107" s="135">
        <v>0</v>
      </c>
      <c r="AC107" s="136">
        <v>0</v>
      </c>
      <c r="AD107" s="136">
        <v>0</v>
      </c>
      <c r="AE107" s="135">
        <v>343.76972848371463</v>
      </c>
      <c r="AF107" s="136">
        <v>3.4410697294747043E-3</v>
      </c>
      <c r="AG107" s="136">
        <v>6.8565846226750615E-3</v>
      </c>
      <c r="AH107" s="2"/>
      <c r="AI107" s="2"/>
      <c r="AK107" s="2"/>
      <c r="AL107" s="2"/>
      <c r="AN107" s="2"/>
      <c r="AO107" s="2"/>
      <c r="AQ107" s="2"/>
      <c r="AR107" s="2"/>
      <c r="AT107" s="2"/>
      <c r="AU107" s="2"/>
      <c r="AV107" s="2"/>
    </row>
    <row r="108" spans="3:48" s="59" customFormat="1" ht="15" customHeight="1">
      <c r="C108" s="137" t="s">
        <v>34</v>
      </c>
      <c r="D108" s="138">
        <v>1096458.3976890179</v>
      </c>
      <c r="E108" s="139">
        <v>9.7826708663183229E-2</v>
      </c>
      <c r="F108" s="139">
        <v>1</v>
      </c>
      <c r="G108" s="198">
        <v>840160.56618437252</v>
      </c>
      <c r="H108" s="139">
        <v>0.1071156428357759</v>
      </c>
      <c r="I108" s="139">
        <v>0.76624937886851074</v>
      </c>
      <c r="J108" s="138">
        <v>219660.02873055113</v>
      </c>
      <c r="K108" s="139">
        <v>8.0755320050146379E-2</v>
      </c>
      <c r="L108" s="139">
        <v>0.20033594452240405</v>
      </c>
      <c r="M108" s="138">
        <v>2686.7044134035264</v>
      </c>
      <c r="N108" s="139">
        <v>5.5169866416556627E-2</v>
      </c>
      <c r="O108" s="139">
        <v>2.4503477916410108E-3</v>
      </c>
      <c r="P108" s="138">
        <v>9810.59081203594</v>
      </c>
      <c r="Q108" s="139">
        <v>5.5510370244139878E-2</v>
      </c>
      <c r="R108" s="139">
        <v>8.9475267212267371E-3</v>
      </c>
      <c r="S108" s="138">
        <v>5342.5718189989038</v>
      </c>
      <c r="T108" s="139">
        <v>4.1962175302361772E-2</v>
      </c>
      <c r="U108" s="139">
        <v>4.8725713900858699E-3</v>
      </c>
      <c r="V108" s="138">
        <v>171.88486424185731</v>
      </c>
      <c r="W108" s="139">
        <v>7.4465908558898463E-3</v>
      </c>
      <c r="X108" s="139">
        <v>1.5676368989843607E-4</v>
      </c>
      <c r="Y108" s="138">
        <v>6167.2406586005791</v>
      </c>
      <c r="Z108" s="139">
        <v>4.0358419188457895E-2</v>
      </c>
      <c r="AA108" s="139">
        <v>5.6246918912738883E-3</v>
      </c>
      <c r="AB108" s="138">
        <v>337.39038258327082</v>
      </c>
      <c r="AC108" s="139">
        <v>2.1004879592895133E-2</v>
      </c>
      <c r="AD108" s="139">
        <v>3.0770924213301788E-4</v>
      </c>
      <c r="AE108" s="138">
        <v>12121.419824231218</v>
      </c>
      <c r="AF108" s="139">
        <v>0.12133311161338219</v>
      </c>
      <c r="AG108" s="139">
        <v>1.105506588282718E-2</v>
      </c>
      <c r="AH108" s="2"/>
      <c r="AI108" s="2"/>
      <c r="AK108" s="2"/>
      <c r="AL108" s="2"/>
      <c r="AN108" s="2"/>
      <c r="AO108" s="2"/>
      <c r="AQ108" s="2"/>
      <c r="AR108" s="2"/>
      <c r="AT108" s="2"/>
      <c r="AU108" s="2"/>
      <c r="AV108" s="2"/>
    </row>
    <row r="109" spans="3:48" s="59" customFormat="1" ht="15" customHeight="1" outlineLevel="1">
      <c r="C109" s="132" t="s">
        <v>16</v>
      </c>
      <c r="D109" s="133">
        <v>689877.39152002439</v>
      </c>
      <c r="E109" s="134">
        <v>6.1551295275580141E-2</v>
      </c>
      <c r="F109" s="134">
        <v>1</v>
      </c>
      <c r="G109" s="199">
        <v>567777.03050494764</v>
      </c>
      <c r="H109" s="134">
        <v>7.2388307732809007E-2</v>
      </c>
      <c r="I109" s="134">
        <v>0.82301150535452405</v>
      </c>
      <c r="J109" s="135">
        <v>94046.449901652522</v>
      </c>
      <c r="K109" s="136">
        <v>3.4575025803644084E-2</v>
      </c>
      <c r="L109" s="136">
        <v>0.13632342653589152</v>
      </c>
      <c r="M109" s="135">
        <v>2302.8480327458406</v>
      </c>
      <c r="N109" s="136">
        <v>4.7287605480676474E-2</v>
      </c>
      <c r="O109" s="136">
        <v>3.3380540673639369E-3</v>
      </c>
      <c r="P109" s="135">
        <v>8752.9232320149586</v>
      </c>
      <c r="Q109" s="136">
        <v>4.9525866345540931E-2</v>
      </c>
      <c r="R109" s="136">
        <v>1.2687650500807716E-2</v>
      </c>
      <c r="S109" s="135">
        <v>1629.537460362666</v>
      </c>
      <c r="T109" s="136">
        <v>1.27988801817018E-2</v>
      </c>
      <c r="U109" s="136">
        <v>2.3620682173281032E-3</v>
      </c>
      <c r="V109" s="135">
        <v>171.88486424185731</v>
      </c>
      <c r="W109" s="136">
        <v>7.4465908558898463E-3</v>
      </c>
      <c r="X109" s="136">
        <v>2.4915277171663655E-4</v>
      </c>
      <c r="Y109" s="135">
        <v>5419.6215863984462</v>
      </c>
      <c r="Z109" s="136">
        <v>3.5466000426245002E-2</v>
      </c>
      <c r="AA109" s="136">
        <v>7.8559199837774894E-3</v>
      </c>
      <c r="AB109" s="135">
        <v>65.305586284607742</v>
      </c>
      <c r="AC109" s="136">
        <v>4.0657234096263938E-3</v>
      </c>
      <c r="AD109" s="136">
        <v>9.4662598147648067E-5</v>
      </c>
      <c r="AE109" s="135">
        <v>9711.7903513771253</v>
      </c>
      <c r="AF109" s="136">
        <v>9.7213177973904941E-2</v>
      </c>
      <c r="AG109" s="136">
        <v>1.4077559970444735E-2</v>
      </c>
      <c r="AH109" s="2"/>
      <c r="AI109" s="2"/>
      <c r="AK109" s="2"/>
      <c r="AL109" s="2"/>
      <c r="AN109" s="2"/>
      <c r="AO109" s="2"/>
      <c r="AQ109" s="2"/>
      <c r="AR109" s="2"/>
      <c r="AT109" s="2"/>
      <c r="AU109" s="2"/>
      <c r="AV109" s="2"/>
    </row>
    <row r="110" spans="3:48" s="59" customFormat="1" ht="15" customHeight="1" outlineLevel="1">
      <c r="C110" s="132" t="s">
        <v>29</v>
      </c>
      <c r="D110" s="133">
        <v>82988.883790252148</v>
      </c>
      <c r="E110" s="134">
        <v>7.404320468467401E-3</v>
      </c>
      <c r="F110" s="134">
        <v>1</v>
      </c>
      <c r="G110" s="199">
        <v>67070.979696225811</v>
      </c>
      <c r="H110" s="134">
        <v>8.5511643785122632E-3</v>
      </c>
      <c r="I110" s="134">
        <v>0.80819233411721036</v>
      </c>
      <c r="J110" s="135">
        <v>15094.043735026726</v>
      </c>
      <c r="K110" s="136">
        <v>5.5491403680375528E-3</v>
      </c>
      <c r="L110" s="136">
        <v>0.18188030788768927</v>
      </c>
      <c r="M110" s="135">
        <v>122.63403551925526</v>
      </c>
      <c r="N110" s="136">
        <v>2.5182164900491451E-3</v>
      </c>
      <c r="O110" s="136">
        <v>1.4777164111425224E-3</v>
      </c>
      <c r="P110" s="135">
        <v>0</v>
      </c>
      <c r="Q110" s="136">
        <v>0</v>
      </c>
      <c r="R110" s="136">
        <v>0</v>
      </c>
      <c r="S110" s="135">
        <v>701.22632348036734</v>
      </c>
      <c r="T110" s="136">
        <v>5.5076436797488861E-3</v>
      </c>
      <c r="U110" s="136">
        <v>8.4496415839579366E-3</v>
      </c>
      <c r="V110" s="135">
        <v>0</v>
      </c>
      <c r="W110" s="136">
        <v>0</v>
      </c>
      <c r="X110" s="136">
        <v>0</v>
      </c>
      <c r="Y110" s="135">
        <v>0</v>
      </c>
      <c r="Z110" s="136">
        <v>0</v>
      </c>
      <c r="AA110" s="136">
        <v>0</v>
      </c>
      <c r="AB110" s="135">
        <v>0</v>
      </c>
      <c r="AC110" s="136">
        <v>0</v>
      </c>
      <c r="AD110" s="136">
        <v>0</v>
      </c>
      <c r="AE110" s="135">
        <v>0</v>
      </c>
      <c r="AF110" s="136">
        <v>0</v>
      </c>
      <c r="AG110" s="136">
        <v>0</v>
      </c>
      <c r="AH110" s="2"/>
      <c r="AI110" s="2"/>
      <c r="AK110" s="2"/>
      <c r="AL110" s="2"/>
      <c r="AN110" s="2"/>
      <c r="AO110" s="2"/>
      <c r="AQ110" s="2"/>
      <c r="AR110" s="2"/>
      <c r="AT110" s="2"/>
      <c r="AU110" s="2"/>
      <c r="AV110" s="2"/>
    </row>
    <row r="111" spans="3:48" s="59" customFormat="1" ht="15" customHeight="1" outlineLevel="1">
      <c r="C111" s="132" t="s">
        <v>380</v>
      </c>
      <c r="D111" s="133">
        <v>323592.12237874285</v>
      </c>
      <c r="E111" s="134">
        <v>2.8871092919135821E-2</v>
      </c>
      <c r="F111" s="134">
        <v>1</v>
      </c>
      <c r="G111" s="199">
        <v>205312.55598320079</v>
      </c>
      <c r="H111" s="134">
        <v>2.6176170724454845E-2</v>
      </c>
      <c r="I111" s="134">
        <v>0.63447946283097778</v>
      </c>
      <c r="J111" s="135">
        <v>110519.53509387192</v>
      </c>
      <c r="K111" s="136">
        <v>4.0631153878464749E-2</v>
      </c>
      <c r="L111" s="136">
        <v>0.34153963415869631</v>
      </c>
      <c r="M111" s="135">
        <v>261.22234513843097</v>
      </c>
      <c r="N111" s="136">
        <v>5.3640444458310258E-3</v>
      </c>
      <c r="O111" s="136">
        <v>8.072580482434852E-4</v>
      </c>
      <c r="P111" s="135">
        <v>1057.6675800209809</v>
      </c>
      <c r="Q111" s="136">
        <v>5.9845038985989482E-3</v>
      </c>
      <c r="R111" s="136">
        <v>3.2685207916868016E-3</v>
      </c>
      <c r="S111" s="135">
        <v>3011.8080351558715</v>
      </c>
      <c r="T111" s="136">
        <v>2.3655651440911103E-2</v>
      </c>
      <c r="U111" s="136">
        <v>9.3074207524457362E-3</v>
      </c>
      <c r="V111" s="135">
        <v>0</v>
      </c>
      <c r="W111" s="136">
        <v>0</v>
      </c>
      <c r="X111" s="136">
        <v>0</v>
      </c>
      <c r="Y111" s="135">
        <v>747.61907220213379</v>
      </c>
      <c r="Z111" s="136">
        <v>4.8924187622128952E-3</v>
      </c>
      <c r="AA111" s="136">
        <v>2.3103747603815147E-3</v>
      </c>
      <c r="AB111" s="135">
        <v>272.08479629866309</v>
      </c>
      <c r="AC111" s="136">
        <v>1.6939156183268741E-2</v>
      </c>
      <c r="AD111" s="136">
        <v>8.4082639063816919E-4</v>
      </c>
      <c r="AE111" s="135">
        <v>2409.6294728540934</v>
      </c>
      <c r="AF111" s="136">
        <v>2.4119933639477252E-2</v>
      </c>
      <c r="AG111" s="136">
        <v>7.4465022669302928E-3</v>
      </c>
      <c r="AH111" s="2"/>
      <c r="AI111" s="2"/>
      <c r="AK111" s="2"/>
      <c r="AL111" s="2"/>
      <c r="AN111" s="2"/>
      <c r="AO111" s="2"/>
      <c r="AQ111" s="2"/>
      <c r="AR111" s="2"/>
      <c r="AT111" s="2"/>
      <c r="AU111" s="2"/>
      <c r="AV111" s="2"/>
    </row>
    <row r="112" spans="3:48" s="59" customFormat="1" ht="15" customHeight="1">
      <c r="C112" s="137" t="s">
        <v>35</v>
      </c>
      <c r="D112" s="138">
        <v>2405054.6028544731</v>
      </c>
      <c r="E112" s="139">
        <v>0.21458048608901537</v>
      </c>
      <c r="F112" s="139">
        <v>1</v>
      </c>
      <c r="G112" s="198">
        <v>2012523.4295801821</v>
      </c>
      <c r="H112" s="139">
        <v>0.25658516902379147</v>
      </c>
      <c r="I112" s="139">
        <v>0.8367890804606225</v>
      </c>
      <c r="J112" s="138">
        <v>350938.04293489136</v>
      </c>
      <c r="K112" s="139">
        <v>0.12901807460720555</v>
      </c>
      <c r="L112" s="139">
        <v>0.14591687129197631</v>
      </c>
      <c r="M112" s="138">
        <v>3981.4454717919716</v>
      </c>
      <c r="N112" s="139">
        <v>8.175659880102204E-2</v>
      </c>
      <c r="O112" s="139">
        <v>1.6554490975242461E-3</v>
      </c>
      <c r="P112" s="138">
        <v>12636.702071591139</v>
      </c>
      <c r="Q112" s="139">
        <v>7.1501097548409692E-2</v>
      </c>
      <c r="R112" s="139">
        <v>5.2542266843310292E-3</v>
      </c>
      <c r="S112" s="138">
        <v>1666.3316756347961</v>
      </c>
      <c r="T112" s="139">
        <v>1.3087873079442808E-2</v>
      </c>
      <c r="U112" s="139">
        <v>6.9284567329867971E-4</v>
      </c>
      <c r="V112" s="138">
        <v>546.70809373440989</v>
      </c>
      <c r="W112" s="139">
        <v>2.3685107525902974E-2</v>
      </c>
      <c r="X112" s="139">
        <v>2.2731629173222996E-4</v>
      </c>
      <c r="Y112" s="138">
        <v>6197.9430985139616</v>
      </c>
      <c r="Z112" s="139">
        <v>4.0559335936923804E-2</v>
      </c>
      <c r="AA112" s="139">
        <v>2.5770488084377987E-3</v>
      </c>
      <c r="AB112" s="138">
        <v>81.646437378759359</v>
      </c>
      <c r="AC112" s="139">
        <v>5.0830541558380751E-3</v>
      </c>
      <c r="AD112" s="139">
        <v>3.3947851862430122E-5</v>
      </c>
      <c r="AE112" s="138">
        <v>16482.353490753085</v>
      </c>
      <c r="AF112" s="139">
        <v>0.16498522984468952</v>
      </c>
      <c r="AG112" s="139">
        <v>6.8532138402141764E-3</v>
      </c>
      <c r="AH112" s="2"/>
      <c r="AI112" s="2"/>
      <c r="AK112" s="2"/>
      <c r="AL112" s="2"/>
      <c r="AN112" s="2"/>
      <c r="AO112" s="2"/>
      <c r="AQ112" s="2"/>
      <c r="AR112" s="2"/>
      <c r="AT112" s="2"/>
      <c r="AU112" s="2"/>
      <c r="AV112" s="2"/>
    </row>
    <row r="113" spans="3:48" s="59" customFormat="1" ht="15" customHeight="1" outlineLevel="1">
      <c r="C113" s="132" t="s">
        <v>74</v>
      </c>
      <c r="D113" s="133">
        <v>933363.68862289924</v>
      </c>
      <c r="E113" s="134">
        <v>8.3275296022315259E-2</v>
      </c>
      <c r="F113" s="134">
        <v>1</v>
      </c>
      <c r="G113" s="199">
        <v>852785.31421338522</v>
      </c>
      <c r="H113" s="134">
        <v>0.10872522564077347</v>
      </c>
      <c r="I113" s="134">
        <v>0.91366883521213393</v>
      </c>
      <c r="J113" s="135">
        <v>70089.188213810034</v>
      </c>
      <c r="K113" s="136">
        <v>2.5767431876302725E-2</v>
      </c>
      <c r="L113" s="136">
        <v>7.5093116507693611E-2</v>
      </c>
      <c r="M113" s="135">
        <v>0</v>
      </c>
      <c r="N113" s="136">
        <v>0</v>
      </c>
      <c r="O113" s="136">
        <v>0</v>
      </c>
      <c r="P113" s="135">
        <v>3132.8061932056344</v>
      </c>
      <c r="Q113" s="136">
        <v>1.7726071244825465E-2</v>
      </c>
      <c r="R113" s="136">
        <v>3.3564688999502758E-3</v>
      </c>
      <c r="S113" s="135">
        <v>0</v>
      </c>
      <c r="T113" s="136">
        <v>0</v>
      </c>
      <c r="U113" s="136">
        <v>0</v>
      </c>
      <c r="V113" s="135">
        <v>0</v>
      </c>
      <c r="W113" s="136">
        <v>0</v>
      </c>
      <c r="X113" s="136">
        <v>0</v>
      </c>
      <c r="Y113" s="135">
        <v>4104.9252116349644</v>
      </c>
      <c r="Z113" s="136">
        <v>2.6862628134577328E-2</v>
      </c>
      <c r="AA113" s="136">
        <v>4.3979911171511728E-3</v>
      </c>
      <c r="AB113" s="135">
        <v>0</v>
      </c>
      <c r="AC113" s="136">
        <v>0</v>
      </c>
      <c r="AD113" s="136">
        <v>0</v>
      </c>
      <c r="AE113" s="135">
        <v>3251.4547908630302</v>
      </c>
      <c r="AF113" s="136">
        <v>3.2546445281683115E-2</v>
      </c>
      <c r="AG113" s="136">
        <v>3.4835882630706179E-3</v>
      </c>
      <c r="AH113" s="2"/>
      <c r="AI113" s="2"/>
      <c r="AK113" s="2"/>
      <c r="AL113" s="2"/>
      <c r="AN113" s="2"/>
      <c r="AO113" s="2"/>
      <c r="AQ113" s="2"/>
      <c r="AR113" s="2"/>
      <c r="AT113" s="2"/>
      <c r="AU113" s="2"/>
      <c r="AV113" s="2"/>
    </row>
    <row r="114" spans="3:48" s="59" customFormat="1" ht="15" customHeight="1" outlineLevel="1">
      <c r="C114" s="132" t="s">
        <v>18</v>
      </c>
      <c r="D114" s="133">
        <v>473026.98424624314</v>
      </c>
      <c r="E114" s="134">
        <v>4.2203765391567567E-2</v>
      </c>
      <c r="F114" s="134">
        <v>1</v>
      </c>
      <c r="G114" s="199">
        <v>405786.62375269498</v>
      </c>
      <c r="H114" s="134">
        <v>5.1735462013924677E-2</v>
      </c>
      <c r="I114" s="134">
        <v>0.85785089913909662</v>
      </c>
      <c r="J114" s="135">
        <v>63702.302549518063</v>
      </c>
      <c r="K114" s="136">
        <v>2.3419371562715716E-2</v>
      </c>
      <c r="L114" s="136">
        <v>0.13466948962970077</v>
      </c>
      <c r="M114" s="135">
        <v>749.7984619140625</v>
      </c>
      <c r="N114" s="136">
        <v>1.5396662460064043E-2</v>
      </c>
      <c r="O114" s="136">
        <v>1.5851071648879565E-3</v>
      </c>
      <c r="P114" s="135">
        <v>0</v>
      </c>
      <c r="Q114" s="136">
        <v>0</v>
      </c>
      <c r="R114" s="136">
        <v>0</v>
      </c>
      <c r="S114" s="135">
        <v>0</v>
      </c>
      <c r="T114" s="136">
        <v>0</v>
      </c>
      <c r="U114" s="136">
        <v>0</v>
      </c>
      <c r="V114" s="135">
        <v>0</v>
      </c>
      <c r="W114" s="136">
        <v>0</v>
      </c>
      <c r="X114" s="136">
        <v>0</v>
      </c>
      <c r="Y114" s="135">
        <v>0</v>
      </c>
      <c r="Z114" s="136">
        <v>0</v>
      </c>
      <c r="AA114" s="136">
        <v>0</v>
      </c>
      <c r="AB114" s="135">
        <v>0</v>
      </c>
      <c r="AC114" s="136">
        <v>0</v>
      </c>
      <c r="AD114" s="136">
        <v>0</v>
      </c>
      <c r="AE114" s="135">
        <v>2788.2594821161824</v>
      </c>
      <c r="AF114" s="136">
        <v>2.7909948162539666E-2</v>
      </c>
      <c r="AG114" s="136">
        <v>5.8945040663149597E-3</v>
      </c>
      <c r="AH114" s="2"/>
      <c r="AI114" s="2"/>
      <c r="AK114" s="2"/>
      <c r="AL114" s="2"/>
      <c r="AN114" s="2"/>
      <c r="AO114" s="2"/>
      <c r="AQ114" s="2"/>
      <c r="AR114" s="2"/>
      <c r="AT114" s="2"/>
      <c r="AU114" s="2"/>
      <c r="AV114" s="2"/>
    </row>
    <row r="115" spans="3:48" s="59" customFormat="1" ht="15" customHeight="1" outlineLevel="1">
      <c r="C115" s="132" t="s">
        <v>31</v>
      </c>
      <c r="D115" s="133">
        <v>609702.36673959484</v>
      </c>
      <c r="E115" s="134">
        <v>5.4398029079808695E-2</v>
      </c>
      <c r="F115" s="134">
        <v>1</v>
      </c>
      <c r="G115" s="199">
        <v>448683.07493852137</v>
      </c>
      <c r="H115" s="134">
        <v>5.7204512965710164E-2</v>
      </c>
      <c r="I115" s="134">
        <v>0.73590508978646441</v>
      </c>
      <c r="J115" s="135">
        <v>143598.05016961333</v>
      </c>
      <c r="K115" s="136">
        <v>5.2792064933437945E-2</v>
      </c>
      <c r="L115" s="136">
        <v>0.23552155609549136</v>
      </c>
      <c r="M115" s="135">
        <v>1868.4685842204472</v>
      </c>
      <c r="N115" s="136">
        <v>3.8367883597730301E-2</v>
      </c>
      <c r="O115" s="136">
        <v>3.064558522565936E-3</v>
      </c>
      <c r="P115" s="135">
        <v>5539.5548317012071</v>
      </c>
      <c r="Q115" s="136">
        <v>3.1343957319899023E-2</v>
      </c>
      <c r="R115" s="136">
        <v>9.0856705400770774E-3</v>
      </c>
      <c r="S115" s="135">
        <v>171.88486424185731</v>
      </c>
      <c r="T115" s="136">
        <v>1.3500357224006374E-3</v>
      </c>
      <c r="U115" s="136">
        <v>2.8191601938666854E-4</v>
      </c>
      <c r="V115" s="135">
        <v>546.70809373440989</v>
      </c>
      <c r="W115" s="136">
        <v>2.3685107525902974E-2</v>
      </c>
      <c r="X115" s="136">
        <v>8.9668028788858229E-4</v>
      </c>
      <c r="Y115" s="135">
        <v>1156.4265472491297</v>
      </c>
      <c r="Z115" s="136">
        <v>7.5676546348901067E-3</v>
      </c>
      <c r="AA115" s="136">
        <v>1.896706672524763E-3</v>
      </c>
      <c r="AB115" s="135">
        <v>0</v>
      </c>
      <c r="AC115" s="136">
        <v>0</v>
      </c>
      <c r="AD115" s="136">
        <v>0</v>
      </c>
      <c r="AE115" s="135">
        <v>8138.1987103125821</v>
      </c>
      <c r="AF115" s="136">
        <v>8.1461824338129124E-2</v>
      </c>
      <c r="AG115" s="136">
        <v>1.3347822075600414E-2</v>
      </c>
      <c r="AH115" s="2"/>
      <c r="AI115" s="2"/>
      <c r="AK115" s="2"/>
      <c r="AL115" s="2"/>
      <c r="AN115" s="2"/>
      <c r="AO115" s="2"/>
      <c r="AQ115" s="2"/>
      <c r="AR115" s="2"/>
      <c r="AT115" s="2"/>
      <c r="AU115" s="2"/>
      <c r="AV115" s="2"/>
    </row>
    <row r="116" spans="3:48" s="59" customFormat="1" ht="15" customHeight="1" outlineLevel="1">
      <c r="C116" s="132" t="s">
        <v>380</v>
      </c>
      <c r="D116" s="133">
        <v>388961.56324573269</v>
      </c>
      <c r="E116" s="134">
        <v>3.4703395595323573E-2</v>
      </c>
      <c r="F116" s="134">
        <v>1</v>
      </c>
      <c r="G116" s="199">
        <v>305268.41667557764</v>
      </c>
      <c r="H116" s="134">
        <v>3.8919968403382812E-2</v>
      </c>
      <c r="I116" s="134">
        <v>0.78482926212099635</v>
      </c>
      <c r="J116" s="135">
        <v>73548.502001950445</v>
      </c>
      <c r="K116" s="136">
        <v>2.7039206234749348E-2</v>
      </c>
      <c r="L116" s="136">
        <v>0.18908938299254263</v>
      </c>
      <c r="M116" s="135">
        <v>1363.1784256574617</v>
      </c>
      <c r="N116" s="136">
        <v>2.7992052743227702E-2</v>
      </c>
      <c r="O116" s="136">
        <v>3.5046610114435701E-3</v>
      </c>
      <c r="P116" s="135">
        <v>3964.3410466842997</v>
      </c>
      <c r="Q116" s="136">
        <v>2.2431068983685215E-2</v>
      </c>
      <c r="R116" s="136">
        <v>1.0192115163265538E-2</v>
      </c>
      <c r="S116" s="135">
        <v>1494.4468113929388</v>
      </c>
      <c r="T116" s="136">
        <v>1.1737837357042173E-2</v>
      </c>
      <c r="U116" s="136">
        <v>3.842145221040255E-3</v>
      </c>
      <c r="V116" s="135">
        <v>0</v>
      </c>
      <c r="W116" s="136">
        <v>0</v>
      </c>
      <c r="X116" s="136">
        <v>0</v>
      </c>
      <c r="Y116" s="135">
        <v>936.59133962986743</v>
      </c>
      <c r="Z116" s="136">
        <v>6.1290531674563602E-3</v>
      </c>
      <c r="AA116" s="136">
        <v>2.407927744362136E-3</v>
      </c>
      <c r="AB116" s="135">
        <v>81.646437378759359</v>
      </c>
      <c r="AC116" s="136">
        <v>5.0830541558380751E-3</v>
      </c>
      <c r="AD116" s="136">
        <v>2.0990875473003465E-4</v>
      </c>
      <c r="AE116" s="135">
        <v>2304.4405074612923</v>
      </c>
      <c r="AF116" s="136">
        <v>2.3067012062337636E-2</v>
      </c>
      <c r="AG116" s="136">
        <v>5.9245969916195173E-3</v>
      </c>
      <c r="AH116" s="2"/>
      <c r="AI116" s="2"/>
      <c r="AK116" s="2"/>
      <c r="AL116" s="2"/>
      <c r="AN116" s="2"/>
      <c r="AO116" s="2"/>
      <c r="AQ116" s="2"/>
      <c r="AR116" s="2"/>
      <c r="AT116" s="2"/>
      <c r="AU116" s="2"/>
      <c r="AV116" s="2"/>
    </row>
    <row r="117" spans="3:48" s="59" customFormat="1" ht="15" customHeight="1">
      <c r="C117" s="137" t="s">
        <v>75</v>
      </c>
      <c r="D117" s="138">
        <v>847284.73657597124</v>
      </c>
      <c r="E117" s="139">
        <v>7.5595277718223344E-2</v>
      </c>
      <c r="F117" s="139">
        <v>1</v>
      </c>
      <c r="G117" s="198">
        <v>347513.47198758507</v>
      </c>
      <c r="H117" s="139">
        <v>4.4305970125564989E-2</v>
      </c>
      <c r="I117" s="139">
        <v>0.41014957190418538</v>
      </c>
      <c r="J117" s="138">
        <v>343165.20665997476</v>
      </c>
      <c r="K117" s="139">
        <v>0.12616048652117171</v>
      </c>
      <c r="L117" s="139">
        <v>0.40501757183395815</v>
      </c>
      <c r="M117" s="138">
        <v>9784.1426386038584</v>
      </c>
      <c r="N117" s="139">
        <v>0.20091151065200477</v>
      </c>
      <c r="O117" s="139">
        <v>1.1547644158141364E-2</v>
      </c>
      <c r="P117" s="138">
        <v>89403.661010757365</v>
      </c>
      <c r="Q117" s="139">
        <v>0.50586457217236691</v>
      </c>
      <c r="R117" s="139">
        <v>0.10551784677728707</v>
      </c>
      <c r="S117" s="138">
        <v>12825.23423929636</v>
      </c>
      <c r="T117" s="139">
        <v>0.10073326960797882</v>
      </c>
      <c r="U117" s="139">
        <v>1.5136864486813983E-2</v>
      </c>
      <c r="V117" s="138">
        <v>6117.4326985955749</v>
      </c>
      <c r="W117" s="139">
        <v>0.26502635119043871</v>
      </c>
      <c r="X117" s="139">
        <v>7.2200435514951115E-3</v>
      </c>
      <c r="Y117" s="138">
        <v>26198.102053808252</v>
      </c>
      <c r="Z117" s="139">
        <v>0.17144036420163153</v>
      </c>
      <c r="AA117" s="139">
        <v>3.0920068452642561E-2</v>
      </c>
      <c r="AB117" s="138">
        <v>4423.0519331052483</v>
      </c>
      <c r="AC117" s="139">
        <v>0.27536550561001211</v>
      </c>
      <c r="AD117" s="139">
        <v>5.2202662719732099E-3</v>
      </c>
      <c r="AE117" s="138">
        <v>7854.4333542465311</v>
      </c>
      <c r="AF117" s="139">
        <v>7.8621386986825928E-2</v>
      </c>
      <c r="AG117" s="139">
        <v>9.2701225635052707E-3</v>
      </c>
      <c r="AH117" s="2"/>
      <c r="AI117" s="2"/>
      <c r="AK117" s="2"/>
      <c r="AL117" s="2"/>
      <c r="AN117" s="2"/>
      <c r="AO117" s="2"/>
      <c r="AQ117" s="2"/>
      <c r="AR117" s="2"/>
      <c r="AT117" s="2"/>
      <c r="AU117" s="2"/>
      <c r="AV117" s="2"/>
    </row>
    <row r="118" spans="3:48" s="59" customFormat="1" ht="15" customHeight="1" outlineLevel="1">
      <c r="C118" s="132" t="s">
        <v>76</v>
      </c>
      <c r="D118" s="133">
        <v>447129.77560146753</v>
      </c>
      <c r="E118" s="134">
        <v>3.9893200129244966E-2</v>
      </c>
      <c r="F118" s="134">
        <v>1</v>
      </c>
      <c r="G118" s="199">
        <v>173101.29821936411</v>
      </c>
      <c r="H118" s="134">
        <v>2.2069420514084854E-2</v>
      </c>
      <c r="I118" s="134">
        <v>0.38713883007794031</v>
      </c>
      <c r="J118" s="135">
        <v>170574.54651647049</v>
      </c>
      <c r="K118" s="136">
        <v>6.2709643515722183E-2</v>
      </c>
      <c r="L118" s="136">
        <v>0.38148778234913566</v>
      </c>
      <c r="M118" s="135">
        <v>8548.1237890195771</v>
      </c>
      <c r="N118" s="136">
        <v>0.17553060366435211</v>
      </c>
      <c r="O118" s="136">
        <v>1.9117769058257995E-2</v>
      </c>
      <c r="P118" s="135">
        <v>57004.556748857809</v>
      </c>
      <c r="Q118" s="136">
        <v>0.32254367869976425</v>
      </c>
      <c r="R118" s="136">
        <v>0.12748995897707044</v>
      </c>
      <c r="S118" s="135">
        <v>4208.2519752786338</v>
      </c>
      <c r="T118" s="136">
        <v>3.3052884095106351E-2</v>
      </c>
      <c r="U118" s="136">
        <v>9.4117014900602421E-3</v>
      </c>
      <c r="V118" s="135">
        <v>5318.0167923072686</v>
      </c>
      <c r="W118" s="136">
        <v>0.23039314945928976</v>
      </c>
      <c r="X118" s="136">
        <v>1.1893676249034429E-2</v>
      </c>
      <c r="Y118" s="135">
        <v>17833.359036490117</v>
      </c>
      <c r="Z118" s="136">
        <v>0.11670149088948578</v>
      </c>
      <c r="AA118" s="136">
        <v>3.9884078425555844E-2</v>
      </c>
      <c r="AB118" s="135">
        <v>4149.8553298094203</v>
      </c>
      <c r="AC118" s="136">
        <v>0.25835713176876757</v>
      </c>
      <c r="AD118" s="136">
        <v>9.2810981425406995E-3</v>
      </c>
      <c r="AE118" s="135">
        <v>6391.7671938713702</v>
      </c>
      <c r="AF118" s="136">
        <v>6.3980376357431923E-2</v>
      </c>
      <c r="AG118" s="136">
        <v>1.4295105230407274E-2</v>
      </c>
      <c r="AH118" s="2"/>
      <c r="AI118" s="2"/>
      <c r="AK118" s="2"/>
      <c r="AL118" s="2"/>
      <c r="AN118" s="2"/>
      <c r="AO118" s="2"/>
      <c r="AQ118" s="2"/>
      <c r="AR118" s="2"/>
      <c r="AT118" s="2"/>
      <c r="AU118" s="2"/>
      <c r="AV118" s="2"/>
    </row>
    <row r="119" spans="3:48" s="59" customFormat="1" ht="15" customHeight="1" outlineLevel="1">
      <c r="C119" s="132" t="s">
        <v>380</v>
      </c>
      <c r="D119" s="133">
        <v>400154.9609745043</v>
      </c>
      <c r="E119" s="134">
        <v>3.5702077588978434E-2</v>
      </c>
      <c r="F119" s="134">
        <v>1</v>
      </c>
      <c r="G119" s="199">
        <v>174412.17376822091</v>
      </c>
      <c r="H119" s="134">
        <v>2.2236549611480128E-2</v>
      </c>
      <c r="I119" s="134">
        <v>0.43586158058236218</v>
      </c>
      <c r="J119" s="135">
        <v>172590.66014350398</v>
      </c>
      <c r="K119" s="136">
        <v>6.3450843005449398E-2</v>
      </c>
      <c r="L119" s="136">
        <v>0.43130955998443943</v>
      </c>
      <c r="M119" s="135">
        <v>1236.0188495842813</v>
      </c>
      <c r="N119" s="136">
        <v>2.5380906987652666E-2</v>
      </c>
      <c r="O119" s="136">
        <v>3.0888504957534029E-3</v>
      </c>
      <c r="P119" s="135">
        <v>32399.104261899647</v>
      </c>
      <c r="Q119" s="136">
        <v>0.18332089347260314</v>
      </c>
      <c r="R119" s="136">
        <v>8.0966394076428666E-2</v>
      </c>
      <c r="S119" s="135">
        <v>8616.9822640177263</v>
      </c>
      <c r="T119" s="136">
        <v>6.7680385512872462E-2</v>
      </c>
      <c r="U119" s="136">
        <v>2.1534113292092247E-2</v>
      </c>
      <c r="V119" s="135">
        <v>799.41590628830659</v>
      </c>
      <c r="W119" s="136">
        <v>3.463320173114897E-2</v>
      </c>
      <c r="X119" s="136">
        <v>1.9977658263725514E-3</v>
      </c>
      <c r="Y119" s="135">
        <v>8364.7430173181274</v>
      </c>
      <c r="Z119" s="136">
        <v>5.4738873312145699E-2</v>
      </c>
      <c r="AA119" s="136">
        <v>2.0903759375986052E-2</v>
      </c>
      <c r="AB119" s="135">
        <v>273.19660329582814</v>
      </c>
      <c r="AC119" s="136">
        <v>1.7008373841244592E-2</v>
      </c>
      <c r="AD119" s="136">
        <v>6.8272701812944602E-4</v>
      </c>
      <c r="AE119" s="135">
        <v>1462.6661603751609</v>
      </c>
      <c r="AF119" s="136">
        <v>1.4641010629394012E-2</v>
      </c>
      <c r="AG119" s="136">
        <v>3.6552493484351776E-3</v>
      </c>
      <c r="AH119" s="2"/>
      <c r="AI119" s="2"/>
      <c r="AK119" s="2"/>
      <c r="AL119" s="2"/>
      <c r="AN119" s="2"/>
      <c r="AO119" s="2"/>
      <c r="AQ119" s="2"/>
      <c r="AR119" s="2"/>
      <c r="AT119" s="2"/>
      <c r="AU119" s="2"/>
      <c r="AV119" s="2"/>
    </row>
    <row r="120" spans="3:48" s="59" customFormat="1" ht="15" customHeight="1">
      <c r="C120" s="137" t="s">
        <v>107</v>
      </c>
      <c r="D120" s="138">
        <v>570627.42712927738</v>
      </c>
      <c r="E120" s="139">
        <v>5.0911738362945415E-2</v>
      </c>
      <c r="F120" s="139">
        <v>1</v>
      </c>
      <c r="G120" s="198">
        <v>404710.08971336036</v>
      </c>
      <c r="H120" s="139">
        <v>5.1598210111967857E-2</v>
      </c>
      <c r="I120" s="139">
        <v>0.70923700907505105</v>
      </c>
      <c r="J120" s="138">
        <v>152670.72213884722</v>
      </c>
      <c r="K120" s="139">
        <v>5.6127521697327432E-2</v>
      </c>
      <c r="L120" s="139">
        <v>0.26754886793105231</v>
      </c>
      <c r="M120" s="138">
        <v>542.26697529997159</v>
      </c>
      <c r="N120" s="139">
        <v>1.1135127645661234E-2</v>
      </c>
      <c r="O120" s="139">
        <v>9.5029952911309919E-4</v>
      </c>
      <c r="P120" s="138">
        <v>7858.7238980982875</v>
      </c>
      <c r="Q120" s="139">
        <v>4.4466299898545607E-2</v>
      </c>
      <c r="R120" s="139">
        <v>1.3772075306008501E-2</v>
      </c>
      <c r="S120" s="138">
        <v>231.29920272566835</v>
      </c>
      <c r="T120" s="139">
        <v>1.8166939108905972E-3</v>
      </c>
      <c r="U120" s="139">
        <v>4.0534189512987922E-4</v>
      </c>
      <c r="V120" s="138">
        <v>0</v>
      </c>
      <c r="W120" s="139">
        <v>0</v>
      </c>
      <c r="X120" s="139">
        <v>0</v>
      </c>
      <c r="Y120" s="138">
        <v>1375.9071107791001</v>
      </c>
      <c r="Z120" s="139">
        <v>9.003935311615226E-3</v>
      </c>
      <c r="AA120" s="139">
        <v>2.4112179775533015E-3</v>
      </c>
      <c r="AB120" s="138">
        <v>0</v>
      </c>
      <c r="AC120" s="139">
        <v>0</v>
      </c>
      <c r="AD120" s="139">
        <v>0</v>
      </c>
      <c r="AE120" s="138">
        <v>3238.4180901664167</v>
      </c>
      <c r="AF120" s="139">
        <v>3.2415950382271214E-2</v>
      </c>
      <c r="AG120" s="139">
        <v>5.6751882860911684E-3</v>
      </c>
      <c r="AH120" s="2"/>
      <c r="AI120" s="2"/>
      <c r="AK120" s="2"/>
      <c r="AL120" s="2"/>
      <c r="AN120" s="2"/>
      <c r="AO120" s="2"/>
      <c r="AQ120" s="2"/>
      <c r="AR120" s="2"/>
      <c r="AT120" s="2"/>
      <c r="AU120" s="2"/>
      <c r="AV120" s="2"/>
    </row>
    <row r="121" spans="3:48" s="59" customFormat="1" ht="15" customHeight="1" outlineLevel="1">
      <c r="C121" s="132" t="s">
        <v>78</v>
      </c>
      <c r="D121" s="133">
        <v>188975.53896290337</v>
      </c>
      <c r="E121" s="134">
        <v>1.6860516580981397E-2</v>
      </c>
      <c r="F121" s="134">
        <v>1</v>
      </c>
      <c r="G121" s="199">
        <v>156218.97651646685</v>
      </c>
      <c r="H121" s="134">
        <v>1.9917021538756883E-2</v>
      </c>
      <c r="I121" s="134">
        <v>0.82666242082861974</v>
      </c>
      <c r="J121" s="135">
        <v>32350.532527604235</v>
      </c>
      <c r="K121" s="136">
        <v>1.1893277184553139E-2</v>
      </c>
      <c r="L121" s="136">
        <v>0.17118899464525283</v>
      </c>
      <c r="M121" s="135">
        <v>406.02991883235563</v>
      </c>
      <c r="N121" s="136">
        <v>8.3375812654914346E-3</v>
      </c>
      <c r="O121" s="136">
        <v>2.1485845261278013E-3</v>
      </c>
      <c r="P121" s="135">
        <v>0</v>
      </c>
      <c r="Q121" s="136">
        <v>0</v>
      </c>
      <c r="R121" s="136">
        <v>0</v>
      </c>
      <c r="S121" s="135">
        <v>0</v>
      </c>
      <c r="T121" s="136">
        <v>0</v>
      </c>
      <c r="U121" s="136">
        <v>0</v>
      </c>
      <c r="V121" s="135">
        <v>0</v>
      </c>
      <c r="W121" s="136">
        <v>0</v>
      </c>
      <c r="X121" s="136">
        <v>0</v>
      </c>
      <c r="Y121" s="135">
        <v>0</v>
      </c>
      <c r="Z121" s="136">
        <v>0</v>
      </c>
      <c r="AA121" s="136">
        <v>0</v>
      </c>
      <c r="AB121" s="135">
        <v>0</v>
      </c>
      <c r="AC121" s="136">
        <v>0</v>
      </c>
      <c r="AD121" s="136">
        <v>0</v>
      </c>
      <c r="AE121" s="135">
        <v>0</v>
      </c>
      <c r="AF121" s="136">
        <v>0</v>
      </c>
      <c r="AG121" s="136">
        <v>0</v>
      </c>
      <c r="AH121" s="2"/>
      <c r="AI121" s="2"/>
      <c r="AK121" s="2"/>
      <c r="AL121" s="2"/>
      <c r="AN121" s="2"/>
      <c r="AO121" s="2"/>
      <c r="AQ121" s="2"/>
      <c r="AR121" s="2"/>
      <c r="AT121" s="2"/>
      <c r="AU121" s="2"/>
      <c r="AV121" s="2"/>
    </row>
    <row r="122" spans="3:48" s="59" customFormat="1" ht="15" customHeight="1" outlineLevel="1">
      <c r="C122" s="132" t="s">
        <v>79</v>
      </c>
      <c r="D122" s="133">
        <v>157058.52309782224</v>
      </c>
      <c r="E122" s="134">
        <v>1.4012860327892018E-2</v>
      </c>
      <c r="F122" s="134">
        <v>1</v>
      </c>
      <c r="G122" s="199">
        <v>84079.236562572885</v>
      </c>
      <c r="H122" s="134">
        <v>1.0719619363288307E-2</v>
      </c>
      <c r="I122" s="134">
        <v>0.53533698715736056</v>
      </c>
      <c r="J122" s="135">
        <v>63606.278333569957</v>
      </c>
      <c r="K122" s="136">
        <v>2.3384069435440819E-2</v>
      </c>
      <c r="L122" s="136">
        <v>0.4049845693121249</v>
      </c>
      <c r="M122" s="135">
        <v>136.23705646761599</v>
      </c>
      <c r="N122" s="136">
        <v>2.7975463801697986E-3</v>
      </c>
      <c r="O122" s="136">
        <v>8.6742861056169599E-4</v>
      </c>
      <c r="P122" s="135">
        <v>5223.153164270876</v>
      </c>
      <c r="Q122" s="136">
        <v>2.9553690653861608E-2</v>
      </c>
      <c r="R122" s="136">
        <v>3.3256094997262203E-2</v>
      </c>
      <c r="S122" s="135">
        <v>149.65276534690901</v>
      </c>
      <c r="T122" s="136">
        <v>1.1754180920205046E-3</v>
      </c>
      <c r="U122" s="136">
        <v>9.5284714509698634E-4</v>
      </c>
      <c r="V122" s="135">
        <v>0</v>
      </c>
      <c r="W122" s="136">
        <v>0</v>
      </c>
      <c r="X122" s="136">
        <v>0</v>
      </c>
      <c r="Y122" s="135">
        <v>625.54712542753759</v>
      </c>
      <c r="Z122" s="136">
        <v>4.0935800153886082E-3</v>
      </c>
      <c r="AA122" s="136">
        <v>3.9828919379174491E-3</v>
      </c>
      <c r="AB122" s="135">
        <v>0</v>
      </c>
      <c r="AC122" s="136">
        <v>0</v>
      </c>
      <c r="AD122" s="136">
        <v>0</v>
      </c>
      <c r="AE122" s="135">
        <v>3238.4180901664167</v>
      </c>
      <c r="AF122" s="136">
        <v>3.2415950382271214E-2</v>
      </c>
      <c r="AG122" s="136">
        <v>2.0619180839675937E-2</v>
      </c>
      <c r="AH122" s="2"/>
      <c r="AI122" s="2"/>
      <c r="AK122" s="2"/>
      <c r="AL122" s="2"/>
      <c r="AN122" s="2"/>
      <c r="AO122" s="2"/>
      <c r="AQ122" s="2"/>
      <c r="AR122" s="2"/>
      <c r="AT122" s="2"/>
      <c r="AU122" s="2"/>
      <c r="AV122" s="2"/>
    </row>
    <row r="123" spans="3:48" s="59" customFormat="1" ht="15" customHeight="1" outlineLevel="1">
      <c r="C123" s="132" t="s">
        <v>23</v>
      </c>
      <c r="D123" s="133">
        <v>157586.83492480736</v>
      </c>
      <c r="E123" s="134">
        <v>1.4059996641764685E-2</v>
      </c>
      <c r="F123" s="134">
        <v>1</v>
      </c>
      <c r="G123" s="199">
        <v>132385.95147350349</v>
      </c>
      <c r="H123" s="134">
        <v>1.6878447841121642E-2</v>
      </c>
      <c r="I123" s="134">
        <v>0.84008255852509195</v>
      </c>
      <c r="J123" s="135">
        <v>22565.312717476434</v>
      </c>
      <c r="K123" s="136">
        <v>8.2958609313793629E-3</v>
      </c>
      <c r="L123" s="136">
        <v>0.14319287983823956</v>
      </c>
      <c r="M123" s="135">
        <v>0</v>
      </c>
      <c r="N123" s="136">
        <v>0</v>
      </c>
      <c r="O123" s="136">
        <v>0</v>
      </c>
      <c r="P123" s="135">
        <v>2635.5707338274105</v>
      </c>
      <c r="Q123" s="136">
        <v>1.4912609244683994E-2</v>
      </c>
      <c r="R123" s="136">
        <v>1.6724561636668283E-2</v>
      </c>
      <c r="S123" s="135">
        <v>0</v>
      </c>
      <c r="T123" s="136">
        <v>0</v>
      </c>
      <c r="U123" s="136">
        <v>0</v>
      </c>
      <c r="V123" s="135">
        <v>0</v>
      </c>
      <c r="W123" s="136">
        <v>0</v>
      </c>
      <c r="X123" s="136">
        <v>0</v>
      </c>
      <c r="Y123" s="135">
        <v>0</v>
      </c>
      <c r="Z123" s="136">
        <v>0</v>
      </c>
      <c r="AA123" s="136">
        <v>0</v>
      </c>
      <c r="AB123" s="135">
        <v>0</v>
      </c>
      <c r="AC123" s="136">
        <v>0</v>
      </c>
      <c r="AD123" s="136">
        <v>0</v>
      </c>
      <c r="AE123" s="135">
        <v>0</v>
      </c>
      <c r="AF123" s="136">
        <v>0</v>
      </c>
      <c r="AG123" s="136">
        <v>0</v>
      </c>
      <c r="AH123" s="2"/>
      <c r="AI123" s="2"/>
      <c r="AK123" s="2"/>
      <c r="AL123" s="2"/>
      <c r="AN123" s="2"/>
      <c r="AO123" s="2"/>
      <c r="AQ123" s="2"/>
      <c r="AR123" s="2"/>
      <c r="AT123" s="2"/>
      <c r="AU123" s="2"/>
      <c r="AV123" s="2"/>
    </row>
    <row r="124" spans="3:48" s="59" customFormat="1" ht="15" customHeight="1" outlineLevel="1">
      <c r="C124" s="132" t="s">
        <v>28</v>
      </c>
      <c r="D124" s="133">
        <v>59437.344210079144</v>
      </c>
      <c r="E124" s="134">
        <v>5.3030372771169223E-3</v>
      </c>
      <c r="F124" s="134">
        <v>1</v>
      </c>
      <c r="G124" s="199">
        <v>30399.233635241671</v>
      </c>
      <c r="H124" s="134">
        <v>3.8757275497256255E-3</v>
      </c>
      <c r="I124" s="134">
        <v>0.51145006627141143</v>
      </c>
      <c r="J124" s="135">
        <v>28206.104152107167</v>
      </c>
      <c r="K124" s="136">
        <v>1.0369628836593031E-2</v>
      </c>
      <c r="L124" s="136">
        <v>0.47455189202959192</v>
      </c>
      <c r="M124" s="135">
        <v>0</v>
      </c>
      <c r="N124" s="136">
        <v>0</v>
      </c>
      <c r="O124" s="136">
        <v>0</v>
      </c>
      <c r="P124" s="135">
        <v>0</v>
      </c>
      <c r="Q124" s="136">
        <v>0</v>
      </c>
      <c r="R124" s="136">
        <v>0</v>
      </c>
      <c r="S124" s="135">
        <v>81.646437378759359</v>
      </c>
      <c r="T124" s="136">
        <v>6.412758188700929E-4</v>
      </c>
      <c r="U124" s="136">
        <v>1.3736555437299314E-3</v>
      </c>
      <c r="V124" s="135">
        <v>0</v>
      </c>
      <c r="W124" s="136">
        <v>0</v>
      </c>
      <c r="X124" s="136">
        <v>0</v>
      </c>
      <c r="Y124" s="135">
        <v>750.3599853515625</v>
      </c>
      <c r="Z124" s="136">
        <v>4.9103552962266169E-3</v>
      </c>
      <c r="AA124" s="136">
        <v>1.2624386155267004E-2</v>
      </c>
      <c r="AB124" s="135">
        <v>0</v>
      </c>
      <c r="AC124" s="136">
        <v>0</v>
      </c>
      <c r="AD124" s="136">
        <v>0</v>
      </c>
      <c r="AE124" s="135">
        <v>0</v>
      </c>
      <c r="AF124" s="136">
        <v>0</v>
      </c>
      <c r="AG124" s="136">
        <v>0</v>
      </c>
      <c r="AH124" s="2"/>
      <c r="AI124" s="2"/>
      <c r="AK124" s="2"/>
      <c r="AL124" s="2"/>
      <c r="AN124" s="2"/>
      <c r="AO124" s="2"/>
      <c r="AQ124" s="2"/>
      <c r="AR124" s="2"/>
      <c r="AT124" s="2"/>
      <c r="AU124" s="2"/>
      <c r="AV124" s="2"/>
    </row>
    <row r="125" spans="3:48" s="59" customFormat="1" ht="15" customHeight="1" outlineLevel="1">
      <c r="C125" s="132" t="s">
        <v>307</v>
      </c>
      <c r="D125" s="133">
        <v>7569.1859336645648</v>
      </c>
      <c r="E125" s="134">
        <v>6.7532753519033441E-4</v>
      </c>
      <c r="F125" s="134">
        <v>1</v>
      </c>
      <c r="G125" s="199">
        <v>1626.6915255750391</v>
      </c>
      <c r="H125" s="134">
        <v>2.0739381907534279E-4</v>
      </c>
      <c r="I125" s="134">
        <v>0.21490970625258357</v>
      </c>
      <c r="J125" s="135">
        <v>5942.4944080895248</v>
      </c>
      <c r="K125" s="136">
        <v>2.1846853093611114E-3</v>
      </c>
      <c r="L125" s="136">
        <v>0.78509029374741635</v>
      </c>
      <c r="M125" s="135">
        <v>0</v>
      </c>
      <c r="N125" s="136">
        <v>0</v>
      </c>
      <c r="O125" s="136">
        <v>0</v>
      </c>
      <c r="P125" s="135">
        <v>0</v>
      </c>
      <c r="Q125" s="136">
        <v>0</v>
      </c>
      <c r="R125" s="136">
        <v>0</v>
      </c>
      <c r="S125" s="135">
        <v>0</v>
      </c>
      <c r="T125" s="136">
        <v>0</v>
      </c>
      <c r="U125" s="136">
        <v>0</v>
      </c>
      <c r="V125" s="135">
        <v>0</v>
      </c>
      <c r="W125" s="136">
        <v>0</v>
      </c>
      <c r="X125" s="136">
        <v>0</v>
      </c>
      <c r="Y125" s="135">
        <v>0</v>
      </c>
      <c r="Z125" s="136">
        <v>0</v>
      </c>
      <c r="AA125" s="136">
        <v>0</v>
      </c>
      <c r="AB125" s="135">
        <v>0</v>
      </c>
      <c r="AC125" s="136">
        <v>0</v>
      </c>
      <c r="AD125" s="136">
        <v>0</v>
      </c>
      <c r="AE125" s="135">
        <v>0</v>
      </c>
      <c r="AF125" s="136">
        <v>0</v>
      </c>
      <c r="AG125" s="136">
        <v>0</v>
      </c>
      <c r="AH125" s="2"/>
      <c r="AI125" s="2"/>
      <c r="AK125" s="2"/>
      <c r="AL125" s="2"/>
      <c r="AN125" s="2"/>
      <c r="AO125" s="2"/>
      <c r="AQ125" s="2"/>
      <c r="AR125" s="2"/>
      <c r="AT125" s="2"/>
      <c r="AU125" s="2"/>
      <c r="AV125" s="2"/>
    </row>
    <row r="126" spans="3:48" s="59" customFormat="1" ht="15" customHeight="1">
      <c r="C126" s="137" t="s">
        <v>36</v>
      </c>
      <c r="D126" s="138">
        <v>1078429.8363715992</v>
      </c>
      <c r="E126" s="139">
        <v>9.6218189070161997E-2</v>
      </c>
      <c r="F126" s="139">
        <v>1</v>
      </c>
      <c r="G126" s="198">
        <v>859505.52625957876</v>
      </c>
      <c r="H126" s="139">
        <v>0.10958201404800608</v>
      </c>
      <c r="I126" s="139">
        <v>0.79699716872764192</v>
      </c>
      <c r="J126" s="138">
        <v>208918.90502378406</v>
      </c>
      <c r="K126" s="139">
        <v>7.680647743343981E-2</v>
      </c>
      <c r="L126" s="139">
        <v>0.19372507879297579</v>
      </c>
      <c r="M126" s="138">
        <v>189.25980346708934</v>
      </c>
      <c r="N126" s="139">
        <v>3.886336741478692E-3</v>
      </c>
      <c r="O126" s="139">
        <v>1.7549570410983629E-4</v>
      </c>
      <c r="P126" s="138">
        <v>1027.1366297623913</v>
      </c>
      <c r="Q126" s="139">
        <v>5.8117534103530703E-3</v>
      </c>
      <c r="R126" s="139">
        <v>9.5243714066574326E-4</v>
      </c>
      <c r="S126" s="138">
        <v>773.42279087393445</v>
      </c>
      <c r="T126" s="139">
        <v>6.0746965755483816E-3</v>
      </c>
      <c r="U126" s="139">
        <v>7.1717488221220986E-4</v>
      </c>
      <c r="V126" s="138">
        <v>0</v>
      </c>
      <c r="W126" s="139">
        <v>0</v>
      </c>
      <c r="X126" s="139">
        <v>0</v>
      </c>
      <c r="Y126" s="138">
        <v>5056.1861762452909</v>
      </c>
      <c r="Z126" s="139">
        <v>3.3087679319149042E-2</v>
      </c>
      <c r="AA126" s="139">
        <v>4.6884702237624844E-3</v>
      </c>
      <c r="AB126" s="138">
        <v>178.23286703490507</v>
      </c>
      <c r="AC126" s="139">
        <v>1.1096225929441475E-2</v>
      </c>
      <c r="AD126" s="139">
        <v>1.6527071212585649E-4</v>
      </c>
      <c r="AE126" s="138">
        <v>2781.1668208535721</v>
      </c>
      <c r="AF126" s="139">
        <v>2.7838951969594357E-2</v>
      </c>
      <c r="AG126" s="139">
        <v>2.5789038165068474E-3</v>
      </c>
      <c r="AH126" s="2"/>
      <c r="AI126" s="2"/>
      <c r="AK126" s="2"/>
      <c r="AL126" s="2"/>
      <c r="AN126" s="2"/>
      <c r="AO126" s="2"/>
      <c r="AQ126" s="2"/>
      <c r="AR126" s="2"/>
      <c r="AT126" s="2"/>
      <c r="AU126" s="2"/>
      <c r="AV126" s="2"/>
    </row>
    <row r="127" spans="3:48" s="59" customFormat="1" ht="15" customHeight="1" outlineLevel="1">
      <c r="C127" s="132" t="s">
        <v>13</v>
      </c>
      <c r="D127" s="133">
        <v>236673.48291582451</v>
      </c>
      <c r="E127" s="134">
        <v>2.111615717505224E-2</v>
      </c>
      <c r="F127" s="134">
        <v>1</v>
      </c>
      <c r="G127" s="199">
        <v>188987.79135727367</v>
      </c>
      <c r="H127" s="134">
        <v>2.4094857071529627E-2</v>
      </c>
      <c r="I127" s="134">
        <v>0.79851696535217354</v>
      </c>
      <c r="J127" s="135">
        <v>47507.45869151588</v>
      </c>
      <c r="K127" s="136">
        <v>1.7465535507639133E-2</v>
      </c>
      <c r="L127" s="136">
        <v>0.20072995971590288</v>
      </c>
      <c r="M127" s="135">
        <v>0</v>
      </c>
      <c r="N127" s="136">
        <v>0</v>
      </c>
      <c r="O127" s="136">
        <v>0</v>
      </c>
      <c r="P127" s="135">
        <v>0</v>
      </c>
      <c r="Q127" s="136">
        <v>0</v>
      </c>
      <c r="R127" s="136">
        <v>0</v>
      </c>
      <c r="S127" s="135">
        <v>0</v>
      </c>
      <c r="T127" s="136">
        <v>0</v>
      </c>
      <c r="U127" s="136">
        <v>0</v>
      </c>
      <c r="V127" s="135">
        <v>0</v>
      </c>
      <c r="W127" s="136">
        <v>0</v>
      </c>
      <c r="X127" s="136">
        <v>0</v>
      </c>
      <c r="Y127" s="135">
        <v>0</v>
      </c>
      <c r="Z127" s="136">
        <v>0</v>
      </c>
      <c r="AA127" s="136">
        <v>0</v>
      </c>
      <c r="AB127" s="135">
        <v>178.23286703490507</v>
      </c>
      <c r="AC127" s="136">
        <v>1.1096225929441475E-2</v>
      </c>
      <c r="AD127" s="136">
        <v>7.5307493192338542E-4</v>
      </c>
      <c r="AE127" s="135">
        <v>0</v>
      </c>
      <c r="AF127" s="136">
        <v>0</v>
      </c>
      <c r="AG127" s="136">
        <v>0</v>
      </c>
      <c r="AH127" s="2"/>
      <c r="AI127" s="2"/>
      <c r="AK127" s="2"/>
      <c r="AL127" s="2"/>
      <c r="AN127" s="2"/>
      <c r="AO127" s="2"/>
      <c r="AQ127" s="2"/>
      <c r="AR127" s="2"/>
      <c r="AT127" s="2"/>
      <c r="AU127" s="2"/>
      <c r="AV127" s="2"/>
    </row>
    <row r="128" spans="3:48" s="59" customFormat="1" ht="15" customHeight="1" outlineLevel="1">
      <c r="C128" s="132" t="s">
        <v>25</v>
      </c>
      <c r="D128" s="133">
        <v>163109.74695518566</v>
      </c>
      <c r="E128" s="134">
        <v>1.4552754330799637E-2</v>
      </c>
      <c r="F128" s="134">
        <v>1</v>
      </c>
      <c r="G128" s="199">
        <v>97855.859446913601</v>
      </c>
      <c r="H128" s="134">
        <v>1.2476059591212998E-2</v>
      </c>
      <c r="I128" s="134">
        <v>0.5999387607032427</v>
      </c>
      <c r="J128" s="135">
        <v>62128.500521991235</v>
      </c>
      <c r="K128" s="136">
        <v>2.2840782516893463E-2</v>
      </c>
      <c r="L128" s="136">
        <v>0.38089998716668366</v>
      </c>
      <c r="M128" s="135">
        <v>0</v>
      </c>
      <c r="N128" s="136">
        <v>0</v>
      </c>
      <c r="O128" s="136">
        <v>0</v>
      </c>
      <c r="P128" s="135">
        <v>1027.1366297623913</v>
      </c>
      <c r="Q128" s="136">
        <v>5.8117534103530703E-3</v>
      </c>
      <c r="R128" s="136">
        <v>6.2972118401029512E-3</v>
      </c>
      <c r="S128" s="135">
        <v>773.42279087393445</v>
      </c>
      <c r="T128" s="136">
        <v>6.0746965755483816E-3</v>
      </c>
      <c r="U128" s="136">
        <v>4.741732516367842E-3</v>
      </c>
      <c r="V128" s="135">
        <v>0</v>
      </c>
      <c r="W128" s="136">
        <v>0</v>
      </c>
      <c r="X128" s="136">
        <v>0</v>
      </c>
      <c r="Y128" s="135">
        <v>766.23130596564783</v>
      </c>
      <c r="Z128" s="136">
        <v>5.0142172088510897E-3</v>
      </c>
      <c r="AA128" s="136">
        <v>4.697642662496249E-3</v>
      </c>
      <c r="AB128" s="135">
        <v>0</v>
      </c>
      <c r="AC128" s="136">
        <v>0</v>
      </c>
      <c r="AD128" s="136">
        <v>0</v>
      </c>
      <c r="AE128" s="135">
        <v>558.59625967882448</v>
      </c>
      <c r="AF128" s="136">
        <v>5.5914425294420677E-3</v>
      </c>
      <c r="AG128" s="136">
        <v>3.4246651111064421E-3</v>
      </c>
      <c r="AH128" s="2"/>
      <c r="AI128" s="2"/>
      <c r="AK128" s="2"/>
      <c r="AL128" s="2"/>
      <c r="AN128" s="2"/>
      <c r="AO128" s="2"/>
      <c r="AQ128" s="2"/>
      <c r="AR128" s="2"/>
      <c r="AT128" s="2"/>
      <c r="AU128" s="2"/>
      <c r="AV128" s="2"/>
    </row>
    <row r="129" spans="3:48" s="59" customFormat="1" ht="15" customHeight="1" outlineLevel="1">
      <c r="C129" s="132" t="s">
        <v>380</v>
      </c>
      <c r="D129" s="133">
        <v>678646.60650058929</v>
      </c>
      <c r="E129" s="134">
        <v>6.0549277564310139E-2</v>
      </c>
      <c r="F129" s="134">
        <v>1</v>
      </c>
      <c r="G129" s="199">
        <v>572661.87545539136</v>
      </c>
      <c r="H129" s="134">
        <v>7.3011097385263429E-2</v>
      </c>
      <c r="I129" s="134">
        <v>0.84382927722617895</v>
      </c>
      <c r="J129" s="135">
        <v>99282.945810276884</v>
      </c>
      <c r="K129" s="136">
        <v>3.6500159408907183E-2</v>
      </c>
      <c r="L129" s="136">
        <v>0.14629550175197212</v>
      </c>
      <c r="M129" s="135">
        <v>189.25980346708934</v>
      </c>
      <c r="N129" s="136">
        <v>3.886336741478692E-3</v>
      </c>
      <c r="O129" s="136">
        <v>2.7887828754202278E-4</v>
      </c>
      <c r="P129" s="135">
        <v>0</v>
      </c>
      <c r="Q129" s="136">
        <v>0</v>
      </c>
      <c r="R129" s="136">
        <v>0</v>
      </c>
      <c r="S129" s="135">
        <v>0</v>
      </c>
      <c r="T129" s="136">
        <v>0</v>
      </c>
      <c r="U129" s="136">
        <v>0</v>
      </c>
      <c r="V129" s="135">
        <v>0</v>
      </c>
      <c r="W129" s="136">
        <v>0</v>
      </c>
      <c r="X129" s="136">
        <v>0</v>
      </c>
      <c r="Y129" s="135">
        <v>4289.9548702796428</v>
      </c>
      <c r="Z129" s="136">
        <v>2.8073462110297952E-2</v>
      </c>
      <c r="AA129" s="136">
        <v>6.3213384244277023E-3</v>
      </c>
      <c r="AB129" s="135">
        <v>0</v>
      </c>
      <c r="AC129" s="136">
        <v>0</v>
      </c>
      <c r="AD129" s="136">
        <v>0</v>
      </c>
      <c r="AE129" s="135">
        <v>2222.5705611747471</v>
      </c>
      <c r="AF129" s="136">
        <v>2.2247509440152285E-2</v>
      </c>
      <c r="AG129" s="136">
        <v>3.2750043098798243E-3</v>
      </c>
      <c r="AH129" s="2"/>
      <c r="AI129" s="2"/>
      <c r="AK129" s="2"/>
      <c r="AL129" s="2"/>
      <c r="AN129" s="2"/>
      <c r="AO129" s="2"/>
      <c r="AQ129" s="2"/>
      <c r="AR129" s="2"/>
      <c r="AT129" s="2"/>
      <c r="AU129" s="2"/>
      <c r="AV129" s="2"/>
    </row>
    <row r="130" spans="3:48" s="59" customFormat="1" ht="15" customHeight="1">
      <c r="C130" s="137" t="s">
        <v>42</v>
      </c>
      <c r="D130" s="138">
        <v>1319480.5204619989</v>
      </c>
      <c r="E130" s="139">
        <v>0.11772488289025962</v>
      </c>
      <c r="F130" s="139">
        <v>1</v>
      </c>
      <c r="G130" s="198">
        <v>910662.63608316728</v>
      </c>
      <c r="H130" s="139">
        <v>0.11610425149276082</v>
      </c>
      <c r="I130" s="139">
        <v>0.69016754848666551</v>
      </c>
      <c r="J130" s="138">
        <v>361966.97005558293</v>
      </c>
      <c r="K130" s="139">
        <v>0.13307272462518269</v>
      </c>
      <c r="L130" s="139">
        <v>0.27432536096011856</v>
      </c>
      <c r="M130" s="138">
        <v>5264.1868774502809</v>
      </c>
      <c r="N130" s="139">
        <v>0.10809692550168243</v>
      </c>
      <c r="O130" s="139">
        <v>3.9895904454937273E-3</v>
      </c>
      <c r="P130" s="138">
        <v>6347.1000462791044</v>
      </c>
      <c r="Q130" s="139">
        <v>3.591321667532002E-2</v>
      </c>
      <c r="R130" s="139">
        <v>4.8103021968499771E-3</v>
      </c>
      <c r="S130" s="138">
        <v>9507.6694763707856</v>
      </c>
      <c r="T130" s="139">
        <v>7.4676112329575217E-2</v>
      </c>
      <c r="U130" s="139">
        <v>7.2056156411023035E-3</v>
      </c>
      <c r="V130" s="138">
        <v>0</v>
      </c>
      <c r="W130" s="139">
        <v>0</v>
      </c>
      <c r="X130" s="139">
        <v>0</v>
      </c>
      <c r="Y130" s="138">
        <v>18075.64651270676</v>
      </c>
      <c r="Z130" s="139">
        <v>0.1182870199892183</v>
      </c>
      <c r="AA130" s="139">
        <v>1.3699062799637094E-2</v>
      </c>
      <c r="AB130" s="138">
        <v>496.81716572580683</v>
      </c>
      <c r="AC130" s="139">
        <v>3.093029702225851E-2</v>
      </c>
      <c r="AD130" s="139">
        <v>3.7652482020109914E-4</v>
      </c>
      <c r="AE130" s="138">
        <v>7159.4942447172198</v>
      </c>
      <c r="AF130" s="139">
        <v>7.1665178410297056E-2</v>
      </c>
      <c r="AG130" s="139">
        <v>5.4259946499326996E-3</v>
      </c>
      <c r="AH130" s="2"/>
      <c r="AI130" s="2"/>
      <c r="AK130" s="2"/>
      <c r="AL130" s="2"/>
      <c r="AN130" s="2"/>
      <c r="AO130" s="2"/>
      <c r="AQ130" s="2"/>
      <c r="AR130" s="2"/>
      <c r="AT130" s="2"/>
      <c r="AU130" s="2"/>
      <c r="AV130" s="2"/>
    </row>
    <row r="131" spans="3:48" s="59" customFormat="1" ht="15" customHeight="1" outlineLevel="1">
      <c r="C131" s="132" t="s">
        <v>80</v>
      </c>
      <c r="D131" s="133">
        <v>218647.24809907653</v>
      </c>
      <c r="E131" s="134">
        <v>1.9507845153885806E-2</v>
      </c>
      <c r="F131" s="134">
        <v>1</v>
      </c>
      <c r="G131" s="199">
        <v>135303.7318807251</v>
      </c>
      <c r="H131" s="134">
        <v>1.7250448071259306E-2</v>
      </c>
      <c r="I131" s="134">
        <v>0.61882202066140046</v>
      </c>
      <c r="J131" s="135">
        <v>64711.42329736094</v>
      </c>
      <c r="K131" s="136">
        <v>2.3790362450007541E-2</v>
      </c>
      <c r="L131" s="136">
        <v>0.29596266982531599</v>
      </c>
      <c r="M131" s="135">
        <v>0</v>
      </c>
      <c r="N131" s="136">
        <v>0</v>
      </c>
      <c r="O131" s="136">
        <v>0</v>
      </c>
      <c r="P131" s="135">
        <v>4741.0810987821478</v>
      </c>
      <c r="Q131" s="136">
        <v>2.6826026300884358E-2</v>
      </c>
      <c r="R131" s="136">
        <v>2.1683698926015304E-2</v>
      </c>
      <c r="S131" s="135">
        <v>1568.0993346426699</v>
      </c>
      <c r="T131" s="136">
        <v>1.2316326556022304E-2</v>
      </c>
      <c r="U131" s="136">
        <v>7.1718228712035308E-3</v>
      </c>
      <c r="V131" s="135">
        <v>0</v>
      </c>
      <c r="W131" s="136">
        <v>0</v>
      </c>
      <c r="X131" s="136">
        <v>0</v>
      </c>
      <c r="Y131" s="135">
        <v>11761.089011027831</v>
      </c>
      <c r="Z131" s="136">
        <v>7.696455946759384E-2</v>
      </c>
      <c r="AA131" s="136">
        <v>5.3790244849999114E-2</v>
      </c>
      <c r="AB131" s="135">
        <v>319.76828061917951</v>
      </c>
      <c r="AC131" s="136">
        <v>1.9907782138322307E-2</v>
      </c>
      <c r="AD131" s="136">
        <v>1.4624848169791809E-3</v>
      </c>
      <c r="AE131" s="135">
        <v>242.05519591867846</v>
      </c>
      <c r="AF131" s="136">
        <v>2.4229265654415865E-3</v>
      </c>
      <c r="AG131" s="136">
        <v>1.1070580490864215E-3</v>
      </c>
      <c r="AH131" s="2"/>
      <c r="AI131" s="2"/>
      <c r="AK131" s="2"/>
      <c r="AL131" s="2"/>
      <c r="AN131" s="2"/>
      <c r="AO131" s="2"/>
      <c r="AQ131" s="2"/>
      <c r="AR131" s="2"/>
      <c r="AT131" s="2"/>
      <c r="AU131" s="2"/>
      <c r="AV131" s="2"/>
    </row>
    <row r="132" spans="3:48" s="59" customFormat="1" ht="15" customHeight="1" outlineLevel="1">
      <c r="C132" s="132" t="s">
        <v>81</v>
      </c>
      <c r="D132" s="133">
        <v>133452.02357474301</v>
      </c>
      <c r="E132" s="134">
        <v>1.1906673575828097E-2</v>
      </c>
      <c r="F132" s="134">
        <v>1</v>
      </c>
      <c r="G132" s="199">
        <v>109872.65127821756</v>
      </c>
      <c r="H132" s="134">
        <v>1.4008131475614381E-2</v>
      </c>
      <c r="I132" s="134">
        <v>0.82331199134407085</v>
      </c>
      <c r="J132" s="135">
        <v>22946.480121453882</v>
      </c>
      <c r="K132" s="136">
        <v>8.4359924604462226E-3</v>
      </c>
      <c r="L132" s="136">
        <v>0.17194553897942322</v>
      </c>
      <c r="M132" s="135">
        <v>0</v>
      </c>
      <c r="N132" s="136">
        <v>0</v>
      </c>
      <c r="O132" s="136">
        <v>0</v>
      </c>
      <c r="P132" s="135">
        <v>0</v>
      </c>
      <c r="Q132" s="136">
        <v>0</v>
      </c>
      <c r="R132" s="136">
        <v>0</v>
      </c>
      <c r="S132" s="135">
        <v>0</v>
      </c>
      <c r="T132" s="136">
        <v>0</v>
      </c>
      <c r="U132" s="136">
        <v>0</v>
      </c>
      <c r="V132" s="135">
        <v>0</v>
      </c>
      <c r="W132" s="136">
        <v>0</v>
      </c>
      <c r="X132" s="136">
        <v>0</v>
      </c>
      <c r="Y132" s="135">
        <v>0</v>
      </c>
      <c r="Z132" s="136">
        <v>0</v>
      </c>
      <c r="AA132" s="136">
        <v>0</v>
      </c>
      <c r="AB132" s="135">
        <v>0</v>
      </c>
      <c r="AC132" s="136">
        <v>0</v>
      </c>
      <c r="AD132" s="136">
        <v>0</v>
      </c>
      <c r="AE132" s="135">
        <v>632.89217507158355</v>
      </c>
      <c r="AF132" s="136">
        <v>6.335130540045213E-3</v>
      </c>
      <c r="AG132" s="136">
        <v>4.7424696765060075E-3</v>
      </c>
      <c r="AH132" s="2"/>
      <c r="AI132" s="2"/>
      <c r="AK132" s="2"/>
      <c r="AL132" s="2"/>
      <c r="AN132" s="2"/>
      <c r="AO132" s="2"/>
      <c r="AQ132" s="2"/>
      <c r="AR132" s="2"/>
      <c r="AT132" s="2"/>
      <c r="AU132" s="2"/>
      <c r="AV132" s="2"/>
    </row>
    <row r="133" spans="3:48" s="59" customFormat="1" ht="15" customHeight="1" outlineLevel="1">
      <c r="C133" s="132" t="s">
        <v>11</v>
      </c>
      <c r="D133" s="133">
        <v>288935.88009490143</v>
      </c>
      <c r="E133" s="134">
        <v>2.5779041160119955E-2</v>
      </c>
      <c r="F133" s="134">
        <v>1</v>
      </c>
      <c r="G133" s="199">
        <v>175122.48611428612</v>
      </c>
      <c r="H133" s="134">
        <v>2.2327110352635248E-2</v>
      </c>
      <c r="I133" s="134">
        <v>0.60609463268032637</v>
      </c>
      <c r="J133" s="135">
        <v>101287.95222457912</v>
      </c>
      <c r="K133" s="136">
        <v>3.7237275467870229E-2</v>
      </c>
      <c r="L133" s="136">
        <v>0.35055512036549741</v>
      </c>
      <c r="M133" s="135">
        <v>4823.2619120761865</v>
      </c>
      <c r="N133" s="136">
        <v>9.9042795349494353E-2</v>
      </c>
      <c r="O133" s="136">
        <v>1.6693191273067155E-2</v>
      </c>
      <c r="P133" s="135">
        <v>882.12595963188858</v>
      </c>
      <c r="Q133" s="136">
        <v>4.9912527756288553E-3</v>
      </c>
      <c r="R133" s="136">
        <v>3.0530163278515393E-3</v>
      </c>
      <c r="S133" s="135">
        <v>224.34865465577479</v>
      </c>
      <c r="T133" s="136">
        <v>1.762102203668397E-3</v>
      </c>
      <c r="U133" s="136">
        <v>7.7646519560702228E-4</v>
      </c>
      <c r="V133" s="135">
        <v>0</v>
      </c>
      <c r="W133" s="136">
        <v>0</v>
      </c>
      <c r="X133" s="136">
        <v>0</v>
      </c>
      <c r="Y133" s="135">
        <v>4363.6598631232328</v>
      </c>
      <c r="Z133" s="136">
        <v>2.8555787539469524E-2</v>
      </c>
      <c r="AA133" s="136">
        <v>1.510251984519881E-2</v>
      </c>
      <c r="AB133" s="135">
        <v>177.0488851066273</v>
      </c>
      <c r="AC133" s="136">
        <v>1.1022514883936196E-2</v>
      </c>
      <c r="AD133" s="136">
        <v>6.1276185238218022E-4</v>
      </c>
      <c r="AE133" s="135">
        <v>2054.9964814424343</v>
      </c>
      <c r="AF133" s="136">
        <v>2.0570124710103957E-2</v>
      </c>
      <c r="AG133" s="136">
        <v>7.1122924600692293E-3</v>
      </c>
      <c r="AH133" s="2"/>
      <c r="AI133" s="2"/>
      <c r="AK133" s="2"/>
      <c r="AL133" s="2"/>
      <c r="AN133" s="2"/>
      <c r="AO133" s="2"/>
      <c r="AQ133" s="2"/>
      <c r="AR133" s="2"/>
      <c r="AT133" s="2"/>
      <c r="AU133" s="2"/>
      <c r="AV133" s="2"/>
    </row>
    <row r="134" spans="3:48" s="59" customFormat="1" ht="15" customHeight="1" outlineLevel="1">
      <c r="C134" s="132" t="s">
        <v>21</v>
      </c>
      <c r="D134" s="133">
        <v>200836.88489087703</v>
      </c>
      <c r="E134" s="134">
        <v>1.7918793333564779E-2</v>
      </c>
      <c r="F134" s="134">
        <v>1</v>
      </c>
      <c r="G134" s="199">
        <v>136727.8046942128</v>
      </c>
      <c r="H134" s="134">
        <v>1.743200916922235E-2</v>
      </c>
      <c r="I134" s="134">
        <v>0.68079030785855232</v>
      </c>
      <c r="J134" s="135">
        <v>53048.232335220127</v>
      </c>
      <c r="K134" s="136">
        <v>1.9502533096634349E-2</v>
      </c>
      <c r="L134" s="136">
        <v>0.26413590493620442</v>
      </c>
      <c r="M134" s="135">
        <v>440.92496537409471</v>
      </c>
      <c r="N134" s="136">
        <v>9.0541301521880838E-3</v>
      </c>
      <c r="O134" s="136">
        <v>2.1954381816550652E-3</v>
      </c>
      <c r="P134" s="135">
        <v>55.721266835103442</v>
      </c>
      <c r="Q134" s="136">
        <v>3.152825565504559E-4</v>
      </c>
      <c r="R134" s="136">
        <v>2.7744538492209292E-4</v>
      </c>
      <c r="S134" s="135">
        <v>6102.2018267934836</v>
      </c>
      <c r="T134" s="136">
        <v>4.7928539187009289E-2</v>
      </c>
      <c r="U134" s="136">
        <v>3.0383870124798353E-2</v>
      </c>
      <c r="V134" s="135">
        <v>0</v>
      </c>
      <c r="W134" s="136">
        <v>0</v>
      </c>
      <c r="X134" s="136">
        <v>0</v>
      </c>
      <c r="Y134" s="135">
        <v>820.4624793648079</v>
      </c>
      <c r="Z134" s="136">
        <v>5.3691059752028611E-3</v>
      </c>
      <c r="AA134" s="136">
        <v>4.0852181102619626E-3</v>
      </c>
      <c r="AB134" s="135">
        <v>0</v>
      </c>
      <c r="AC134" s="136">
        <v>0</v>
      </c>
      <c r="AD134" s="136">
        <v>0</v>
      </c>
      <c r="AE134" s="135">
        <v>3641.5373230767036</v>
      </c>
      <c r="AF134" s="136">
        <v>3.645109738563037E-2</v>
      </c>
      <c r="AG134" s="136">
        <v>1.8131815403606269E-2</v>
      </c>
      <c r="AH134" s="2"/>
      <c r="AI134" s="2"/>
      <c r="AK134" s="2"/>
      <c r="AL134" s="2"/>
      <c r="AN134" s="2"/>
      <c r="AO134" s="2"/>
      <c r="AQ134" s="2"/>
      <c r="AR134" s="2"/>
      <c r="AT134" s="2"/>
      <c r="AU134" s="2"/>
      <c r="AV134" s="2"/>
    </row>
    <row r="135" spans="3:48" s="59" customFormat="1" ht="15" customHeight="1" outlineLevel="1">
      <c r="C135" s="132" t="s">
        <v>380</v>
      </c>
      <c r="D135" s="133">
        <v>477608.48380240169</v>
      </c>
      <c r="E135" s="134">
        <v>4.2612529666861063E-2</v>
      </c>
      <c r="F135" s="134">
        <v>1</v>
      </c>
      <c r="G135" s="199">
        <v>353635.96211572515</v>
      </c>
      <c r="H135" s="134">
        <v>4.5086552424029473E-2</v>
      </c>
      <c r="I135" s="134">
        <v>0.74043065420511456</v>
      </c>
      <c r="J135" s="135">
        <v>119972.88207696899</v>
      </c>
      <c r="K135" s="136">
        <v>4.4106561150224391E-2</v>
      </c>
      <c r="L135" s="136">
        <v>0.25119503975688318</v>
      </c>
      <c r="M135" s="135">
        <v>0</v>
      </c>
      <c r="N135" s="136">
        <v>0</v>
      </c>
      <c r="O135" s="136">
        <v>0</v>
      </c>
      <c r="P135" s="135">
        <v>668.17172102996506</v>
      </c>
      <c r="Q135" s="136">
        <v>3.7806550422563511E-3</v>
      </c>
      <c r="R135" s="136">
        <v>1.3989946654850546E-3</v>
      </c>
      <c r="S135" s="135">
        <v>1613.0196602788569</v>
      </c>
      <c r="T135" s="136">
        <v>1.2669144382875227E-2</v>
      </c>
      <c r="U135" s="136">
        <v>3.3772843552465088E-3</v>
      </c>
      <c r="V135" s="135">
        <v>0</v>
      </c>
      <c r="W135" s="136">
        <v>0</v>
      </c>
      <c r="X135" s="136">
        <v>0</v>
      </c>
      <c r="Y135" s="135">
        <v>1130.4351591908905</v>
      </c>
      <c r="Z135" s="136">
        <v>7.3975670069520863E-3</v>
      </c>
      <c r="AA135" s="136">
        <v>2.3668657436549624E-3</v>
      </c>
      <c r="AB135" s="135">
        <v>0</v>
      </c>
      <c r="AC135" s="136">
        <v>0</v>
      </c>
      <c r="AD135" s="136">
        <v>0</v>
      </c>
      <c r="AE135" s="135">
        <v>588.01306920782008</v>
      </c>
      <c r="AF135" s="136">
        <v>5.8858992090759336E-3</v>
      </c>
      <c r="AG135" s="136">
        <v>1.2311612736156828E-3</v>
      </c>
      <c r="AH135" s="2"/>
      <c r="AI135" s="2"/>
      <c r="AK135" s="2"/>
      <c r="AL135" s="2"/>
      <c r="AN135" s="2"/>
      <c r="AO135" s="2"/>
      <c r="AQ135" s="2"/>
      <c r="AR135" s="2"/>
      <c r="AT135" s="2"/>
      <c r="AU135" s="2"/>
      <c r="AV135" s="2"/>
    </row>
    <row r="136" spans="3:48" s="59" customFormat="1" ht="15" customHeight="1">
      <c r="C136" s="137" t="s">
        <v>82</v>
      </c>
      <c r="D136" s="138">
        <v>1085034.0329655949</v>
      </c>
      <c r="E136" s="139">
        <v>9.6807419648829551E-2</v>
      </c>
      <c r="F136" s="139">
        <v>1</v>
      </c>
      <c r="G136" s="198">
        <v>756895.45258079364</v>
      </c>
      <c r="H136" s="139">
        <v>9.6499819470074161E-2</v>
      </c>
      <c r="I136" s="139">
        <v>0.69757761469662016</v>
      </c>
      <c r="J136" s="138">
        <v>273309.86847791425</v>
      </c>
      <c r="K136" s="139">
        <v>0.10047902674578695</v>
      </c>
      <c r="L136" s="139">
        <v>0.25189059529396401</v>
      </c>
      <c r="M136" s="138">
        <v>3441.5080598356121</v>
      </c>
      <c r="N136" s="139">
        <v>7.0669307343753859E-2</v>
      </c>
      <c r="O136" s="139">
        <v>3.1717973402450301E-3</v>
      </c>
      <c r="P136" s="138">
        <v>22398.590497880505</v>
      </c>
      <c r="Q136" s="139">
        <v>0.12673589953000941</v>
      </c>
      <c r="R136" s="139">
        <v>2.0643214698677324E-2</v>
      </c>
      <c r="S136" s="138">
        <v>8934.1425398495267</v>
      </c>
      <c r="T136" s="139">
        <v>7.0171458266648432E-2</v>
      </c>
      <c r="U136" s="139">
        <v>8.2339744822850346E-3</v>
      </c>
      <c r="V136" s="138">
        <v>0</v>
      </c>
      <c r="W136" s="139">
        <v>0</v>
      </c>
      <c r="X136" s="139">
        <v>0</v>
      </c>
      <c r="Y136" s="138">
        <v>11702.468071550176</v>
      </c>
      <c r="Z136" s="139">
        <v>7.6580944074644802E-2</v>
      </c>
      <c r="AA136" s="139">
        <v>1.0785346556886521E-2</v>
      </c>
      <c r="AB136" s="138">
        <v>115.62430116560839</v>
      </c>
      <c r="AC136" s="139">
        <v>7.1984106523748674E-3</v>
      </c>
      <c r="AD136" s="139">
        <v>1.0656283365562846E-4</v>
      </c>
      <c r="AE136" s="138">
        <v>8236.378436605266</v>
      </c>
      <c r="AF136" s="139">
        <v>8.2444584762335224E-2</v>
      </c>
      <c r="AG136" s="139">
        <v>7.5908940976659959E-3</v>
      </c>
      <c r="AH136" s="2"/>
      <c r="AI136" s="2"/>
      <c r="AK136" s="2"/>
      <c r="AL136" s="2"/>
      <c r="AN136" s="2"/>
      <c r="AO136" s="2"/>
      <c r="AQ136" s="2"/>
      <c r="AR136" s="2"/>
      <c r="AT136" s="2"/>
      <c r="AU136" s="2"/>
      <c r="AV136" s="2"/>
    </row>
    <row r="137" spans="3:48" s="59" customFormat="1" ht="15" customHeight="1" outlineLevel="1">
      <c r="C137" s="132" t="s">
        <v>2</v>
      </c>
      <c r="D137" s="133">
        <v>65707.999736063604</v>
      </c>
      <c r="E137" s="134">
        <v>5.8625091116713303E-3</v>
      </c>
      <c r="F137" s="134">
        <v>1</v>
      </c>
      <c r="G137" s="199">
        <v>37482.464733691326</v>
      </c>
      <c r="H137" s="134">
        <v>4.7787987994399239E-3</v>
      </c>
      <c r="I137" s="134">
        <v>0.57043989901155379</v>
      </c>
      <c r="J137" s="135">
        <v>27231.098356864441</v>
      </c>
      <c r="K137" s="136">
        <v>1.0011179893921911E-2</v>
      </c>
      <c r="L137" s="136">
        <v>0.41442592174844045</v>
      </c>
      <c r="M137" s="135">
        <v>994.4366455078125</v>
      </c>
      <c r="N137" s="136">
        <v>2.0420161078640631E-2</v>
      </c>
      <c r="O137" s="136">
        <v>1.5134179240005376E-2</v>
      </c>
      <c r="P137" s="135">
        <v>0</v>
      </c>
      <c r="Q137" s="136">
        <v>0</v>
      </c>
      <c r="R137" s="136">
        <v>0</v>
      </c>
      <c r="S137" s="135">
        <v>0</v>
      </c>
      <c r="T137" s="136">
        <v>0</v>
      </c>
      <c r="U137" s="136">
        <v>0</v>
      </c>
      <c r="V137" s="135">
        <v>0</v>
      </c>
      <c r="W137" s="136">
        <v>0</v>
      </c>
      <c r="X137" s="136">
        <v>0</v>
      </c>
      <c r="Y137" s="135">
        <v>0</v>
      </c>
      <c r="Z137" s="136">
        <v>0</v>
      </c>
      <c r="AA137" s="136">
        <v>0</v>
      </c>
      <c r="AB137" s="135">
        <v>0</v>
      </c>
      <c r="AC137" s="136">
        <v>0</v>
      </c>
      <c r="AD137" s="136">
        <v>0</v>
      </c>
      <c r="AE137" s="135">
        <v>0</v>
      </c>
      <c r="AF137" s="136">
        <v>0</v>
      </c>
      <c r="AG137" s="136">
        <v>0</v>
      </c>
      <c r="AH137" s="2"/>
      <c r="AI137" s="2"/>
      <c r="AK137" s="2"/>
      <c r="AL137" s="2"/>
      <c r="AN137" s="2"/>
      <c r="AO137" s="2"/>
      <c r="AQ137" s="2"/>
      <c r="AR137" s="2"/>
      <c r="AT137" s="2"/>
      <c r="AU137" s="2"/>
      <c r="AV137" s="2"/>
    </row>
    <row r="138" spans="3:48" s="59" customFormat="1" ht="15" customHeight="1" outlineLevel="1">
      <c r="C138" s="132" t="s">
        <v>3</v>
      </c>
      <c r="D138" s="133">
        <v>544323.14684336411</v>
      </c>
      <c r="E138" s="134">
        <v>4.8564853912474372E-2</v>
      </c>
      <c r="F138" s="134">
        <v>1</v>
      </c>
      <c r="G138" s="199">
        <v>489212.34559436969</v>
      </c>
      <c r="H138" s="134">
        <v>6.2371762006786485E-2</v>
      </c>
      <c r="I138" s="134">
        <v>0.89875352248275187</v>
      </c>
      <c r="J138" s="135">
        <v>39726.111835656993</v>
      </c>
      <c r="K138" s="136">
        <v>1.4604818610725214E-2</v>
      </c>
      <c r="L138" s="136">
        <v>7.2982587762501827E-2</v>
      </c>
      <c r="M138" s="135">
        <v>1853.1604738214178</v>
      </c>
      <c r="N138" s="136">
        <v>3.8053540716693202E-2</v>
      </c>
      <c r="O138" s="136">
        <v>3.4045226343363427E-3</v>
      </c>
      <c r="P138" s="135">
        <v>9018.4504710688525</v>
      </c>
      <c r="Q138" s="136">
        <v>5.1028274878542126E-2</v>
      </c>
      <c r="R138" s="136">
        <v>1.6568192117804657E-2</v>
      </c>
      <c r="S138" s="135">
        <v>0</v>
      </c>
      <c r="T138" s="136">
        <v>0</v>
      </c>
      <c r="U138" s="136">
        <v>0</v>
      </c>
      <c r="V138" s="135">
        <v>0</v>
      </c>
      <c r="W138" s="136">
        <v>0</v>
      </c>
      <c r="X138" s="136">
        <v>0</v>
      </c>
      <c r="Y138" s="135">
        <v>3767.5169620860788</v>
      </c>
      <c r="Z138" s="136">
        <v>2.4654628750939257E-2</v>
      </c>
      <c r="AA138" s="136">
        <v>6.921471159061751E-3</v>
      </c>
      <c r="AB138" s="135">
        <v>0</v>
      </c>
      <c r="AC138" s="136">
        <v>0</v>
      </c>
      <c r="AD138" s="136">
        <v>0</v>
      </c>
      <c r="AE138" s="135">
        <v>745.56150636120265</v>
      </c>
      <c r="AF138" s="136">
        <v>7.4629291599264047E-3</v>
      </c>
      <c r="AG138" s="136">
        <v>1.3697038435437827E-3</v>
      </c>
      <c r="AH138" s="2"/>
      <c r="AI138" s="2"/>
      <c r="AK138" s="2"/>
      <c r="AL138" s="2"/>
      <c r="AN138" s="2"/>
      <c r="AO138" s="2"/>
      <c r="AQ138" s="2"/>
      <c r="AR138" s="2"/>
      <c r="AT138" s="2"/>
      <c r="AU138" s="2"/>
      <c r="AV138" s="2"/>
    </row>
    <row r="139" spans="3:48" s="59" customFormat="1" ht="15" customHeight="1" outlineLevel="1">
      <c r="C139" s="132" t="s">
        <v>83</v>
      </c>
      <c r="D139" s="133">
        <v>242937.31581006161</v>
      </c>
      <c r="E139" s="134">
        <v>2.1675020290106053E-2</v>
      </c>
      <c r="F139" s="134">
        <v>1</v>
      </c>
      <c r="G139" s="199">
        <v>128138.22660393963</v>
      </c>
      <c r="H139" s="134">
        <v>1.633688733672992E-2</v>
      </c>
      <c r="I139" s="134">
        <v>0.52745386675846606</v>
      </c>
      <c r="J139" s="135">
        <v>97412.506158484772</v>
      </c>
      <c r="K139" s="136">
        <v>3.5812515172548458E-2</v>
      </c>
      <c r="L139" s="136">
        <v>0.40097794706287887</v>
      </c>
      <c r="M139" s="135">
        <v>593.91094050638208</v>
      </c>
      <c r="N139" s="136">
        <v>1.2195605548420025E-2</v>
      </c>
      <c r="O139" s="136">
        <v>2.4447085805900898E-3</v>
      </c>
      <c r="P139" s="135">
        <v>1626.459758932858</v>
      </c>
      <c r="Q139" s="136">
        <v>9.202848751452615E-3</v>
      </c>
      <c r="R139" s="136">
        <v>6.6949770705645364E-3</v>
      </c>
      <c r="S139" s="135">
        <v>0</v>
      </c>
      <c r="T139" s="136">
        <v>0</v>
      </c>
      <c r="U139" s="136">
        <v>0</v>
      </c>
      <c r="V139" s="135">
        <v>0</v>
      </c>
      <c r="W139" s="136">
        <v>0</v>
      </c>
      <c r="X139" s="136">
        <v>0</v>
      </c>
      <c r="Y139" s="135">
        <v>7559.771116788319</v>
      </c>
      <c r="Z139" s="136">
        <v>4.9471137675592247E-2</v>
      </c>
      <c r="AA139" s="136">
        <v>3.1118196443311569E-2</v>
      </c>
      <c r="AB139" s="135">
        <v>115.62430116560839</v>
      </c>
      <c r="AC139" s="136">
        <v>7.1984106523748674E-3</v>
      </c>
      <c r="AD139" s="136">
        <v>4.7594294347109783E-4</v>
      </c>
      <c r="AE139" s="135">
        <v>7490.8169302440629</v>
      </c>
      <c r="AF139" s="136">
        <v>7.4981655602408798E-2</v>
      </c>
      <c r="AG139" s="136">
        <v>3.0834361140717845E-2</v>
      </c>
      <c r="AH139" s="2"/>
      <c r="AI139" s="2"/>
      <c r="AK139" s="2"/>
      <c r="AL139" s="2"/>
      <c r="AN139" s="2"/>
      <c r="AO139" s="2"/>
      <c r="AQ139" s="2"/>
      <c r="AR139" s="2"/>
      <c r="AT139" s="2"/>
      <c r="AU139" s="2"/>
      <c r="AV139" s="2"/>
    </row>
    <row r="140" spans="3:48" s="59" customFormat="1" ht="15" customHeight="1" outlineLevel="1">
      <c r="C140" s="132" t="s">
        <v>380</v>
      </c>
      <c r="D140" s="133">
        <v>232065.57057610471</v>
      </c>
      <c r="E140" s="134">
        <v>2.0705036334577719E-2</v>
      </c>
      <c r="F140" s="134">
        <v>1</v>
      </c>
      <c r="G140" s="199">
        <v>102062.41564879283</v>
      </c>
      <c r="H140" s="134">
        <v>1.3012371327117814E-2</v>
      </c>
      <c r="I140" s="134">
        <v>0.43979990394706991</v>
      </c>
      <c r="J140" s="135">
        <v>108940.15212690784</v>
      </c>
      <c r="K140" s="136">
        <v>4.0050513068591288E-2</v>
      </c>
      <c r="L140" s="136">
        <v>0.46943694343138881</v>
      </c>
      <c r="M140" s="135">
        <v>0</v>
      </c>
      <c r="N140" s="136">
        <v>0</v>
      </c>
      <c r="O140" s="136">
        <v>0</v>
      </c>
      <c r="P140" s="135">
        <v>11753.680267878792</v>
      </c>
      <c r="Q140" s="136">
        <v>6.6504775900014648E-2</v>
      </c>
      <c r="R140" s="136">
        <v>5.0648100184358162E-2</v>
      </c>
      <c r="S140" s="135">
        <v>8934.1425398495267</v>
      </c>
      <c r="T140" s="136">
        <v>7.0171458266648432E-2</v>
      </c>
      <c r="U140" s="136">
        <v>3.8498354226654319E-2</v>
      </c>
      <c r="V140" s="135">
        <v>0</v>
      </c>
      <c r="W140" s="136">
        <v>0</v>
      </c>
      <c r="X140" s="136">
        <v>0</v>
      </c>
      <c r="Y140" s="135">
        <v>375.17999267578125</v>
      </c>
      <c r="Z140" s="136">
        <v>2.4551776481133085E-3</v>
      </c>
      <c r="AA140" s="136">
        <v>1.6166982105290063E-3</v>
      </c>
      <c r="AB140" s="135">
        <v>0</v>
      </c>
      <c r="AC140" s="136">
        <v>0</v>
      </c>
      <c r="AD140" s="136">
        <v>0</v>
      </c>
      <c r="AE140" s="135">
        <v>0</v>
      </c>
      <c r="AF140" s="136">
        <v>0</v>
      </c>
      <c r="AG140" s="136">
        <v>0</v>
      </c>
      <c r="AH140" s="2"/>
      <c r="AI140" s="2"/>
      <c r="AK140" s="2"/>
      <c r="AL140" s="2"/>
      <c r="AN140" s="2"/>
      <c r="AO140" s="2"/>
      <c r="AQ140" s="2"/>
      <c r="AR140" s="2"/>
      <c r="AT140" s="2"/>
      <c r="AU140" s="2"/>
      <c r="AV140" s="2"/>
    </row>
    <row r="141" spans="3:48" s="59" customFormat="1" ht="15" customHeight="1">
      <c r="C141" s="137" t="s">
        <v>40</v>
      </c>
      <c r="D141" s="138">
        <v>522428.55984254053</v>
      </c>
      <c r="E141" s="139">
        <v>4.6611405073608558E-2</v>
      </c>
      <c r="F141" s="139">
        <v>1</v>
      </c>
      <c r="G141" s="198">
        <v>327636.47100327606</v>
      </c>
      <c r="H141" s="139">
        <v>4.1771766755664894E-2</v>
      </c>
      <c r="I141" s="139">
        <v>0.62714119439034</v>
      </c>
      <c r="J141" s="138">
        <v>183325.91811776962</v>
      </c>
      <c r="K141" s="139">
        <v>6.7397529157421726E-2</v>
      </c>
      <c r="L141" s="139">
        <v>0.35091098038940266</v>
      </c>
      <c r="M141" s="138">
        <v>825.50680260930972</v>
      </c>
      <c r="N141" s="139">
        <v>1.6951287904507607E-2</v>
      </c>
      <c r="O141" s="139">
        <v>1.5801333733709289E-3</v>
      </c>
      <c r="P141" s="138">
        <v>2467.0108612181439</v>
      </c>
      <c r="Q141" s="139">
        <v>1.395886230771398E-2</v>
      </c>
      <c r="R141" s="139">
        <v>4.7221975421131235E-3</v>
      </c>
      <c r="S141" s="138">
        <v>1239.1186319445533</v>
      </c>
      <c r="T141" s="139">
        <v>9.7324125937202893E-3</v>
      </c>
      <c r="U141" s="139">
        <v>2.3718432091806435E-3</v>
      </c>
      <c r="V141" s="138">
        <v>0</v>
      </c>
      <c r="W141" s="139">
        <v>0</v>
      </c>
      <c r="X141" s="139">
        <v>0</v>
      </c>
      <c r="Y141" s="138">
        <v>1015.4298334341478</v>
      </c>
      <c r="Z141" s="139">
        <v>6.6449722238503383E-3</v>
      </c>
      <c r="AA141" s="139">
        <v>1.9436721333538833E-3</v>
      </c>
      <c r="AB141" s="138">
        <v>1371.9809547979598</v>
      </c>
      <c r="AC141" s="139">
        <v>8.5415282257382805E-2</v>
      </c>
      <c r="AD141" s="139">
        <v>2.6261599389043235E-3</v>
      </c>
      <c r="AE141" s="138">
        <v>4547.123637491145</v>
      </c>
      <c r="AF141" s="139">
        <v>4.5515844499062492E-2</v>
      </c>
      <c r="AG141" s="139">
        <v>8.7038190233352554E-3</v>
      </c>
      <c r="AH141" s="2"/>
      <c r="AI141" s="2"/>
      <c r="AK141" s="2"/>
      <c r="AL141" s="2"/>
      <c r="AN141" s="2"/>
      <c r="AO141" s="2"/>
      <c r="AQ141" s="2"/>
      <c r="AR141" s="2"/>
      <c r="AT141" s="2"/>
      <c r="AU141" s="2"/>
      <c r="AV141" s="2"/>
    </row>
    <row r="142" spans="3:48" s="59" customFormat="1" ht="15" customHeight="1" outlineLevel="1">
      <c r="C142" s="132" t="s">
        <v>14</v>
      </c>
      <c r="D142" s="133">
        <v>112192.98247071214</v>
      </c>
      <c r="E142" s="134">
        <v>1.0009928542066662E-2</v>
      </c>
      <c r="F142" s="134">
        <v>1</v>
      </c>
      <c r="G142" s="199">
        <v>43266.608414497299</v>
      </c>
      <c r="H142" s="134">
        <v>5.5162438707289018E-3</v>
      </c>
      <c r="I142" s="134">
        <v>0.38564451591962984</v>
      </c>
      <c r="J142" s="135">
        <v>68322.54608639676</v>
      </c>
      <c r="K142" s="136">
        <v>2.5117947528887234E-2</v>
      </c>
      <c r="L142" s="136">
        <v>0.6089734365002043</v>
      </c>
      <c r="M142" s="135">
        <v>0</v>
      </c>
      <c r="N142" s="136">
        <v>0</v>
      </c>
      <c r="O142" s="136">
        <v>0</v>
      </c>
      <c r="P142" s="135">
        <v>0</v>
      </c>
      <c r="Q142" s="136">
        <v>0</v>
      </c>
      <c r="R142" s="136">
        <v>0</v>
      </c>
      <c r="S142" s="135">
        <v>304.52243912426673</v>
      </c>
      <c r="T142" s="136">
        <v>2.391811361073983E-3</v>
      </c>
      <c r="U142" s="136">
        <v>2.7142734992695468E-3</v>
      </c>
      <c r="V142" s="135">
        <v>0</v>
      </c>
      <c r="W142" s="136">
        <v>0</v>
      </c>
      <c r="X142" s="136">
        <v>0</v>
      </c>
      <c r="Y142" s="135">
        <v>0</v>
      </c>
      <c r="Z142" s="136">
        <v>0</v>
      </c>
      <c r="AA142" s="136">
        <v>0</v>
      </c>
      <c r="AB142" s="135">
        <v>299.30553069381801</v>
      </c>
      <c r="AC142" s="136">
        <v>1.8633834745303005E-2</v>
      </c>
      <c r="AD142" s="136">
        <v>2.6677740808962931E-3</v>
      </c>
      <c r="AE142" s="135">
        <v>0</v>
      </c>
      <c r="AF142" s="136">
        <v>0</v>
      </c>
      <c r="AG142" s="136">
        <v>0</v>
      </c>
      <c r="AH142" s="2"/>
      <c r="AI142" s="2"/>
      <c r="AK142" s="2"/>
      <c r="AL142" s="2"/>
      <c r="AN142" s="2"/>
      <c r="AO142" s="2"/>
      <c r="AQ142" s="2"/>
      <c r="AR142" s="2"/>
      <c r="AT142" s="2"/>
      <c r="AU142" s="2"/>
      <c r="AV142" s="2"/>
    </row>
    <row r="143" spans="3:48" s="59" customFormat="1" ht="15" customHeight="1" outlineLevel="1">
      <c r="C143" s="132" t="s">
        <v>24</v>
      </c>
      <c r="D143" s="133">
        <v>109124.57127677146</v>
      </c>
      <c r="E143" s="134">
        <v>9.7361629632164732E-3</v>
      </c>
      <c r="F143" s="134">
        <v>1</v>
      </c>
      <c r="G143" s="199">
        <v>98079.031928788885</v>
      </c>
      <c r="H143" s="134">
        <v>1.2504512799827507E-2</v>
      </c>
      <c r="I143" s="134">
        <v>0.89878045596194933</v>
      </c>
      <c r="J143" s="135">
        <v>10909.302291514963</v>
      </c>
      <c r="K143" s="136">
        <v>4.0106714142141764E-3</v>
      </c>
      <c r="L143" s="136">
        <v>9.9971089589399792E-2</v>
      </c>
      <c r="M143" s="135">
        <v>0</v>
      </c>
      <c r="N143" s="136">
        <v>0</v>
      </c>
      <c r="O143" s="136">
        <v>0</v>
      </c>
      <c r="P143" s="135">
        <v>0</v>
      </c>
      <c r="Q143" s="136">
        <v>0</v>
      </c>
      <c r="R143" s="136">
        <v>0</v>
      </c>
      <c r="S143" s="135">
        <v>0</v>
      </c>
      <c r="T143" s="136">
        <v>0</v>
      </c>
      <c r="U143" s="136">
        <v>0</v>
      </c>
      <c r="V143" s="135">
        <v>0</v>
      </c>
      <c r="W143" s="136">
        <v>0</v>
      </c>
      <c r="X143" s="136">
        <v>0</v>
      </c>
      <c r="Y143" s="135">
        <v>0</v>
      </c>
      <c r="Z143" s="136">
        <v>0</v>
      </c>
      <c r="AA143" s="136">
        <v>0</v>
      </c>
      <c r="AB143" s="135">
        <v>0</v>
      </c>
      <c r="AC143" s="136">
        <v>0</v>
      </c>
      <c r="AD143" s="136">
        <v>0</v>
      </c>
      <c r="AE143" s="135">
        <v>136.23705646761599</v>
      </c>
      <c r="AF143" s="136">
        <v>1.3637070754054419E-3</v>
      </c>
      <c r="AG143" s="136">
        <v>1.2484544486509772E-3</v>
      </c>
      <c r="AH143" s="2"/>
      <c r="AI143" s="2"/>
      <c r="AK143" s="2"/>
      <c r="AL143" s="2"/>
      <c r="AN143" s="2"/>
      <c r="AO143" s="2"/>
      <c r="AQ143" s="2"/>
      <c r="AR143" s="2"/>
      <c r="AT143" s="2"/>
      <c r="AU143" s="2"/>
      <c r="AV143" s="2"/>
    </row>
    <row r="144" spans="3:48" s="59" customFormat="1" ht="15" customHeight="1" outlineLevel="1">
      <c r="C144" s="132" t="s">
        <v>27</v>
      </c>
      <c r="D144" s="133">
        <v>299532.70579545537</v>
      </c>
      <c r="E144" s="134">
        <v>2.6724496621765882E-2</v>
      </c>
      <c r="F144" s="134">
        <v>1</v>
      </c>
      <c r="G144" s="199">
        <v>186290.83065999008</v>
      </c>
      <c r="H144" s="134">
        <v>2.375101008510851E-2</v>
      </c>
      <c r="I144" s="134">
        <v>0.62193819591508714</v>
      </c>
      <c r="J144" s="135">
        <v>102515.76944025571</v>
      </c>
      <c r="K144" s="136">
        <v>3.7688667433846301E-2</v>
      </c>
      <c r="L144" s="136">
        <v>0.34225233991730308</v>
      </c>
      <c r="M144" s="135">
        <v>825.50680260930972</v>
      </c>
      <c r="N144" s="136">
        <v>1.6951287904507607E-2</v>
      </c>
      <c r="O144" s="136">
        <v>2.7559821903823454E-3</v>
      </c>
      <c r="P144" s="135">
        <v>2467.0108612181439</v>
      </c>
      <c r="Q144" s="136">
        <v>1.395886230771398E-2</v>
      </c>
      <c r="R144" s="136">
        <v>8.2361986303519531E-3</v>
      </c>
      <c r="S144" s="135">
        <v>934.59619282028643</v>
      </c>
      <c r="T144" s="136">
        <v>7.3406012326463063E-3</v>
      </c>
      <c r="U144" s="136">
        <v>3.1201807840593627E-3</v>
      </c>
      <c r="V144" s="135">
        <v>0</v>
      </c>
      <c r="W144" s="136">
        <v>0</v>
      </c>
      <c r="X144" s="136">
        <v>0</v>
      </c>
      <c r="Y144" s="135">
        <v>1015.4298334341478</v>
      </c>
      <c r="Z144" s="136">
        <v>6.6449722238503383E-3</v>
      </c>
      <c r="AA144" s="136">
        <v>3.3900466085582102E-3</v>
      </c>
      <c r="AB144" s="135">
        <v>1072.6754241041417</v>
      </c>
      <c r="AC144" s="136">
        <v>6.6781447512079789E-2</v>
      </c>
      <c r="AD144" s="136">
        <v>3.5811629359654945E-3</v>
      </c>
      <c r="AE144" s="135">
        <v>4410.8865810235284</v>
      </c>
      <c r="AF144" s="136">
        <v>4.4152137423657048E-2</v>
      </c>
      <c r="AG144" s="136">
        <v>1.4725893018292403E-2</v>
      </c>
      <c r="AH144" s="2"/>
      <c r="AI144" s="2"/>
      <c r="AK144" s="2"/>
      <c r="AL144" s="2"/>
      <c r="AN144" s="2"/>
      <c r="AO144" s="2"/>
      <c r="AQ144" s="2"/>
      <c r="AR144" s="2"/>
      <c r="AT144" s="2"/>
      <c r="AU144" s="2"/>
      <c r="AV144" s="2"/>
    </row>
    <row r="145" spans="3:48" s="59" customFormat="1" ht="15" customHeight="1" outlineLevel="1">
      <c r="C145" s="132" t="s">
        <v>307</v>
      </c>
      <c r="D145" s="133">
        <v>1578.3002996020887</v>
      </c>
      <c r="E145" s="134">
        <v>1.4081694655959019E-4</v>
      </c>
      <c r="F145" s="134">
        <v>1</v>
      </c>
      <c r="G145" s="199">
        <v>0</v>
      </c>
      <c r="H145" s="134">
        <v>0</v>
      </c>
      <c r="I145" s="134">
        <v>0</v>
      </c>
      <c r="J145" s="135">
        <v>1578.3002996020887</v>
      </c>
      <c r="K145" s="136">
        <v>5.8024278047397659E-4</v>
      </c>
      <c r="L145" s="136">
        <v>1</v>
      </c>
      <c r="M145" s="135">
        <v>0</v>
      </c>
      <c r="N145" s="136">
        <v>0</v>
      </c>
      <c r="O145" s="136">
        <v>0</v>
      </c>
      <c r="P145" s="135">
        <v>0</v>
      </c>
      <c r="Q145" s="136">
        <v>0</v>
      </c>
      <c r="R145" s="136">
        <v>0</v>
      </c>
      <c r="S145" s="135">
        <v>0</v>
      </c>
      <c r="T145" s="136">
        <v>0</v>
      </c>
      <c r="U145" s="136">
        <v>0</v>
      </c>
      <c r="V145" s="135">
        <v>0</v>
      </c>
      <c r="W145" s="136">
        <v>0</v>
      </c>
      <c r="X145" s="136">
        <v>0</v>
      </c>
      <c r="Y145" s="135">
        <v>0</v>
      </c>
      <c r="Z145" s="136">
        <v>0</v>
      </c>
      <c r="AA145" s="136">
        <v>0</v>
      </c>
      <c r="AB145" s="135">
        <v>0</v>
      </c>
      <c r="AC145" s="136">
        <v>0</v>
      </c>
      <c r="AD145" s="136">
        <v>0</v>
      </c>
      <c r="AE145" s="135">
        <v>0</v>
      </c>
      <c r="AF145" s="136">
        <v>0</v>
      </c>
      <c r="AG145" s="136">
        <v>0</v>
      </c>
      <c r="AH145" s="2"/>
      <c r="AI145" s="2"/>
      <c r="AK145" s="2"/>
      <c r="AL145" s="2"/>
      <c r="AN145" s="2"/>
      <c r="AO145" s="2"/>
      <c r="AQ145" s="2"/>
      <c r="AR145" s="2"/>
      <c r="AT145" s="2"/>
      <c r="AU145" s="2"/>
      <c r="AV145" s="2"/>
    </row>
    <row r="146" spans="3:48" s="59" customFormat="1" ht="15" customHeight="1">
      <c r="C146" s="137" t="s">
        <v>38</v>
      </c>
      <c r="D146" s="138">
        <v>838918.13723195496</v>
      </c>
      <c r="E146" s="139">
        <v>7.4848804456443652E-2</v>
      </c>
      <c r="F146" s="139">
        <v>1</v>
      </c>
      <c r="G146" s="198">
        <v>565946.65737999813</v>
      </c>
      <c r="H146" s="139">
        <v>7.2154945680601879E-2</v>
      </c>
      <c r="I146" s="139">
        <v>0.67461487869050307</v>
      </c>
      <c r="J146" s="138">
        <v>226428.70800250376</v>
      </c>
      <c r="K146" s="139">
        <v>8.3243742108917149E-2</v>
      </c>
      <c r="L146" s="139">
        <v>0.26990560574791556</v>
      </c>
      <c r="M146" s="138">
        <v>15470.726114669778</v>
      </c>
      <c r="N146" s="139">
        <v>0.31768209738868392</v>
      </c>
      <c r="O146" s="139">
        <v>1.8441282203906187E-2</v>
      </c>
      <c r="P146" s="138">
        <v>1761.7263267344035</v>
      </c>
      <c r="Q146" s="139">
        <v>9.9682152216458205E-3</v>
      </c>
      <c r="R146" s="139">
        <v>2.0999979003282635E-3</v>
      </c>
      <c r="S146" s="138">
        <v>2801.8575564464936</v>
      </c>
      <c r="T146" s="139">
        <v>2.2006636866864902E-2</v>
      </c>
      <c r="U146" s="139">
        <v>3.3398462044119566E-3</v>
      </c>
      <c r="V146" s="138">
        <v>553.67700607118695</v>
      </c>
      <c r="W146" s="139">
        <v>2.3987022642812404E-2</v>
      </c>
      <c r="X146" s="139">
        <v>6.5998931421135695E-4</v>
      </c>
      <c r="Y146" s="138">
        <v>22497.321463340682</v>
      </c>
      <c r="Z146" s="139">
        <v>0.14722245822672669</v>
      </c>
      <c r="AA146" s="139">
        <v>2.6817064103026218E-2</v>
      </c>
      <c r="AB146" s="138">
        <v>559.51932485275233</v>
      </c>
      <c r="AC146" s="139">
        <v>3.4833939125485859E-2</v>
      </c>
      <c r="AD146" s="139">
        <v>6.6695342491808506E-4</v>
      </c>
      <c r="AE146" s="138">
        <v>2897.944057338982</v>
      </c>
      <c r="AF146" s="139">
        <v>2.9007869940743437E-2</v>
      </c>
      <c r="AG146" s="139">
        <v>3.4543824107807087E-3</v>
      </c>
      <c r="AH146" s="2"/>
      <c r="AI146" s="2"/>
      <c r="AK146" s="2"/>
      <c r="AL146" s="2"/>
      <c r="AN146" s="2"/>
      <c r="AO146" s="2"/>
      <c r="AQ146" s="2"/>
      <c r="AR146" s="2"/>
      <c r="AT146" s="2"/>
      <c r="AU146" s="2"/>
      <c r="AV146" s="2"/>
    </row>
    <row r="147" spans="3:48" s="59" customFormat="1" ht="15" customHeight="1" outlineLevel="1">
      <c r="C147" s="132" t="s">
        <v>10</v>
      </c>
      <c r="D147" s="133">
        <v>263224.88883835846</v>
      </c>
      <c r="E147" s="134">
        <v>2.3485090330433427E-2</v>
      </c>
      <c r="F147" s="134">
        <v>1</v>
      </c>
      <c r="G147" s="199">
        <v>189505.02510558578</v>
      </c>
      <c r="H147" s="134">
        <v>2.4160801401312239E-2</v>
      </c>
      <c r="I147" s="134">
        <v>0.71993581587931577</v>
      </c>
      <c r="J147" s="135">
        <v>55429.263066947409</v>
      </c>
      <c r="K147" s="136">
        <v>2.0377889891865106E-2</v>
      </c>
      <c r="L147" s="136">
        <v>0.21057759131958639</v>
      </c>
      <c r="M147" s="135">
        <v>12495.590724651454</v>
      </c>
      <c r="N147" s="136">
        <v>0.25658947357058748</v>
      </c>
      <c r="O147" s="136">
        <v>4.7471159660455842E-2</v>
      </c>
      <c r="P147" s="135">
        <v>55.721266835103442</v>
      </c>
      <c r="Q147" s="136">
        <v>3.152825565504559E-4</v>
      </c>
      <c r="R147" s="136">
        <v>2.1168692322754039E-4</v>
      </c>
      <c r="S147" s="135">
        <v>397.93596590253748</v>
      </c>
      <c r="T147" s="136">
        <v>3.1255094598701847E-3</v>
      </c>
      <c r="U147" s="136">
        <v>1.511771807212739E-3</v>
      </c>
      <c r="V147" s="135">
        <v>0</v>
      </c>
      <c r="W147" s="136">
        <v>0</v>
      </c>
      <c r="X147" s="136">
        <v>0</v>
      </c>
      <c r="Y147" s="135">
        <v>4987.2549382228917</v>
      </c>
      <c r="Z147" s="136">
        <v>3.2636593338677737E-2</v>
      </c>
      <c r="AA147" s="136">
        <v>1.8946745348558103E-2</v>
      </c>
      <c r="AB147" s="135">
        <v>0</v>
      </c>
      <c r="AC147" s="136">
        <v>0</v>
      </c>
      <c r="AD147" s="136">
        <v>0</v>
      </c>
      <c r="AE147" s="135">
        <v>354.09777021325459</v>
      </c>
      <c r="AF147" s="136">
        <v>3.5444514667702706E-3</v>
      </c>
      <c r="AG147" s="136">
        <v>1.3452290616435573E-3</v>
      </c>
      <c r="AH147" s="2"/>
      <c r="AI147" s="2"/>
      <c r="AK147" s="2"/>
      <c r="AL147" s="2"/>
      <c r="AN147" s="2"/>
      <c r="AO147" s="2"/>
      <c r="AQ147" s="2"/>
      <c r="AR147" s="2"/>
      <c r="AT147" s="2"/>
      <c r="AU147" s="2"/>
      <c r="AV147" s="2"/>
    </row>
    <row r="148" spans="3:48" s="59" customFormat="1" ht="15" customHeight="1" outlineLevel="1">
      <c r="C148" s="132" t="s">
        <v>17</v>
      </c>
      <c r="D148" s="133">
        <v>129986.09319081866</v>
      </c>
      <c r="E148" s="134">
        <v>1.159744108453643E-2</v>
      </c>
      <c r="F148" s="134">
        <v>1</v>
      </c>
      <c r="G148" s="199">
        <v>110809.70094243904</v>
      </c>
      <c r="H148" s="134">
        <v>1.4127599921518692E-2</v>
      </c>
      <c r="I148" s="134">
        <v>0.85247350868351113</v>
      </c>
      <c r="J148" s="135">
        <v>13572.249824477987</v>
      </c>
      <c r="K148" s="136">
        <v>4.9896714696360351E-3</v>
      </c>
      <c r="L148" s="136">
        <v>0.10441309136473562</v>
      </c>
      <c r="M148" s="135">
        <v>2308.1392564595822</v>
      </c>
      <c r="N148" s="136">
        <v>4.7396257591422603E-2</v>
      </c>
      <c r="O148" s="136">
        <v>1.7756816900953012E-2</v>
      </c>
      <c r="P148" s="135">
        <v>86.265610664204075</v>
      </c>
      <c r="Q148" s="136">
        <v>4.8810882841346745E-4</v>
      </c>
      <c r="R148" s="136">
        <v>6.6365261503449277E-4</v>
      </c>
      <c r="S148" s="135">
        <v>0</v>
      </c>
      <c r="T148" s="136">
        <v>0</v>
      </c>
      <c r="U148" s="136">
        <v>0</v>
      </c>
      <c r="V148" s="135">
        <v>0</v>
      </c>
      <c r="W148" s="136">
        <v>0</v>
      </c>
      <c r="X148" s="136">
        <v>0</v>
      </c>
      <c r="Y148" s="135">
        <v>2214.3737029875961</v>
      </c>
      <c r="Z148" s="136">
        <v>1.4490860190519948E-2</v>
      </c>
      <c r="AA148" s="136">
        <v>1.7035466245892254E-2</v>
      </c>
      <c r="AB148" s="135">
        <v>460.66525268554688</v>
      </c>
      <c r="AC148" s="136">
        <v>2.8679590956930581E-2</v>
      </c>
      <c r="AD148" s="136">
        <v>3.5439579833305211E-3</v>
      </c>
      <c r="AE148" s="135">
        <v>534.69860110471518</v>
      </c>
      <c r="AF148" s="136">
        <v>5.352231503249036E-3</v>
      </c>
      <c r="AG148" s="136">
        <v>4.1135062065430451E-3</v>
      </c>
      <c r="AH148" s="2"/>
      <c r="AI148" s="2"/>
      <c r="AK148" s="2"/>
      <c r="AL148" s="2"/>
      <c r="AN148" s="2"/>
      <c r="AO148" s="2"/>
      <c r="AQ148" s="2"/>
      <c r="AR148" s="2"/>
      <c r="AT148" s="2"/>
      <c r="AU148" s="2"/>
      <c r="AV148" s="2"/>
    </row>
    <row r="149" spans="3:48" s="59" customFormat="1" ht="15" customHeight="1" outlineLevel="1">
      <c r="C149" s="132" t="s">
        <v>19</v>
      </c>
      <c r="D149" s="133">
        <v>252051.38994665458</v>
      </c>
      <c r="E149" s="134">
        <v>2.2488183723551717E-2</v>
      </c>
      <c r="F149" s="134">
        <v>1</v>
      </c>
      <c r="G149" s="199">
        <v>142757.16250097868</v>
      </c>
      <c r="H149" s="134">
        <v>1.8200717632048374E-2</v>
      </c>
      <c r="I149" s="134">
        <v>0.56638117540709665</v>
      </c>
      <c r="J149" s="135">
        <v>95350.813700814644</v>
      </c>
      <c r="K149" s="136">
        <v>3.5054559183803895E-2</v>
      </c>
      <c r="L149" s="136">
        <v>0.37829909892976654</v>
      </c>
      <c r="M149" s="135">
        <v>379.0489002675057</v>
      </c>
      <c r="N149" s="136">
        <v>7.783542204633332E-3</v>
      </c>
      <c r="O149" s="136">
        <v>1.5038556238381766E-3</v>
      </c>
      <c r="P149" s="135">
        <v>1564.0181823999924</v>
      </c>
      <c r="Q149" s="136">
        <v>8.8495412801314413E-3</v>
      </c>
      <c r="R149" s="136">
        <v>6.205155951455015E-3</v>
      </c>
      <c r="S149" s="135">
        <v>129.39841599630611</v>
      </c>
      <c r="T149" s="136">
        <v>1.0163343048708664E-3</v>
      </c>
      <c r="U149" s="136">
        <v>5.1338108480057437E-4</v>
      </c>
      <c r="V149" s="135">
        <v>231.24860233121677</v>
      </c>
      <c r="W149" s="136">
        <v>1.0018413983990584E-2</v>
      </c>
      <c r="X149" s="136">
        <v>9.1746608649989755E-4</v>
      </c>
      <c r="Y149" s="135">
        <v>10919.228628676334</v>
      </c>
      <c r="Z149" s="136">
        <v>7.1455425628019181E-2</v>
      </c>
      <c r="AA149" s="136">
        <v>4.3321437866251526E-2</v>
      </c>
      <c r="AB149" s="135">
        <v>98.854072167205487</v>
      </c>
      <c r="AC149" s="136">
        <v>6.1543481685552778E-3</v>
      </c>
      <c r="AD149" s="136">
        <v>3.9219808384364575E-4</v>
      </c>
      <c r="AE149" s="135">
        <v>621.61694302250532</v>
      </c>
      <c r="AF149" s="136">
        <v>6.2222676074419883E-3</v>
      </c>
      <c r="AG149" s="136">
        <v>2.4662309664472289E-3</v>
      </c>
      <c r="AH149" s="2"/>
      <c r="AI149" s="2"/>
      <c r="AK149" s="2"/>
      <c r="AL149" s="2"/>
      <c r="AN149" s="2"/>
      <c r="AO149" s="2"/>
      <c r="AQ149" s="2"/>
      <c r="AR149" s="2"/>
      <c r="AT149" s="2"/>
      <c r="AU149" s="2"/>
      <c r="AV149" s="2"/>
    </row>
    <row r="150" spans="3:48" s="59" customFormat="1" ht="15" customHeight="1" outlineLevel="1">
      <c r="C150" s="132" t="s">
        <v>380</v>
      </c>
      <c r="D150" s="133">
        <v>193655.76525612464</v>
      </c>
      <c r="E150" s="134">
        <v>1.7278089317922195E-2</v>
      </c>
      <c r="F150" s="134">
        <v>1</v>
      </c>
      <c r="G150" s="199">
        <v>122874.76883099458</v>
      </c>
      <c r="H150" s="134">
        <v>1.5665826725722566E-2</v>
      </c>
      <c r="I150" s="134">
        <v>0.63450095931036832</v>
      </c>
      <c r="J150" s="135">
        <v>62076.381410263763</v>
      </c>
      <c r="K150" s="136">
        <v>2.2821621563612136E-2</v>
      </c>
      <c r="L150" s="136">
        <v>0.32055013352255729</v>
      </c>
      <c r="M150" s="135">
        <v>287.94723329123462</v>
      </c>
      <c r="N150" s="136">
        <v>5.9128240220404568E-3</v>
      </c>
      <c r="O150" s="136">
        <v>1.4869024576180433E-3</v>
      </c>
      <c r="P150" s="135">
        <v>55.721266835103442</v>
      </c>
      <c r="Q150" s="136">
        <v>3.152825565504559E-4</v>
      </c>
      <c r="R150" s="136">
        <v>2.8773358108604607E-4</v>
      </c>
      <c r="S150" s="135">
        <v>2274.5231745476499</v>
      </c>
      <c r="T150" s="136">
        <v>1.7864793102123855E-2</v>
      </c>
      <c r="U150" s="136">
        <v>1.174518698960198E-2</v>
      </c>
      <c r="V150" s="135">
        <v>322.42840373997012</v>
      </c>
      <c r="W150" s="136">
        <v>1.3968608658821819E-2</v>
      </c>
      <c r="X150" s="136">
        <v>1.6649563895685406E-3</v>
      </c>
      <c r="Y150" s="135">
        <v>4376.4641934538604</v>
      </c>
      <c r="Z150" s="136">
        <v>2.8639579069509834E-2</v>
      </c>
      <c r="AA150" s="136">
        <v>2.259919392363894E-2</v>
      </c>
      <c r="AB150" s="135">
        <v>0</v>
      </c>
      <c r="AC150" s="136">
        <v>0</v>
      </c>
      <c r="AD150" s="136">
        <v>0</v>
      </c>
      <c r="AE150" s="135">
        <v>1387.5307429985066</v>
      </c>
      <c r="AF150" s="136">
        <v>1.3888919363282137E-2</v>
      </c>
      <c r="AG150" s="136">
        <v>7.1649338255609929E-3</v>
      </c>
      <c r="AH150" s="2"/>
      <c r="AI150" s="2"/>
      <c r="AK150" s="2"/>
      <c r="AL150" s="2"/>
      <c r="AN150" s="2"/>
      <c r="AO150" s="2"/>
      <c r="AQ150" s="2"/>
      <c r="AR150" s="2"/>
      <c r="AT150" s="2"/>
      <c r="AU150" s="2"/>
      <c r="AV150" s="2"/>
    </row>
    <row r="151" spans="3:48" s="59" customFormat="1" ht="15" customHeight="1">
      <c r="C151" s="137" t="s">
        <v>106</v>
      </c>
      <c r="D151" s="138">
        <v>97259.352597478559</v>
      </c>
      <c r="E151" s="139">
        <v>8.6775406813217812E-3</v>
      </c>
      <c r="F151" s="139">
        <v>1</v>
      </c>
      <c r="G151" s="198">
        <v>50318.020084718824</v>
      </c>
      <c r="H151" s="139">
        <v>6.415258326246346E-3</v>
      </c>
      <c r="I151" s="139">
        <v>0.51735919210738524</v>
      </c>
      <c r="J151" s="138">
        <v>39631.967553305658</v>
      </c>
      <c r="K151" s="139">
        <v>1.4570207618019302E-2</v>
      </c>
      <c r="L151" s="139">
        <v>0.40748747030353061</v>
      </c>
      <c r="M151" s="138">
        <v>854.38883838420475</v>
      </c>
      <c r="N151" s="139">
        <v>1.7544363215505673E-2</v>
      </c>
      <c r="O151" s="139">
        <v>8.784644515579006E-3</v>
      </c>
      <c r="P151" s="138">
        <v>385.0731659389233</v>
      </c>
      <c r="Q151" s="139">
        <v>2.1788243360561475E-3</v>
      </c>
      <c r="R151" s="139">
        <v>3.9592404807854567E-3</v>
      </c>
      <c r="S151" s="138">
        <v>0</v>
      </c>
      <c r="T151" s="139">
        <v>0</v>
      </c>
      <c r="U151" s="139">
        <v>0</v>
      </c>
      <c r="V151" s="138">
        <v>346.87290349682513</v>
      </c>
      <c r="W151" s="139">
        <v>1.5027620975985874E-2</v>
      </c>
      <c r="X151" s="139">
        <v>3.5664734982599278E-3</v>
      </c>
      <c r="Y151" s="138">
        <v>4537.5952984649603</v>
      </c>
      <c r="Z151" s="139">
        <v>2.969402092451813E-2</v>
      </c>
      <c r="AA151" s="139">
        <v>4.665459081600546E-2</v>
      </c>
      <c r="AB151" s="138">
        <v>0</v>
      </c>
      <c r="AC151" s="139">
        <v>0</v>
      </c>
      <c r="AD151" s="139">
        <v>0</v>
      </c>
      <c r="AE151" s="138">
        <v>1185.4347531691387</v>
      </c>
      <c r="AF151" s="139">
        <v>1.1865976865938276E-2</v>
      </c>
      <c r="AG151" s="139">
        <v>1.2188388278454067E-2</v>
      </c>
      <c r="AH151" s="2"/>
      <c r="AI151" s="2"/>
      <c r="AK151" s="2"/>
      <c r="AL151" s="2"/>
      <c r="AN151" s="2"/>
      <c r="AO151" s="2"/>
      <c r="AQ151" s="2"/>
      <c r="AR151" s="2"/>
      <c r="AT151" s="2"/>
      <c r="AU151" s="2"/>
      <c r="AV151" s="2"/>
    </row>
    <row r="152" spans="3:48" s="59" customFormat="1" ht="15" customHeight="1" outlineLevel="1">
      <c r="C152" s="132" t="s">
        <v>8</v>
      </c>
      <c r="D152" s="133">
        <v>7475.6007966446359</v>
      </c>
      <c r="E152" s="134">
        <v>6.6697781033643318E-4</v>
      </c>
      <c r="F152" s="134">
        <v>1</v>
      </c>
      <c r="G152" s="199">
        <v>4258.1848242427586</v>
      </c>
      <c r="H152" s="134">
        <v>5.428940884880971E-4</v>
      </c>
      <c r="I152" s="134">
        <v>0.56961105068023576</v>
      </c>
      <c r="J152" s="135">
        <v>2833.970271950453</v>
      </c>
      <c r="K152" s="136">
        <v>1.0418744714118702E-3</v>
      </c>
      <c r="L152" s="136">
        <v>0.37909598827460905</v>
      </c>
      <c r="M152" s="135">
        <v>0</v>
      </c>
      <c r="N152" s="136">
        <v>0</v>
      </c>
      <c r="O152" s="136">
        <v>0</v>
      </c>
      <c r="P152" s="135">
        <v>0</v>
      </c>
      <c r="Q152" s="136">
        <v>0</v>
      </c>
      <c r="R152" s="136">
        <v>0</v>
      </c>
      <c r="S152" s="135">
        <v>0</v>
      </c>
      <c r="T152" s="136">
        <v>0</v>
      </c>
      <c r="U152" s="136">
        <v>0</v>
      </c>
      <c r="V152" s="135">
        <v>0</v>
      </c>
      <c r="W152" s="136">
        <v>0</v>
      </c>
      <c r="X152" s="136">
        <v>0</v>
      </c>
      <c r="Y152" s="135">
        <v>327.724433616319</v>
      </c>
      <c r="Z152" s="136">
        <v>2.1446284979559373E-3</v>
      </c>
      <c r="AA152" s="136">
        <v>4.3839210055654047E-2</v>
      </c>
      <c r="AB152" s="135">
        <v>0</v>
      </c>
      <c r="AC152" s="136">
        <v>0</v>
      </c>
      <c r="AD152" s="136">
        <v>0</v>
      </c>
      <c r="AE152" s="135">
        <v>55.721266835103442</v>
      </c>
      <c r="AF152" s="136">
        <v>5.5775930428772621E-4</v>
      </c>
      <c r="AG152" s="136">
        <v>7.4537509895008687E-3</v>
      </c>
      <c r="AH152" s="2"/>
      <c r="AI152" s="2"/>
      <c r="AK152" s="2"/>
      <c r="AL152" s="2"/>
      <c r="AN152" s="2"/>
      <c r="AO152" s="2"/>
      <c r="AQ152" s="2"/>
      <c r="AR152" s="2"/>
      <c r="AT152" s="2"/>
      <c r="AU152" s="2"/>
      <c r="AV152" s="2"/>
    </row>
    <row r="153" spans="3:48" s="59" customFormat="1" ht="15" customHeight="1" outlineLevel="1">
      <c r="C153" s="132" t="s">
        <v>5</v>
      </c>
      <c r="D153" s="133">
        <v>72862.284534036051</v>
      </c>
      <c r="E153" s="134">
        <v>6.5008189062789636E-3</v>
      </c>
      <c r="F153" s="134">
        <v>1</v>
      </c>
      <c r="G153" s="199">
        <v>33569.853194298186</v>
      </c>
      <c r="H153" s="134">
        <v>4.2799633183697502E-3</v>
      </c>
      <c r="I153" s="134">
        <v>0.46073017623564561</v>
      </c>
      <c r="J153" s="135">
        <v>33268.036416348463</v>
      </c>
      <c r="K153" s="136">
        <v>1.2230586255352185E-2</v>
      </c>
      <c r="L153" s="136">
        <v>0.45658788533878614</v>
      </c>
      <c r="M153" s="135">
        <v>854.38883838420475</v>
      </c>
      <c r="N153" s="136">
        <v>1.7544363215505673E-2</v>
      </c>
      <c r="O153" s="136">
        <v>1.1726078091678492E-2</v>
      </c>
      <c r="P153" s="135">
        <v>289.06075291402095</v>
      </c>
      <c r="Q153" s="136">
        <v>1.6355660657685941E-3</v>
      </c>
      <c r="R153" s="136">
        <v>3.9672205553614292E-3</v>
      </c>
      <c r="S153" s="135">
        <v>0</v>
      </c>
      <c r="T153" s="136">
        <v>0</v>
      </c>
      <c r="U153" s="136">
        <v>0</v>
      </c>
      <c r="V153" s="135">
        <v>346.87290349682513</v>
      </c>
      <c r="W153" s="136">
        <v>1.5027620975985874E-2</v>
      </c>
      <c r="X153" s="136">
        <v>4.7606646664337142E-3</v>
      </c>
      <c r="Y153" s="135">
        <v>3703.6299157952135</v>
      </c>
      <c r="Z153" s="136">
        <v>2.4236551958148066E-2</v>
      </c>
      <c r="AA153" s="136">
        <v>5.0830548883834988E-2</v>
      </c>
      <c r="AB153" s="135">
        <v>0</v>
      </c>
      <c r="AC153" s="136">
        <v>0</v>
      </c>
      <c r="AD153" s="136">
        <v>0</v>
      </c>
      <c r="AE153" s="135">
        <v>830.44251279911612</v>
      </c>
      <c r="AF153" s="136">
        <v>8.3125719226826034E-3</v>
      </c>
      <c r="AG153" s="136">
        <v>1.1397426228259323E-2</v>
      </c>
      <c r="AH153" s="2"/>
      <c r="AI153" s="2"/>
      <c r="AK153" s="2"/>
      <c r="AL153" s="2"/>
      <c r="AN153" s="2"/>
      <c r="AO153" s="2"/>
      <c r="AQ153" s="2"/>
      <c r="AR153" s="2"/>
      <c r="AT153" s="2"/>
      <c r="AU153" s="2"/>
      <c r="AV153" s="2"/>
    </row>
    <row r="154" spans="3:48" s="59" customFormat="1" ht="15" customHeight="1" outlineLevel="1">
      <c r="C154" s="132" t="s">
        <v>9</v>
      </c>
      <c r="D154" s="133">
        <v>16878.334461465751</v>
      </c>
      <c r="E154" s="134">
        <v>1.5058956286546519E-3</v>
      </c>
      <c r="F154" s="134">
        <v>1</v>
      </c>
      <c r="G154" s="199">
        <v>12489.982066177856</v>
      </c>
      <c r="H154" s="134">
        <v>1.5924009193884953E-3</v>
      </c>
      <c r="I154" s="134">
        <v>0.74000086292241885</v>
      </c>
      <c r="J154" s="135">
        <v>3529.9608650067516</v>
      </c>
      <c r="K154" s="136">
        <v>1.2977468912552506E-3</v>
      </c>
      <c r="L154" s="136">
        <v>0.20914154018371089</v>
      </c>
      <c r="M154" s="135">
        <v>0</v>
      </c>
      <c r="N154" s="136">
        <v>0</v>
      </c>
      <c r="O154" s="136">
        <v>0</v>
      </c>
      <c r="P154" s="135">
        <v>96.012413024902344</v>
      </c>
      <c r="Q154" s="136">
        <v>5.4325827028755332E-4</v>
      </c>
      <c r="R154" s="136">
        <v>5.6885004408524101E-3</v>
      </c>
      <c r="S154" s="135">
        <v>0</v>
      </c>
      <c r="T154" s="136">
        <v>0</v>
      </c>
      <c r="U154" s="136">
        <v>0</v>
      </c>
      <c r="V154" s="135">
        <v>0</v>
      </c>
      <c r="W154" s="136">
        <v>0</v>
      </c>
      <c r="X154" s="136">
        <v>0</v>
      </c>
      <c r="Y154" s="135">
        <v>463.10814372132484</v>
      </c>
      <c r="Z154" s="136">
        <v>3.0305794160682045E-3</v>
      </c>
      <c r="AA154" s="136">
        <v>2.743802386299599E-2</v>
      </c>
      <c r="AB154" s="135">
        <v>0</v>
      </c>
      <c r="AC154" s="136">
        <v>0</v>
      </c>
      <c r="AD154" s="136">
        <v>0</v>
      </c>
      <c r="AE154" s="135">
        <v>299.27097353491911</v>
      </c>
      <c r="AF154" s="136">
        <v>2.9956456389679488E-3</v>
      </c>
      <c r="AG154" s="136">
        <v>1.7731072590022001E-2</v>
      </c>
      <c r="AH154" s="2"/>
      <c r="AI154" s="2"/>
      <c r="AK154" s="2"/>
      <c r="AL154" s="2"/>
      <c r="AN154" s="2"/>
      <c r="AO154" s="2"/>
      <c r="AQ154" s="2"/>
      <c r="AR154" s="2"/>
      <c r="AT154" s="2"/>
      <c r="AU154" s="2"/>
      <c r="AV154" s="2"/>
    </row>
    <row r="155" spans="3:48" s="59" customFormat="1" ht="15" customHeight="1" outlineLevel="1">
      <c r="C155" s="132" t="s">
        <v>379</v>
      </c>
      <c r="D155" s="133">
        <v>43.132805332102038</v>
      </c>
      <c r="E155" s="134">
        <v>3.8483360517305334E-6</v>
      </c>
      <c r="F155" s="134">
        <v>1</v>
      </c>
      <c r="G155" s="199">
        <v>0</v>
      </c>
      <c r="H155" s="134">
        <v>0</v>
      </c>
      <c r="I155" s="134">
        <v>0</v>
      </c>
      <c r="J155" s="135">
        <v>0</v>
      </c>
      <c r="K155" s="136">
        <v>0</v>
      </c>
      <c r="L155" s="136">
        <v>0</v>
      </c>
      <c r="M155" s="135">
        <v>0</v>
      </c>
      <c r="N155" s="136">
        <v>0</v>
      </c>
      <c r="O155" s="136">
        <v>0</v>
      </c>
      <c r="P155" s="135">
        <v>0</v>
      </c>
      <c r="Q155" s="136">
        <v>0</v>
      </c>
      <c r="R155" s="136">
        <v>0</v>
      </c>
      <c r="S155" s="135">
        <v>0</v>
      </c>
      <c r="T155" s="136">
        <v>0</v>
      </c>
      <c r="U155" s="136">
        <v>0</v>
      </c>
      <c r="V155" s="135">
        <v>0</v>
      </c>
      <c r="W155" s="136">
        <v>0</v>
      </c>
      <c r="X155" s="136">
        <v>0</v>
      </c>
      <c r="Y155" s="135">
        <v>43.132805332102038</v>
      </c>
      <c r="Z155" s="136">
        <v>2.82261052345917E-4</v>
      </c>
      <c r="AA155" s="136">
        <v>1</v>
      </c>
      <c r="AB155" s="135">
        <v>0</v>
      </c>
      <c r="AC155" s="136">
        <v>0</v>
      </c>
      <c r="AD155" s="136">
        <v>0</v>
      </c>
      <c r="AE155" s="135">
        <v>0</v>
      </c>
      <c r="AF155" s="136">
        <v>0</v>
      </c>
      <c r="AG155" s="136">
        <v>0</v>
      </c>
      <c r="AH155" s="2"/>
      <c r="AI155" s="2"/>
      <c r="AK155" s="2"/>
      <c r="AL155" s="2"/>
      <c r="AN155" s="2"/>
      <c r="AO155" s="2"/>
      <c r="AQ155" s="2"/>
      <c r="AR155" s="2"/>
      <c r="AT155" s="2"/>
      <c r="AU155" s="2"/>
      <c r="AV155" s="2"/>
    </row>
    <row r="156" spans="3:48" s="59" customFormat="1" ht="15" customHeight="1">
      <c r="C156" s="137" t="s">
        <v>85</v>
      </c>
      <c r="D156" s="138">
        <v>167794.51710476744</v>
      </c>
      <c r="E156" s="139">
        <v>1.4970732473466111E-2</v>
      </c>
      <c r="F156" s="139">
        <v>1</v>
      </c>
      <c r="G156" s="198">
        <v>84725.962486924793</v>
      </c>
      <c r="H156" s="139">
        <v>1.0802073201178045E-2</v>
      </c>
      <c r="I156" s="139">
        <v>0.50493880222572263</v>
      </c>
      <c r="J156" s="138">
        <v>65999.801270119293</v>
      </c>
      <c r="K156" s="139">
        <v>2.4264018836820115E-2</v>
      </c>
      <c r="L156" s="139">
        <v>0.39333705539919628</v>
      </c>
      <c r="M156" s="138">
        <v>2030.5441891641103</v>
      </c>
      <c r="N156" s="139">
        <v>4.1696009099559193E-2</v>
      </c>
      <c r="O156" s="139">
        <v>1.2101373895884095E-2</v>
      </c>
      <c r="P156" s="138">
        <v>703.45825032939456</v>
      </c>
      <c r="Q156" s="139">
        <v>3.9803135891849362E-3</v>
      </c>
      <c r="R156" s="139">
        <v>4.1923792413918375E-3</v>
      </c>
      <c r="S156" s="138">
        <v>0</v>
      </c>
      <c r="T156" s="139">
        <v>0</v>
      </c>
      <c r="U156" s="139">
        <v>0</v>
      </c>
      <c r="V156" s="138">
        <v>0</v>
      </c>
      <c r="W156" s="139">
        <v>0</v>
      </c>
      <c r="X156" s="139">
        <v>0</v>
      </c>
      <c r="Y156" s="138">
        <v>12756.731673964816</v>
      </c>
      <c r="Z156" s="139">
        <v>8.348004445952234E-2</v>
      </c>
      <c r="AA156" s="139">
        <v>7.6025914875393549E-2</v>
      </c>
      <c r="AB156" s="138">
        <v>308.2911963831869</v>
      </c>
      <c r="AC156" s="139">
        <v>1.9193254443108466E-2</v>
      </c>
      <c r="AD156" s="139">
        <v>1.8373138866670845E-3</v>
      </c>
      <c r="AE156" s="138">
        <v>1269.7280378817807</v>
      </c>
      <c r="AF156" s="139">
        <v>1.2709736645782904E-2</v>
      </c>
      <c r="AG156" s="139">
        <v>7.5671604757442026E-3</v>
      </c>
      <c r="AH156" s="2"/>
      <c r="AI156" s="2"/>
      <c r="AK156" s="2"/>
      <c r="AL156" s="2"/>
      <c r="AN156" s="2"/>
      <c r="AO156" s="2"/>
      <c r="AQ156" s="2"/>
      <c r="AR156" s="2"/>
      <c r="AT156" s="2"/>
      <c r="AU156" s="2"/>
      <c r="AV156" s="2"/>
    </row>
    <row r="157" spans="3:48" s="59" customFormat="1" ht="15" customHeight="1" outlineLevel="1">
      <c r="C157" s="132" t="s">
        <v>20</v>
      </c>
      <c r="D157" s="133">
        <v>75933.655944790138</v>
      </c>
      <c r="E157" s="134">
        <v>6.7748485975372445E-3</v>
      </c>
      <c r="F157" s="134">
        <v>1</v>
      </c>
      <c r="G157" s="199">
        <v>32978.832336795705</v>
      </c>
      <c r="H157" s="134">
        <v>4.2046115563033112E-3</v>
      </c>
      <c r="I157" s="134">
        <v>0.43431113550984513</v>
      </c>
      <c r="J157" s="135">
        <v>33921.581075508577</v>
      </c>
      <c r="K157" s="136">
        <v>1.2470853947305729E-2</v>
      </c>
      <c r="L157" s="136">
        <v>0.44672656220019602</v>
      </c>
      <c r="M157" s="135">
        <v>2030.5441891641103</v>
      </c>
      <c r="N157" s="136">
        <v>4.1696009099559193E-2</v>
      </c>
      <c r="O157" s="136">
        <v>2.674103023092262E-2</v>
      </c>
      <c r="P157" s="135">
        <v>703.45825032939456</v>
      </c>
      <c r="Q157" s="136">
        <v>3.9803135891849362E-3</v>
      </c>
      <c r="R157" s="136">
        <v>9.2641167026234744E-3</v>
      </c>
      <c r="S157" s="135">
        <v>0</v>
      </c>
      <c r="T157" s="136">
        <v>0</v>
      </c>
      <c r="U157" s="136">
        <v>0</v>
      </c>
      <c r="V157" s="135">
        <v>0</v>
      </c>
      <c r="W157" s="136">
        <v>0</v>
      </c>
      <c r="X157" s="136">
        <v>0</v>
      </c>
      <c r="Y157" s="135">
        <v>5772.3284312215637</v>
      </c>
      <c r="Z157" s="136">
        <v>3.7774113808225429E-2</v>
      </c>
      <c r="AA157" s="136">
        <v>7.6018049696151987E-2</v>
      </c>
      <c r="AB157" s="135">
        <v>227.60613107696076</v>
      </c>
      <c r="AC157" s="136">
        <v>1.4170052333060547E-2</v>
      </c>
      <c r="AD157" s="136">
        <v>2.9974341185738333E-3</v>
      </c>
      <c r="AE157" s="135">
        <v>299.30553069381801</v>
      </c>
      <c r="AF157" s="136">
        <v>2.9959915495690599E-3</v>
      </c>
      <c r="AG157" s="136">
        <v>3.9416715416868264E-3</v>
      </c>
      <c r="AH157" s="2"/>
      <c r="AI157" s="2"/>
      <c r="AK157" s="2"/>
      <c r="AL157" s="2"/>
      <c r="AN157" s="2"/>
      <c r="AO157" s="2"/>
      <c r="AQ157" s="2"/>
      <c r="AR157" s="2"/>
      <c r="AT157" s="2"/>
      <c r="AU157" s="2"/>
      <c r="AV157" s="2"/>
    </row>
    <row r="158" spans="3:48" s="59" customFormat="1" ht="15" customHeight="1" outlineLevel="1">
      <c r="C158" s="132" t="s">
        <v>26</v>
      </c>
      <c r="D158" s="133">
        <v>82594.123190972648</v>
      </c>
      <c r="E158" s="134">
        <v>7.3690996792255903E-3</v>
      </c>
      <c r="F158" s="134">
        <v>1</v>
      </c>
      <c r="G158" s="199">
        <v>47464.516859506766</v>
      </c>
      <c r="H158" s="134">
        <v>6.0514530673412593E-3</v>
      </c>
      <c r="I158" s="134">
        <v>0.57467184135801241</v>
      </c>
      <c r="J158" s="135">
        <v>29007.589373759547</v>
      </c>
      <c r="K158" s="136">
        <v>1.0664285064965811E-2</v>
      </c>
      <c r="L158" s="136">
        <v>0.35120645698591313</v>
      </c>
      <c r="M158" s="135">
        <v>0</v>
      </c>
      <c r="N158" s="136">
        <v>0</v>
      </c>
      <c r="O158" s="136">
        <v>0</v>
      </c>
      <c r="P158" s="135">
        <v>0</v>
      </c>
      <c r="Q158" s="136">
        <v>0</v>
      </c>
      <c r="R158" s="136">
        <v>0</v>
      </c>
      <c r="S158" s="135">
        <v>0</v>
      </c>
      <c r="T158" s="136">
        <v>0</v>
      </c>
      <c r="U158" s="136">
        <v>0</v>
      </c>
      <c r="V158" s="135">
        <v>0</v>
      </c>
      <c r="W158" s="136">
        <v>0</v>
      </c>
      <c r="X158" s="136">
        <v>0</v>
      </c>
      <c r="Y158" s="135">
        <v>5151.5944505183561</v>
      </c>
      <c r="Z158" s="136">
        <v>3.371203100903971E-2</v>
      </c>
      <c r="AA158" s="136">
        <v>6.2372409216173069E-2</v>
      </c>
      <c r="AB158" s="135">
        <v>0</v>
      </c>
      <c r="AC158" s="136">
        <v>0</v>
      </c>
      <c r="AD158" s="136">
        <v>0</v>
      </c>
      <c r="AE158" s="135">
        <v>970.42250718796276</v>
      </c>
      <c r="AF158" s="136">
        <v>9.7137450962138435E-3</v>
      </c>
      <c r="AG158" s="136">
        <v>1.1749292439901193E-2</v>
      </c>
      <c r="AH158" s="2"/>
      <c r="AI158" s="2"/>
      <c r="AK158" s="2"/>
      <c r="AL158" s="2"/>
      <c r="AN158" s="2"/>
      <c r="AO158" s="2"/>
      <c r="AQ158" s="2"/>
      <c r="AR158" s="2"/>
      <c r="AT158" s="2"/>
      <c r="AU158" s="2"/>
      <c r="AV158" s="2"/>
    </row>
    <row r="159" spans="3:48" s="59" customFormat="1" ht="15" customHeight="1" outlineLevel="1">
      <c r="C159" s="132" t="s">
        <v>380</v>
      </c>
      <c r="D159" s="133">
        <v>9266.7379690045764</v>
      </c>
      <c r="E159" s="134">
        <v>8.2678419670326978E-4</v>
      </c>
      <c r="F159" s="134">
        <v>1</v>
      </c>
      <c r="G159" s="199">
        <v>4282.6132906223011</v>
      </c>
      <c r="H159" s="134">
        <v>5.4600857753347152E-4</v>
      </c>
      <c r="I159" s="134">
        <v>0.46214895737278899</v>
      </c>
      <c r="J159" s="135">
        <v>3070.6308208511537</v>
      </c>
      <c r="K159" s="136">
        <v>1.1288798245485709E-3</v>
      </c>
      <c r="L159" s="136">
        <v>0.33136048856909656</v>
      </c>
      <c r="M159" s="135">
        <v>0</v>
      </c>
      <c r="N159" s="136">
        <v>0</v>
      </c>
      <c r="O159" s="136">
        <v>0</v>
      </c>
      <c r="P159" s="135">
        <v>0</v>
      </c>
      <c r="Q159" s="136">
        <v>0</v>
      </c>
      <c r="R159" s="136">
        <v>0</v>
      </c>
      <c r="S159" s="135">
        <v>0</v>
      </c>
      <c r="T159" s="136">
        <v>0</v>
      </c>
      <c r="U159" s="136">
        <v>0</v>
      </c>
      <c r="V159" s="135">
        <v>0</v>
      </c>
      <c r="W159" s="136">
        <v>0</v>
      </c>
      <c r="X159" s="136">
        <v>0</v>
      </c>
      <c r="Y159" s="135">
        <v>1832.8087922248942</v>
      </c>
      <c r="Z159" s="136">
        <v>1.1993899642257192E-2</v>
      </c>
      <c r="AA159" s="136">
        <v>0.1977835996178246</v>
      </c>
      <c r="AB159" s="135">
        <v>80.68506530622615</v>
      </c>
      <c r="AC159" s="136">
        <v>5.0232021100479196E-3</v>
      </c>
      <c r="AD159" s="136">
        <v>8.7069544402897641E-3</v>
      </c>
      <c r="AE159" s="135">
        <v>0</v>
      </c>
      <c r="AF159" s="136">
        <v>0</v>
      </c>
      <c r="AG159" s="136">
        <v>0</v>
      </c>
      <c r="AH159" s="2"/>
      <c r="AI159" s="2"/>
      <c r="AK159" s="2"/>
      <c r="AL159" s="2"/>
      <c r="AN159" s="2"/>
      <c r="AO159" s="2"/>
      <c r="AQ159" s="2"/>
      <c r="AR159" s="2"/>
      <c r="AT159" s="2"/>
      <c r="AU159" s="2"/>
      <c r="AV159" s="2"/>
    </row>
    <row r="160" spans="3:48" s="59" customFormat="1" ht="15" customHeight="1">
      <c r="C160" s="137" t="s">
        <v>450</v>
      </c>
      <c r="D160" s="138">
        <v>93190.011274538236</v>
      </c>
      <c r="E160" s="139">
        <v>8.3144714860934141E-3</v>
      </c>
      <c r="F160" s="139">
        <v>1</v>
      </c>
      <c r="G160" s="198">
        <v>42793.64634732133</v>
      </c>
      <c r="H160" s="139">
        <v>5.4559439258117376E-3</v>
      </c>
      <c r="I160" s="139">
        <v>0.45920851132050017</v>
      </c>
      <c r="J160" s="138">
        <v>23281.763470908725</v>
      </c>
      <c r="K160" s="139">
        <v>8.5592552786712163E-3</v>
      </c>
      <c r="L160" s="139">
        <v>0.24983110477710466</v>
      </c>
      <c r="M160" s="138">
        <v>901.99566650390625</v>
      </c>
      <c r="N160" s="139">
        <v>1.8521940925497481E-2</v>
      </c>
      <c r="O160" s="139">
        <v>9.6791024506545295E-3</v>
      </c>
      <c r="P160" s="138">
        <v>803.35196304321289</v>
      </c>
      <c r="Q160" s="139">
        <v>4.5455330631235342E-3</v>
      </c>
      <c r="R160" s="139">
        <v>8.6205801679381071E-3</v>
      </c>
      <c r="S160" s="138">
        <v>3224.6567687988281</v>
      </c>
      <c r="T160" s="139">
        <v>2.5327429785986316E-2</v>
      </c>
      <c r="U160" s="139">
        <v>3.4603030139131255E-2</v>
      </c>
      <c r="V160" s="138">
        <v>1093.4161874688198</v>
      </c>
      <c r="W160" s="139">
        <v>4.7370215051805949E-2</v>
      </c>
      <c r="X160" s="139">
        <v>1.1733190848615849E-2</v>
      </c>
      <c r="Y160" s="138">
        <v>1820.5862083599329</v>
      </c>
      <c r="Z160" s="139">
        <v>1.1913915060740941E-2</v>
      </c>
      <c r="AA160" s="139">
        <v>1.9536280589091001E-2</v>
      </c>
      <c r="AB160" s="138">
        <v>609.11897352015239</v>
      </c>
      <c r="AC160" s="139">
        <v>3.7921859534276722E-2</v>
      </c>
      <c r="AD160" s="139">
        <v>6.5363118341694891E-3</v>
      </c>
      <c r="AE160" s="138">
        <v>18661.475688613329</v>
      </c>
      <c r="AF160" s="139">
        <v>0.18679782941521425</v>
      </c>
      <c r="AG160" s="139">
        <v>0.20025188787279496</v>
      </c>
      <c r="AH160" s="2"/>
      <c r="AI160" s="2"/>
      <c r="AK160" s="2"/>
      <c r="AL160" s="2"/>
      <c r="AN160" s="2"/>
      <c r="AO160" s="2"/>
      <c r="AQ160" s="2"/>
      <c r="AR160" s="2"/>
      <c r="AT160" s="2"/>
      <c r="AU160" s="2"/>
      <c r="AV160" s="2"/>
    </row>
    <row r="161" spans="3:48" s="59" customFormat="1" ht="15" customHeight="1">
      <c r="C161" s="152" t="s">
        <v>381</v>
      </c>
      <c r="D161" s="72"/>
      <c r="E161" s="73"/>
      <c r="F161" s="73"/>
      <c r="G161" s="73"/>
      <c r="H161" s="73"/>
      <c r="I161" s="73"/>
      <c r="J161" s="72"/>
      <c r="K161" s="73"/>
      <c r="L161" s="73"/>
      <c r="M161" s="72"/>
      <c r="N161" s="73"/>
      <c r="O161" s="73"/>
      <c r="P161" s="72"/>
      <c r="Q161" s="73"/>
      <c r="R161" s="73"/>
      <c r="S161" s="72"/>
      <c r="T161" s="73"/>
      <c r="U161" s="73"/>
      <c r="V161" s="72"/>
      <c r="W161" s="73"/>
      <c r="X161" s="73"/>
      <c r="Y161" s="72"/>
      <c r="Z161" s="73"/>
      <c r="AA161" s="73"/>
      <c r="AB161" s="72"/>
      <c r="AC161" s="73"/>
      <c r="AD161" s="73"/>
      <c r="AE161" s="72"/>
      <c r="AF161" s="73"/>
      <c r="AG161" s="73"/>
      <c r="AH161" s="2"/>
      <c r="AI161" s="2"/>
      <c r="AK161" s="2"/>
      <c r="AL161" s="2"/>
      <c r="AN161" s="2"/>
      <c r="AO161" s="2"/>
      <c r="AQ161" s="2"/>
      <c r="AR161" s="2"/>
      <c r="AT161" s="2"/>
      <c r="AU161" s="2"/>
      <c r="AV161" s="2"/>
    </row>
    <row r="162" spans="3:48" s="59" customFormat="1" ht="15" customHeight="1">
      <c r="C162" s="152" t="s">
        <v>382</v>
      </c>
      <c r="D162" s="72"/>
      <c r="E162" s="73"/>
      <c r="F162" s="73"/>
      <c r="G162" s="73"/>
      <c r="H162" s="73"/>
      <c r="I162" s="73"/>
      <c r="J162" s="72"/>
      <c r="K162" s="73"/>
      <c r="L162" s="73"/>
      <c r="M162" s="72"/>
      <c r="N162" s="73"/>
      <c r="O162" s="73"/>
      <c r="P162" s="72"/>
      <c r="Q162" s="73"/>
      <c r="R162" s="73"/>
      <c r="S162" s="72"/>
      <c r="T162" s="73"/>
      <c r="U162" s="73"/>
      <c r="V162" s="72"/>
      <c r="W162" s="73"/>
      <c r="X162" s="73"/>
      <c r="Y162" s="72"/>
      <c r="Z162" s="73"/>
      <c r="AA162" s="73"/>
      <c r="AB162" s="72"/>
      <c r="AC162" s="73"/>
      <c r="AD162" s="73"/>
      <c r="AE162" s="72"/>
      <c r="AF162" s="73"/>
      <c r="AG162" s="73"/>
      <c r="AH162" s="2"/>
      <c r="AI162" s="2"/>
      <c r="AK162" s="2"/>
      <c r="AL162" s="2"/>
      <c r="AN162" s="2"/>
      <c r="AO162" s="2"/>
      <c r="AQ162" s="2"/>
      <c r="AR162" s="2"/>
      <c r="AT162" s="2"/>
      <c r="AU162" s="2"/>
      <c r="AV162" s="2"/>
    </row>
    <row r="163" spans="3:48" s="59" customFormat="1" ht="15" customHeight="1">
      <c r="C163" s="152" t="s">
        <v>383</v>
      </c>
      <c r="D163" s="72"/>
      <c r="E163" s="73"/>
      <c r="F163" s="73"/>
      <c r="G163" s="73"/>
      <c r="H163" s="73"/>
      <c r="I163" s="73"/>
      <c r="J163" s="72"/>
      <c r="K163" s="73"/>
      <c r="L163" s="73"/>
      <c r="M163" s="72"/>
      <c r="N163" s="73"/>
      <c r="O163" s="73"/>
      <c r="P163" s="72"/>
      <c r="Q163" s="73"/>
      <c r="R163" s="73"/>
      <c r="S163" s="72"/>
      <c r="T163" s="73"/>
      <c r="U163" s="73"/>
      <c r="V163" s="72"/>
      <c r="W163" s="73"/>
      <c r="X163" s="73"/>
      <c r="Y163" s="72"/>
      <c r="Z163" s="73"/>
      <c r="AA163" s="73"/>
      <c r="AB163" s="72"/>
      <c r="AC163" s="73"/>
      <c r="AD163" s="73"/>
      <c r="AE163" s="72"/>
      <c r="AF163" s="73"/>
      <c r="AG163" s="73"/>
      <c r="AH163" s="2"/>
      <c r="AI163" s="2"/>
      <c r="AK163" s="2"/>
      <c r="AL163" s="2"/>
      <c r="AN163" s="2"/>
      <c r="AO163" s="2"/>
      <c r="AQ163" s="2"/>
      <c r="AR163" s="2"/>
      <c r="AT163" s="2"/>
      <c r="AU163" s="2"/>
      <c r="AV163" s="2"/>
    </row>
    <row r="164" spans="3:48" s="59" customFormat="1" ht="15" customHeight="1">
      <c r="C164" s="152" t="s">
        <v>365</v>
      </c>
      <c r="D164" s="72"/>
      <c r="E164" s="73"/>
      <c r="F164" s="73"/>
      <c r="G164" s="73"/>
      <c r="H164" s="73"/>
      <c r="I164" s="73"/>
      <c r="J164" s="72"/>
      <c r="K164" s="73"/>
      <c r="L164" s="73"/>
      <c r="M164" s="72"/>
      <c r="N164" s="73"/>
      <c r="O164" s="73"/>
      <c r="P164" s="72"/>
      <c r="Q164" s="73"/>
      <c r="R164" s="73"/>
      <c r="S164" s="72"/>
      <c r="T164" s="73"/>
      <c r="U164" s="73"/>
      <c r="V164" s="72"/>
      <c r="W164" s="73"/>
      <c r="X164" s="73"/>
      <c r="Y164" s="72"/>
      <c r="Z164" s="73"/>
      <c r="AA164" s="73"/>
      <c r="AB164" s="72"/>
      <c r="AC164" s="73"/>
      <c r="AD164" s="73"/>
      <c r="AE164" s="72"/>
      <c r="AF164" s="73"/>
      <c r="AG164" s="73"/>
      <c r="AH164" s="2"/>
      <c r="AI164" s="2"/>
      <c r="AK164" s="2"/>
      <c r="AL164" s="2"/>
      <c r="AN164" s="2"/>
      <c r="AO164" s="2"/>
      <c r="AQ164" s="2"/>
      <c r="AR164" s="2"/>
      <c r="AT164" s="2"/>
      <c r="AU164" s="2"/>
      <c r="AV164" s="2"/>
    </row>
    <row r="165" spans="3:48" s="59" customFormat="1" ht="15" customHeight="1">
      <c r="C165" s="152" t="s">
        <v>321</v>
      </c>
      <c r="D165" s="72"/>
      <c r="E165" s="73"/>
      <c r="F165" s="73"/>
      <c r="G165" s="73"/>
      <c r="H165" s="73"/>
      <c r="I165" s="73"/>
      <c r="J165" s="72"/>
      <c r="K165" s="73"/>
      <c r="L165" s="73"/>
      <c r="M165" s="72"/>
      <c r="N165" s="73"/>
      <c r="O165" s="73"/>
      <c r="P165" s="72"/>
      <c r="Q165" s="73"/>
      <c r="R165" s="73"/>
      <c r="S165" s="72"/>
      <c r="T165" s="73"/>
      <c r="U165" s="73"/>
      <c r="V165" s="72"/>
      <c r="W165" s="73"/>
      <c r="X165" s="73"/>
      <c r="Y165" s="72"/>
      <c r="Z165" s="73"/>
      <c r="AA165" s="73"/>
      <c r="AB165" s="72"/>
      <c r="AC165" s="73"/>
      <c r="AD165" s="73"/>
      <c r="AE165" s="72"/>
      <c r="AF165" s="73"/>
      <c r="AG165" s="73"/>
      <c r="AH165" s="2"/>
      <c r="AI165" s="2"/>
      <c r="AK165" s="2"/>
      <c r="AL165" s="2"/>
      <c r="AN165" s="2"/>
      <c r="AO165" s="2"/>
      <c r="AQ165" s="2"/>
      <c r="AR165" s="2"/>
      <c r="AT165" s="2"/>
      <c r="AU165" s="2"/>
      <c r="AV165" s="2"/>
    </row>
    <row r="166" spans="3:48" s="59" customFormat="1" ht="15" customHeight="1">
      <c r="C166" s="152" t="s">
        <v>319</v>
      </c>
      <c r="D166" s="72"/>
      <c r="E166" s="73"/>
      <c r="F166" s="73"/>
      <c r="G166" s="73"/>
      <c r="H166" s="73"/>
      <c r="I166" s="73"/>
      <c r="J166" s="72"/>
      <c r="K166" s="73"/>
      <c r="L166" s="73"/>
      <c r="M166" s="72"/>
      <c r="N166" s="73"/>
      <c r="O166" s="73"/>
      <c r="P166" s="72"/>
      <c r="Q166" s="73"/>
      <c r="R166" s="73"/>
      <c r="S166" s="72"/>
      <c r="T166" s="73"/>
      <c r="U166" s="73"/>
      <c r="V166" s="72"/>
      <c r="W166" s="73"/>
      <c r="X166" s="73"/>
      <c r="Y166" s="72"/>
      <c r="Z166" s="73"/>
      <c r="AA166" s="73"/>
      <c r="AB166" s="72"/>
      <c r="AC166" s="73"/>
      <c r="AD166" s="73"/>
      <c r="AE166" s="72"/>
      <c r="AF166" s="73"/>
      <c r="AG166" s="73"/>
      <c r="AH166" s="2"/>
      <c r="AI166" s="2"/>
      <c r="AK166" s="2"/>
      <c r="AL166" s="2"/>
      <c r="AN166" s="2"/>
      <c r="AO166" s="2"/>
      <c r="AQ166" s="2"/>
      <c r="AR166" s="2"/>
      <c r="AT166" s="2"/>
      <c r="AU166" s="2"/>
      <c r="AV166" s="2"/>
    </row>
    <row r="167" spans="3:48" s="59" customFormat="1" ht="15" customHeight="1">
      <c r="C167" s="153" t="s">
        <v>91</v>
      </c>
      <c r="D167" s="72"/>
      <c r="E167" s="73"/>
      <c r="F167" s="73"/>
      <c r="G167" s="73"/>
      <c r="H167" s="73"/>
      <c r="I167" s="73"/>
      <c r="J167" s="72"/>
      <c r="K167" s="73"/>
      <c r="L167" s="73"/>
      <c r="M167" s="72"/>
      <c r="N167" s="73"/>
      <c r="O167" s="73"/>
      <c r="P167" s="72"/>
      <c r="Q167" s="73"/>
      <c r="R167" s="73"/>
      <c r="S167" s="72"/>
      <c r="T167" s="73"/>
      <c r="U167" s="73"/>
      <c r="V167" s="72"/>
      <c r="W167" s="73"/>
      <c r="X167" s="73"/>
      <c r="Y167" s="72"/>
      <c r="Z167" s="73"/>
      <c r="AA167" s="73"/>
      <c r="AB167" s="72"/>
      <c r="AC167" s="73"/>
      <c r="AD167" s="73"/>
      <c r="AE167" s="72"/>
      <c r="AF167" s="73"/>
      <c r="AG167" s="73"/>
      <c r="AH167" s="2"/>
      <c r="AI167" s="2"/>
      <c r="AK167" s="2"/>
      <c r="AL167" s="2"/>
      <c r="AN167" s="2"/>
      <c r="AO167" s="2"/>
      <c r="AQ167" s="2"/>
      <c r="AR167" s="2"/>
      <c r="AT167" s="2"/>
      <c r="AU167" s="2"/>
      <c r="AV167" s="2"/>
    </row>
    <row r="168" spans="3:48">
      <c r="C168" s="46"/>
      <c r="E168" s="76"/>
    </row>
    <row r="169" spans="3:48" s="64" customFormat="1" ht="15" customHeight="1">
      <c r="C169" s="252" t="s">
        <v>387</v>
      </c>
      <c r="D169" s="249" t="s">
        <v>116</v>
      </c>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row>
    <row r="170" spans="3:48" s="64" customFormat="1" ht="15" customHeight="1">
      <c r="C170" s="253"/>
      <c r="D170" s="245" t="s">
        <v>0</v>
      </c>
      <c r="E170" s="245"/>
      <c r="F170" s="251"/>
      <c r="G170" s="245" t="s">
        <v>43</v>
      </c>
      <c r="H170" s="245"/>
      <c r="I170" s="245"/>
      <c r="J170" s="245" t="s">
        <v>44</v>
      </c>
      <c r="K170" s="245"/>
      <c r="L170" s="245"/>
      <c r="M170" s="245" t="s">
        <v>114</v>
      </c>
      <c r="N170" s="245"/>
      <c r="O170" s="245"/>
      <c r="P170" s="245" t="s">
        <v>45</v>
      </c>
      <c r="Q170" s="245"/>
      <c r="R170" s="245"/>
      <c r="S170" s="245" t="s">
        <v>46</v>
      </c>
      <c r="T170" s="245"/>
      <c r="U170" s="245"/>
      <c r="V170" s="245" t="s">
        <v>47</v>
      </c>
      <c r="W170" s="245"/>
      <c r="X170" s="245"/>
      <c r="Y170" s="245" t="s">
        <v>48</v>
      </c>
      <c r="Z170" s="245"/>
      <c r="AA170" s="245"/>
      <c r="AB170" s="245" t="s">
        <v>49</v>
      </c>
      <c r="AC170" s="245"/>
      <c r="AD170" s="245"/>
      <c r="AE170" s="245" t="s">
        <v>50</v>
      </c>
      <c r="AF170" s="245"/>
      <c r="AG170" s="245"/>
    </row>
    <row r="171" spans="3:48" s="64" customFormat="1" ht="15" customHeight="1">
      <c r="C171" s="75" t="s">
        <v>306</v>
      </c>
      <c r="D171" s="68" t="s">
        <v>111</v>
      </c>
      <c r="E171" s="68" t="s">
        <v>324</v>
      </c>
      <c r="F171" s="69" t="s">
        <v>325</v>
      </c>
      <c r="G171" s="68" t="s">
        <v>111</v>
      </c>
      <c r="H171" s="68" t="s">
        <v>324</v>
      </c>
      <c r="I171" s="69" t="s">
        <v>325</v>
      </c>
      <c r="J171" s="68" t="s">
        <v>111</v>
      </c>
      <c r="K171" s="68" t="s">
        <v>324</v>
      </c>
      <c r="L171" s="69" t="s">
        <v>325</v>
      </c>
      <c r="M171" s="68" t="s">
        <v>111</v>
      </c>
      <c r="N171" s="68" t="s">
        <v>324</v>
      </c>
      <c r="O171" s="69" t="s">
        <v>325</v>
      </c>
      <c r="P171" s="68" t="s">
        <v>111</v>
      </c>
      <c r="Q171" s="68" t="s">
        <v>324</v>
      </c>
      <c r="R171" s="69" t="s">
        <v>325</v>
      </c>
      <c r="S171" s="68" t="s">
        <v>111</v>
      </c>
      <c r="T171" s="68" t="s">
        <v>324</v>
      </c>
      <c r="U171" s="69" t="s">
        <v>325</v>
      </c>
      <c r="V171" s="68" t="s">
        <v>111</v>
      </c>
      <c r="W171" s="68" t="s">
        <v>324</v>
      </c>
      <c r="X171" s="69" t="s">
        <v>325</v>
      </c>
      <c r="Y171" s="68" t="s">
        <v>111</v>
      </c>
      <c r="Z171" s="68" t="s">
        <v>324</v>
      </c>
      <c r="AA171" s="69" t="s">
        <v>325</v>
      </c>
      <c r="AB171" s="68" t="s">
        <v>111</v>
      </c>
      <c r="AC171" s="68" t="s">
        <v>324</v>
      </c>
      <c r="AD171" s="69" t="s">
        <v>325</v>
      </c>
      <c r="AE171" s="68" t="s">
        <v>111</v>
      </c>
      <c r="AF171" s="68" t="s">
        <v>324</v>
      </c>
      <c r="AG171" s="69" t="s">
        <v>325</v>
      </c>
    </row>
    <row r="172" spans="3:48" s="63" customFormat="1" ht="15" customHeight="1">
      <c r="C172" s="131" t="s">
        <v>105</v>
      </c>
      <c r="D172" s="129">
        <v>10799205.513394229</v>
      </c>
      <c r="E172" s="130">
        <v>1</v>
      </c>
      <c r="F172" s="130">
        <v>1</v>
      </c>
      <c r="G172" s="129">
        <v>6848691.8247385789</v>
      </c>
      <c r="H172" s="130">
        <v>1</v>
      </c>
      <c r="I172" s="130">
        <v>0.63418478481997242</v>
      </c>
      <c r="J172" s="129">
        <v>3126750.3471276937</v>
      </c>
      <c r="K172" s="130">
        <v>1</v>
      </c>
      <c r="L172" s="130">
        <v>0.28953522027612055</v>
      </c>
      <c r="M172" s="129">
        <v>43538.647141475099</v>
      </c>
      <c r="N172" s="130">
        <v>1</v>
      </c>
      <c r="O172" s="130">
        <v>4.0316527995947682E-3</v>
      </c>
      <c r="P172" s="129">
        <v>206726.72253383457</v>
      </c>
      <c r="Q172" s="130">
        <v>1</v>
      </c>
      <c r="R172" s="130">
        <v>1.914277140826998E-2</v>
      </c>
      <c r="S172" s="129">
        <v>160523.07865761081</v>
      </c>
      <c r="T172" s="130">
        <v>1</v>
      </c>
      <c r="U172" s="130">
        <v>1.4864341497947641E-2</v>
      </c>
      <c r="V172" s="129">
        <v>101766.33478019921</v>
      </c>
      <c r="W172" s="130">
        <v>1</v>
      </c>
      <c r="X172" s="130">
        <v>9.4235020024370005E-3</v>
      </c>
      <c r="Y172" s="129">
        <v>166492.20082806435</v>
      </c>
      <c r="Z172" s="130">
        <v>1</v>
      </c>
      <c r="AA172" s="130">
        <v>1.5417078656533063E-2</v>
      </c>
      <c r="AB172" s="129">
        <v>9517.571176405705</v>
      </c>
      <c r="AC172" s="130">
        <v>1</v>
      </c>
      <c r="AD172" s="130">
        <v>8.8132142356223185E-4</v>
      </c>
      <c r="AE172" s="129">
        <v>135198.78641036872</v>
      </c>
      <c r="AF172" s="130">
        <v>1</v>
      </c>
      <c r="AG172" s="130">
        <v>1.2519327115562527E-2</v>
      </c>
      <c r="AJ172" s="62"/>
      <c r="AM172" s="62"/>
      <c r="AP172" s="62"/>
      <c r="AS172" s="62"/>
    </row>
    <row r="173" spans="3:48">
      <c r="C173" s="137" t="s">
        <v>41</v>
      </c>
      <c r="D173" s="138">
        <v>73467.31326635521</v>
      </c>
      <c r="E173" s="139">
        <v>6.8030294613093097E-3</v>
      </c>
      <c r="F173" s="139">
        <v>1</v>
      </c>
      <c r="G173" s="198">
        <v>25116.969914952184</v>
      </c>
      <c r="H173" s="139">
        <v>3.6674113184981751E-3</v>
      </c>
      <c r="I173" s="139">
        <v>0.34187952163012675</v>
      </c>
      <c r="J173" s="138">
        <v>24792.838811765447</v>
      </c>
      <c r="K173" s="139">
        <v>7.9292671493714495E-3</v>
      </c>
      <c r="L173" s="139">
        <v>0.3374676125949943</v>
      </c>
      <c r="M173" s="138">
        <v>140.0405030920071</v>
      </c>
      <c r="N173" s="139">
        <v>3.216464274531945E-3</v>
      </c>
      <c r="O173" s="139">
        <v>1.9061606701784679E-3</v>
      </c>
      <c r="P173" s="138">
        <v>7878.6371102146313</v>
      </c>
      <c r="Q173" s="139">
        <v>3.8111362738434344E-2</v>
      </c>
      <c r="R173" s="139">
        <v>0.10724003315121503</v>
      </c>
      <c r="S173" s="138">
        <v>6037.4806552975042</v>
      </c>
      <c r="T173" s="139">
        <v>3.761129368927197E-2</v>
      </c>
      <c r="U173" s="139">
        <v>8.2179140448605512E-2</v>
      </c>
      <c r="V173" s="138">
        <v>614.2203369140625</v>
      </c>
      <c r="W173" s="139">
        <v>6.0355945631793721E-3</v>
      </c>
      <c r="X173" s="139">
        <v>8.360457319123828E-3</v>
      </c>
      <c r="Y173" s="138">
        <v>4041.6394721382321</v>
      </c>
      <c r="Z173" s="139">
        <v>2.4275248041870853E-2</v>
      </c>
      <c r="AA173" s="139">
        <v>5.5012757271867253E-2</v>
      </c>
      <c r="AB173" s="138">
        <v>0</v>
      </c>
      <c r="AC173" s="139">
        <v>0</v>
      </c>
      <c r="AD173" s="139">
        <v>0</v>
      </c>
      <c r="AE173" s="138">
        <v>4845.4864619810987</v>
      </c>
      <c r="AF173" s="139">
        <v>3.5839718614585757E-2</v>
      </c>
      <c r="AG173" s="139">
        <v>6.5954316913888256E-2</v>
      </c>
    </row>
    <row r="174" spans="3:48" outlineLevel="1">
      <c r="C174" s="132" t="s">
        <v>4</v>
      </c>
      <c r="D174" s="133">
        <v>65911.792676776924</v>
      </c>
      <c r="E174" s="134">
        <v>6.1033927537564115E-3</v>
      </c>
      <c r="F174" s="134">
        <v>1</v>
      </c>
      <c r="G174" s="199">
        <v>21843.58591714278</v>
      </c>
      <c r="H174" s="134">
        <v>3.1894537637451033E-3</v>
      </c>
      <c r="I174" s="134">
        <v>0.33140633913965828</v>
      </c>
      <c r="J174" s="135">
        <v>22663.485774963505</v>
      </c>
      <c r="K174" s="136">
        <v>7.2482556196987943E-3</v>
      </c>
      <c r="L174" s="136">
        <v>0.34384568913339025</v>
      </c>
      <c r="M174" s="135">
        <v>140.0405030920071</v>
      </c>
      <c r="N174" s="136">
        <v>3.216464274531945E-3</v>
      </c>
      <c r="O174" s="136">
        <v>2.1246653657069833E-3</v>
      </c>
      <c r="P174" s="135">
        <v>7878.6371102146313</v>
      </c>
      <c r="Q174" s="136">
        <v>3.8111362738434344E-2</v>
      </c>
      <c r="R174" s="136">
        <v>0.11953304242308306</v>
      </c>
      <c r="S174" s="135">
        <v>4678.8540826473818</v>
      </c>
      <c r="T174" s="136">
        <v>2.9147547640966866E-2</v>
      </c>
      <c r="U174" s="136">
        <v>7.0986600312813355E-2</v>
      </c>
      <c r="V174" s="135">
        <v>614.2203369140625</v>
      </c>
      <c r="W174" s="136">
        <v>6.0355945631793721E-3</v>
      </c>
      <c r="X174" s="136">
        <v>9.318823111459297E-3</v>
      </c>
      <c r="Y174" s="135">
        <v>3968.0130038338802</v>
      </c>
      <c r="Z174" s="136">
        <v>2.3833026316539788E-2</v>
      </c>
      <c r="AA174" s="136">
        <v>6.0201867415327535E-2</v>
      </c>
      <c r="AB174" s="135">
        <v>0</v>
      </c>
      <c r="AC174" s="136">
        <v>0</v>
      </c>
      <c r="AD174" s="136">
        <v>0</v>
      </c>
      <c r="AE174" s="135">
        <v>4124.9559479686905</v>
      </c>
      <c r="AF174" s="136">
        <v>3.0510303069202219E-2</v>
      </c>
      <c r="AG174" s="136">
        <v>6.2582973098561465E-2</v>
      </c>
    </row>
    <row r="175" spans="3:48" outlineLevel="1">
      <c r="C175" s="132" t="s">
        <v>7</v>
      </c>
      <c r="D175" s="133">
        <v>7555.5205895782383</v>
      </c>
      <c r="E175" s="134">
        <v>6.9963670755289443E-4</v>
      </c>
      <c r="F175" s="134">
        <v>1</v>
      </c>
      <c r="G175" s="199">
        <v>3273.3839978094093</v>
      </c>
      <c r="H175" s="134">
        <v>4.7795755475307252E-4</v>
      </c>
      <c r="I175" s="134">
        <v>0.43324400469830959</v>
      </c>
      <c r="J175" s="135">
        <v>2129.3530368019442</v>
      </c>
      <c r="K175" s="136">
        <v>6.8101152967265646E-4</v>
      </c>
      <c r="L175" s="136">
        <v>0.2818274414788946</v>
      </c>
      <c r="M175" s="135">
        <v>0</v>
      </c>
      <c r="N175" s="136">
        <v>0</v>
      </c>
      <c r="O175" s="136">
        <v>0</v>
      </c>
      <c r="P175" s="135">
        <v>0</v>
      </c>
      <c r="Q175" s="136">
        <v>0</v>
      </c>
      <c r="R175" s="136">
        <v>0</v>
      </c>
      <c r="S175" s="135">
        <v>1358.6265726501244</v>
      </c>
      <c r="T175" s="136">
        <v>8.4637460483051163E-3</v>
      </c>
      <c r="U175" s="136">
        <v>0.17981905502635465</v>
      </c>
      <c r="V175" s="135">
        <v>0</v>
      </c>
      <c r="W175" s="136">
        <v>0</v>
      </c>
      <c r="X175" s="136">
        <v>0</v>
      </c>
      <c r="Y175" s="135">
        <v>73.626468304351903</v>
      </c>
      <c r="Z175" s="136">
        <v>4.4222172533106026E-4</v>
      </c>
      <c r="AA175" s="136">
        <v>9.7447247256408909E-3</v>
      </c>
      <c r="AB175" s="135">
        <v>0</v>
      </c>
      <c r="AC175" s="136">
        <v>0</v>
      </c>
      <c r="AD175" s="136">
        <v>0</v>
      </c>
      <c r="AE175" s="135">
        <v>720.53051401240805</v>
      </c>
      <c r="AF175" s="136">
        <v>5.3294155453835375E-3</v>
      </c>
      <c r="AG175" s="136">
        <v>9.5364774070800226E-2</v>
      </c>
    </row>
    <row r="176" spans="3:48" outlineLevel="1">
      <c r="C176" s="132" t="s">
        <v>379</v>
      </c>
      <c r="D176" s="133">
        <v>0</v>
      </c>
      <c r="E176" s="134">
        <v>0</v>
      </c>
      <c r="F176" s="134">
        <v>0</v>
      </c>
      <c r="G176" s="199">
        <v>0</v>
      </c>
      <c r="H176" s="134">
        <v>0</v>
      </c>
      <c r="I176" s="134">
        <v>0</v>
      </c>
      <c r="J176" s="135">
        <v>0</v>
      </c>
      <c r="K176" s="136">
        <v>0</v>
      </c>
      <c r="L176" s="136">
        <v>0</v>
      </c>
      <c r="M176" s="135">
        <v>0</v>
      </c>
      <c r="N176" s="136">
        <v>0</v>
      </c>
      <c r="O176" s="136">
        <v>0</v>
      </c>
      <c r="P176" s="135">
        <v>0</v>
      </c>
      <c r="Q176" s="136">
        <v>0</v>
      </c>
      <c r="R176" s="136">
        <v>0</v>
      </c>
      <c r="S176" s="135">
        <v>0</v>
      </c>
      <c r="T176" s="136">
        <v>0</v>
      </c>
      <c r="U176" s="136">
        <v>0</v>
      </c>
      <c r="V176" s="135">
        <v>0</v>
      </c>
      <c r="W176" s="136">
        <v>0</v>
      </c>
      <c r="X176" s="136">
        <v>0</v>
      </c>
      <c r="Y176" s="135">
        <v>0</v>
      </c>
      <c r="Z176" s="136">
        <v>0</v>
      </c>
      <c r="AA176" s="136">
        <v>0</v>
      </c>
      <c r="AB176" s="135">
        <v>0</v>
      </c>
      <c r="AC176" s="136">
        <v>0</v>
      </c>
      <c r="AD176" s="136">
        <v>0</v>
      </c>
      <c r="AE176" s="135">
        <v>0</v>
      </c>
      <c r="AF176" s="136">
        <v>0</v>
      </c>
      <c r="AG176" s="136">
        <v>0</v>
      </c>
    </row>
    <row r="177" spans="3:33">
      <c r="C177" s="137" t="s">
        <v>32</v>
      </c>
      <c r="D177" s="138">
        <v>251417.43630708166</v>
      </c>
      <c r="E177" s="139">
        <v>2.328110489195229E-2</v>
      </c>
      <c r="F177" s="139">
        <v>1</v>
      </c>
      <c r="G177" s="198">
        <v>113369.1994841666</v>
      </c>
      <c r="H177" s="139">
        <v>1.6553409378804108E-2</v>
      </c>
      <c r="I177" s="139">
        <v>0.45092019531094607</v>
      </c>
      <c r="J177" s="138">
        <v>48746.186099599247</v>
      </c>
      <c r="K177" s="139">
        <v>1.5590047393575423E-2</v>
      </c>
      <c r="L177" s="139">
        <v>0.19388546321847216</v>
      </c>
      <c r="M177" s="138">
        <v>139.38585209314834</v>
      </c>
      <c r="N177" s="139">
        <v>3.2014281849462602E-3</v>
      </c>
      <c r="O177" s="139">
        <v>5.5440010104510905E-4</v>
      </c>
      <c r="P177" s="138">
        <v>7104.6140481952771</v>
      </c>
      <c r="Q177" s="139">
        <v>3.4367177891249573E-2</v>
      </c>
      <c r="R177" s="139">
        <v>2.8258239176051775E-2</v>
      </c>
      <c r="S177" s="138">
        <v>62117.989588147218</v>
      </c>
      <c r="T177" s="139">
        <v>0.38697232888638011</v>
      </c>
      <c r="U177" s="139">
        <v>0.24707112800353356</v>
      </c>
      <c r="V177" s="138">
        <v>7442.9307608171903</v>
      </c>
      <c r="W177" s="139">
        <v>7.3137455297892534E-2</v>
      </c>
      <c r="X177" s="139">
        <v>2.960387660514676E-2</v>
      </c>
      <c r="Y177" s="138">
        <v>8578.5627755281712</v>
      </c>
      <c r="Z177" s="139">
        <v>5.1525313094919215E-2</v>
      </c>
      <c r="AA177" s="139">
        <v>3.4120794888109117E-2</v>
      </c>
      <c r="AB177" s="138">
        <v>529.39578563810153</v>
      </c>
      <c r="AC177" s="139">
        <v>5.5622992024529E-2</v>
      </c>
      <c r="AD177" s="139">
        <v>2.1056446737110811E-3</v>
      </c>
      <c r="AE177" s="138">
        <v>3389.1719128971881</v>
      </c>
      <c r="AF177" s="139">
        <v>2.5068064609766808E-2</v>
      </c>
      <c r="AG177" s="139">
        <v>1.3480258022986313E-2</v>
      </c>
    </row>
    <row r="178" spans="3:33" outlineLevel="1">
      <c r="C178" s="132" t="s">
        <v>15</v>
      </c>
      <c r="D178" s="133">
        <v>88214.274705599557</v>
      </c>
      <c r="E178" s="134">
        <v>8.1685893092956884E-3</v>
      </c>
      <c r="F178" s="134">
        <v>1</v>
      </c>
      <c r="G178" s="199">
        <v>54914.415360694256</v>
      </c>
      <c r="H178" s="134">
        <v>8.0182342505665874E-3</v>
      </c>
      <c r="I178" s="134">
        <v>0.62251166881960962</v>
      </c>
      <c r="J178" s="135">
        <v>12176.964193500658</v>
      </c>
      <c r="K178" s="136">
        <v>3.8944472188790769E-3</v>
      </c>
      <c r="L178" s="136">
        <v>0.13803847771961225</v>
      </c>
      <c r="M178" s="135">
        <v>139.38585209314834</v>
      </c>
      <c r="N178" s="136">
        <v>3.2014281849462602E-3</v>
      </c>
      <c r="O178" s="136">
        <v>1.5800827310355995E-3</v>
      </c>
      <c r="P178" s="135">
        <v>527.98957337008699</v>
      </c>
      <c r="Q178" s="136">
        <v>2.5540460705735439E-3</v>
      </c>
      <c r="R178" s="136">
        <v>5.9853076515355855E-3</v>
      </c>
      <c r="S178" s="135">
        <v>2069.7489219697154</v>
      </c>
      <c r="T178" s="136">
        <v>1.2893777887131147E-2</v>
      </c>
      <c r="U178" s="136">
        <v>2.3462743743879973E-2</v>
      </c>
      <c r="V178" s="135">
        <v>7442.9307608171903</v>
      </c>
      <c r="W178" s="136">
        <v>7.3137455297892534E-2</v>
      </c>
      <c r="X178" s="136">
        <v>8.4373314700559879E-2</v>
      </c>
      <c r="Y178" s="135">
        <v>7706.949084407086</v>
      </c>
      <c r="Z178" s="136">
        <v>4.6290150806319291E-2</v>
      </c>
      <c r="AA178" s="136">
        <v>8.7366235341476695E-2</v>
      </c>
      <c r="AB178" s="135">
        <v>529.39578563810153</v>
      </c>
      <c r="AC178" s="136">
        <v>5.5622992024529E-2</v>
      </c>
      <c r="AD178" s="136">
        <v>6.0012485213404724E-3</v>
      </c>
      <c r="AE178" s="135">
        <v>2706.4951731092669</v>
      </c>
      <c r="AF178" s="136">
        <v>2.0018635114772733E-2</v>
      </c>
      <c r="AG178" s="136">
        <v>3.0680920770949412E-2</v>
      </c>
    </row>
    <row r="179" spans="3:33" outlineLevel="1">
      <c r="C179" s="132" t="s">
        <v>72</v>
      </c>
      <c r="D179" s="133">
        <v>163203.16160148237</v>
      </c>
      <c r="E179" s="134">
        <v>1.5112515582656628E-2</v>
      </c>
      <c r="F179" s="134">
        <v>1</v>
      </c>
      <c r="G179" s="199">
        <v>58454.784123472382</v>
      </c>
      <c r="H179" s="134">
        <v>8.5351751282375238E-3</v>
      </c>
      <c r="I179" s="134">
        <v>0.35817188558031854</v>
      </c>
      <c r="J179" s="135">
        <v>36569.221906098603</v>
      </c>
      <c r="K179" s="136">
        <v>1.1695600174696352E-2</v>
      </c>
      <c r="L179" s="136">
        <v>0.22407177377724555</v>
      </c>
      <c r="M179" s="135">
        <v>0</v>
      </c>
      <c r="N179" s="136">
        <v>0</v>
      </c>
      <c r="O179" s="136">
        <v>0</v>
      </c>
      <c r="P179" s="135">
        <v>6576.6244748251902</v>
      </c>
      <c r="Q179" s="136">
        <v>3.1813131820676029E-2</v>
      </c>
      <c r="R179" s="136">
        <v>4.0297163426798809E-2</v>
      </c>
      <c r="S179" s="135">
        <v>60048.240666177509</v>
      </c>
      <c r="T179" s="136">
        <v>0.37407855099924897</v>
      </c>
      <c r="U179" s="136">
        <v>0.36793552328849061</v>
      </c>
      <c r="V179" s="135">
        <v>0</v>
      </c>
      <c r="W179" s="136">
        <v>0</v>
      </c>
      <c r="X179" s="136">
        <v>0</v>
      </c>
      <c r="Y179" s="135">
        <v>871.61369112108468</v>
      </c>
      <c r="Z179" s="136">
        <v>5.2351622885999146E-3</v>
      </c>
      <c r="AA179" s="136">
        <v>5.3406667038070899E-3</v>
      </c>
      <c r="AB179" s="135">
        <v>0</v>
      </c>
      <c r="AC179" s="136">
        <v>0</v>
      </c>
      <c r="AD179" s="136">
        <v>0</v>
      </c>
      <c r="AE179" s="135">
        <v>682.67673978792095</v>
      </c>
      <c r="AF179" s="136">
        <v>5.049429494994079E-3</v>
      </c>
      <c r="AG179" s="136">
        <v>4.1829872233413905E-3</v>
      </c>
    </row>
    <row r="180" spans="3:33">
      <c r="C180" s="137" t="s">
        <v>1</v>
      </c>
      <c r="D180" s="138">
        <v>223166.02275250311</v>
      </c>
      <c r="E180" s="139">
        <v>2.0665040819503787E-2</v>
      </c>
      <c r="F180" s="139">
        <v>1</v>
      </c>
      <c r="G180" s="198">
        <v>117759.02546342774</v>
      </c>
      <c r="H180" s="139">
        <v>1.7194382296201904E-2</v>
      </c>
      <c r="I180" s="139">
        <v>0.52767452684329796</v>
      </c>
      <c r="J180" s="138">
        <v>45951.640552181627</v>
      </c>
      <c r="K180" s="139">
        <v>1.4696293419906003E-2</v>
      </c>
      <c r="L180" s="139">
        <v>0.20590787067591909</v>
      </c>
      <c r="M180" s="138">
        <v>5444.0328211076012</v>
      </c>
      <c r="N180" s="139">
        <v>0.12503909006216204</v>
      </c>
      <c r="O180" s="139">
        <v>2.4394541579231238E-2</v>
      </c>
      <c r="P180" s="138">
        <v>24168.485370109865</v>
      </c>
      <c r="Q180" s="139">
        <v>0.11691031074201971</v>
      </c>
      <c r="R180" s="139">
        <v>0.10829823049234219</v>
      </c>
      <c r="S180" s="138">
        <v>7199.1630045446218</v>
      </c>
      <c r="T180" s="139">
        <v>4.484814934243906E-2</v>
      </c>
      <c r="U180" s="139">
        <v>3.2259225287752158E-2</v>
      </c>
      <c r="V180" s="138">
        <v>4610.5752016496372</v>
      </c>
      <c r="W180" s="139">
        <v>4.5305505122178374E-2</v>
      </c>
      <c r="X180" s="139">
        <v>2.0659843934947412E-2</v>
      </c>
      <c r="Y180" s="138">
        <v>11507.42979869894</v>
      </c>
      <c r="Z180" s="139">
        <v>6.9116930051171713E-2</v>
      </c>
      <c r="AA180" s="139">
        <v>5.1564434660651616E-2</v>
      </c>
      <c r="AB180" s="138">
        <v>1124.0057063030049</v>
      </c>
      <c r="AC180" s="139">
        <v>0.11809795645021738</v>
      </c>
      <c r="AD180" s="139">
        <v>5.0366345756385879E-3</v>
      </c>
      <c r="AE180" s="138">
        <v>5401.6648344803825</v>
      </c>
      <c r="AF180" s="139">
        <v>3.9953500899665713E-2</v>
      </c>
      <c r="AG180" s="139">
        <v>2.4204691950221152E-2</v>
      </c>
    </row>
    <row r="181" spans="3:33" outlineLevel="1">
      <c r="C181" s="132" t="s">
        <v>1</v>
      </c>
      <c r="D181" s="133">
        <v>103150.86651171038</v>
      </c>
      <c r="E181" s="134">
        <v>9.551708816335807E-3</v>
      </c>
      <c r="F181" s="134">
        <v>1</v>
      </c>
      <c r="G181" s="199">
        <v>43156.481737104936</v>
      </c>
      <c r="H181" s="134">
        <v>6.3014197224084117E-3</v>
      </c>
      <c r="I181" s="134">
        <v>0.41838215418389646</v>
      </c>
      <c r="J181" s="135">
        <v>22052.183653808206</v>
      </c>
      <c r="K181" s="136">
        <v>7.0527484466631042E-3</v>
      </c>
      <c r="L181" s="136">
        <v>0.21378573345580856</v>
      </c>
      <c r="M181" s="135">
        <v>4833.6145435024227</v>
      </c>
      <c r="N181" s="136">
        <v>0.11101894204006857</v>
      </c>
      <c r="O181" s="136">
        <v>4.6859660097510455E-2</v>
      </c>
      <c r="P181" s="135">
        <v>18575.762161411658</v>
      </c>
      <c r="Q181" s="136">
        <v>8.9856608442923563E-2</v>
      </c>
      <c r="R181" s="136">
        <v>0.18008343302964705</v>
      </c>
      <c r="S181" s="135">
        <v>2490.9473511037932</v>
      </c>
      <c r="T181" s="136">
        <v>1.5517689866993412E-2</v>
      </c>
      <c r="U181" s="136">
        <v>2.4148583868861671E-2</v>
      </c>
      <c r="V181" s="135">
        <v>4610.5752016496372</v>
      </c>
      <c r="W181" s="136">
        <v>4.5305505122178374E-2</v>
      </c>
      <c r="X181" s="136">
        <v>4.4697396711894939E-2</v>
      </c>
      <c r="Y181" s="135">
        <v>4669.0441487833114</v>
      </c>
      <c r="Z181" s="136">
        <v>2.804362081563818E-2</v>
      </c>
      <c r="AA181" s="136">
        <v>4.5264226144462391E-2</v>
      </c>
      <c r="AB181" s="135">
        <v>1124.0057063030049</v>
      </c>
      <c r="AC181" s="136">
        <v>0.11809795645021738</v>
      </c>
      <c r="AD181" s="136">
        <v>1.0896716085030657E-2</v>
      </c>
      <c r="AE181" s="135">
        <v>1638.2520080433439</v>
      </c>
      <c r="AF181" s="136">
        <v>1.211735734868772E-2</v>
      </c>
      <c r="AG181" s="136">
        <v>1.5882096422887137E-2</v>
      </c>
    </row>
    <row r="182" spans="3:33" outlineLevel="1">
      <c r="C182" s="132" t="s">
        <v>6</v>
      </c>
      <c r="D182" s="133">
        <v>26394.578814906559</v>
      </c>
      <c r="E182" s="134">
        <v>2.4441222812334952E-3</v>
      </c>
      <c r="F182" s="134">
        <v>1</v>
      </c>
      <c r="G182" s="199">
        <v>3611.1823957250781</v>
      </c>
      <c r="H182" s="134">
        <v>5.2728060893043915E-4</v>
      </c>
      <c r="I182" s="134">
        <v>0.13681530669796604</v>
      </c>
      <c r="J182" s="135">
        <v>9875.1568700560783</v>
      </c>
      <c r="K182" s="136">
        <v>3.1582812101156751E-3</v>
      </c>
      <c r="L182" s="136">
        <v>0.37413580035908739</v>
      </c>
      <c r="M182" s="135">
        <v>0</v>
      </c>
      <c r="N182" s="136">
        <v>0</v>
      </c>
      <c r="O182" s="136">
        <v>0</v>
      </c>
      <c r="P182" s="135">
        <v>4940.5022003974254</v>
      </c>
      <c r="Q182" s="136">
        <v>2.3898711012500226E-2</v>
      </c>
      <c r="R182" s="136">
        <v>0.18717867161446178</v>
      </c>
      <c r="S182" s="135">
        <v>3808.1078618942875</v>
      </c>
      <c r="T182" s="136">
        <v>2.3723117533877028E-2</v>
      </c>
      <c r="U182" s="136">
        <v>0.14427613672484998</v>
      </c>
      <c r="V182" s="135">
        <v>0</v>
      </c>
      <c r="W182" s="136">
        <v>0</v>
      </c>
      <c r="X182" s="136">
        <v>0</v>
      </c>
      <c r="Y182" s="135">
        <v>660.91455321569447</v>
      </c>
      <c r="Z182" s="136">
        <v>3.9696427215723962E-3</v>
      </c>
      <c r="AA182" s="136">
        <v>2.5039784034835116E-2</v>
      </c>
      <c r="AB182" s="135">
        <v>0</v>
      </c>
      <c r="AC182" s="136">
        <v>0</v>
      </c>
      <c r="AD182" s="136">
        <v>0</v>
      </c>
      <c r="AE182" s="135">
        <v>3498.7149336179878</v>
      </c>
      <c r="AF182" s="136">
        <v>2.5878301325859096E-2</v>
      </c>
      <c r="AG182" s="136">
        <v>0.13255430056879935</v>
      </c>
    </row>
    <row r="183" spans="3:33" outlineLevel="1">
      <c r="C183" s="132" t="s">
        <v>22</v>
      </c>
      <c r="D183" s="133">
        <v>32288.3001679591</v>
      </c>
      <c r="E183" s="134">
        <v>2.989877369026069E-3</v>
      </c>
      <c r="F183" s="134">
        <v>1</v>
      </c>
      <c r="G183" s="199">
        <v>29809.903113073877</v>
      </c>
      <c r="H183" s="134">
        <v>4.3526419170148234E-3</v>
      </c>
      <c r="I183" s="134">
        <v>0.92324163731156617</v>
      </c>
      <c r="J183" s="135">
        <v>2190.0389839932018</v>
      </c>
      <c r="K183" s="136">
        <v>7.0042016178394886E-4</v>
      </c>
      <c r="L183" s="136">
        <v>6.782763330992754E-2</v>
      </c>
      <c r="M183" s="135">
        <v>0</v>
      </c>
      <c r="N183" s="136">
        <v>0</v>
      </c>
      <c r="O183" s="136">
        <v>0</v>
      </c>
      <c r="P183" s="135">
        <v>0</v>
      </c>
      <c r="Q183" s="136">
        <v>0</v>
      </c>
      <c r="R183" s="136">
        <v>0</v>
      </c>
      <c r="S183" s="135">
        <v>0</v>
      </c>
      <c r="T183" s="136">
        <v>0</v>
      </c>
      <c r="U183" s="136">
        <v>0</v>
      </c>
      <c r="V183" s="135">
        <v>0</v>
      </c>
      <c r="W183" s="136">
        <v>0</v>
      </c>
      <c r="X183" s="136">
        <v>0</v>
      </c>
      <c r="Y183" s="135">
        <v>288.35807089201955</v>
      </c>
      <c r="Z183" s="136">
        <v>1.7319614339761529E-3</v>
      </c>
      <c r="AA183" s="136">
        <v>8.9307293785062178E-3</v>
      </c>
      <c r="AB183" s="135">
        <v>0</v>
      </c>
      <c r="AC183" s="136">
        <v>0</v>
      </c>
      <c r="AD183" s="136">
        <v>0</v>
      </c>
      <c r="AE183" s="135">
        <v>0</v>
      </c>
      <c r="AF183" s="136">
        <v>0</v>
      </c>
      <c r="AG183" s="136">
        <v>0</v>
      </c>
    </row>
    <row r="184" spans="3:33" outlineLevel="1">
      <c r="C184" s="132" t="s">
        <v>380</v>
      </c>
      <c r="D184" s="133">
        <v>61332.277257927381</v>
      </c>
      <c r="E184" s="134">
        <v>5.679332352908446E-3</v>
      </c>
      <c r="F184" s="134">
        <v>1</v>
      </c>
      <c r="G184" s="199">
        <v>41181.458217523767</v>
      </c>
      <c r="H184" s="134">
        <v>6.0130400478482183E-3</v>
      </c>
      <c r="I184" s="134">
        <v>0.67144838017898545</v>
      </c>
      <c r="J184" s="135">
        <v>11834.261044324137</v>
      </c>
      <c r="K184" s="136">
        <v>3.7848436013432746E-3</v>
      </c>
      <c r="L184" s="136">
        <v>0.19295323071987391</v>
      </c>
      <c r="M184" s="135">
        <v>610.41827760517822</v>
      </c>
      <c r="N184" s="136">
        <v>1.4020148022093479E-2</v>
      </c>
      <c r="O184" s="136">
        <v>9.9526432882659655E-3</v>
      </c>
      <c r="P184" s="135">
        <v>652.22100830078125</v>
      </c>
      <c r="Q184" s="136">
        <v>3.1549912865959269E-3</v>
      </c>
      <c r="R184" s="136">
        <v>1.0634221285440363E-2</v>
      </c>
      <c r="S184" s="135">
        <v>900.10779154653937</v>
      </c>
      <c r="T184" s="136">
        <v>5.6073419415686191E-3</v>
      </c>
      <c r="U184" s="136">
        <v>1.4675923213501706E-2</v>
      </c>
      <c r="V184" s="135">
        <v>0</v>
      </c>
      <c r="W184" s="136">
        <v>0</v>
      </c>
      <c r="X184" s="136">
        <v>0</v>
      </c>
      <c r="Y184" s="135">
        <v>5889.1130258079129</v>
      </c>
      <c r="Z184" s="136">
        <v>3.5371705079984966E-2</v>
      </c>
      <c r="AA184" s="136">
        <v>9.6019800488440665E-2</v>
      </c>
      <c r="AB184" s="135">
        <v>0</v>
      </c>
      <c r="AC184" s="136">
        <v>0</v>
      </c>
      <c r="AD184" s="136">
        <v>0</v>
      </c>
      <c r="AE184" s="135">
        <v>264.69789281905076</v>
      </c>
      <c r="AF184" s="136">
        <v>1.9578422251188957E-3</v>
      </c>
      <c r="AG184" s="136">
        <v>4.3158008254917321E-3</v>
      </c>
    </row>
    <row r="185" spans="3:33">
      <c r="C185" s="137" t="s">
        <v>33</v>
      </c>
      <c r="D185" s="138">
        <v>254228.15612103595</v>
      </c>
      <c r="E185" s="139">
        <v>2.3541375873041424E-2</v>
      </c>
      <c r="F185" s="139">
        <v>1</v>
      </c>
      <c r="G185" s="198">
        <v>142157.05851670279</v>
      </c>
      <c r="H185" s="139">
        <v>2.0756819280903921E-2</v>
      </c>
      <c r="I185" s="139">
        <v>0.55917118184589665</v>
      </c>
      <c r="J185" s="138">
        <v>56151.404364664901</v>
      </c>
      <c r="K185" s="139">
        <v>1.7958390703065496E-2</v>
      </c>
      <c r="L185" s="139">
        <v>0.22087012399181968</v>
      </c>
      <c r="M185" s="138">
        <v>1240.007614822714</v>
      </c>
      <c r="N185" s="139">
        <v>2.8480618857848642E-2</v>
      </c>
      <c r="O185" s="139">
        <v>4.8775384825288847E-3</v>
      </c>
      <c r="P185" s="138">
        <v>8934.0213251307723</v>
      </c>
      <c r="Q185" s="139">
        <v>4.3216577013494552E-2</v>
      </c>
      <c r="R185" s="139">
        <v>3.5141746144267974E-2</v>
      </c>
      <c r="S185" s="138">
        <v>2865.4591900510977</v>
      </c>
      <c r="T185" s="139">
        <v>1.7850761485599251E-2</v>
      </c>
      <c r="U185" s="139">
        <v>1.1271211001061881E-2</v>
      </c>
      <c r="V185" s="138">
        <v>17918.591001475859</v>
      </c>
      <c r="W185" s="139">
        <v>0.17607582153938681</v>
      </c>
      <c r="X185" s="139">
        <v>7.0482322945161768E-2</v>
      </c>
      <c r="Y185" s="138">
        <v>14909.396850579007</v>
      </c>
      <c r="Z185" s="139">
        <v>8.9550121725977358E-2</v>
      </c>
      <c r="AA185" s="139">
        <v>5.864573412348853E-2</v>
      </c>
      <c r="AB185" s="138">
        <v>0</v>
      </c>
      <c r="AC185" s="139">
        <v>0</v>
      </c>
      <c r="AD185" s="139">
        <v>0</v>
      </c>
      <c r="AE185" s="138">
        <v>10052.217257609096</v>
      </c>
      <c r="AF185" s="139">
        <v>7.4351386757996532E-2</v>
      </c>
      <c r="AG185" s="139">
        <v>3.9540141465775794E-2</v>
      </c>
    </row>
    <row r="186" spans="3:33" outlineLevel="1">
      <c r="C186" s="132" t="s">
        <v>12</v>
      </c>
      <c r="D186" s="133">
        <v>92556.27189150943</v>
      </c>
      <c r="E186" s="134">
        <v>8.5706556632070465E-3</v>
      </c>
      <c r="F186" s="134">
        <v>1</v>
      </c>
      <c r="G186" s="199">
        <v>16950.626870129694</v>
      </c>
      <c r="H186" s="134">
        <v>2.4750167336923088E-3</v>
      </c>
      <c r="I186" s="134">
        <v>0.18313860880220528</v>
      </c>
      <c r="J186" s="135">
        <v>25502.253642237269</v>
      </c>
      <c r="K186" s="136">
        <v>8.156152813947614E-3</v>
      </c>
      <c r="L186" s="136">
        <v>0.27553242066761224</v>
      </c>
      <c r="M186" s="135">
        <v>1240.007614822714</v>
      </c>
      <c r="N186" s="136">
        <v>2.8480618857848642E-2</v>
      </c>
      <c r="O186" s="136">
        <v>1.3397337527555115E-2</v>
      </c>
      <c r="P186" s="135">
        <v>8217.264680254726</v>
      </c>
      <c r="Q186" s="136">
        <v>3.9749407234518655E-2</v>
      </c>
      <c r="R186" s="136">
        <v>8.8781284210395356E-2</v>
      </c>
      <c r="S186" s="135">
        <v>539.95143085210498</v>
      </c>
      <c r="T186" s="136">
        <v>3.3636996958163225E-3</v>
      </c>
      <c r="U186" s="136">
        <v>5.8337638262376569E-3</v>
      </c>
      <c r="V186" s="135">
        <v>17784.79801746707</v>
      </c>
      <c r="W186" s="136">
        <v>0.17476111383867457</v>
      </c>
      <c r="X186" s="136">
        <v>0.19215119250172111</v>
      </c>
      <c r="Y186" s="135">
        <v>12516.124775632203</v>
      </c>
      <c r="Z186" s="136">
        <v>7.5175441932908066E-2</v>
      </c>
      <c r="AA186" s="136">
        <v>0.13522719227826158</v>
      </c>
      <c r="AB186" s="135">
        <v>0</v>
      </c>
      <c r="AC186" s="136">
        <v>0</v>
      </c>
      <c r="AD186" s="136">
        <v>0</v>
      </c>
      <c r="AE186" s="135">
        <v>9805.2448601135911</v>
      </c>
      <c r="AF186" s="136">
        <v>7.2524651444368274E-2</v>
      </c>
      <c r="AG186" s="136">
        <v>0.10593820018601102</v>
      </c>
    </row>
    <row r="187" spans="3:33" outlineLevel="1">
      <c r="C187" s="132" t="s">
        <v>73</v>
      </c>
      <c r="D187" s="133">
        <v>143032.89264253329</v>
      </c>
      <c r="E187" s="134">
        <v>1.3244760687731083E-2</v>
      </c>
      <c r="F187" s="134">
        <v>1</v>
      </c>
      <c r="G187" s="199">
        <v>118875.21496825236</v>
      </c>
      <c r="H187" s="134">
        <v>1.7357360793904601E-2</v>
      </c>
      <c r="I187" s="134">
        <v>0.83110404028075124</v>
      </c>
      <c r="J187" s="135">
        <v>21503.938880338894</v>
      </c>
      <c r="K187" s="136">
        <v>6.8774083290956941E-3</v>
      </c>
      <c r="L187" s="136">
        <v>0.15034261338810628</v>
      </c>
      <c r="M187" s="135">
        <v>0</v>
      </c>
      <c r="N187" s="136">
        <v>0</v>
      </c>
      <c r="O187" s="136">
        <v>0</v>
      </c>
      <c r="P187" s="135">
        <v>716.75664487604627</v>
      </c>
      <c r="Q187" s="136">
        <v>3.4671697789758977E-3</v>
      </c>
      <c r="R187" s="136">
        <v>5.0111315770377304E-3</v>
      </c>
      <c r="S187" s="135">
        <v>0</v>
      </c>
      <c r="T187" s="136">
        <v>0</v>
      </c>
      <c r="U187" s="136">
        <v>0</v>
      </c>
      <c r="V187" s="135">
        <v>133.79298400878906</v>
      </c>
      <c r="W187" s="136">
        <v>1.3147077007122521E-3</v>
      </c>
      <c r="X187" s="136">
        <v>9.354001134771389E-4</v>
      </c>
      <c r="Y187" s="135">
        <v>1803.1891650571083</v>
      </c>
      <c r="Z187" s="136">
        <v>1.0830472274910073E-2</v>
      </c>
      <c r="AA187" s="136">
        <v>1.2606814640626927E-2</v>
      </c>
      <c r="AB187" s="135">
        <v>0</v>
      </c>
      <c r="AC187" s="136">
        <v>0</v>
      </c>
      <c r="AD187" s="136">
        <v>0</v>
      </c>
      <c r="AE187" s="135">
        <v>0</v>
      </c>
      <c r="AF187" s="136">
        <v>0</v>
      </c>
      <c r="AG187" s="136">
        <v>0</v>
      </c>
    </row>
    <row r="188" spans="3:33" outlineLevel="1">
      <c r="C188" s="132" t="s">
        <v>30</v>
      </c>
      <c r="D188" s="133">
        <v>18638.991586993609</v>
      </c>
      <c r="E188" s="134">
        <v>1.7259595221033276E-3</v>
      </c>
      <c r="F188" s="134">
        <v>1</v>
      </c>
      <c r="G188" s="199">
        <v>6331.216678320734</v>
      </c>
      <c r="H188" s="134">
        <v>9.2444175330701238E-4</v>
      </c>
      <c r="I188" s="134">
        <v>0.33967592338733027</v>
      </c>
      <c r="J188" s="135">
        <v>9145.2118420886909</v>
      </c>
      <c r="K188" s="136">
        <v>2.9248295600221739E-3</v>
      </c>
      <c r="L188" s="136">
        <v>0.49064949675014985</v>
      </c>
      <c r="M188" s="135">
        <v>0</v>
      </c>
      <c r="N188" s="136">
        <v>0</v>
      </c>
      <c r="O188" s="136">
        <v>0</v>
      </c>
      <c r="P188" s="135">
        <v>0</v>
      </c>
      <c r="Q188" s="136">
        <v>0</v>
      </c>
      <c r="R188" s="136">
        <v>0</v>
      </c>
      <c r="S188" s="135">
        <v>2325.507759198993</v>
      </c>
      <c r="T188" s="136">
        <v>1.4487061789782931E-2</v>
      </c>
      <c r="U188" s="136">
        <v>0.12476574971050178</v>
      </c>
      <c r="V188" s="135">
        <v>0</v>
      </c>
      <c r="W188" s="136">
        <v>0</v>
      </c>
      <c r="X188" s="136">
        <v>0</v>
      </c>
      <c r="Y188" s="135">
        <v>590.0829098896927</v>
      </c>
      <c r="Z188" s="136">
        <v>3.5442075181591785E-3</v>
      </c>
      <c r="AA188" s="136">
        <v>3.1658521177801047E-2</v>
      </c>
      <c r="AB188" s="135">
        <v>0</v>
      </c>
      <c r="AC188" s="136">
        <v>0</v>
      </c>
      <c r="AD188" s="136">
        <v>0</v>
      </c>
      <c r="AE188" s="135">
        <v>246.9723974955059</v>
      </c>
      <c r="AF188" s="136">
        <v>1.8267353136282652E-3</v>
      </c>
      <c r="AG188" s="136">
        <v>1.3250308974217502E-2</v>
      </c>
    </row>
    <row r="189" spans="3:33">
      <c r="C189" s="137" t="s">
        <v>34</v>
      </c>
      <c r="D189" s="138">
        <v>591675.42824131646</v>
      </c>
      <c r="E189" s="139">
        <v>5.4788792333608255E-2</v>
      </c>
      <c r="F189" s="139">
        <v>1</v>
      </c>
      <c r="G189" s="198">
        <v>370043.88824711303</v>
      </c>
      <c r="H189" s="139">
        <v>5.4031324188139822E-2</v>
      </c>
      <c r="I189" s="139">
        <v>0.62541702863514825</v>
      </c>
      <c r="J189" s="138">
        <v>190795.67237710961</v>
      </c>
      <c r="K189" s="139">
        <v>6.1020436937787054E-2</v>
      </c>
      <c r="L189" s="139">
        <v>0.32246678376390692</v>
      </c>
      <c r="M189" s="138">
        <v>307.28032587252216</v>
      </c>
      <c r="N189" s="139">
        <v>7.057645242720588E-3</v>
      </c>
      <c r="O189" s="139">
        <v>5.1933933911346578E-4</v>
      </c>
      <c r="P189" s="138">
        <v>13973.714878656214</v>
      </c>
      <c r="Q189" s="139">
        <v>6.7595106754373163E-2</v>
      </c>
      <c r="R189" s="139">
        <v>2.3617196543367348E-2</v>
      </c>
      <c r="S189" s="138">
        <v>8035.2834595355771</v>
      </c>
      <c r="T189" s="139">
        <v>5.0056873608028109E-2</v>
      </c>
      <c r="U189" s="139">
        <v>1.3580559671743481E-2</v>
      </c>
      <c r="V189" s="138">
        <v>310.00190370567856</v>
      </c>
      <c r="W189" s="139">
        <v>3.0462127222645715E-3</v>
      </c>
      <c r="X189" s="139">
        <v>5.2393912085739588E-4</v>
      </c>
      <c r="Y189" s="138">
        <v>6374.8663507288547</v>
      </c>
      <c r="Z189" s="139">
        <v>3.8289279131532149E-2</v>
      </c>
      <c r="AA189" s="139">
        <v>1.077426245277309E-2</v>
      </c>
      <c r="AB189" s="138">
        <v>160.7254028079995</v>
      </c>
      <c r="AC189" s="139">
        <v>1.6887228876884239E-2</v>
      </c>
      <c r="AD189" s="139">
        <v>2.7164454553358128E-4</v>
      </c>
      <c r="AE189" s="138">
        <v>1673.995295786824</v>
      </c>
      <c r="AF189" s="139">
        <v>1.2381733151847586E-2</v>
      </c>
      <c r="AG189" s="139">
        <v>2.8292459275562148E-3</v>
      </c>
    </row>
    <row r="190" spans="3:33" outlineLevel="1">
      <c r="C190" s="132" t="s">
        <v>16</v>
      </c>
      <c r="D190" s="133">
        <v>248401.14526918886</v>
      </c>
      <c r="E190" s="134">
        <v>2.3001798137936756E-2</v>
      </c>
      <c r="F190" s="134">
        <v>1</v>
      </c>
      <c r="G190" s="199">
        <v>158571.61180880209</v>
      </c>
      <c r="H190" s="134">
        <v>2.3153562149783972E-2</v>
      </c>
      <c r="I190" s="134">
        <v>0.63836908496118339</v>
      </c>
      <c r="J190" s="135">
        <v>73434.993040483023</v>
      </c>
      <c r="K190" s="136">
        <v>2.3486042980035805E-2</v>
      </c>
      <c r="L190" s="136">
        <v>0.29563065404107758</v>
      </c>
      <c r="M190" s="135">
        <v>0</v>
      </c>
      <c r="N190" s="136">
        <v>0</v>
      </c>
      <c r="O190" s="136">
        <v>0</v>
      </c>
      <c r="P190" s="135">
        <v>11665.447708894681</v>
      </c>
      <c r="Q190" s="136">
        <v>5.6429316761336598E-2</v>
      </c>
      <c r="R190" s="136">
        <v>4.6962133351893358E-2</v>
      </c>
      <c r="S190" s="135">
        <v>927.7913343448829</v>
      </c>
      <c r="T190" s="136">
        <v>5.7798002760950295E-3</v>
      </c>
      <c r="U190" s="136">
        <v>3.7350525632216728E-3</v>
      </c>
      <c r="V190" s="135">
        <v>310.00190370567856</v>
      </c>
      <c r="W190" s="136">
        <v>3.0462127222645715E-3</v>
      </c>
      <c r="X190" s="136">
        <v>1.2479890274649653E-3</v>
      </c>
      <c r="Y190" s="135">
        <v>3330.5740701504169</v>
      </c>
      <c r="Z190" s="136">
        <v>2.0004384911638525E-2</v>
      </c>
      <c r="AA190" s="136">
        <v>1.3408046353977637E-2</v>
      </c>
      <c r="AB190" s="135">
        <v>160.7254028079995</v>
      </c>
      <c r="AC190" s="136">
        <v>1.6887228876884239E-2</v>
      </c>
      <c r="AD190" s="136">
        <v>6.4703970118102163E-4</v>
      </c>
      <c r="AE190" s="135">
        <v>0</v>
      </c>
      <c r="AF190" s="136">
        <v>0</v>
      </c>
      <c r="AG190" s="136">
        <v>0</v>
      </c>
    </row>
    <row r="191" spans="3:33" outlineLevel="1">
      <c r="C191" s="132" t="s">
        <v>29</v>
      </c>
      <c r="D191" s="133">
        <v>90531.104467845405</v>
      </c>
      <c r="E191" s="134">
        <v>8.3831263656904652E-3</v>
      </c>
      <c r="F191" s="134">
        <v>1</v>
      </c>
      <c r="G191" s="199">
        <v>69247.51135756349</v>
      </c>
      <c r="H191" s="134">
        <v>1.0111056699533525E-2</v>
      </c>
      <c r="I191" s="134">
        <v>0.76490297743090752</v>
      </c>
      <c r="J191" s="135">
        <v>16358.120096996265</v>
      </c>
      <c r="K191" s="136">
        <v>5.2316681157557662E-3</v>
      </c>
      <c r="L191" s="136">
        <v>0.18069060565594114</v>
      </c>
      <c r="M191" s="135">
        <v>0</v>
      </c>
      <c r="N191" s="136">
        <v>0</v>
      </c>
      <c r="O191" s="136">
        <v>0</v>
      </c>
      <c r="P191" s="135">
        <v>316.17311996356574</v>
      </c>
      <c r="Q191" s="136">
        <v>1.5294254951089769E-3</v>
      </c>
      <c r="R191" s="136">
        <v>3.4924253031273166E-3</v>
      </c>
      <c r="S191" s="135">
        <v>3326.5397793455941</v>
      </c>
      <c r="T191" s="136">
        <v>2.0723124719287053E-2</v>
      </c>
      <c r="U191" s="136">
        <v>3.6744716624186394E-2</v>
      </c>
      <c r="V191" s="135">
        <v>0</v>
      </c>
      <c r="W191" s="136">
        <v>0</v>
      </c>
      <c r="X191" s="136">
        <v>0</v>
      </c>
      <c r="Y191" s="135">
        <v>1282.7601139765122</v>
      </c>
      <c r="Z191" s="136">
        <v>7.7046258479171285E-3</v>
      </c>
      <c r="AA191" s="136">
        <v>1.4169274985837818E-2</v>
      </c>
      <c r="AB191" s="135">
        <v>0</v>
      </c>
      <c r="AC191" s="136">
        <v>0</v>
      </c>
      <c r="AD191" s="136">
        <v>0</v>
      </c>
      <c r="AE191" s="135">
        <v>0</v>
      </c>
      <c r="AF191" s="136">
        <v>0</v>
      </c>
      <c r="AG191" s="136">
        <v>0</v>
      </c>
    </row>
    <row r="192" spans="3:33" outlineLevel="1">
      <c r="C192" s="132" t="s">
        <v>380</v>
      </c>
      <c r="D192" s="133">
        <v>252743.17850428252</v>
      </c>
      <c r="E192" s="134">
        <v>2.3403867829981068E-2</v>
      </c>
      <c r="F192" s="134">
        <v>1</v>
      </c>
      <c r="G192" s="199">
        <v>142224.76508074792</v>
      </c>
      <c r="H192" s="134">
        <v>2.0766705338822394E-2</v>
      </c>
      <c r="I192" s="134">
        <v>0.56272444590759962</v>
      </c>
      <c r="J192" s="135">
        <v>101002.5592396304</v>
      </c>
      <c r="K192" s="136">
        <v>3.2302725841995519E-2</v>
      </c>
      <c r="L192" s="136">
        <v>0.39962526323106679</v>
      </c>
      <c r="M192" s="135">
        <v>307.28032587252216</v>
      </c>
      <c r="N192" s="136">
        <v>7.057645242720588E-3</v>
      </c>
      <c r="O192" s="136">
        <v>1.2157808875040144E-3</v>
      </c>
      <c r="P192" s="135">
        <v>1992.094049797967</v>
      </c>
      <c r="Q192" s="136">
        <v>9.6363644979275808E-3</v>
      </c>
      <c r="R192" s="136">
        <v>7.8818904691594378E-3</v>
      </c>
      <c r="S192" s="135">
        <v>3780.9523458450994</v>
      </c>
      <c r="T192" s="136">
        <v>2.3553948612646022E-2</v>
      </c>
      <c r="U192" s="136">
        <v>1.4959661298162532E-2</v>
      </c>
      <c r="V192" s="135">
        <v>0</v>
      </c>
      <c r="W192" s="136">
        <v>0</v>
      </c>
      <c r="X192" s="136">
        <v>0</v>
      </c>
      <c r="Y192" s="135">
        <v>1761.5321666019254</v>
      </c>
      <c r="Z192" s="136">
        <v>1.0580268371976493E-2</v>
      </c>
      <c r="AA192" s="136">
        <v>6.9696526609602551E-3</v>
      </c>
      <c r="AB192" s="135">
        <v>0</v>
      </c>
      <c r="AC192" s="136">
        <v>0</v>
      </c>
      <c r="AD192" s="136">
        <v>0</v>
      </c>
      <c r="AE192" s="135">
        <v>1673.995295786824</v>
      </c>
      <c r="AF192" s="136">
        <v>1.2381733151847586E-2</v>
      </c>
      <c r="AG192" s="136">
        <v>6.6233055455479257E-3</v>
      </c>
    </row>
    <row r="193" spans="3:33">
      <c r="C193" s="137" t="s">
        <v>35</v>
      </c>
      <c r="D193" s="138">
        <v>2802374.0692051593</v>
      </c>
      <c r="E193" s="139">
        <v>0.25949817009495457</v>
      </c>
      <c r="F193" s="139">
        <v>1</v>
      </c>
      <c r="G193" s="198">
        <v>2213520.8718727408</v>
      </c>
      <c r="H193" s="139">
        <v>0.32320345673565665</v>
      </c>
      <c r="I193" s="139">
        <v>0.78987344915754387</v>
      </c>
      <c r="J193" s="138">
        <v>502852.74076181877</v>
      </c>
      <c r="K193" s="139">
        <v>0.16082279841233571</v>
      </c>
      <c r="L193" s="139">
        <v>0.17943812222914388</v>
      </c>
      <c r="M193" s="138">
        <v>9541.6554568938645</v>
      </c>
      <c r="N193" s="139">
        <v>0.21915369639045218</v>
      </c>
      <c r="O193" s="139">
        <v>3.4048471835882266E-3</v>
      </c>
      <c r="P193" s="138">
        <v>18518.839147899824</v>
      </c>
      <c r="Q193" s="139">
        <v>8.9581254522471815E-2</v>
      </c>
      <c r="R193" s="139">
        <v>6.6082680936140493E-3</v>
      </c>
      <c r="S193" s="138">
        <v>16833.863556699162</v>
      </c>
      <c r="T193" s="139">
        <v>0.10486880576596161</v>
      </c>
      <c r="U193" s="139">
        <v>6.0070009003022817E-3</v>
      </c>
      <c r="V193" s="138">
        <v>2451.066650390625</v>
      </c>
      <c r="W193" s="139">
        <v>2.4085240523642505E-2</v>
      </c>
      <c r="X193" s="139">
        <v>8.7463935572520621E-4</v>
      </c>
      <c r="Y193" s="138">
        <v>7377.7607297532613</v>
      </c>
      <c r="Z193" s="139">
        <v>4.431295095541591E-2</v>
      </c>
      <c r="AA193" s="139">
        <v>2.6326823427415685E-3</v>
      </c>
      <c r="AB193" s="138">
        <v>78.624494531201691</v>
      </c>
      <c r="AC193" s="139">
        <v>8.260983088428462E-3</v>
      </c>
      <c r="AD193" s="139">
        <v>2.8056388115774298E-5</v>
      </c>
      <c r="AE193" s="138">
        <v>31198.646534429645</v>
      </c>
      <c r="AF193" s="139">
        <v>0.23076129130133172</v>
      </c>
      <c r="AG193" s="139">
        <v>1.113293434922432E-2</v>
      </c>
    </row>
    <row r="194" spans="3:33" outlineLevel="1">
      <c r="C194" s="132" t="s">
        <v>74</v>
      </c>
      <c r="D194" s="133">
        <v>1079549.9779354839</v>
      </c>
      <c r="E194" s="134">
        <v>9.9965685123457992E-2</v>
      </c>
      <c r="F194" s="134">
        <v>1</v>
      </c>
      <c r="G194" s="199">
        <v>952910.95780944696</v>
      </c>
      <c r="H194" s="134">
        <v>0.13913766047515513</v>
      </c>
      <c r="I194" s="134">
        <v>0.88269276762135684</v>
      </c>
      <c r="J194" s="135">
        <v>100609.41047757104</v>
      </c>
      <c r="K194" s="136">
        <v>3.2176988664922676E-2</v>
      </c>
      <c r="L194" s="136">
        <v>9.3195694996886611E-2</v>
      </c>
      <c r="M194" s="135">
        <v>688.5159912109375</v>
      </c>
      <c r="N194" s="136">
        <v>1.5813904115432518E-2</v>
      </c>
      <c r="O194" s="136">
        <v>6.3778056160738918E-4</v>
      </c>
      <c r="P194" s="135">
        <v>1298.8396401059308</v>
      </c>
      <c r="Q194" s="136">
        <v>6.2828821750093456E-3</v>
      </c>
      <c r="R194" s="136">
        <v>1.2031306254017191E-3</v>
      </c>
      <c r="S194" s="135">
        <v>6686.6544189453125</v>
      </c>
      <c r="T194" s="136">
        <v>4.165540852357856E-2</v>
      </c>
      <c r="U194" s="136">
        <v>6.1939276139236976E-3</v>
      </c>
      <c r="V194" s="135">
        <v>0</v>
      </c>
      <c r="W194" s="136">
        <v>0</v>
      </c>
      <c r="X194" s="136">
        <v>0</v>
      </c>
      <c r="Y194" s="135">
        <v>622.55783961836858</v>
      </c>
      <c r="Z194" s="136">
        <v>3.739261277837763E-3</v>
      </c>
      <c r="AA194" s="136">
        <v>5.7668274034791732E-4</v>
      </c>
      <c r="AB194" s="135">
        <v>0</v>
      </c>
      <c r="AC194" s="136">
        <v>0</v>
      </c>
      <c r="AD194" s="136">
        <v>0</v>
      </c>
      <c r="AE194" s="135">
        <v>16733.041758585961</v>
      </c>
      <c r="AF194" s="136">
        <v>0.12376621272173383</v>
      </c>
      <c r="AG194" s="136">
        <v>1.5500015840476411E-2</v>
      </c>
    </row>
    <row r="195" spans="3:33" outlineLevel="1">
      <c r="C195" s="132" t="s">
        <v>18</v>
      </c>
      <c r="D195" s="133">
        <v>467562.88563109253</v>
      </c>
      <c r="E195" s="134">
        <v>4.329604479247786E-2</v>
      </c>
      <c r="F195" s="134">
        <v>1</v>
      </c>
      <c r="G195" s="199">
        <v>430052.65965019382</v>
      </c>
      <c r="H195" s="134">
        <v>6.2793402105899163E-2</v>
      </c>
      <c r="I195" s="134">
        <v>0.91977501394220085</v>
      </c>
      <c r="J195" s="135">
        <v>37030.669896932079</v>
      </c>
      <c r="K195" s="136">
        <v>1.1843180870180204E-2</v>
      </c>
      <c r="L195" s="136">
        <v>7.9199335607979163E-2</v>
      </c>
      <c r="M195" s="135">
        <v>0</v>
      </c>
      <c r="N195" s="136">
        <v>0</v>
      </c>
      <c r="O195" s="136">
        <v>0</v>
      </c>
      <c r="P195" s="135">
        <v>0</v>
      </c>
      <c r="Q195" s="136">
        <v>0</v>
      </c>
      <c r="R195" s="136">
        <v>0</v>
      </c>
      <c r="S195" s="135">
        <v>0</v>
      </c>
      <c r="T195" s="136">
        <v>0</v>
      </c>
      <c r="U195" s="136">
        <v>0</v>
      </c>
      <c r="V195" s="135">
        <v>0</v>
      </c>
      <c r="W195" s="136">
        <v>0</v>
      </c>
      <c r="X195" s="136">
        <v>0</v>
      </c>
      <c r="Y195" s="135">
        <v>479.55608396673745</v>
      </c>
      <c r="Z195" s="136">
        <v>2.8803516415881443E-3</v>
      </c>
      <c r="AA195" s="136">
        <v>1.02565044982015E-3</v>
      </c>
      <c r="AB195" s="135">
        <v>0</v>
      </c>
      <c r="AC195" s="136">
        <v>0</v>
      </c>
      <c r="AD195" s="136">
        <v>0</v>
      </c>
      <c r="AE195" s="135">
        <v>0</v>
      </c>
      <c r="AF195" s="136">
        <v>0</v>
      </c>
      <c r="AG195" s="136">
        <v>0</v>
      </c>
    </row>
    <row r="196" spans="3:33" outlineLevel="1">
      <c r="C196" s="132" t="s">
        <v>31</v>
      </c>
      <c r="D196" s="133">
        <v>762149.03478065552</v>
      </c>
      <c r="E196" s="134">
        <v>7.0574546788220713E-2</v>
      </c>
      <c r="F196" s="134">
        <v>1</v>
      </c>
      <c r="G196" s="199">
        <v>528354.11851466727</v>
      </c>
      <c r="H196" s="134">
        <v>7.7146721160115131E-2</v>
      </c>
      <c r="I196" s="134">
        <v>0.69324252134850006</v>
      </c>
      <c r="J196" s="135">
        <v>204053.15266779051</v>
      </c>
      <c r="K196" s="136">
        <v>6.5260455749285559E-2</v>
      </c>
      <c r="L196" s="136">
        <v>0.26773392519812933</v>
      </c>
      <c r="M196" s="135">
        <v>5121.6661675264131</v>
      </c>
      <c r="N196" s="136">
        <v>0.11763494053648467</v>
      </c>
      <c r="O196" s="136">
        <v>6.7200323477420868E-3</v>
      </c>
      <c r="P196" s="135">
        <v>10997.176035964731</v>
      </c>
      <c r="Q196" s="136">
        <v>5.3196683530668629E-2</v>
      </c>
      <c r="R196" s="136">
        <v>1.4429167438530822E-2</v>
      </c>
      <c r="S196" s="135">
        <v>4735.1999581475648</v>
      </c>
      <c r="T196" s="136">
        <v>2.9498561812707033E-2</v>
      </c>
      <c r="U196" s="136">
        <v>6.2129580200942494E-3</v>
      </c>
      <c r="V196" s="135">
        <v>0</v>
      </c>
      <c r="W196" s="136">
        <v>0</v>
      </c>
      <c r="X196" s="136">
        <v>0</v>
      </c>
      <c r="Y196" s="135">
        <v>3668.1621351714084</v>
      </c>
      <c r="Z196" s="136">
        <v>2.2032035836678655E-2</v>
      </c>
      <c r="AA196" s="136">
        <v>4.8129197411200496E-3</v>
      </c>
      <c r="AB196" s="135">
        <v>78.624494531201691</v>
      </c>
      <c r="AC196" s="136">
        <v>8.260983088428462E-3</v>
      </c>
      <c r="AD196" s="136">
        <v>1.03161574630649E-4</v>
      </c>
      <c r="AE196" s="135">
        <v>5140.9348068573872</v>
      </c>
      <c r="AF196" s="136">
        <v>3.8025007053340776E-2</v>
      </c>
      <c r="AG196" s="136">
        <v>6.7453143312540369E-3</v>
      </c>
    </row>
    <row r="197" spans="3:33" outlineLevel="1">
      <c r="C197" s="132" t="s">
        <v>380</v>
      </c>
      <c r="D197" s="133">
        <v>493112.17085792444</v>
      </c>
      <c r="E197" s="134">
        <v>4.5661893390797716E-2</v>
      </c>
      <c r="F197" s="134">
        <v>1</v>
      </c>
      <c r="G197" s="199">
        <v>302203.13589843374</v>
      </c>
      <c r="H197" s="134">
        <v>4.41256729944874E-2</v>
      </c>
      <c r="I197" s="134">
        <v>0.61284866559398832</v>
      </c>
      <c r="J197" s="135">
        <v>161159.50771952543</v>
      </c>
      <c r="K197" s="136">
        <v>5.1542173127947372E-2</v>
      </c>
      <c r="L197" s="136">
        <v>0.32682119250704672</v>
      </c>
      <c r="M197" s="135">
        <v>3731.4732981565116</v>
      </c>
      <c r="N197" s="136">
        <v>8.5704851738534912E-2</v>
      </c>
      <c r="O197" s="136">
        <v>7.5671896146153415E-3</v>
      </c>
      <c r="P197" s="135">
        <v>6222.8234718291615</v>
      </c>
      <c r="Q197" s="136">
        <v>3.0101688816793822E-2</v>
      </c>
      <c r="R197" s="136">
        <v>1.2619488707817926E-2</v>
      </c>
      <c r="S197" s="135">
        <v>5412.0091796062843</v>
      </c>
      <c r="T197" s="136">
        <v>3.3714835429676009E-2</v>
      </c>
      <c r="U197" s="136">
        <v>1.0975209089222811E-2</v>
      </c>
      <c r="V197" s="135">
        <v>2451.066650390625</v>
      </c>
      <c r="W197" s="136">
        <v>2.4085240523642505E-2</v>
      </c>
      <c r="X197" s="136">
        <v>4.9706066798680306E-3</v>
      </c>
      <c r="Y197" s="135">
        <v>2607.4846709967469</v>
      </c>
      <c r="Z197" s="136">
        <v>1.5661302199311347E-2</v>
      </c>
      <c r="AA197" s="136">
        <v>5.2878124392269684E-3</v>
      </c>
      <c r="AB197" s="135">
        <v>0</v>
      </c>
      <c r="AC197" s="136">
        <v>0</v>
      </c>
      <c r="AD197" s="136">
        <v>0</v>
      </c>
      <c r="AE197" s="135">
        <v>9324.669968986298</v>
      </c>
      <c r="AF197" s="136">
        <v>6.8970071526257143E-2</v>
      </c>
      <c r="AG197" s="136">
        <v>1.8909835368214677E-2</v>
      </c>
    </row>
    <row r="198" spans="3:33">
      <c r="C198" s="137" t="s">
        <v>75</v>
      </c>
      <c r="D198" s="138">
        <v>1140885.0649609482</v>
      </c>
      <c r="E198" s="139">
        <v>0.10564527765916724</v>
      </c>
      <c r="F198" s="139">
        <v>1</v>
      </c>
      <c r="G198" s="198">
        <v>485287.7270014736</v>
      </c>
      <c r="H198" s="139">
        <v>7.0858455807361068E-2</v>
      </c>
      <c r="I198" s="139">
        <v>0.42536075009281038</v>
      </c>
      <c r="J198" s="138">
        <v>469244.100502196</v>
      </c>
      <c r="K198" s="139">
        <v>0.15007405402009588</v>
      </c>
      <c r="L198" s="139">
        <v>0.41129831120916455</v>
      </c>
      <c r="M198" s="138">
        <v>11760.332578981417</v>
      </c>
      <c r="N198" s="139">
        <v>0.27011249432641354</v>
      </c>
      <c r="O198" s="139">
        <v>1.0308078298302525E-2</v>
      </c>
      <c r="P198" s="138">
        <v>58531.337799602785</v>
      </c>
      <c r="Q198" s="139">
        <v>0.28313387394812073</v>
      </c>
      <c r="R198" s="139">
        <v>5.1303448171272435E-2</v>
      </c>
      <c r="S198" s="138">
        <v>6912.9268934534857</v>
      </c>
      <c r="T198" s="139">
        <v>4.3065003183738328E-2</v>
      </c>
      <c r="U198" s="139">
        <v>6.0592667094735882E-3</v>
      </c>
      <c r="V198" s="138">
        <v>41824.727717950838</v>
      </c>
      <c r="W198" s="139">
        <v>0.41098785574115715</v>
      </c>
      <c r="X198" s="139">
        <v>3.665989590229448E-2</v>
      </c>
      <c r="Y198" s="138">
        <v>44584.264182600011</v>
      </c>
      <c r="Z198" s="139">
        <v>0.26778590204739988</v>
      </c>
      <c r="AA198" s="139">
        <v>3.9078664058176713E-2</v>
      </c>
      <c r="AB198" s="138">
        <v>1759.502453333952</v>
      </c>
      <c r="AC198" s="139">
        <v>0.18486885159270494</v>
      </c>
      <c r="AD198" s="139">
        <v>1.542225862509804E-3</v>
      </c>
      <c r="AE198" s="138">
        <v>20980.145831357779</v>
      </c>
      <c r="AF198" s="139">
        <v>0.15517998636227956</v>
      </c>
      <c r="AG198" s="139">
        <v>1.8389359695997001E-2</v>
      </c>
    </row>
    <row r="199" spans="3:33" outlineLevel="1">
      <c r="C199" s="132" t="s">
        <v>76</v>
      </c>
      <c r="D199" s="133">
        <v>576855.30688406108</v>
      </c>
      <c r="E199" s="134">
        <v>5.3416457920778176E-2</v>
      </c>
      <c r="F199" s="134">
        <v>1</v>
      </c>
      <c r="G199" s="199">
        <v>149012.77884056297</v>
      </c>
      <c r="H199" s="134">
        <v>2.1757845535158232E-2</v>
      </c>
      <c r="I199" s="134">
        <v>0.25831916090963902</v>
      </c>
      <c r="J199" s="135">
        <v>258021.17356877163</v>
      </c>
      <c r="K199" s="136">
        <v>8.2520554864828094E-2</v>
      </c>
      <c r="L199" s="136">
        <v>0.44728924305558976</v>
      </c>
      <c r="M199" s="135">
        <v>11136.774502842258</v>
      </c>
      <c r="N199" s="136">
        <v>0.25579055009803731</v>
      </c>
      <c r="O199" s="136">
        <v>1.9306010311318112E-2</v>
      </c>
      <c r="P199" s="135">
        <v>55200.223995438319</v>
      </c>
      <c r="Q199" s="136">
        <v>0.2670202638481044</v>
      </c>
      <c r="R199" s="136">
        <v>9.5691628969502923E-2</v>
      </c>
      <c r="S199" s="135">
        <v>6506.2469923304388</v>
      </c>
      <c r="T199" s="136">
        <v>4.053153631701769E-2</v>
      </c>
      <c r="U199" s="136">
        <v>1.1278819687859945E-2</v>
      </c>
      <c r="V199" s="135">
        <v>41013.367139996495</v>
      </c>
      <c r="W199" s="136">
        <v>0.40301507594411751</v>
      </c>
      <c r="X199" s="136">
        <v>7.1098188142766874E-2</v>
      </c>
      <c r="Y199" s="135">
        <v>44584.264182600011</v>
      </c>
      <c r="Z199" s="136">
        <v>0.26778590204739988</v>
      </c>
      <c r="AA199" s="136">
        <v>7.7288470177081597E-2</v>
      </c>
      <c r="AB199" s="135">
        <v>1483.2932108037135</v>
      </c>
      <c r="AC199" s="136">
        <v>0.15584787161674549</v>
      </c>
      <c r="AD199" s="136">
        <v>2.5713436161588997E-3</v>
      </c>
      <c r="AE199" s="135">
        <v>9897.1844507148198</v>
      </c>
      <c r="AF199" s="136">
        <v>7.3204684106216028E-2</v>
      </c>
      <c r="AG199" s="136">
        <v>1.7157135130082109E-2</v>
      </c>
    </row>
    <row r="200" spans="3:33" outlineLevel="1">
      <c r="C200" s="132" t="s">
        <v>380</v>
      </c>
      <c r="D200" s="133">
        <v>564029.75807688944</v>
      </c>
      <c r="E200" s="134">
        <v>5.222881973838929E-2</v>
      </c>
      <c r="F200" s="134">
        <v>1</v>
      </c>
      <c r="G200" s="199">
        <v>336274.94816091075</v>
      </c>
      <c r="H200" s="134">
        <v>4.9100610272202846E-2</v>
      </c>
      <c r="I200" s="134">
        <v>0.59620072052132611</v>
      </c>
      <c r="J200" s="135">
        <v>211222.92693342426</v>
      </c>
      <c r="K200" s="136">
        <v>6.755349915526776E-2</v>
      </c>
      <c r="L200" s="136">
        <v>0.37448897670507308</v>
      </c>
      <c r="M200" s="135">
        <v>623.55807613915886</v>
      </c>
      <c r="N200" s="136">
        <v>1.4321944228376233E-2</v>
      </c>
      <c r="O200" s="136">
        <v>1.1055410946139378E-3</v>
      </c>
      <c r="P200" s="135">
        <v>3331.1138041644654</v>
      </c>
      <c r="Q200" s="136">
        <v>1.6113610100016322E-2</v>
      </c>
      <c r="R200" s="136">
        <v>5.9059185379193458E-3</v>
      </c>
      <c r="S200" s="135">
        <v>406.67990112304688</v>
      </c>
      <c r="T200" s="136">
        <v>2.5334668667206326E-3</v>
      </c>
      <c r="U200" s="136">
        <v>7.2102561132529402E-4</v>
      </c>
      <c r="V200" s="135">
        <v>811.36057795434203</v>
      </c>
      <c r="W200" s="136">
        <v>7.9727797970396089E-3</v>
      </c>
      <c r="X200" s="136">
        <v>1.4385066857478396E-3</v>
      </c>
      <c r="Y200" s="135">
        <v>0</v>
      </c>
      <c r="Z200" s="136">
        <v>0</v>
      </c>
      <c r="AA200" s="136">
        <v>0</v>
      </c>
      <c r="AB200" s="135">
        <v>276.20924253023855</v>
      </c>
      <c r="AC200" s="136">
        <v>2.902097997595943E-2</v>
      </c>
      <c r="AD200" s="136">
        <v>4.8970686134008066E-4</v>
      </c>
      <c r="AE200" s="135">
        <v>11082.961380642953</v>
      </c>
      <c r="AF200" s="136">
        <v>8.1975302256063504E-2</v>
      </c>
      <c r="AG200" s="136">
        <v>1.9649603982653883E-2</v>
      </c>
    </row>
    <row r="201" spans="3:33">
      <c r="C201" s="137" t="s">
        <v>107</v>
      </c>
      <c r="D201" s="138">
        <v>1286117.8508499248</v>
      </c>
      <c r="E201" s="139">
        <v>0.11909374715156132</v>
      </c>
      <c r="F201" s="139">
        <v>1</v>
      </c>
      <c r="G201" s="198">
        <v>959767.26623421418</v>
      </c>
      <c r="H201" s="139">
        <v>0.14013877259995552</v>
      </c>
      <c r="I201" s="139">
        <v>0.74625141514049942</v>
      </c>
      <c r="J201" s="138">
        <v>261361.45512842608</v>
      </c>
      <c r="K201" s="139">
        <v>8.3588846601877986E-2</v>
      </c>
      <c r="L201" s="139">
        <v>0.20321734509454681</v>
      </c>
      <c r="M201" s="138">
        <v>1262.9699971998457</v>
      </c>
      <c r="N201" s="139">
        <v>2.9008021151781142E-2</v>
      </c>
      <c r="O201" s="139">
        <v>9.8200176318617933E-4</v>
      </c>
      <c r="P201" s="138">
        <v>24194.239936808255</v>
      </c>
      <c r="Q201" s="139">
        <v>0.11703489341030139</v>
      </c>
      <c r="R201" s="139">
        <v>1.8811837438396185E-2</v>
      </c>
      <c r="S201" s="138">
        <v>7160.5789517382036</v>
      </c>
      <c r="T201" s="139">
        <v>4.4607784822090463E-2</v>
      </c>
      <c r="U201" s="139">
        <v>5.5675916067926198E-3</v>
      </c>
      <c r="V201" s="138">
        <v>7811.1394484730636</v>
      </c>
      <c r="W201" s="139">
        <v>7.6755633042538171E-2</v>
      </c>
      <c r="X201" s="139">
        <v>6.0734243314569565E-3</v>
      </c>
      <c r="Y201" s="138">
        <v>13361.156219461594</v>
      </c>
      <c r="Z201" s="139">
        <v>8.0250943605818581E-2</v>
      </c>
      <c r="AA201" s="139">
        <v>1.0388749530715198E-2</v>
      </c>
      <c r="AB201" s="138">
        <v>0</v>
      </c>
      <c r="AC201" s="139">
        <v>0</v>
      </c>
      <c r="AD201" s="139">
        <v>0</v>
      </c>
      <c r="AE201" s="138">
        <v>11199.044933603152</v>
      </c>
      <c r="AF201" s="139">
        <v>8.2833916124148463E-2</v>
      </c>
      <c r="AG201" s="139">
        <v>8.7076350944062537E-3</v>
      </c>
    </row>
    <row r="202" spans="3:33" outlineLevel="1">
      <c r="C202" s="132" t="s">
        <v>78</v>
      </c>
      <c r="D202" s="133">
        <v>211136.84281641303</v>
      </c>
      <c r="E202" s="134">
        <v>1.9551145920367895E-2</v>
      </c>
      <c r="F202" s="134">
        <v>1</v>
      </c>
      <c r="G202" s="199">
        <v>187153.24018260642</v>
      </c>
      <c r="H202" s="134">
        <v>2.7326859635672135E-2</v>
      </c>
      <c r="I202" s="134">
        <v>0.88640730668374745</v>
      </c>
      <c r="J202" s="135">
        <v>22052.909277644882</v>
      </c>
      <c r="K202" s="136">
        <v>7.0529805163060625E-3</v>
      </c>
      <c r="L202" s="136">
        <v>0.10444841830291196</v>
      </c>
      <c r="M202" s="135">
        <v>919.91554257248481</v>
      </c>
      <c r="N202" s="136">
        <v>2.1128712143565185E-2</v>
      </c>
      <c r="O202" s="136">
        <v>4.3569636180094181E-3</v>
      </c>
      <c r="P202" s="135">
        <v>324.66890433449925</v>
      </c>
      <c r="Q202" s="136">
        <v>1.5705221867548429E-3</v>
      </c>
      <c r="R202" s="136">
        <v>1.537717908459985E-3</v>
      </c>
      <c r="S202" s="135">
        <v>0</v>
      </c>
      <c r="T202" s="136">
        <v>0</v>
      </c>
      <c r="U202" s="136">
        <v>0</v>
      </c>
      <c r="V202" s="135">
        <v>0</v>
      </c>
      <c r="W202" s="136">
        <v>0</v>
      </c>
      <c r="X202" s="136">
        <v>0</v>
      </c>
      <c r="Y202" s="135">
        <v>686.10890925472154</v>
      </c>
      <c r="Z202" s="136">
        <v>4.1209672635853E-3</v>
      </c>
      <c r="AA202" s="136">
        <v>3.2495934868709982E-3</v>
      </c>
      <c r="AB202" s="135">
        <v>0</v>
      </c>
      <c r="AC202" s="136">
        <v>0</v>
      </c>
      <c r="AD202" s="136">
        <v>0</v>
      </c>
      <c r="AE202" s="135">
        <v>0</v>
      </c>
      <c r="AF202" s="136">
        <v>0</v>
      </c>
      <c r="AG202" s="136">
        <v>0</v>
      </c>
    </row>
    <row r="203" spans="3:33" outlineLevel="1">
      <c r="C203" s="132" t="s">
        <v>79</v>
      </c>
      <c r="D203" s="133">
        <v>214822.03719692197</v>
      </c>
      <c r="E203" s="134">
        <v>1.9892392725601688E-2</v>
      </c>
      <c r="F203" s="134">
        <v>1</v>
      </c>
      <c r="G203" s="199">
        <v>109230.97285596098</v>
      </c>
      <c r="H203" s="134">
        <v>1.5949173309478037E-2</v>
      </c>
      <c r="I203" s="134">
        <v>0.50847191601591457</v>
      </c>
      <c r="J203" s="135">
        <v>79406.536853680969</v>
      </c>
      <c r="K203" s="136">
        <v>2.5395867286502592E-2</v>
      </c>
      <c r="L203" s="136">
        <v>0.36963869205323191</v>
      </c>
      <c r="M203" s="135">
        <v>0</v>
      </c>
      <c r="N203" s="136">
        <v>0</v>
      </c>
      <c r="O203" s="136">
        <v>0</v>
      </c>
      <c r="P203" s="135">
        <v>14355.896410199955</v>
      </c>
      <c r="Q203" s="136">
        <v>6.9443835002271498E-2</v>
      </c>
      <c r="R203" s="136">
        <v>6.6826926126951611E-2</v>
      </c>
      <c r="S203" s="135">
        <v>4415.1435911001208</v>
      </c>
      <c r="T203" s="136">
        <v>2.7504727843635762E-2</v>
      </c>
      <c r="U203" s="136">
        <v>2.0552563641563781E-2</v>
      </c>
      <c r="V203" s="135">
        <v>5678.0862752308158</v>
      </c>
      <c r="W203" s="136">
        <v>5.5795330425279344E-2</v>
      </c>
      <c r="X203" s="136">
        <v>2.6431581923905954E-2</v>
      </c>
      <c r="Y203" s="135">
        <v>1661.774742444803</v>
      </c>
      <c r="Z203" s="136">
        <v>9.9810966170175847E-3</v>
      </c>
      <c r="AA203" s="136">
        <v>7.7355878574109967E-3</v>
      </c>
      <c r="AB203" s="135">
        <v>0</v>
      </c>
      <c r="AC203" s="136">
        <v>0</v>
      </c>
      <c r="AD203" s="136">
        <v>0</v>
      </c>
      <c r="AE203" s="135">
        <v>73.626468304351903</v>
      </c>
      <c r="AF203" s="136">
        <v>5.4457935798974939E-4</v>
      </c>
      <c r="AG203" s="136">
        <v>3.4273238102132121E-4</v>
      </c>
    </row>
    <row r="204" spans="3:33" outlineLevel="1">
      <c r="C204" s="132" t="s">
        <v>23</v>
      </c>
      <c r="D204" s="133">
        <v>381979.11717618362</v>
      </c>
      <c r="E204" s="134">
        <v>3.5371038795623817E-2</v>
      </c>
      <c r="F204" s="134">
        <v>1</v>
      </c>
      <c r="G204" s="199">
        <v>364999.05963611335</v>
      </c>
      <c r="H204" s="134">
        <v>5.3294712183964518E-2</v>
      </c>
      <c r="I204" s="134">
        <v>0.95554715748442765</v>
      </c>
      <c r="J204" s="135">
        <v>9669.6649983012176</v>
      </c>
      <c r="K204" s="136">
        <v>3.0925606219837729E-3</v>
      </c>
      <c r="L204" s="136">
        <v>2.5314643035423301E-2</v>
      </c>
      <c r="M204" s="135">
        <v>0</v>
      </c>
      <c r="N204" s="136">
        <v>0</v>
      </c>
      <c r="O204" s="136">
        <v>0</v>
      </c>
      <c r="P204" s="135">
        <v>0</v>
      </c>
      <c r="Q204" s="136">
        <v>0</v>
      </c>
      <c r="R204" s="136">
        <v>0</v>
      </c>
      <c r="S204" s="135">
        <v>327.75003051757813</v>
      </c>
      <c r="T204" s="136">
        <v>2.0417626752390894E-3</v>
      </c>
      <c r="U204" s="136">
        <v>8.5803127914557448E-4</v>
      </c>
      <c r="V204" s="135">
        <v>0</v>
      </c>
      <c r="W204" s="136">
        <v>0</v>
      </c>
      <c r="X204" s="136">
        <v>0</v>
      </c>
      <c r="Y204" s="135">
        <v>1257.1871166404542</v>
      </c>
      <c r="Z204" s="136">
        <v>7.5510270774710141E-3</v>
      </c>
      <c r="AA204" s="136">
        <v>3.2912456731517882E-3</v>
      </c>
      <c r="AB204" s="135">
        <v>0</v>
      </c>
      <c r="AC204" s="136">
        <v>0</v>
      </c>
      <c r="AD204" s="136">
        <v>0</v>
      </c>
      <c r="AE204" s="135">
        <v>5725.4553946108881</v>
      </c>
      <c r="AF204" s="136">
        <v>4.2348422989777562E-2</v>
      </c>
      <c r="AG204" s="136">
        <v>1.49889225278514E-2</v>
      </c>
    </row>
    <row r="205" spans="3:33" outlineLevel="1">
      <c r="C205" s="132" t="s">
        <v>28</v>
      </c>
      <c r="D205" s="133">
        <v>241771.77514364934</v>
      </c>
      <c r="E205" s="134">
        <v>2.2387922411864401E-2</v>
      </c>
      <c r="F205" s="134">
        <v>1</v>
      </c>
      <c r="G205" s="199">
        <v>107053.84441791144</v>
      </c>
      <c r="H205" s="134">
        <v>1.5631283631600375E-2</v>
      </c>
      <c r="I205" s="134">
        <v>0.44278884230512483</v>
      </c>
      <c r="J205" s="135">
        <v>113838.07092596393</v>
      </c>
      <c r="K205" s="136">
        <v>3.6407790289537514E-2</v>
      </c>
      <c r="L205" s="136">
        <v>0.47084929933747122</v>
      </c>
      <c r="M205" s="135">
        <v>343.05445462736077</v>
      </c>
      <c r="N205" s="136">
        <v>7.8793090082159567E-3</v>
      </c>
      <c r="O205" s="136">
        <v>1.418918541767475E-3</v>
      </c>
      <c r="P205" s="135">
        <v>9513.6746222737966</v>
      </c>
      <c r="Q205" s="136">
        <v>4.6020536221275027E-2</v>
      </c>
      <c r="R205" s="136">
        <v>3.9349814992346487E-2</v>
      </c>
      <c r="S205" s="135">
        <v>2417.6853301205047</v>
      </c>
      <c r="T205" s="136">
        <v>1.5061294303215612E-2</v>
      </c>
      <c r="U205" s="136">
        <v>9.9998659011542208E-3</v>
      </c>
      <c r="V205" s="135">
        <v>2133.0531732422473</v>
      </c>
      <c r="W205" s="136">
        <v>2.0960302617258814E-2</v>
      </c>
      <c r="X205" s="136">
        <v>8.8225897004515445E-3</v>
      </c>
      <c r="Y205" s="135">
        <v>1072.4291488221397</v>
      </c>
      <c r="Z205" s="136">
        <v>6.4413176322273107E-3</v>
      </c>
      <c r="AA205" s="136">
        <v>4.435708627216527E-3</v>
      </c>
      <c r="AB205" s="135">
        <v>0</v>
      </c>
      <c r="AC205" s="136">
        <v>0</v>
      </c>
      <c r="AD205" s="136">
        <v>0</v>
      </c>
      <c r="AE205" s="135">
        <v>5399.9630706879107</v>
      </c>
      <c r="AF205" s="136">
        <v>3.9940913776381141E-2</v>
      </c>
      <c r="AG205" s="136">
        <v>2.2334960594467691E-2</v>
      </c>
    </row>
    <row r="206" spans="3:33" outlineLevel="1">
      <c r="C206" s="132" t="s">
        <v>307</v>
      </c>
      <c r="D206" s="133">
        <v>236408.07851675581</v>
      </c>
      <c r="E206" s="134">
        <v>2.1891247298103399E-2</v>
      </c>
      <c r="F206" s="134">
        <v>1</v>
      </c>
      <c r="G206" s="199">
        <v>191330.14914162134</v>
      </c>
      <c r="H206" s="134">
        <v>2.7936743839240365E-2</v>
      </c>
      <c r="I206" s="134">
        <v>0.80932153563466536</v>
      </c>
      <c r="J206" s="135">
        <v>36394.273072835022</v>
      </c>
      <c r="K206" s="136">
        <v>1.1639647887548036E-2</v>
      </c>
      <c r="L206" s="136">
        <v>0.15394682491891037</v>
      </c>
      <c r="M206" s="135">
        <v>0</v>
      </c>
      <c r="N206" s="136">
        <v>0</v>
      </c>
      <c r="O206" s="136">
        <v>0</v>
      </c>
      <c r="P206" s="135">
        <v>0</v>
      </c>
      <c r="Q206" s="136">
        <v>0</v>
      </c>
      <c r="R206" s="136">
        <v>0</v>
      </c>
      <c r="S206" s="135">
        <v>0</v>
      </c>
      <c r="T206" s="136">
        <v>0</v>
      </c>
      <c r="U206" s="136">
        <v>0</v>
      </c>
      <c r="V206" s="135">
        <v>0</v>
      </c>
      <c r="W206" s="136">
        <v>0</v>
      </c>
      <c r="X206" s="136">
        <v>0</v>
      </c>
      <c r="Y206" s="135">
        <v>8683.656302299476</v>
      </c>
      <c r="Z206" s="136">
        <v>5.2156535015517369E-2</v>
      </c>
      <c r="AA206" s="136">
        <v>3.6731639446424449E-2</v>
      </c>
      <c r="AB206" s="135">
        <v>0</v>
      </c>
      <c r="AC206" s="136">
        <v>0</v>
      </c>
      <c r="AD206" s="136">
        <v>0</v>
      </c>
      <c r="AE206" s="135">
        <v>0</v>
      </c>
      <c r="AF206" s="136">
        <v>0</v>
      </c>
      <c r="AG206" s="136">
        <v>0</v>
      </c>
    </row>
    <row r="207" spans="3:33">
      <c r="C207" s="137" t="s">
        <v>36</v>
      </c>
      <c r="D207" s="138">
        <v>1017476.350234032</v>
      </c>
      <c r="E207" s="139">
        <v>9.4217704160926827E-2</v>
      </c>
      <c r="F207" s="139">
        <v>1</v>
      </c>
      <c r="G207" s="198">
        <v>579466.55499936116</v>
      </c>
      <c r="H207" s="139">
        <v>8.4609815980657005E-2</v>
      </c>
      <c r="I207" s="139">
        <v>0.56951353696434981</v>
      </c>
      <c r="J207" s="138">
        <v>401195.92620961979</v>
      </c>
      <c r="K207" s="139">
        <v>0.12831082807048122</v>
      </c>
      <c r="L207" s="139">
        <v>0.39430491540893292</v>
      </c>
      <c r="M207" s="138">
        <v>549.33294684210364</v>
      </c>
      <c r="N207" s="139">
        <v>1.2617134038572515E-2</v>
      </c>
      <c r="O207" s="139">
        <v>5.398975088863248E-4</v>
      </c>
      <c r="P207" s="138">
        <v>3153.0978061264705</v>
      </c>
      <c r="Q207" s="139">
        <v>1.5252492602210203E-2</v>
      </c>
      <c r="R207" s="139">
        <v>3.0989396514240547E-3</v>
      </c>
      <c r="S207" s="138">
        <v>11877.311244540062</v>
      </c>
      <c r="T207" s="139">
        <v>7.3991299842148459E-2</v>
      </c>
      <c r="U207" s="139">
        <v>1.167330448693784E-2</v>
      </c>
      <c r="V207" s="138">
        <v>1632.1699528882928</v>
      </c>
      <c r="W207" s="139">
        <v>1.6038407557995939E-2</v>
      </c>
      <c r="X207" s="139">
        <v>1.6041355187399432E-3</v>
      </c>
      <c r="Y207" s="138">
        <v>5366.9322012967195</v>
      </c>
      <c r="Z207" s="139">
        <v>3.2235336998392677E-2</v>
      </c>
      <c r="AA207" s="139">
        <v>5.2747488431178369E-3</v>
      </c>
      <c r="AB207" s="138">
        <v>339.94296264648438</v>
      </c>
      <c r="AC207" s="139">
        <v>3.5717406925120924E-2</v>
      </c>
      <c r="AD207" s="139">
        <v>3.34104043369945E-4</v>
      </c>
      <c r="AE207" s="138">
        <v>13895.081910711815</v>
      </c>
      <c r="AF207" s="139">
        <v>0.10277519702385553</v>
      </c>
      <c r="AG207" s="139">
        <v>1.3656417574242168E-2</v>
      </c>
    </row>
    <row r="208" spans="3:33" outlineLevel="1">
      <c r="C208" s="132" t="s">
        <v>13</v>
      </c>
      <c r="D208" s="133">
        <v>268480.36976707162</v>
      </c>
      <c r="E208" s="134">
        <v>2.4861122369981278E-2</v>
      </c>
      <c r="F208" s="134">
        <v>1</v>
      </c>
      <c r="G208" s="199">
        <v>231394.99539127582</v>
      </c>
      <c r="H208" s="134">
        <v>3.3786743704168405E-2</v>
      </c>
      <c r="I208" s="134">
        <v>0.86186932620820522</v>
      </c>
      <c r="J208" s="135">
        <v>37085.374375795844</v>
      </c>
      <c r="K208" s="136">
        <v>1.1860676503918284E-2</v>
      </c>
      <c r="L208" s="136">
        <v>0.13813067379179489</v>
      </c>
      <c r="M208" s="135">
        <v>0</v>
      </c>
      <c r="N208" s="136">
        <v>0</v>
      </c>
      <c r="O208" s="136">
        <v>0</v>
      </c>
      <c r="P208" s="135">
        <v>0</v>
      </c>
      <c r="Q208" s="136">
        <v>0</v>
      </c>
      <c r="R208" s="136">
        <v>0</v>
      </c>
      <c r="S208" s="135">
        <v>0</v>
      </c>
      <c r="T208" s="136">
        <v>0</v>
      </c>
      <c r="U208" s="136">
        <v>0</v>
      </c>
      <c r="V208" s="135">
        <v>0</v>
      </c>
      <c r="W208" s="136">
        <v>0</v>
      </c>
      <c r="X208" s="136">
        <v>0</v>
      </c>
      <c r="Y208" s="135">
        <v>0</v>
      </c>
      <c r="Z208" s="136">
        <v>0</v>
      </c>
      <c r="AA208" s="136">
        <v>0</v>
      </c>
      <c r="AB208" s="135">
        <v>0</v>
      </c>
      <c r="AC208" s="136">
        <v>0</v>
      </c>
      <c r="AD208" s="136">
        <v>0</v>
      </c>
      <c r="AE208" s="135">
        <v>0</v>
      </c>
      <c r="AF208" s="136">
        <v>0</v>
      </c>
      <c r="AG208" s="136">
        <v>0</v>
      </c>
    </row>
    <row r="209" spans="3:33" outlineLevel="1">
      <c r="C209" s="132" t="s">
        <v>25</v>
      </c>
      <c r="D209" s="133">
        <v>346569.16039944749</v>
      </c>
      <c r="E209" s="134">
        <v>3.2092097883459764E-2</v>
      </c>
      <c r="F209" s="134">
        <v>1</v>
      </c>
      <c r="G209" s="199">
        <v>154806.29458723363</v>
      </c>
      <c r="H209" s="134">
        <v>2.2603775808403049E-2</v>
      </c>
      <c r="I209" s="134">
        <v>0.44668225646161802</v>
      </c>
      <c r="J209" s="135">
        <v>165364.70749080513</v>
      </c>
      <c r="K209" s="136">
        <v>5.2887083755411658E-2</v>
      </c>
      <c r="L209" s="136">
        <v>0.47714778574126343</v>
      </c>
      <c r="M209" s="135">
        <v>549.33294684210364</v>
      </c>
      <c r="N209" s="136">
        <v>1.2617134038572515E-2</v>
      </c>
      <c r="O209" s="136">
        <v>1.585060096544526E-3</v>
      </c>
      <c r="P209" s="135">
        <v>3153.0978061264705</v>
      </c>
      <c r="Q209" s="136">
        <v>1.5252492602210203E-2</v>
      </c>
      <c r="R209" s="136">
        <v>9.0980334271297657E-3</v>
      </c>
      <c r="S209" s="135">
        <v>6360.330322265625</v>
      </c>
      <c r="T209" s="136">
        <v>3.9622528894003785E-2</v>
      </c>
      <c r="U209" s="136">
        <v>1.8352268606170431E-2</v>
      </c>
      <c r="V209" s="135">
        <v>1632.1699528882928</v>
      </c>
      <c r="W209" s="136">
        <v>1.6038407557995939E-2</v>
      </c>
      <c r="X209" s="136">
        <v>4.7095071904467555E-3</v>
      </c>
      <c r="Y209" s="135">
        <v>4240.22021484375</v>
      </c>
      <c r="Z209" s="136">
        <v>2.5467981045085769E-2</v>
      </c>
      <c r="AA209" s="136">
        <v>1.2234845737446955E-2</v>
      </c>
      <c r="AB209" s="135">
        <v>0</v>
      </c>
      <c r="AC209" s="136">
        <v>0</v>
      </c>
      <c r="AD209" s="136">
        <v>0</v>
      </c>
      <c r="AE209" s="135">
        <v>10463.007078442803</v>
      </c>
      <c r="AF209" s="136">
        <v>7.7389800280340107E-2</v>
      </c>
      <c r="AG209" s="136">
        <v>3.0190242739381042E-2</v>
      </c>
    </row>
    <row r="210" spans="3:33" outlineLevel="1">
      <c r="C210" s="132" t="s">
        <v>380</v>
      </c>
      <c r="D210" s="133">
        <v>402426.82006751344</v>
      </c>
      <c r="E210" s="134">
        <v>3.7264483907485844E-2</v>
      </c>
      <c r="F210" s="134">
        <v>1</v>
      </c>
      <c r="G210" s="199">
        <v>193265.26502085201</v>
      </c>
      <c r="H210" s="134">
        <v>2.8219296468085586E-2</v>
      </c>
      <c r="I210" s="134">
        <v>0.48024946495471826</v>
      </c>
      <c r="J210" s="135">
        <v>198745.84434301854</v>
      </c>
      <c r="K210" s="136">
        <v>6.3563067811151203E-2</v>
      </c>
      <c r="L210" s="136">
        <v>0.49386828718243925</v>
      </c>
      <c r="M210" s="135">
        <v>0</v>
      </c>
      <c r="N210" s="136">
        <v>0</v>
      </c>
      <c r="O210" s="136">
        <v>0</v>
      </c>
      <c r="P210" s="135">
        <v>0</v>
      </c>
      <c r="Q210" s="136">
        <v>0</v>
      </c>
      <c r="R210" s="136">
        <v>0</v>
      </c>
      <c r="S210" s="135">
        <v>5516.980922274437</v>
      </c>
      <c r="T210" s="136">
        <v>3.4368770948144681E-2</v>
      </c>
      <c r="U210" s="136">
        <v>1.3709277431730013E-2</v>
      </c>
      <c r="V210" s="135">
        <v>0</v>
      </c>
      <c r="W210" s="136">
        <v>0</v>
      </c>
      <c r="X210" s="136">
        <v>0</v>
      </c>
      <c r="Y210" s="135">
        <v>1126.7119864529695</v>
      </c>
      <c r="Z210" s="136">
        <v>6.7673559533069109E-3</v>
      </c>
      <c r="AA210" s="136">
        <v>2.7997934786353103E-3</v>
      </c>
      <c r="AB210" s="135">
        <v>339.94296264648438</v>
      </c>
      <c r="AC210" s="136">
        <v>3.5717406925120924E-2</v>
      </c>
      <c r="AD210" s="136">
        <v>8.4473237293044635E-4</v>
      </c>
      <c r="AE210" s="135">
        <v>3432.0748322690133</v>
      </c>
      <c r="AF210" s="136">
        <v>2.5385396743515417E-2</v>
      </c>
      <c r="AG210" s="136">
        <v>8.5284445795467331E-3</v>
      </c>
    </row>
    <row r="211" spans="3:33">
      <c r="C211" s="137" t="s">
        <v>42</v>
      </c>
      <c r="D211" s="138">
        <v>1333790.6845994175</v>
      </c>
      <c r="E211" s="139">
        <v>0.12350822316929834</v>
      </c>
      <c r="F211" s="139">
        <v>1</v>
      </c>
      <c r="G211" s="198">
        <v>838068.05581522081</v>
      </c>
      <c r="H211" s="139">
        <v>0.12236907094986869</v>
      </c>
      <c r="I211" s="139">
        <v>0.62833551432916257</v>
      </c>
      <c r="J211" s="138">
        <v>462396.04828492226</v>
      </c>
      <c r="K211" s="139">
        <v>0.1478839040378421</v>
      </c>
      <c r="L211" s="139">
        <v>0.34667812095553463</v>
      </c>
      <c r="M211" s="138">
        <v>1707.570345753888</v>
      </c>
      <c r="N211" s="139">
        <v>3.9219646403005681E-2</v>
      </c>
      <c r="O211" s="139">
        <v>1.2802386202500201E-3</v>
      </c>
      <c r="P211" s="138">
        <v>4721.5033188320522</v>
      </c>
      <c r="Q211" s="139">
        <v>2.2839346848636356E-2</v>
      </c>
      <c r="R211" s="139">
        <v>3.5399132512685672E-3</v>
      </c>
      <c r="S211" s="138">
        <v>11762.180284086931</v>
      </c>
      <c r="T211" s="139">
        <v>7.3274076116962503E-2</v>
      </c>
      <c r="U211" s="139">
        <v>8.8186103111220285E-3</v>
      </c>
      <c r="V211" s="138">
        <v>1028.4091672963409</v>
      </c>
      <c r="W211" s="139">
        <v>1.0105593067860385E-2</v>
      </c>
      <c r="X211" s="139">
        <v>7.7104239755970932E-4</v>
      </c>
      <c r="Y211" s="138">
        <v>8938.9808747013903</v>
      </c>
      <c r="Z211" s="139">
        <v>5.3690087765328076E-2</v>
      </c>
      <c r="AA211" s="139">
        <v>6.701936801564984E-3</v>
      </c>
      <c r="AB211" s="138">
        <v>1643.6628787878913</v>
      </c>
      <c r="AC211" s="139">
        <v>0.17269772385444015</v>
      </c>
      <c r="AD211" s="139">
        <v>1.2323244552285494E-3</v>
      </c>
      <c r="AE211" s="138">
        <v>3524.2736298172122</v>
      </c>
      <c r="AF211" s="139">
        <v>2.6067346633718933E-2</v>
      </c>
      <c r="AG211" s="139">
        <v>2.6422988783098831E-3</v>
      </c>
    </row>
    <row r="212" spans="3:33" outlineLevel="1">
      <c r="C212" s="132" t="s">
        <v>80</v>
      </c>
      <c r="D212" s="133">
        <v>302585.79225672304</v>
      </c>
      <c r="E212" s="134">
        <v>2.8019264183964762E-2</v>
      </c>
      <c r="F212" s="134">
        <v>1</v>
      </c>
      <c r="G212" s="199">
        <v>189156.19539893264</v>
      </c>
      <c r="H212" s="134">
        <v>2.7619317709065252E-2</v>
      </c>
      <c r="I212" s="134">
        <v>0.62513244256507172</v>
      </c>
      <c r="J212" s="135">
        <v>101338.17881265712</v>
      </c>
      <c r="K212" s="136">
        <v>3.2410063984081285E-2</v>
      </c>
      <c r="L212" s="136">
        <v>0.33490726070402771</v>
      </c>
      <c r="M212" s="135">
        <v>0</v>
      </c>
      <c r="N212" s="136">
        <v>0</v>
      </c>
      <c r="O212" s="136">
        <v>0</v>
      </c>
      <c r="P212" s="135">
        <v>3165.9200895129679</v>
      </c>
      <c r="Q212" s="136">
        <v>1.5314517884811968E-2</v>
      </c>
      <c r="R212" s="136">
        <v>1.0462884148991719E-2</v>
      </c>
      <c r="S212" s="135">
        <v>2335.4087988246933</v>
      </c>
      <c r="T212" s="136">
        <v>1.4548741641107109E-2</v>
      </c>
      <c r="U212" s="136">
        <v>7.7181707092290079E-3</v>
      </c>
      <c r="V212" s="135">
        <v>0</v>
      </c>
      <c r="W212" s="136">
        <v>0</v>
      </c>
      <c r="X212" s="136">
        <v>0</v>
      </c>
      <c r="Y212" s="135">
        <v>3762.1159306510049</v>
      </c>
      <c r="Z212" s="136">
        <v>2.2596349330117439E-2</v>
      </c>
      <c r="AA212" s="136">
        <v>1.2433220682943074E-2</v>
      </c>
      <c r="AB212" s="135">
        <v>0</v>
      </c>
      <c r="AC212" s="136">
        <v>0</v>
      </c>
      <c r="AD212" s="136">
        <v>0</v>
      </c>
      <c r="AE212" s="135">
        <v>2827.9732261443737</v>
      </c>
      <c r="AF212" s="136">
        <v>2.0917149489497841E-2</v>
      </c>
      <c r="AG212" s="136">
        <v>9.3460211897359504E-3</v>
      </c>
    </row>
    <row r="213" spans="3:33" outlineLevel="1">
      <c r="C213" s="132" t="s">
        <v>81</v>
      </c>
      <c r="D213" s="133">
        <v>208857.56733599247</v>
      </c>
      <c r="E213" s="134">
        <v>1.9340086368107912E-2</v>
      </c>
      <c r="F213" s="134">
        <v>1</v>
      </c>
      <c r="G213" s="199">
        <v>175170.96237229934</v>
      </c>
      <c r="H213" s="134">
        <v>2.5577287875555094E-2</v>
      </c>
      <c r="I213" s="134">
        <v>0.83871015355885592</v>
      </c>
      <c r="J213" s="135">
        <v>32547.341036028596</v>
      </c>
      <c r="K213" s="136">
        <v>1.0409318756749251E-2</v>
      </c>
      <c r="L213" s="136">
        <v>0.15583510547965529</v>
      </c>
      <c r="M213" s="135">
        <v>764.91260370576356</v>
      </c>
      <c r="N213" s="136">
        <v>1.7568589148400624E-2</v>
      </c>
      <c r="O213" s="136">
        <v>3.6623648042172041E-3</v>
      </c>
      <c r="P213" s="135">
        <v>0</v>
      </c>
      <c r="Q213" s="136">
        <v>0</v>
      </c>
      <c r="R213" s="136">
        <v>0</v>
      </c>
      <c r="S213" s="135">
        <v>0</v>
      </c>
      <c r="T213" s="136">
        <v>0</v>
      </c>
      <c r="U213" s="136">
        <v>0</v>
      </c>
      <c r="V213" s="135">
        <v>0</v>
      </c>
      <c r="W213" s="136">
        <v>0</v>
      </c>
      <c r="X213" s="136">
        <v>0</v>
      </c>
      <c r="Y213" s="135">
        <v>374.35132395878838</v>
      </c>
      <c r="Z213" s="136">
        <v>2.248461622207635E-3</v>
      </c>
      <c r="AA213" s="136">
        <v>1.7923761572716372E-3</v>
      </c>
      <c r="AB213" s="135">
        <v>0</v>
      </c>
      <c r="AC213" s="136">
        <v>0</v>
      </c>
      <c r="AD213" s="136">
        <v>0</v>
      </c>
      <c r="AE213" s="135">
        <v>0</v>
      </c>
      <c r="AF213" s="136">
        <v>0</v>
      </c>
      <c r="AG213" s="136">
        <v>0</v>
      </c>
    </row>
    <row r="214" spans="3:33" outlineLevel="1">
      <c r="C214" s="132" t="s">
        <v>11</v>
      </c>
      <c r="D214" s="133">
        <v>202391.26635778611</v>
      </c>
      <c r="E214" s="134">
        <v>1.8741310747976764E-2</v>
      </c>
      <c r="F214" s="134">
        <v>1</v>
      </c>
      <c r="G214" s="199">
        <v>77127.380683134645</v>
      </c>
      <c r="H214" s="134">
        <v>1.1261622315160702E-2</v>
      </c>
      <c r="I214" s="134">
        <v>0.38108057759166991</v>
      </c>
      <c r="J214" s="135">
        <v>112054.75863539748</v>
      </c>
      <c r="K214" s="136">
        <v>3.5837449810578383E-2</v>
      </c>
      <c r="L214" s="136">
        <v>0.55365412081224752</v>
      </c>
      <c r="M214" s="135">
        <v>942.65774204812453</v>
      </c>
      <c r="N214" s="136">
        <v>2.1651057254605054E-2</v>
      </c>
      <c r="O214" s="136">
        <v>4.6576008886752042E-3</v>
      </c>
      <c r="P214" s="135">
        <v>1418.3994845247823</v>
      </c>
      <c r="Q214" s="136">
        <v>6.861229487603553E-3</v>
      </c>
      <c r="R214" s="136">
        <v>7.0082049984179851E-3</v>
      </c>
      <c r="S214" s="135">
        <v>5525.4565497598242</v>
      </c>
      <c r="T214" s="136">
        <v>3.4421571003789425E-2</v>
      </c>
      <c r="U214" s="136">
        <v>2.7300864554066055E-2</v>
      </c>
      <c r="V214" s="135">
        <v>693.91485242053113</v>
      </c>
      <c r="W214" s="136">
        <v>6.8187073251609973E-3</v>
      </c>
      <c r="X214" s="136">
        <v>3.4285810099820833E-3</v>
      </c>
      <c r="Y214" s="135">
        <v>2985.03553171269</v>
      </c>
      <c r="Z214" s="136">
        <v>1.7928981158674966E-2</v>
      </c>
      <c r="AA214" s="136">
        <v>1.4748835685605926E-2</v>
      </c>
      <c r="AB214" s="135">
        <v>1643.6628787878913</v>
      </c>
      <c r="AC214" s="136">
        <v>0.17269772385444015</v>
      </c>
      <c r="AD214" s="136">
        <v>8.1212144593345911E-3</v>
      </c>
      <c r="AE214" s="135">
        <v>0</v>
      </c>
      <c r="AF214" s="136">
        <v>0</v>
      </c>
      <c r="AG214" s="136">
        <v>0</v>
      </c>
    </row>
    <row r="215" spans="3:33" outlineLevel="1">
      <c r="C215" s="132" t="s">
        <v>21</v>
      </c>
      <c r="D215" s="133">
        <v>162598.04231406603</v>
      </c>
      <c r="E215" s="134">
        <v>1.5056481896968748E-2</v>
      </c>
      <c r="F215" s="134">
        <v>1</v>
      </c>
      <c r="G215" s="199">
        <v>92123.896505134413</v>
      </c>
      <c r="H215" s="134">
        <v>1.3451312872973499E-2</v>
      </c>
      <c r="I215" s="134">
        <v>0.56657445067630408</v>
      </c>
      <c r="J215" s="135">
        <v>66980.779158929334</v>
      </c>
      <c r="K215" s="136">
        <v>2.1421850714899358E-2</v>
      </c>
      <c r="L215" s="136">
        <v>0.4119408709088434</v>
      </c>
      <c r="M215" s="135">
        <v>0</v>
      </c>
      <c r="N215" s="136">
        <v>0</v>
      </c>
      <c r="O215" s="136">
        <v>0</v>
      </c>
      <c r="P215" s="135">
        <v>137.18374479430187</v>
      </c>
      <c r="Q215" s="136">
        <v>6.6359947622083258E-4</v>
      </c>
      <c r="R215" s="136">
        <v>8.4369862540733924E-4</v>
      </c>
      <c r="S215" s="135">
        <v>2691.2115061108721</v>
      </c>
      <c r="T215" s="136">
        <v>1.6765262220338528E-2</v>
      </c>
      <c r="U215" s="136">
        <v>1.6551315549744851E-2</v>
      </c>
      <c r="V215" s="135">
        <v>334.49431487580966</v>
      </c>
      <c r="W215" s="136">
        <v>3.2868857426993862E-3</v>
      </c>
      <c r="X215" s="136">
        <v>2.0571853763756737E-3</v>
      </c>
      <c r="Y215" s="135">
        <v>0</v>
      </c>
      <c r="Z215" s="136">
        <v>0</v>
      </c>
      <c r="AA215" s="136">
        <v>0</v>
      </c>
      <c r="AB215" s="135">
        <v>0</v>
      </c>
      <c r="AC215" s="136">
        <v>0</v>
      </c>
      <c r="AD215" s="136">
        <v>0</v>
      </c>
      <c r="AE215" s="135">
        <v>330.47708422136679</v>
      </c>
      <c r="AF215" s="136">
        <v>2.4443790731839108E-3</v>
      </c>
      <c r="AG215" s="136">
        <v>2.0324788633250225E-3</v>
      </c>
    </row>
    <row r="216" spans="3:33" outlineLevel="1">
      <c r="C216" s="132" t="s">
        <v>380</v>
      </c>
      <c r="D216" s="133">
        <v>457358.01633485086</v>
      </c>
      <c r="E216" s="134">
        <v>4.2351079972280249E-2</v>
      </c>
      <c r="F216" s="134">
        <v>1</v>
      </c>
      <c r="G216" s="199">
        <v>304489.62085571932</v>
      </c>
      <c r="H216" s="134">
        <v>4.4459530177114077E-2</v>
      </c>
      <c r="I216" s="134">
        <v>0.66575769961532671</v>
      </c>
      <c r="J216" s="135">
        <v>149474.99064190939</v>
      </c>
      <c r="K216" s="136">
        <v>4.7805220771533721E-2</v>
      </c>
      <c r="L216" s="136">
        <v>0.32682271940866675</v>
      </c>
      <c r="M216" s="135">
        <v>0</v>
      </c>
      <c r="N216" s="136">
        <v>0</v>
      </c>
      <c r="O216" s="136">
        <v>0</v>
      </c>
      <c r="P216" s="135">
        <v>0</v>
      </c>
      <c r="Q216" s="136">
        <v>0</v>
      </c>
      <c r="R216" s="136">
        <v>0</v>
      </c>
      <c r="S216" s="135">
        <v>1210.1034293915386</v>
      </c>
      <c r="T216" s="136">
        <v>7.538501251727424E-3</v>
      </c>
      <c r="U216" s="136">
        <v>2.6458559512939016E-3</v>
      </c>
      <c r="V216" s="135">
        <v>0</v>
      </c>
      <c r="W216" s="136">
        <v>0</v>
      </c>
      <c r="X216" s="136">
        <v>0</v>
      </c>
      <c r="Y216" s="135">
        <v>1817.4780883789063</v>
      </c>
      <c r="Z216" s="136">
        <v>1.0916295654328032E-2</v>
      </c>
      <c r="AA216" s="136">
        <v>3.97386297706927E-3</v>
      </c>
      <c r="AB216" s="135">
        <v>0</v>
      </c>
      <c r="AC216" s="136">
        <v>0</v>
      </c>
      <c r="AD216" s="136">
        <v>0</v>
      </c>
      <c r="AE216" s="135">
        <v>365.82331945147166</v>
      </c>
      <c r="AF216" s="136">
        <v>2.7058180710371788E-3</v>
      </c>
      <c r="AG216" s="136">
        <v>7.9986204764286267E-4</v>
      </c>
    </row>
    <row r="217" spans="3:33">
      <c r="C217" s="137" t="s">
        <v>82</v>
      </c>
      <c r="D217" s="138">
        <v>616925.41169024236</v>
      </c>
      <c r="E217" s="139">
        <v>5.7126925765517506E-2</v>
      </c>
      <c r="F217" s="139">
        <v>1</v>
      </c>
      <c r="G217" s="198">
        <v>325734.88782040449</v>
      </c>
      <c r="H217" s="139">
        <v>4.7561621424371522E-2</v>
      </c>
      <c r="I217" s="139">
        <v>0.52799719649732257</v>
      </c>
      <c r="J217" s="138">
        <v>239153.48861536011</v>
      </c>
      <c r="K217" s="139">
        <v>7.6486275546447657E-2</v>
      </c>
      <c r="L217" s="139">
        <v>0.38765381370842095</v>
      </c>
      <c r="M217" s="138">
        <v>3855.2534897972132</v>
      </c>
      <c r="N217" s="139">
        <v>8.8547847554148754E-2</v>
      </c>
      <c r="O217" s="139">
        <v>6.2491403608009137E-3</v>
      </c>
      <c r="P217" s="138">
        <v>7297.7509694654582</v>
      </c>
      <c r="Q217" s="139">
        <v>3.5301439891357325E-2</v>
      </c>
      <c r="R217" s="139">
        <v>1.1829227376890177E-2</v>
      </c>
      <c r="S217" s="138">
        <v>5278.2875911509245</v>
      </c>
      <c r="T217" s="139">
        <v>3.288179889951711E-2</v>
      </c>
      <c r="U217" s="139">
        <v>8.5557953864950336E-3</v>
      </c>
      <c r="V217" s="138">
        <v>9929.9807947044883</v>
      </c>
      <c r="W217" s="139">
        <v>9.7576284103695274E-2</v>
      </c>
      <c r="X217" s="139">
        <v>1.6095917928714405E-2</v>
      </c>
      <c r="Y217" s="138">
        <v>10734.672577654257</v>
      </c>
      <c r="Z217" s="139">
        <v>6.4475528128431159E-2</v>
      </c>
      <c r="AA217" s="139">
        <v>1.7400276231519744E-2</v>
      </c>
      <c r="AB217" s="138">
        <v>1269.5395282296442</v>
      </c>
      <c r="AC217" s="139">
        <v>0.13338902380650058</v>
      </c>
      <c r="AD217" s="139">
        <v>2.0578493026432161E-3</v>
      </c>
      <c r="AE217" s="138">
        <v>13671.550303474654</v>
      </c>
      <c r="AF217" s="139">
        <v>0.10112184189270312</v>
      </c>
      <c r="AG217" s="139">
        <v>2.2160783207191222E-2</v>
      </c>
    </row>
    <row r="218" spans="3:33" outlineLevel="1">
      <c r="C218" s="132" t="s">
        <v>2</v>
      </c>
      <c r="D218" s="133">
        <v>77263.297062798549</v>
      </c>
      <c r="E218" s="134">
        <v>7.1545353004874961E-3</v>
      </c>
      <c r="F218" s="134">
        <v>1</v>
      </c>
      <c r="G218" s="199">
        <v>39758.183234783806</v>
      </c>
      <c r="H218" s="134">
        <v>5.80522299034844E-3</v>
      </c>
      <c r="I218" s="134">
        <v>0.5145804637675363</v>
      </c>
      <c r="J218" s="135">
        <v>35252.862251874678</v>
      </c>
      <c r="K218" s="136">
        <v>1.1274600891708134E-2</v>
      </c>
      <c r="L218" s="136">
        <v>0.45626919367965407</v>
      </c>
      <c r="M218" s="135">
        <v>933.46729972685353</v>
      </c>
      <c r="N218" s="136">
        <v>2.1439970256623527E-2</v>
      </c>
      <c r="O218" s="136">
        <v>1.2081639474537879E-2</v>
      </c>
      <c r="P218" s="135">
        <v>0</v>
      </c>
      <c r="Q218" s="136">
        <v>0</v>
      </c>
      <c r="R218" s="136">
        <v>0</v>
      </c>
      <c r="S218" s="135">
        <v>0</v>
      </c>
      <c r="T218" s="136">
        <v>0</v>
      </c>
      <c r="U218" s="136">
        <v>0</v>
      </c>
      <c r="V218" s="135">
        <v>971.82685020297527</v>
      </c>
      <c r="W218" s="136">
        <v>9.5495907590853329E-3</v>
      </c>
      <c r="X218" s="136">
        <v>1.2578117775806121E-2</v>
      </c>
      <c r="Y218" s="135">
        <v>0</v>
      </c>
      <c r="Z218" s="136">
        <v>0</v>
      </c>
      <c r="AA218" s="136">
        <v>0</v>
      </c>
      <c r="AB218" s="135">
        <v>346.95742621026557</v>
      </c>
      <c r="AC218" s="136">
        <v>3.645440835476825E-2</v>
      </c>
      <c r="AD218" s="136">
        <v>4.4905853024659733E-3</v>
      </c>
      <c r="AE218" s="135">
        <v>0</v>
      </c>
      <c r="AF218" s="136">
        <v>0</v>
      </c>
      <c r="AG218" s="136">
        <v>0</v>
      </c>
    </row>
    <row r="219" spans="3:33" outlineLevel="1">
      <c r="C219" s="132" t="s">
        <v>3</v>
      </c>
      <c r="D219" s="133">
        <v>221197.08551518069</v>
      </c>
      <c r="E219" s="134">
        <v>2.0482718403759381E-2</v>
      </c>
      <c r="F219" s="134">
        <v>1</v>
      </c>
      <c r="G219" s="199">
        <v>158042.56102961168</v>
      </c>
      <c r="H219" s="134">
        <v>2.3076313706909175E-2</v>
      </c>
      <c r="I219" s="134">
        <v>0.71448753794165731</v>
      </c>
      <c r="J219" s="135">
        <v>45903.510513442016</v>
      </c>
      <c r="K219" s="136">
        <v>1.4680900429293937E-2</v>
      </c>
      <c r="L219" s="136">
        <v>0.20752312539078038</v>
      </c>
      <c r="M219" s="135">
        <v>1634.3989016765361</v>
      </c>
      <c r="N219" s="136">
        <v>3.7539037360662504E-2</v>
      </c>
      <c r="O219" s="136">
        <v>7.3888808158115073E-3</v>
      </c>
      <c r="P219" s="135">
        <v>0</v>
      </c>
      <c r="Q219" s="136">
        <v>0</v>
      </c>
      <c r="R219" s="136">
        <v>0</v>
      </c>
      <c r="S219" s="135">
        <v>1913.3597787335459</v>
      </c>
      <c r="T219" s="136">
        <v>1.1919530791050081E-2</v>
      </c>
      <c r="U219" s="136">
        <v>8.6500225546698381E-3</v>
      </c>
      <c r="V219" s="135">
        <v>0</v>
      </c>
      <c r="W219" s="136">
        <v>0</v>
      </c>
      <c r="X219" s="136">
        <v>0</v>
      </c>
      <c r="Y219" s="135">
        <v>1249.1992475086663</v>
      </c>
      <c r="Z219" s="136">
        <v>7.5030496401372561E-3</v>
      </c>
      <c r="AA219" s="136">
        <v>5.6474489462607956E-3</v>
      </c>
      <c r="AB219" s="135">
        <v>137.18374479430187</v>
      </c>
      <c r="AC219" s="136">
        <v>1.4413734581190609E-2</v>
      </c>
      <c r="AD219" s="136">
        <v>6.2018784955865521E-4</v>
      </c>
      <c r="AE219" s="135">
        <v>12316.872299414043</v>
      </c>
      <c r="AF219" s="136">
        <v>9.1101944229208143E-2</v>
      </c>
      <c r="AG219" s="136">
        <v>5.5682796501261948E-2</v>
      </c>
    </row>
    <row r="220" spans="3:33" outlineLevel="1">
      <c r="C220" s="132" t="s">
        <v>83</v>
      </c>
      <c r="D220" s="133">
        <v>134922.01493782725</v>
      </c>
      <c r="E220" s="134">
        <v>1.2493698242012635E-2</v>
      </c>
      <c r="F220" s="134">
        <v>1</v>
      </c>
      <c r="G220" s="199">
        <v>59726.644543442075</v>
      </c>
      <c r="H220" s="134">
        <v>8.7208836478376503E-3</v>
      </c>
      <c r="I220" s="134">
        <v>0.44267530818424566</v>
      </c>
      <c r="J220" s="135">
        <v>58220.455010441816</v>
      </c>
      <c r="K220" s="136">
        <v>1.8620116269891639E-2</v>
      </c>
      <c r="L220" s="136">
        <v>0.43151189994657357</v>
      </c>
      <c r="M220" s="135">
        <v>353.91998866696997</v>
      </c>
      <c r="N220" s="136">
        <v>8.1288696802391952E-3</v>
      </c>
      <c r="O220" s="136">
        <v>2.6231448502311359E-3</v>
      </c>
      <c r="P220" s="135">
        <v>3289.0472986855507</v>
      </c>
      <c r="Q220" s="136">
        <v>1.5910121625167455E-2</v>
      </c>
      <c r="R220" s="136">
        <v>2.4377395343533524E-2</v>
      </c>
      <c r="S220" s="135">
        <v>411.16191086723188</v>
      </c>
      <c r="T220" s="136">
        <v>2.5613881462130659E-3</v>
      </c>
      <c r="U220" s="136">
        <v>3.0474041694136971E-3</v>
      </c>
      <c r="V220" s="135">
        <v>4711.3808651694071</v>
      </c>
      <c r="W220" s="136">
        <v>4.6296065151067066E-2</v>
      </c>
      <c r="X220" s="136">
        <v>3.4919289245275764E-2</v>
      </c>
      <c r="Y220" s="135">
        <v>7573.8883933586849</v>
      </c>
      <c r="Z220" s="136">
        <v>4.549095006065907E-2</v>
      </c>
      <c r="AA220" s="136">
        <v>5.613530450793202E-2</v>
      </c>
      <c r="AB220" s="135">
        <v>0</v>
      </c>
      <c r="AC220" s="136">
        <v>0</v>
      </c>
      <c r="AD220" s="136">
        <v>0</v>
      </c>
      <c r="AE220" s="135">
        <v>635.5169271955175</v>
      </c>
      <c r="AF220" s="136">
        <v>4.7006111820155939E-3</v>
      </c>
      <c r="AG220" s="136">
        <v>4.7102537527946567E-3</v>
      </c>
    </row>
    <row r="221" spans="3:33" outlineLevel="1">
      <c r="C221" s="132" t="s">
        <v>380</v>
      </c>
      <c r="D221" s="133">
        <v>183543.01417443488</v>
      </c>
      <c r="E221" s="134">
        <v>1.6995973819257916E-2</v>
      </c>
      <c r="F221" s="134">
        <v>1</v>
      </c>
      <c r="G221" s="199">
        <v>68207.499012567074</v>
      </c>
      <c r="H221" s="134">
        <v>9.9592010792762774E-3</v>
      </c>
      <c r="I221" s="134">
        <v>0.37161588153796093</v>
      </c>
      <c r="J221" s="135">
        <v>99776.660839601755</v>
      </c>
      <c r="K221" s="136">
        <v>3.1910657955553999E-2</v>
      </c>
      <c r="L221" s="136">
        <v>0.54361459240707688</v>
      </c>
      <c r="M221" s="135">
        <v>933.46729972685353</v>
      </c>
      <c r="N221" s="136">
        <v>2.1439970256623527E-2</v>
      </c>
      <c r="O221" s="136">
        <v>5.0858230912548298E-3</v>
      </c>
      <c r="P221" s="135">
        <v>4008.7036707799061</v>
      </c>
      <c r="Q221" s="136">
        <v>1.9391318266189863E-2</v>
      </c>
      <c r="R221" s="136">
        <v>2.1840676905142957E-2</v>
      </c>
      <c r="S221" s="135">
        <v>2953.7659015501458</v>
      </c>
      <c r="T221" s="136">
        <v>1.8400879962253956E-2</v>
      </c>
      <c r="U221" s="136">
        <v>1.6093044536922323E-2</v>
      </c>
      <c r="V221" s="135">
        <v>4246.773079332108</v>
      </c>
      <c r="W221" s="136">
        <v>4.1730628193542889E-2</v>
      </c>
      <c r="X221" s="136">
        <v>2.3137753830805442E-2</v>
      </c>
      <c r="Y221" s="135">
        <v>1911.5849367869082</v>
      </c>
      <c r="Z221" s="136">
        <v>1.1481528427634845E-2</v>
      </c>
      <c r="AA221" s="136">
        <v>1.0414915246897839E-2</v>
      </c>
      <c r="AB221" s="135">
        <v>785.39835722507678</v>
      </c>
      <c r="AC221" s="136">
        <v>8.2520880870541727E-2</v>
      </c>
      <c r="AD221" s="136">
        <v>4.2790969776635192E-3</v>
      </c>
      <c r="AE221" s="135">
        <v>719.16107686509406</v>
      </c>
      <c r="AF221" s="136">
        <v>5.3192864814793879E-3</v>
      </c>
      <c r="AG221" s="136">
        <v>3.9182154662755E-3</v>
      </c>
    </row>
    <row r="222" spans="3:33">
      <c r="C222" s="137" t="s">
        <v>40</v>
      </c>
      <c r="D222" s="138">
        <v>291266.53001547552</v>
      </c>
      <c r="E222" s="139">
        <v>2.6971107240640713E-2</v>
      </c>
      <c r="F222" s="139">
        <v>1</v>
      </c>
      <c r="G222" s="198">
        <v>178958.88983222391</v>
      </c>
      <c r="H222" s="139">
        <v>2.6130375612141803E-2</v>
      </c>
      <c r="I222" s="139">
        <v>0.61441625243626685</v>
      </c>
      <c r="J222" s="138">
        <v>86569.283717356477</v>
      </c>
      <c r="K222" s="139">
        <v>2.7686663182713289E-2</v>
      </c>
      <c r="L222" s="139">
        <v>0.29721672350323564</v>
      </c>
      <c r="M222" s="138">
        <v>5360.9009832226857</v>
      </c>
      <c r="N222" s="139">
        <v>0.12312970969912997</v>
      </c>
      <c r="O222" s="139">
        <v>1.8405482370177757E-2</v>
      </c>
      <c r="P222" s="138">
        <v>2584.44164768358</v>
      </c>
      <c r="Q222" s="139">
        <v>1.2501729897355636E-2</v>
      </c>
      <c r="R222" s="139">
        <v>8.873115793792935E-3</v>
      </c>
      <c r="S222" s="138">
        <v>649.99418733277798</v>
      </c>
      <c r="T222" s="139">
        <v>4.0492257734427665E-3</v>
      </c>
      <c r="U222" s="139">
        <v>2.2316130428657304E-3</v>
      </c>
      <c r="V222" s="138">
        <v>0</v>
      </c>
      <c r="W222" s="139">
        <v>0</v>
      </c>
      <c r="X222" s="139">
        <v>0</v>
      </c>
      <c r="Y222" s="138">
        <v>13232.822524700296</v>
      </c>
      <c r="Z222" s="139">
        <v>7.948013455816938E-2</v>
      </c>
      <c r="AA222" s="139">
        <v>4.5432005263348361E-2</v>
      </c>
      <c r="AB222" s="138">
        <v>904.77004446807075</v>
      </c>
      <c r="AC222" s="139">
        <v>9.5063123532085403E-2</v>
      </c>
      <c r="AD222" s="139">
        <v>3.1063302893744732E-3</v>
      </c>
      <c r="AE222" s="138">
        <v>3005.4270784880732</v>
      </c>
      <c r="AF222" s="139">
        <v>2.2229689764860033E-2</v>
      </c>
      <c r="AG222" s="139">
        <v>1.0318477300939415E-2</v>
      </c>
    </row>
    <row r="223" spans="3:33" outlineLevel="1">
      <c r="C223" s="132" t="s">
        <v>14</v>
      </c>
      <c r="D223" s="133">
        <v>67211.504521689334</v>
      </c>
      <c r="E223" s="134">
        <v>6.2237452966634223E-3</v>
      </c>
      <c r="F223" s="134">
        <v>1</v>
      </c>
      <c r="G223" s="199">
        <v>43354.107250551155</v>
      </c>
      <c r="H223" s="134">
        <v>6.3302756730780514E-3</v>
      </c>
      <c r="I223" s="134">
        <v>0.64503997580593764</v>
      </c>
      <c r="J223" s="135">
        <v>15687.001850534174</v>
      </c>
      <c r="K223" s="136">
        <v>5.0170304977960878E-3</v>
      </c>
      <c r="L223" s="136">
        <v>0.23339757028459221</v>
      </c>
      <c r="M223" s="135">
        <v>0</v>
      </c>
      <c r="N223" s="136">
        <v>0</v>
      </c>
      <c r="O223" s="136">
        <v>0</v>
      </c>
      <c r="P223" s="135">
        <v>0</v>
      </c>
      <c r="Q223" s="136">
        <v>0</v>
      </c>
      <c r="R223" s="136">
        <v>0</v>
      </c>
      <c r="S223" s="135">
        <v>332.41191194215304</v>
      </c>
      <c r="T223" s="136">
        <v>2.0708044894352804E-3</v>
      </c>
      <c r="U223" s="136">
        <v>4.9457591272173175E-3</v>
      </c>
      <c r="V223" s="135">
        <v>0</v>
      </c>
      <c r="W223" s="136">
        <v>0</v>
      </c>
      <c r="X223" s="136">
        <v>0</v>
      </c>
      <c r="Y223" s="135">
        <v>7709.0513797556141</v>
      </c>
      <c r="Z223" s="136">
        <v>4.6302777796280815E-2</v>
      </c>
      <c r="AA223" s="136">
        <v>0.11469839032197057</v>
      </c>
      <c r="AB223" s="135">
        <v>0</v>
      </c>
      <c r="AC223" s="136">
        <v>0</v>
      </c>
      <c r="AD223" s="136">
        <v>0</v>
      </c>
      <c r="AE223" s="135">
        <v>128.93212890625</v>
      </c>
      <c r="AF223" s="136">
        <v>9.5364856689543335E-4</v>
      </c>
      <c r="AG223" s="136">
        <v>1.9183044602824396E-3</v>
      </c>
    </row>
    <row r="224" spans="3:33" outlineLevel="1">
      <c r="C224" s="132" t="s">
        <v>24</v>
      </c>
      <c r="D224" s="133">
        <v>72082.79129755983</v>
      </c>
      <c r="E224" s="134">
        <v>6.6748235514321299E-3</v>
      </c>
      <c r="F224" s="134">
        <v>1</v>
      </c>
      <c r="G224" s="199">
        <v>55615.161274463542</v>
      </c>
      <c r="H224" s="134">
        <v>8.1205524642783047E-3</v>
      </c>
      <c r="I224" s="134">
        <v>0.77154561128026466</v>
      </c>
      <c r="J224" s="135">
        <v>13835.171912973252</v>
      </c>
      <c r="K224" s="136">
        <v>4.4247766457218242E-3</v>
      </c>
      <c r="L224" s="136">
        <v>0.19193446402292141</v>
      </c>
      <c r="M224" s="135">
        <v>0</v>
      </c>
      <c r="N224" s="136">
        <v>0</v>
      </c>
      <c r="O224" s="136">
        <v>0</v>
      </c>
      <c r="P224" s="135">
        <v>121.78647999265448</v>
      </c>
      <c r="Q224" s="136">
        <v>5.8911822574230594E-4</v>
      </c>
      <c r="R224" s="136">
        <v>1.6895361264509913E-3</v>
      </c>
      <c r="S224" s="135">
        <v>0</v>
      </c>
      <c r="T224" s="136">
        <v>0</v>
      </c>
      <c r="U224" s="136">
        <v>0</v>
      </c>
      <c r="V224" s="135">
        <v>0</v>
      </c>
      <c r="W224" s="136">
        <v>0</v>
      </c>
      <c r="X224" s="136">
        <v>0</v>
      </c>
      <c r="Y224" s="135">
        <v>0</v>
      </c>
      <c r="Z224" s="136">
        <v>0</v>
      </c>
      <c r="AA224" s="136">
        <v>0</v>
      </c>
      <c r="AB224" s="135">
        <v>159.65772109751808</v>
      </c>
      <c r="AC224" s="136">
        <v>1.677504881637382E-2</v>
      </c>
      <c r="AD224" s="136">
        <v>2.2149214566129444E-3</v>
      </c>
      <c r="AE224" s="135">
        <v>2351.0139090328339</v>
      </c>
      <c r="AF224" s="136">
        <v>1.7389312222794683E-2</v>
      </c>
      <c r="AG224" s="136">
        <v>3.261546711374954E-2</v>
      </c>
    </row>
    <row r="225" spans="3:48" outlineLevel="1">
      <c r="C225" s="132" t="s">
        <v>27</v>
      </c>
      <c r="D225" s="133">
        <v>151972.23419622655</v>
      </c>
      <c r="E225" s="134">
        <v>1.4072538392545179E-2</v>
      </c>
      <c r="F225" s="134">
        <v>1</v>
      </c>
      <c r="G225" s="199">
        <v>79989.621307208959</v>
      </c>
      <c r="H225" s="134">
        <v>1.1679547474785411E-2</v>
      </c>
      <c r="I225" s="134">
        <v>0.52634365567019537</v>
      </c>
      <c r="J225" s="135">
        <v>57047.109953849016</v>
      </c>
      <c r="K225" s="136">
        <v>1.8244856039195366E-2</v>
      </c>
      <c r="L225" s="136">
        <v>0.37537850420880031</v>
      </c>
      <c r="M225" s="135">
        <v>5360.9009832226857</v>
      </c>
      <c r="N225" s="136">
        <v>0.12312970969912997</v>
      </c>
      <c r="O225" s="136">
        <v>3.5275529188448271E-2</v>
      </c>
      <c r="P225" s="135">
        <v>2462.6551676909253</v>
      </c>
      <c r="Q225" s="136">
        <v>1.1912611671613327E-2</v>
      </c>
      <c r="R225" s="136">
        <v>1.6204638832322125E-2</v>
      </c>
      <c r="S225" s="135">
        <v>317.582275390625</v>
      </c>
      <c r="T225" s="136">
        <v>1.9784212840074861E-3</v>
      </c>
      <c r="U225" s="136">
        <v>2.0897388070281494E-3</v>
      </c>
      <c r="V225" s="135">
        <v>0</v>
      </c>
      <c r="W225" s="136">
        <v>0</v>
      </c>
      <c r="X225" s="136">
        <v>0</v>
      </c>
      <c r="Y225" s="135">
        <v>5523.7711449446815</v>
      </c>
      <c r="Z225" s="136">
        <v>3.3177356761888564E-2</v>
      </c>
      <c r="AA225" s="136">
        <v>3.634723917931211E-2</v>
      </c>
      <c r="AB225" s="135">
        <v>745.11232337055264</v>
      </c>
      <c r="AC225" s="136">
        <v>7.8288074715711573E-2</v>
      </c>
      <c r="AD225" s="136">
        <v>4.9029503797941376E-3</v>
      </c>
      <c r="AE225" s="135">
        <v>525.48104054898977</v>
      </c>
      <c r="AF225" s="136">
        <v>3.8867289751699208E-3</v>
      </c>
      <c r="AG225" s="136">
        <v>3.4577437340987476E-3</v>
      </c>
    </row>
    <row r="226" spans="3:48" outlineLevel="1">
      <c r="C226" s="132" t="s">
        <v>307</v>
      </c>
      <c r="D226" s="133">
        <v>0</v>
      </c>
      <c r="E226" s="134">
        <v>0</v>
      </c>
      <c r="F226" s="134">
        <v>0</v>
      </c>
      <c r="G226" s="199">
        <v>0</v>
      </c>
      <c r="H226" s="134">
        <v>0</v>
      </c>
      <c r="I226" s="134">
        <v>0</v>
      </c>
      <c r="J226" s="135">
        <v>0</v>
      </c>
      <c r="K226" s="136">
        <v>0</v>
      </c>
      <c r="L226" s="136">
        <v>0</v>
      </c>
      <c r="M226" s="135">
        <v>0</v>
      </c>
      <c r="N226" s="136">
        <v>0</v>
      </c>
      <c r="O226" s="136">
        <v>0</v>
      </c>
      <c r="P226" s="135">
        <v>0</v>
      </c>
      <c r="Q226" s="136">
        <v>0</v>
      </c>
      <c r="R226" s="136">
        <v>0</v>
      </c>
      <c r="S226" s="135">
        <v>0</v>
      </c>
      <c r="T226" s="136">
        <v>0</v>
      </c>
      <c r="U226" s="136">
        <v>0</v>
      </c>
      <c r="V226" s="135">
        <v>0</v>
      </c>
      <c r="W226" s="136">
        <v>0</v>
      </c>
      <c r="X226" s="136">
        <v>0</v>
      </c>
      <c r="Y226" s="135">
        <v>0</v>
      </c>
      <c r="Z226" s="136">
        <v>0</v>
      </c>
      <c r="AA226" s="136">
        <v>0</v>
      </c>
      <c r="AB226" s="135">
        <v>0</v>
      </c>
      <c r="AC226" s="136">
        <v>0</v>
      </c>
      <c r="AD226" s="136">
        <v>0</v>
      </c>
      <c r="AE226" s="135">
        <v>0</v>
      </c>
      <c r="AF226" s="136">
        <v>0</v>
      </c>
      <c r="AG226" s="136">
        <v>0</v>
      </c>
    </row>
    <row r="227" spans="3:48">
      <c r="C227" s="137" t="s">
        <v>38</v>
      </c>
      <c r="D227" s="138">
        <v>607048.8769688874</v>
      </c>
      <c r="E227" s="139">
        <v>5.6212364531442925E-2</v>
      </c>
      <c r="F227" s="139">
        <v>1</v>
      </c>
      <c r="G227" s="198">
        <v>324646.6372626588</v>
      </c>
      <c r="H227" s="139">
        <v>4.7402722384146827E-2</v>
      </c>
      <c r="I227" s="139">
        <v>0.53479488980143131</v>
      </c>
      <c r="J227" s="138">
        <v>234523.04971665572</v>
      </c>
      <c r="K227" s="139">
        <v>7.5005364573507968E-2</v>
      </c>
      <c r="L227" s="139">
        <v>0.3863330591890306</v>
      </c>
      <c r="M227" s="138">
        <v>1470.191624900252</v>
      </c>
      <c r="N227" s="139">
        <v>3.3767508212255423E-2</v>
      </c>
      <c r="O227" s="139">
        <v>2.4218669709780267E-3</v>
      </c>
      <c r="P227" s="138">
        <v>13761.043530474873</v>
      </c>
      <c r="Q227" s="139">
        <v>6.6566350793002313E-2</v>
      </c>
      <c r="R227" s="139">
        <v>2.2668757084580118E-2</v>
      </c>
      <c r="S227" s="138">
        <v>7593.6494796035977</v>
      </c>
      <c r="T227" s="139">
        <v>4.7305655629746202E-2</v>
      </c>
      <c r="U227" s="139">
        <v>1.2509123676367149E-2</v>
      </c>
      <c r="V227" s="138">
        <v>3466.1680649933905</v>
      </c>
      <c r="W227" s="139">
        <v>3.4060065860481444E-2</v>
      </c>
      <c r="X227" s="139">
        <v>5.7098665305183316E-3</v>
      </c>
      <c r="Y227" s="138">
        <v>16421.767775076525</v>
      </c>
      <c r="Z227" s="139">
        <v>9.8633856080953736E-2</v>
      </c>
      <c r="AA227" s="139">
        <v>2.7051804884433019E-2</v>
      </c>
      <c r="AB227" s="138">
        <v>929.83589205566432</v>
      </c>
      <c r="AC227" s="139">
        <v>9.7696762632125178E-2</v>
      </c>
      <c r="AD227" s="139">
        <v>1.5317315085047435E-3</v>
      </c>
      <c r="AE227" s="138">
        <v>4236.5336224674029</v>
      </c>
      <c r="AF227" s="139">
        <v>3.1335589134714972E-2</v>
      </c>
      <c r="AG227" s="139">
        <v>6.9789003541547356E-3</v>
      </c>
    </row>
    <row r="228" spans="3:48" outlineLevel="1">
      <c r="C228" s="132" t="s">
        <v>10</v>
      </c>
      <c r="D228" s="133">
        <v>71708.700403806346</v>
      </c>
      <c r="E228" s="134">
        <v>6.6401829574282934E-3</v>
      </c>
      <c r="F228" s="134">
        <v>1</v>
      </c>
      <c r="G228" s="199">
        <v>33516.204542598782</v>
      </c>
      <c r="H228" s="134">
        <v>4.8938111686574722E-3</v>
      </c>
      <c r="I228" s="134">
        <v>0.46739383580879568</v>
      </c>
      <c r="J228" s="135">
        <v>34269.08429090424</v>
      </c>
      <c r="K228" s="136">
        <v>1.0959968173469481E-2</v>
      </c>
      <c r="L228" s="136">
        <v>0.47789297669498992</v>
      </c>
      <c r="M228" s="135">
        <v>561.58391627693925</v>
      </c>
      <c r="N228" s="136">
        <v>1.2898515529251984E-2</v>
      </c>
      <c r="O228" s="136">
        <v>7.8314613584480747E-3</v>
      </c>
      <c r="P228" s="135">
        <v>0</v>
      </c>
      <c r="Q228" s="136">
        <v>0</v>
      </c>
      <c r="R228" s="136">
        <v>0</v>
      </c>
      <c r="S228" s="135">
        <v>0</v>
      </c>
      <c r="T228" s="136">
        <v>0</v>
      </c>
      <c r="U228" s="136">
        <v>0</v>
      </c>
      <c r="V228" s="135">
        <v>0</v>
      </c>
      <c r="W228" s="136">
        <v>0</v>
      </c>
      <c r="X228" s="136">
        <v>0</v>
      </c>
      <c r="Y228" s="135">
        <v>748.39003079913152</v>
      </c>
      <c r="Z228" s="136">
        <v>4.4950455761708094E-3</v>
      </c>
      <c r="AA228" s="136">
        <v>1.0436530387314154E-2</v>
      </c>
      <c r="AB228" s="135">
        <v>591.70506319824244</v>
      </c>
      <c r="AC228" s="136">
        <v>6.2169754471087545E-2</v>
      </c>
      <c r="AD228" s="136">
        <v>8.2515100659505802E-3</v>
      </c>
      <c r="AE228" s="135">
        <v>2021.7325600290096</v>
      </c>
      <c r="AF228" s="136">
        <v>1.495377742439526E-2</v>
      </c>
      <c r="AG228" s="136">
        <v>2.8193685684501604E-2</v>
      </c>
    </row>
    <row r="229" spans="3:48" outlineLevel="1">
      <c r="C229" s="132" t="s">
        <v>17</v>
      </c>
      <c r="D229" s="133">
        <v>136084.36581679518</v>
      </c>
      <c r="E229" s="134">
        <v>1.2601331241266727E-2</v>
      </c>
      <c r="F229" s="134">
        <v>1</v>
      </c>
      <c r="G229" s="199">
        <v>79155.760312257335</v>
      </c>
      <c r="H229" s="134">
        <v>1.1557792690617786E-2</v>
      </c>
      <c r="I229" s="134">
        <v>0.58166681996976421</v>
      </c>
      <c r="J229" s="135">
        <v>38936.483530599631</v>
      </c>
      <c r="K229" s="136">
        <v>1.2452699834627833E-2</v>
      </c>
      <c r="L229" s="136">
        <v>0.28612018211569012</v>
      </c>
      <c r="M229" s="135">
        <v>0</v>
      </c>
      <c r="N229" s="136">
        <v>0</v>
      </c>
      <c r="O229" s="136">
        <v>0</v>
      </c>
      <c r="P229" s="135">
        <v>11663.570466200461</v>
      </c>
      <c r="Q229" s="136">
        <v>5.6420235967759406E-2</v>
      </c>
      <c r="R229" s="136">
        <v>8.570837947617474E-2</v>
      </c>
      <c r="S229" s="135">
        <v>1196.7126343379034</v>
      </c>
      <c r="T229" s="136">
        <v>7.4550815019592473E-3</v>
      </c>
      <c r="U229" s="136">
        <v>8.7939024233613192E-3</v>
      </c>
      <c r="V229" s="135">
        <v>0</v>
      </c>
      <c r="W229" s="136">
        <v>0</v>
      </c>
      <c r="X229" s="136">
        <v>0</v>
      </c>
      <c r="Y229" s="135">
        <v>5131.8388733999636</v>
      </c>
      <c r="Z229" s="136">
        <v>3.0823298916563636E-2</v>
      </c>
      <c r="AA229" s="136">
        <v>3.7710716015010484E-2</v>
      </c>
      <c r="AB229" s="135">
        <v>0</v>
      </c>
      <c r="AC229" s="136">
        <v>0</v>
      </c>
      <c r="AD229" s="136">
        <v>0</v>
      </c>
      <c r="AE229" s="135">
        <v>0</v>
      </c>
      <c r="AF229" s="136">
        <v>0</v>
      </c>
      <c r="AG229" s="136">
        <v>0</v>
      </c>
    </row>
    <row r="230" spans="3:48" outlineLevel="1">
      <c r="C230" s="132" t="s">
        <v>19</v>
      </c>
      <c r="D230" s="133">
        <v>178600.12707984008</v>
      </c>
      <c r="E230" s="134">
        <v>1.6538265417610765E-2</v>
      </c>
      <c r="F230" s="134">
        <v>1</v>
      </c>
      <c r="G230" s="199">
        <v>59533.153895441872</v>
      </c>
      <c r="H230" s="134">
        <v>8.69263144246008E-3</v>
      </c>
      <c r="I230" s="134">
        <v>0.33333209146502235</v>
      </c>
      <c r="J230" s="135">
        <v>102637.88829631785</v>
      </c>
      <c r="K230" s="136">
        <v>3.2825738195121086E-2</v>
      </c>
      <c r="L230" s="136">
        <v>0.57467981671947732</v>
      </c>
      <c r="M230" s="135">
        <v>908.60770862331265</v>
      </c>
      <c r="N230" s="136">
        <v>2.0868992683003441E-2</v>
      </c>
      <c r="O230" s="136">
        <v>5.0873855661767555E-3</v>
      </c>
      <c r="P230" s="135">
        <v>1765.06115233226</v>
      </c>
      <c r="Q230" s="136">
        <v>8.538137356883687E-3</v>
      </c>
      <c r="R230" s="136">
        <v>9.8827541793585633E-3</v>
      </c>
      <c r="S230" s="135">
        <v>3089.4414261689672</v>
      </c>
      <c r="T230" s="136">
        <v>1.9246088799222575E-2</v>
      </c>
      <c r="U230" s="136">
        <v>1.7298091981692073E-2</v>
      </c>
      <c r="V230" s="135">
        <v>3328.9843201990889</v>
      </c>
      <c r="W230" s="136">
        <v>3.2712039078436096E-2</v>
      </c>
      <c r="X230" s="136">
        <v>1.863931663783713E-2</v>
      </c>
      <c r="Y230" s="135">
        <v>5432.2652847597346</v>
      </c>
      <c r="Z230" s="136">
        <v>3.2627746271247954E-2</v>
      </c>
      <c r="AA230" s="136">
        <v>3.041579742175287E-2</v>
      </c>
      <c r="AB230" s="135">
        <v>338.13082885742188</v>
      </c>
      <c r="AC230" s="136">
        <v>3.5527008161037626E-2</v>
      </c>
      <c r="AD230" s="136">
        <v>1.8932283777506292E-3</v>
      </c>
      <c r="AE230" s="135">
        <v>1566.5941671396663</v>
      </c>
      <c r="AF230" s="136">
        <v>1.1587338974956356E-2</v>
      </c>
      <c r="AG230" s="136">
        <v>8.7715176509328436E-3</v>
      </c>
    </row>
    <row r="231" spans="3:48" outlineLevel="1">
      <c r="C231" s="132" t="s">
        <v>380</v>
      </c>
      <c r="D231" s="133">
        <v>220655.68366844428</v>
      </c>
      <c r="E231" s="134">
        <v>2.0432584915137008E-2</v>
      </c>
      <c r="F231" s="134">
        <v>1</v>
      </c>
      <c r="G231" s="199">
        <v>152441.51851236058</v>
      </c>
      <c r="H231" s="134">
        <v>2.2258487082411453E-2</v>
      </c>
      <c r="I231" s="134">
        <v>0.69085697670683233</v>
      </c>
      <c r="J231" s="135">
        <v>58679.593598833984</v>
      </c>
      <c r="K231" s="136">
        <v>1.8766958370289563E-2</v>
      </c>
      <c r="L231" s="136">
        <v>0.26593284443561188</v>
      </c>
      <c r="M231" s="135">
        <v>0</v>
      </c>
      <c r="N231" s="136">
        <v>0</v>
      </c>
      <c r="O231" s="136">
        <v>0</v>
      </c>
      <c r="P231" s="135">
        <v>332.41191194215304</v>
      </c>
      <c r="Q231" s="136">
        <v>1.6079774683592158E-3</v>
      </c>
      <c r="R231" s="136">
        <v>1.5064733725220188E-3</v>
      </c>
      <c r="S231" s="135">
        <v>3307.4954190967287</v>
      </c>
      <c r="T231" s="136">
        <v>2.060448532856439E-2</v>
      </c>
      <c r="U231" s="136">
        <v>1.4989395986130812E-2</v>
      </c>
      <c r="V231" s="135">
        <v>137.18374479430187</v>
      </c>
      <c r="W231" s="136">
        <v>1.3480267820453506E-3</v>
      </c>
      <c r="X231" s="136">
        <v>6.2170954544924948E-4</v>
      </c>
      <c r="Y231" s="135">
        <v>5109.2735861176952</v>
      </c>
      <c r="Z231" s="136">
        <v>3.0687765316971354E-2</v>
      </c>
      <c r="AA231" s="136">
        <v>2.315496025833105E-2</v>
      </c>
      <c r="AB231" s="135">
        <v>0</v>
      </c>
      <c r="AC231" s="136">
        <v>0</v>
      </c>
      <c r="AD231" s="136">
        <v>0</v>
      </c>
      <c r="AE231" s="135">
        <v>648.20689529872766</v>
      </c>
      <c r="AF231" s="136">
        <v>4.7944727353633606E-3</v>
      </c>
      <c r="AG231" s="136">
        <v>2.9376396951221019E-3</v>
      </c>
    </row>
    <row r="232" spans="3:48">
      <c r="C232" s="137" t="s">
        <v>106</v>
      </c>
      <c r="D232" s="138">
        <v>46405.317146759829</v>
      </c>
      <c r="E232" s="139">
        <v>4.2971047350847443E-3</v>
      </c>
      <c r="F232" s="139">
        <v>1</v>
      </c>
      <c r="G232" s="198">
        <v>20635.151390687097</v>
      </c>
      <c r="H232" s="139">
        <v>3.0130062672917481E-3</v>
      </c>
      <c r="I232" s="139">
        <v>0.44467213370026304</v>
      </c>
      <c r="J232" s="138">
        <v>14876.577099496462</v>
      </c>
      <c r="K232" s="139">
        <v>4.7578397530721973E-3</v>
      </c>
      <c r="L232" s="139">
        <v>0.32057914942049254</v>
      </c>
      <c r="M232" s="138">
        <v>359.18304045725438</v>
      </c>
      <c r="N232" s="139">
        <v>8.2497519798931697E-3</v>
      </c>
      <c r="O232" s="139">
        <v>7.7401268333392621E-3</v>
      </c>
      <c r="P232" s="138">
        <v>6724.5464623566377</v>
      </c>
      <c r="Q232" s="139">
        <v>3.2528675441347694E-2</v>
      </c>
      <c r="R232" s="139">
        <v>0.14490896465786071</v>
      </c>
      <c r="S232" s="138">
        <v>269.62449865156395</v>
      </c>
      <c r="T232" s="139">
        <v>1.6796618960109909E-3</v>
      </c>
      <c r="U232" s="139">
        <v>5.8102070027634756E-3</v>
      </c>
      <c r="V232" s="138">
        <v>2161.5680284494515</v>
      </c>
      <c r="W232" s="139">
        <v>2.1240501911738586E-2</v>
      </c>
      <c r="X232" s="139">
        <v>4.6580180060258013E-2</v>
      </c>
      <c r="Y232" s="138">
        <v>540.90185647968588</v>
      </c>
      <c r="Z232" s="139">
        <v>3.2488119791165065E-3</v>
      </c>
      <c r="AA232" s="139">
        <v>1.1656031888954635E-2</v>
      </c>
      <c r="AB232" s="138">
        <v>100.49575261884911</v>
      </c>
      <c r="AC232" s="139">
        <v>1.0558970430185024E-2</v>
      </c>
      <c r="AD232" s="139">
        <v>2.1656085724190777E-3</v>
      </c>
      <c r="AE232" s="138">
        <v>737.26901756278471</v>
      </c>
      <c r="AF232" s="139">
        <v>5.4532221563361703E-3</v>
      </c>
      <c r="AG232" s="139">
        <v>1.588759786364833E-2</v>
      </c>
    </row>
    <row r="233" spans="3:48" outlineLevel="1">
      <c r="C233" s="132" t="s">
        <v>8</v>
      </c>
      <c r="D233" s="133">
        <v>2814.1981809097192</v>
      </c>
      <c r="E233" s="134">
        <v>2.6059307579796154E-4</v>
      </c>
      <c r="F233" s="134">
        <v>1</v>
      </c>
      <c r="G233" s="199">
        <v>1409.1170285594378</v>
      </c>
      <c r="H233" s="134">
        <v>2.0574980808298017E-4</v>
      </c>
      <c r="I233" s="134">
        <v>0.50071705614702866</v>
      </c>
      <c r="J233" s="135">
        <v>1210.9049955007372</v>
      </c>
      <c r="K233" s="136">
        <v>3.8727268283926167E-4</v>
      </c>
      <c r="L233" s="136">
        <v>0.43028419381228489</v>
      </c>
      <c r="M233" s="135">
        <v>0</v>
      </c>
      <c r="N233" s="136">
        <v>0</v>
      </c>
      <c r="O233" s="136">
        <v>0</v>
      </c>
      <c r="P233" s="135">
        <v>0</v>
      </c>
      <c r="Q233" s="136">
        <v>0</v>
      </c>
      <c r="R233" s="136">
        <v>0</v>
      </c>
      <c r="S233" s="135">
        <v>50.247876309424555</v>
      </c>
      <c r="T233" s="136">
        <v>3.1302586973553655E-4</v>
      </c>
      <c r="U233" s="136">
        <v>1.7855130690611634E-2</v>
      </c>
      <c r="V233" s="135">
        <v>0</v>
      </c>
      <c r="W233" s="136">
        <v>0</v>
      </c>
      <c r="X233" s="136">
        <v>0</v>
      </c>
      <c r="Y233" s="135">
        <v>93.680404230694705</v>
      </c>
      <c r="Z233" s="136">
        <v>5.6267142703842398E-4</v>
      </c>
      <c r="AA233" s="136">
        <v>3.3288488659463038E-2</v>
      </c>
      <c r="AB233" s="135">
        <v>50.247876309424555</v>
      </c>
      <c r="AC233" s="136">
        <v>5.2794852150925119E-3</v>
      </c>
      <c r="AD233" s="136">
        <v>1.7855130690611634E-2</v>
      </c>
      <c r="AE233" s="135">
        <v>0</v>
      </c>
      <c r="AF233" s="136">
        <v>0</v>
      </c>
      <c r="AG233" s="136">
        <v>0</v>
      </c>
    </row>
    <row r="234" spans="3:48" outlineLevel="1">
      <c r="C234" s="132" t="s">
        <v>5</v>
      </c>
      <c r="D234" s="133">
        <v>36151.094193247605</v>
      </c>
      <c r="E234" s="134">
        <v>3.3475697956122162E-3</v>
      </c>
      <c r="F234" s="134">
        <v>1</v>
      </c>
      <c r="G234" s="199">
        <v>15433.864340690754</v>
      </c>
      <c r="H234" s="134">
        <v>2.2535492522734266E-3</v>
      </c>
      <c r="I234" s="134">
        <v>0.42692661688711847</v>
      </c>
      <c r="J234" s="135">
        <v>10911.989896994877</v>
      </c>
      <c r="K234" s="136">
        <v>3.4898820454338053E-3</v>
      </c>
      <c r="L234" s="136">
        <v>0.30184397292829512</v>
      </c>
      <c r="M234" s="135">
        <v>152.5350341796875</v>
      </c>
      <c r="N234" s="136">
        <v>3.5034399136022287E-3</v>
      </c>
      <c r="O234" s="136">
        <v>4.2193753075440354E-3</v>
      </c>
      <c r="P234" s="135">
        <v>6724.5464623566377</v>
      </c>
      <c r="Q234" s="136">
        <v>3.2528675441347694E-2</v>
      </c>
      <c r="R234" s="136">
        <v>0.18601225253128478</v>
      </c>
      <c r="S234" s="135">
        <v>169.12874603271484</v>
      </c>
      <c r="T234" s="136">
        <v>1.0536101565399179E-3</v>
      </c>
      <c r="U234" s="136">
        <v>4.6783852551911184E-3</v>
      </c>
      <c r="V234" s="135">
        <v>2161.5680284494515</v>
      </c>
      <c r="W234" s="136">
        <v>2.1240501911738586E-2</v>
      </c>
      <c r="X234" s="136">
        <v>5.9792603147630172E-2</v>
      </c>
      <c r="Y234" s="135">
        <v>204.76250593094397</v>
      </c>
      <c r="Z234" s="136">
        <v>1.2298624494873575E-3</v>
      </c>
      <c r="AA234" s="136">
        <v>5.6640749194581787E-3</v>
      </c>
      <c r="AB234" s="135">
        <v>0</v>
      </c>
      <c r="AC234" s="136">
        <v>0</v>
      </c>
      <c r="AD234" s="136">
        <v>0</v>
      </c>
      <c r="AE234" s="135">
        <v>392.69917861253839</v>
      </c>
      <c r="AF234" s="136">
        <v>2.9046057959468568E-3</v>
      </c>
      <c r="AG234" s="136">
        <v>1.0862719023478072E-2</v>
      </c>
    </row>
    <row r="235" spans="3:48" outlineLevel="1">
      <c r="C235" s="132" t="s">
        <v>9</v>
      </c>
      <c r="D235" s="133">
        <v>7398.5573315221163</v>
      </c>
      <c r="E235" s="134">
        <v>6.8510200332289907E-4</v>
      </c>
      <c r="F235" s="134">
        <v>1</v>
      </c>
      <c r="G235" s="199">
        <v>3750.7025803565602</v>
      </c>
      <c r="H235" s="134">
        <v>5.4765240958987496E-4</v>
      </c>
      <c r="I235" s="134">
        <v>0.50695053269052959</v>
      </c>
      <c r="J235" s="135">
        <v>2753.6822070008479</v>
      </c>
      <c r="K235" s="136">
        <v>8.8068502479913028E-4</v>
      </c>
      <c r="L235" s="136">
        <v>0.37219177788466618</v>
      </c>
      <c r="M235" s="135">
        <v>206.64800627756685</v>
      </c>
      <c r="N235" s="136">
        <v>4.7463120662909397E-3</v>
      </c>
      <c r="O235" s="136">
        <v>2.7930851518461215E-2</v>
      </c>
      <c r="P235" s="135">
        <v>0</v>
      </c>
      <c r="Q235" s="136">
        <v>0</v>
      </c>
      <c r="R235" s="136">
        <v>0</v>
      </c>
      <c r="S235" s="135">
        <v>50.247876309424555</v>
      </c>
      <c r="T235" s="136">
        <v>3.1302586973553655E-4</v>
      </c>
      <c r="U235" s="136">
        <v>6.7915776086967198E-3</v>
      </c>
      <c r="V235" s="135">
        <v>0</v>
      </c>
      <c r="W235" s="136">
        <v>0</v>
      </c>
      <c r="X235" s="136">
        <v>0</v>
      </c>
      <c r="Y235" s="135">
        <v>242.45894631804714</v>
      </c>
      <c r="Z235" s="136">
        <v>1.4562781025907251E-3</v>
      </c>
      <c r="AA235" s="136">
        <v>3.2771111373974537E-2</v>
      </c>
      <c r="AB235" s="135">
        <v>50.247876309424555</v>
      </c>
      <c r="AC235" s="136">
        <v>5.2794852150925119E-3</v>
      </c>
      <c r="AD235" s="136">
        <v>6.7915776086967198E-3</v>
      </c>
      <c r="AE235" s="135">
        <v>344.56983895024632</v>
      </c>
      <c r="AF235" s="136">
        <v>2.5486163603893135E-3</v>
      </c>
      <c r="AG235" s="136">
        <v>4.6572571314975192E-2</v>
      </c>
    </row>
    <row r="236" spans="3:48" outlineLevel="1">
      <c r="C236" s="132" t="s">
        <v>379</v>
      </c>
      <c r="D236" s="133">
        <v>41.467441080348934</v>
      </c>
      <c r="E236" s="134">
        <v>3.8398603516635344E-6</v>
      </c>
      <c r="F236" s="134">
        <v>1</v>
      </c>
      <c r="G236" s="199">
        <v>41.467441080348934</v>
      </c>
      <c r="H236" s="134">
        <v>6.0547973454670354E-6</v>
      </c>
      <c r="I236" s="134">
        <v>1</v>
      </c>
      <c r="J236" s="135">
        <v>0</v>
      </c>
      <c r="K236" s="136">
        <v>0</v>
      </c>
      <c r="L236" s="136">
        <v>0</v>
      </c>
      <c r="M236" s="135">
        <v>0</v>
      </c>
      <c r="N236" s="136">
        <v>0</v>
      </c>
      <c r="O236" s="136">
        <v>0</v>
      </c>
      <c r="P236" s="135">
        <v>0</v>
      </c>
      <c r="Q236" s="136">
        <v>0</v>
      </c>
      <c r="R236" s="136">
        <v>0</v>
      </c>
      <c r="S236" s="135">
        <v>0</v>
      </c>
      <c r="T236" s="136">
        <v>0</v>
      </c>
      <c r="U236" s="136">
        <v>0</v>
      </c>
      <c r="V236" s="135">
        <v>0</v>
      </c>
      <c r="W236" s="136">
        <v>0</v>
      </c>
      <c r="X236" s="136">
        <v>0</v>
      </c>
      <c r="Y236" s="135">
        <v>0</v>
      </c>
      <c r="Z236" s="136">
        <v>0</v>
      </c>
      <c r="AA236" s="136">
        <v>0</v>
      </c>
      <c r="AB236" s="135">
        <v>0</v>
      </c>
      <c r="AC236" s="136">
        <v>0</v>
      </c>
      <c r="AD236" s="136">
        <v>0</v>
      </c>
      <c r="AE236" s="135">
        <v>0</v>
      </c>
      <c r="AF236" s="136">
        <v>0</v>
      </c>
      <c r="AG236" s="136">
        <v>0</v>
      </c>
    </row>
    <row r="237" spans="3:48">
      <c r="C237" s="137" t="s">
        <v>85</v>
      </c>
      <c r="D237" s="138">
        <v>51259.69717850881</v>
      </c>
      <c r="E237" s="139">
        <v>4.7466174354151604E-3</v>
      </c>
      <c r="F237" s="139">
        <v>1</v>
      </c>
      <c r="G237" s="198">
        <v>38238.682398004021</v>
      </c>
      <c r="H237" s="139">
        <v>5.5833556796758962E-3</v>
      </c>
      <c r="I237" s="139">
        <v>0.74597948296183081</v>
      </c>
      <c r="J237" s="138">
        <v>8316.1507822621916</v>
      </c>
      <c r="K237" s="139">
        <v>2.6596785349049649E-3</v>
      </c>
      <c r="L237" s="139">
        <v>0.16223565959240249</v>
      </c>
      <c r="M237" s="138">
        <v>72.759529921006461</v>
      </c>
      <c r="N237" s="139">
        <v>1.671148156822158E-3</v>
      </c>
      <c r="O237" s="139">
        <v>1.4194295699333881E-3</v>
      </c>
      <c r="P237" s="138">
        <v>1001.5184495508013</v>
      </c>
      <c r="Q237" s="139">
        <v>4.8446491932695622E-3</v>
      </c>
      <c r="R237" s="139">
        <v>1.9538126533660032E-2</v>
      </c>
      <c r="S237" s="138">
        <v>2512.4348618439662</v>
      </c>
      <c r="T237" s="139">
        <v>1.5651549190648702E-2</v>
      </c>
      <c r="U237" s="139">
        <v>4.9013845187078714E-2</v>
      </c>
      <c r="V237" s="138">
        <v>233.30686865435888</v>
      </c>
      <c r="W237" s="139">
        <v>2.2925741519360834E-3</v>
      </c>
      <c r="X237" s="139">
        <v>4.5514679464820429E-3</v>
      </c>
      <c r="Y237" s="138">
        <v>521.04663866743567</v>
      </c>
      <c r="Z237" s="139">
        <v>3.1295558355043827E-3</v>
      </c>
      <c r="AA237" s="139">
        <v>1.0164840358945588E-2</v>
      </c>
      <c r="AB237" s="138">
        <v>0</v>
      </c>
      <c r="AC237" s="139">
        <v>0</v>
      </c>
      <c r="AD237" s="139">
        <v>0</v>
      </c>
      <c r="AE237" s="138">
        <v>363.79764960503229</v>
      </c>
      <c r="AF237" s="139">
        <v>2.6908351714104704E-3</v>
      </c>
      <c r="AG237" s="139">
        <v>7.0971478496669408E-3</v>
      </c>
    </row>
    <row r="238" spans="3:48" s="59" customFormat="1" outlineLevel="1">
      <c r="C238" s="132" t="s">
        <v>20</v>
      </c>
      <c r="D238" s="133">
        <v>25198.03245265544</v>
      </c>
      <c r="E238" s="134">
        <v>2.3333228005895683E-3</v>
      </c>
      <c r="F238" s="134">
        <v>1</v>
      </c>
      <c r="G238" s="199">
        <v>16182.655510079498</v>
      </c>
      <c r="H238" s="134">
        <v>2.3628827116479586E-3</v>
      </c>
      <c r="I238" s="134">
        <v>0.64221901215839272</v>
      </c>
      <c r="J238" s="135">
        <v>5486.3953522898319</v>
      </c>
      <c r="K238" s="136">
        <v>1.754663706147743E-3</v>
      </c>
      <c r="L238" s="136">
        <v>0.21773110113252753</v>
      </c>
      <c r="M238" s="135">
        <v>0</v>
      </c>
      <c r="N238" s="136">
        <v>0</v>
      </c>
      <c r="O238" s="136">
        <v>0</v>
      </c>
      <c r="P238" s="135">
        <v>928.75891962979483</v>
      </c>
      <c r="Q238" s="136">
        <v>4.4926892287850571E-3</v>
      </c>
      <c r="R238" s="136">
        <v>3.6858390486433378E-2</v>
      </c>
      <c r="S238" s="135">
        <v>2366.9158020019531</v>
      </c>
      <c r="T238" s="136">
        <v>1.4745018733726684E-2</v>
      </c>
      <c r="U238" s="136">
        <v>9.393256423687639E-2</v>
      </c>
      <c r="V238" s="135">
        <v>233.30686865435888</v>
      </c>
      <c r="W238" s="136">
        <v>2.2925741519360834E-3</v>
      </c>
      <c r="X238" s="136">
        <v>9.2589319857698787E-3</v>
      </c>
      <c r="Y238" s="135">
        <v>0</v>
      </c>
      <c r="Z238" s="136">
        <v>0</v>
      </c>
      <c r="AA238" s="136">
        <v>0</v>
      </c>
      <c r="AB238" s="135">
        <v>0</v>
      </c>
      <c r="AC238" s="136">
        <v>0</v>
      </c>
      <c r="AD238" s="136">
        <v>0</v>
      </c>
      <c r="AE238" s="135">
        <v>0</v>
      </c>
      <c r="AF238" s="136">
        <v>0</v>
      </c>
      <c r="AG238" s="136">
        <v>0</v>
      </c>
      <c r="AH238" s="2"/>
      <c r="AI238" s="2"/>
      <c r="AK238" s="2"/>
      <c r="AL238" s="2"/>
      <c r="AN238" s="2"/>
      <c r="AO238" s="2"/>
      <c r="AQ238" s="2"/>
      <c r="AR238" s="2"/>
      <c r="AT238" s="2"/>
      <c r="AU238" s="2"/>
      <c r="AV238" s="2"/>
    </row>
    <row r="239" spans="3:48" s="59" customFormat="1" outlineLevel="1">
      <c r="C239" s="132" t="s">
        <v>26</v>
      </c>
      <c r="D239" s="133">
        <v>23609.35007185283</v>
      </c>
      <c r="E239" s="134">
        <v>2.1862117581307348E-3</v>
      </c>
      <c r="F239" s="134">
        <v>1</v>
      </c>
      <c r="G239" s="199">
        <v>20130.623837201601</v>
      </c>
      <c r="H239" s="134">
        <v>2.9393385411921359E-3</v>
      </c>
      <c r="I239" s="134">
        <v>0.85265472263895226</v>
      </c>
      <c r="J239" s="135">
        <v>2678.371405520154</v>
      </c>
      <c r="K239" s="136">
        <v>8.5659905914156652E-4</v>
      </c>
      <c r="L239" s="136">
        <v>0.1134453679312977</v>
      </c>
      <c r="M239" s="135">
        <v>72.759529921006461</v>
      </c>
      <c r="N239" s="136">
        <v>1.671148156822158E-3</v>
      </c>
      <c r="O239" s="136">
        <v>3.0818099481590851E-3</v>
      </c>
      <c r="P239" s="135">
        <v>72.759529921006461</v>
      </c>
      <c r="Q239" s="136">
        <v>3.5195996448450501E-4</v>
      </c>
      <c r="R239" s="136">
        <v>3.0818099481590851E-3</v>
      </c>
      <c r="S239" s="135">
        <v>145.51905984201292</v>
      </c>
      <c r="T239" s="136">
        <v>9.0653045692201803E-4</v>
      </c>
      <c r="U239" s="136">
        <v>6.1636198963181702E-3</v>
      </c>
      <c r="V239" s="135">
        <v>0</v>
      </c>
      <c r="W239" s="136">
        <v>0</v>
      </c>
      <c r="X239" s="136">
        <v>0</v>
      </c>
      <c r="Y239" s="135">
        <v>145.51905984201292</v>
      </c>
      <c r="Z239" s="136">
        <v>8.7402928856883768E-4</v>
      </c>
      <c r="AA239" s="136">
        <v>6.1636198963181702E-3</v>
      </c>
      <c r="AB239" s="135">
        <v>0</v>
      </c>
      <c r="AC239" s="136">
        <v>0</v>
      </c>
      <c r="AD239" s="136">
        <v>0</v>
      </c>
      <c r="AE239" s="135">
        <v>363.79764960503229</v>
      </c>
      <c r="AF239" s="136">
        <v>2.6908351714104704E-3</v>
      </c>
      <c r="AG239" s="136">
        <v>1.5409049740795424E-2</v>
      </c>
      <c r="AH239" s="2"/>
      <c r="AI239" s="2"/>
      <c r="AK239" s="2"/>
      <c r="AL239" s="2"/>
      <c r="AN239" s="2"/>
      <c r="AO239" s="2"/>
      <c r="AQ239" s="2"/>
      <c r="AR239" s="2"/>
      <c r="AT239" s="2"/>
      <c r="AU239" s="2"/>
      <c r="AV239" s="2"/>
    </row>
    <row r="240" spans="3:48" s="59" customFormat="1" outlineLevel="1">
      <c r="C240" s="132" t="s">
        <v>380</v>
      </c>
      <c r="D240" s="133">
        <v>2452.3146540005437</v>
      </c>
      <c r="E240" s="134">
        <v>2.2708287669485802E-4</v>
      </c>
      <c r="F240" s="134">
        <v>1</v>
      </c>
      <c r="G240" s="199">
        <v>1925.4030507229131</v>
      </c>
      <c r="H240" s="134">
        <v>2.8113442683580053E-4</v>
      </c>
      <c r="I240" s="134">
        <v>0.78513703271394564</v>
      </c>
      <c r="J240" s="135">
        <v>151.38402445220817</v>
      </c>
      <c r="K240" s="136">
        <v>4.841576961565633E-5</v>
      </c>
      <c r="L240" s="136">
        <v>6.1731076884954508E-2</v>
      </c>
      <c r="M240" s="135">
        <v>0</v>
      </c>
      <c r="N240" s="136">
        <v>0</v>
      </c>
      <c r="O240" s="136">
        <v>0</v>
      </c>
      <c r="P240" s="135">
        <v>0</v>
      </c>
      <c r="Q240" s="136">
        <v>0</v>
      </c>
      <c r="R240" s="136">
        <v>0</v>
      </c>
      <c r="S240" s="135">
        <v>0</v>
      </c>
      <c r="T240" s="136">
        <v>0</v>
      </c>
      <c r="U240" s="136">
        <v>0</v>
      </c>
      <c r="V240" s="135">
        <v>0</v>
      </c>
      <c r="W240" s="136">
        <v>0</v>
      </c>
      <c r="X240" s="136">
        <v>0</v>
      </c>
      <c r="Y240" s="135">
        <v>375.52757882542278</v>
      </c>
      <c r="Z240" s="136">
        <v>2.2555265469355453E-3</v>
      </c>
      <c r="AA240" s="136">
        <v>0.15313189040110003</v>
      </c>
      <c r="AB240" s="135">
        <v>0</v>
      </c>
      <c r="AC240" s="136">
        <v>0</v>
      </c>
      <c r="AD240" s="136">
        <v>0</v>
      </c>
      <c r="AE240" s="135">
        <v>0</v>
      </c>
      <c r="AF240" s="136">
        <v>0</v>
      </c>
      <c r="AG240" s="136">
        <v>0</v>
      </c>
      <c r="AH240" s="2"/>
      <c r="AI240" s="2"/>
      <c r="AK240" s="2"/>
      <c r="AL240" s="2"/>
      <c r="AN240" s="2"/>
      <c r="AO240" s="2"/>
      <c r="AQ240" s="2"/>
      <c r="AR240" s="2"/>
      <c r="AT240" s="2"/>
      <c r="AU240" s="2"/>
      <c r="AV240" s="2"/>
    </row>
    <row r="241" spans="3:48" s="59" customFormat="1">
      <c r="C241" s="137" t="s">
        <v>450</v>
      </c>
      <c r="D241" s="138">
        <v>211701.30385658224</v>
      </c>
      <c r="E241" s="139">
        <v>1.9603414676571222E-2</v>
      </c>
      <c r="F241" s="139">
        <v>1</v>
      </c>
      <c r="G241" s="198">
        <v>115920.95848522717</v>
      </c>
      <c r="H241" s="139">
        <v>1.6926000096325253E-2</v>
      </c>
      <c r="I241" s="139">
        <v>0.54756846733338127</v>
      </c>
      <c r="J241" s="138">
        <v>79823.78410425903</v>
      </c>
      <c r="K241" s="139">
        <v>2.5529311663013608E-2</v>
      </c>
      <c r="L241" s="139">
        <v>0.37705853790270427</v>
      </c>
      <c r="M241" s="138">
        <v>327.75003051757813</v>
      </c>
      <c r="N241" s="139">
        <v>7.5277954653157316E-3</v>
      </c>
      <c r="O241" s="139">
        <v>1.548171997748363E-3</v>
      </c>
      <c r="P241" s="138">
        <v>4178.9307327270508</v>
      </c>
      <c r="Q241" s="139">
        <v>2.0214758312356532E-2</v>
      </c>
      <c r="R241" s="139">
        <v>1.9739749621750471E-2</v>
      </c>
      <c r="S241" s="138">
        <v>3416.8512109340822</v>
      </c>
      <c r="T241" s="139">
        <v>2.1285731868014364E-2</v>
      </c>
      <c r="U241" s="139">
        <v>1.6139962998285733E-2</v>
      </c>
      <c r="V241" s="138">
        <v>331.4788818359375</v>
      </c>
      <c r="W241" s="139">
        <v>3.2572547940523211E-3</v>
      </c>
      <c r="X241" s="139">
        <v>1.5657857358332523E-3</v>
      </c>
      <c r="Y241" s="138">
        <v>0</v>
      </c>
      <c r="Z241" s="139">
        <v>0</v>
      </c>
      <c r="AA241" s="139">
        <v>0</v>
      </c>
      <c r="AB241" s="138">
        <v>677.07027498484172</v>
      </c>
      <c r="AC241" s="139">
        <v>7.113897678677894E-2</v>
      </c>
      <c r="AD241" s="139">
        <v>3.1982338448114868E-3</v>
      </c>
      <c r="AE241" s="138">
        <v>7024.4801360965685</v>
      </c>
      <c r="AF241" s="139">
        <v>5.1956680400777916E-2</v>
      </c>
      <c r="AG241" s="139">
        <v>3.3181090565485259E-2</v>
      </c>
      <c r="AH241" s="2"/>
      <c r="AI241" s="2"/>
      <c r="AK241" s="2"/>
      <c r="AL241" s="2"/>
      <c r="AN241" s="2"/>
      <c r="AO241" s="2"/>
      <c r="AQ241" s="2"/>
      <c r="AR241" s="2"/>
      <c r="AT241" s="2"/>
      <c r="AU241" s="2"/>
      <c r="AV241" s="2"/>
    </row>
    <row r="242" spans="3:48" s="59" customFormat="1">
      <c r="C242" s="152" t="s">
        <v>381</v>
      </c>
      <c r="D242" s="72"/>
      <c r="E242" s="73"/>
      <c r="F242" s="73"/>
      <c r="G242" s="73"/>
      <c r="H242" s="73"/>
      <c r="I242" s="73"/>
      <c r="J242" s="72"/>
      <c r="K242" s="73"/>
      <c r="L242" s="73"/>
      <c r="M242" s="72"/>
      <c r="N242" s="73"/>
      <c r="O242" s="73"/>
      <c r="P242" s="72"/>
      <c r="Q242" s="73"/>
      <c r="R242" s="73"/>
      <c r="S242" s="72"/>
      <c r="T242" s="73"/>
      <c r="U242" s="73"/>
      <c r="V242" s="72"/>
      <c r="W242" s="73"/>
      <c r="X242" s="73"/>
      <c r="Y242" s="72"/>
      <c r="Z242" s="73"/>
      <c r="AA242" s="73"/>
      <c r="AB242" s="72"/>
      <c r="AC242" s="73"/>
      <c r="AD242" s="73"/>
      <c r="AE242" s="72"/>
      <c r="AF242" s="73"/>
      <c r="AG242" s="73"/>
      <c r="AH242" s="2"/>
      <c r="AI242" s="2"/>
      <c r="AK242" s="2"/>
      <c r="AL242" s="2"/>
      <c r="AN242" s="2"/>
      <c r="AO242" s="2"/>
      <c r="AQ242" s="2"/>
      <c r="AR242" s="2"/>
      <c r="AT242" s="2"/>
      <c r="AU242" s="2"/>
      <c r="AV242" s="2"/>
    </row>
    <row r="243" spans="3:48" s="59" customFormat="1">
      <c r="C243" s="152" t="s">
        <v>382</v>
      </c>
      <c r="D243" s="72"/>
      <c r="E243" s="73"/>
      <c r="F243" s="73"/>
      <c r="G243" s="73"/>
      <c r="H243" s="73"/>
      <c r="I243" s="73"/>
      <c r="J243" s="72"/>
      <c r="K243" s="73"/>
      <c r="L243" s="73"/>
      <c r="M243" s="72"/>
      <c r="N243" s="73"/>
      <c r="O243" s="73"/>
      <c r="P243" s="72"/>
      <c r="Q243" s="73"/>
      <c r="R243" s="73"/>
      <c r="S243" s="72"/>
      <c r="T243" s="73"/>
      <c r="U243" s="73"/>
      <c r="V243" s="72"/>
      <c r="W243" s="73"/>
      <c r="X243" s="73"/>
      <c r="Y243" s="72"/>
      <c r="Z243" s="73"/>
      <c r="AA243" s="73"/>
      <c r="AB243" s="72"/>
      <c r="AC243" s="73"/>
      <c r="AD243" s="73"/>
      <c r="AE243" s="72"/>
      <c r="AF243" s="73"/>
      <c r="AG243" s="73"/>
      <c r="AH243" s="2"/>
      <c r="AI243" s="2"/>
      <c r="AK243" s="2"/>
      <c r="AL243" s="2"/>
      <c r="AN243" s="2"/>
      <c r="AO243" s="2"/>
      <c r="AQ243" s="2"/>
      <c r="AR243" s="2"/>
      <c r="AT243" s="2"/>
      <c r="AU243" s="2"/>
      <c r="AV243" s="2"/>
    </row>
    <row r="244" spans="3:48" s="59" customFormat="1">
      <c r="C244" s="152" t="s">
        <v>383</v>
      </c>
      <c r="D244" s="72"/>
      <c r="E244" s="73"/>
      <c r="F244" s="73"/>
      <c r="G244" s="73"/>
      <c r="H244" s="73"/>
      <c r="I244" s="73"/>
      <c r="J244" s="72"/>
      <c r="K244" s="73"/>
      <c r="L244" s="73"/>
      <c r="M244" s="72"/>
      <c r="N244" s="73"/>
      <c r="O244" s="73"/>
      <c r="P244" s="72"/>
      <c r="Q244" s="73"/>
      <c r="R244" s="73"/>
      <c r="S244" s="72"/>
      <c r="T244" s="73"/>
      <c r="U244" s="73"/>
      <c r="V244" s="72"/>
      <c r="W244" s="73"/>
      <c r="X244" s="73"/>
      <c r="Y244" s="72"/>
      <c r="Z244" s="73"/>
      <c r="AA244" s="73"/>
      <c r="AB244" s="72"/>
      <c r="AC244" s="73"/>
      <c r="AD244" s="73"/>
      <c r="AE244" s="72"/>
      <c r="AF244" s="73"/>
      <c r="AG244" s="73"/>
      <c r="AH244" s="2"/>
      <c r="AI244" s="2"/>
      <c r="AK244" s="2"/>
      <c r="AL244" s="2"/>
      <c r="AN244" s="2"/>
      <c r="AO244" s="2"/>
      <c r="AQ244" s="2"/>
      <c r="AR244" s="2"/>
      <c r="AT244" s="2"/>
      <c r="AU244" s="2"/>
      <c r="AV244" s="2"/>
    </row>
    <row r="245" spans="3:48" s="59" customFormat="1">
      <c r="C245" s="152" t="s">
        <v>365</v>
      </c>
      <c r="D245" s="72"/>
      <c r="E245" s="73"/>
      <c r="F245" s="73"/>
      <c r="G245" s="73"/>
      <c r="H245" s="73"/>
      <c r="I245" s="73"/>
      <c r="J245" s="72"/>
      <c r="K245" s="73"/>
      <c r="L245" s="73"/>
      <c r="M245" s="72"/>
      <c r="N245" s="73"/>
      <c r="O245" s="73"/>
      <c r="P245" s="72"/>
      <c r="Q245" s="73"/>
      <c r="R245" s="73"/>
      <c r="S245" s="72"/>
      <c r="T245" s="73"/>
      <c r="U245" s="73"/>
      <c r="V245" s="72"/>
      <c r="W245" s="73"/>
      <c r="X245" s="73"/>
      <c r="Y245" s="72"/>
      <c r="Z245" s="73"/>
      <c r="AA245" s="73"/>
      <c r="AB245" s="72"/>
      <c r="AC245" s="73"/>
      <c r="AD245" s="73"/>
      <c r="AE245" s="72"/>
      <c r="AF245" s="73"/>
      <c r="AG245" s="73"/>
      <c r="AH245" s="2"/>
      <c r="AI245" s="2"/>
      <c r="AK245" s="2"/>
      <c r="AL245" s="2"/>
      <c r="AN245" s="2"/>
      <c r="AO245" s="2"/>
      <c r="AQ245" s="2"/>
      <c r="AR245" s="2"/>
      <c r="AT245" s="2"/>
      <c r="AU245" s="2"/>
      <c r="AV245" s="2"/>
    </row>
    <row r="246" spans="3:48">
      <c r="C246" s="152" t="s">
        <v>321</v>
      </c>
    </row>
    <row r="247" spans="3:48">
      <c r="C247" s="152" t="s">
        <v>319</v>
      </c>
    </row>
    <row r="248" spans="3:48">
      <c r="C248" s="153" t="s">
        <v>91</v>
      </c>
    </row>
  </sheetData>
  <mergeCells count="36">
    <mergeCell ref="AB89:AD89"/>
    <mergeCell ref="J89:L89"/>
    <mergeCell ref="M89:O89"/>
    <mergeCell ref="S89:U89"/>
    <mergeCell ref="AB170:AD170"/>
    <mergeCell ref="P89:R89"/>
    <mergeCell ref="V89:X89"/>
    <mergeCell ref="Y89:AA89"/>
    <mergeCell ref="C7:C8"/>
    <mergeCell ref="D8:F8"/>
    <mergeCell ref="J8:L8"/>
    <mergeCell ref="M8:O8"/>
    <mergeCell ref="G8:I8"/>
    <mergeCell ref="D7:AG7"/>
    <mergeCell ref="AB8:AD8"/>
    <mergeCell ref="AE8:AG8"/>
    <mergeCell ref="P8:R8"/>
    <mergeCell ref="S8:U8"/>
    <mergeCell ref="V8:X8"/>
    <mergeCell ref="Y8:AA8"/>
    <mergeCell ref="AE89:AG89"/>
    <mergeCell ref="G89:I89"/>
    <mergeCell ref="C88:C89"/>
    <mergeCell ref="D89:F89"/>
    <mergeCell ref="G170:I170"/>
    <mergeCell ref="D169:AG169"/>
    <mergeCell ref="D88:AG88"/>
    <mergeCell ref="AE170:AG170"/>
    <mergeCell ref="C169:C170"/>
    <mergeCell ref="D170:F170"/>
    <mergeCell ref="J170:L170"/>
    <mergeCell ref="M170:O170"/>
    <mergeCell ref="P170:R170"/>
    <mergeCell ref="S170:U170"/>
    <mergeCell ref="V170:X170"/>
    <mergeCell ref="Y170:AA17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37"/>
  </sheetPr>
  <dimension ref="C1:CI87"/>
  <sheetViews>
    <sheetView showGridLines="0" topLeftCell="A55" zoomScale="85" zoomScaleNormal="85" workbookViewId="0">
      <selection activeCell="C78" sqref="C78"/>
    </sheetView>
  </sheetViews>
  <sheetFormatPr baseColWidth="10" defaultRowHeight="15" outlineLevelRow="1"/>
  <cols>
    <col min="1" max="2" width="11.42578125" style="2"/>
    <col min="3" max="3" width="38" style="54" customWidth="1"/>
    <col min="4" max="12" width="12.7109375" style="71" customWidth="1"/>
    <col min="13" max="13" width="9.85546875" style="2" bestFit="1" customWidth="1"/>
    <col min="14" max="14" width="5.85546875" style="2" bestFit="1" customWidth="1"/>
    <col min="15" max="15" width="7.5703125" style="59" bestFit="1" customWidth="1"/>
    <col min="16" max="16" width="9.85546875" style="2" bestFit="1" customWidth="1"/>
    <col min="17" max="17" width="5.85546875" style="2" bestFit="1" customWidth="1"/>
    <col min="18" max="18" width="7.5703125" style="59" bestFit="1" customWidth="1"/>
    <col min="19" max="19" width="9.85546875" style="2" bestFit="1" customWidth="1"/>
    <col min="20" max="20" width="5.85546875" style="2" bestFit="1" customWidth="1"/>
    <col min="21" max="21" width="7.5703125" style="59" bestFit="1" customWidth="1"/>
    <col min="22" max="22" width="9.85546875" style="2" bestFit="1" customWidth="1"/>
    <col min="23" max="23" width="5.85546875" style="2" bestFit="1" customWidth="1"/>
    <col min="24" max="24" width="6.5703125" style="59" bestFit="1" customWidth="1"/>
    <col min="25" max="25" width="9.85546875" style="2" bestFit="1" customWidth="1"/>
    <col min="26" max="26" width="5.85546875" style="2" bestFit="1" customWidth="1"/>
    <col min="27" max="27" width="7.5703125" style="59" bestFit="1" customWidth="1"/>
    <col min="28" max="28" width="9.85546875" style="2" bestFit="1" customWidth="1"/>
    <col min="29" max="29" width="5.85546875" style="2" bestFit="1" customWidth="1"/>
    <col min="30" max="30" width="6.5703125" style="59" bestFit="1" customWidth="1"/>
    <col min="31" max="31" width="9.85546875" style="2" bestFit="1" customWidth="1"/>
    <col min="32" max="32" width="5.85546875" style="2" bestFit="1" customWidth="1"/>
    <col min="33" max="33" width="6.5703125" style="59" bestFit="1" customWidth="1"/>
    <col min="34" max="34" width="9.85546875" style="2" bestFit="1" customWidth="1"/>
    <col min="35" max="35" width="5.85546875" style="2" bestFit="1" customWidth="1"/>
    <col min="36" max="36" width="9" style="59" bestFit="1" customWidth="1"/>
    <col min="37" max="37" width="9.85546875" style="2" bestFit="1" customWidth="1"/>
    <col min="38" max="38" width="6.85546875" style="2" bestFit="1" customWidth="1"/>
    <col min="39" max="39" width="6.5703125" style="59" bestFit="1" customWidth="1"/>
    <col min="40" max="40" width="9.85546875" style="2" bestFit="1" customWidth="1"/>
    <col min="41" max="41" width="5.85546875" style="2" bestFit="1" customWidth="1"/>
    <col min="42" max="42" width="6.5703125" style="59" bestFit="1" customWidth="1"/>
    <col min="43" max="43" width="9.85546875" style="2" bestFit="1" customWidth="1"/>
    <col min="44" max="44" width="5.85546875" style="2" bestFit="1" customWidth="1"/>
    <col min="45" max="45" width="6.5703125" style="59" bestFit="1" customWidth="1"/>
    <col min="46" max="46" width="9.85546875" style="2" bestFit="1" customWidth="1"/>
    <col min="47" max="47" width="5.85546875" style="2" bestFit="1" customWidth="1"/>
    <col min="48" max="48" width="6.5703125" style="59" bestFit="1" customWidth="1"/>
    <col min="49" max="49" width="9.85546875" style="2" bestFit="1" customWidth="1"/>
    <col min="50" max="50" width="5.85546875" style="2" bestFit="1" customWidth="1"/>
    <col min="51" max="51" width="7.5703125" style="59" bestFit="1" customWidth="1"/>
    <col min="52" max="52" width="9.85546875" style="2" bestFit="1" customWidth="1"/>
    <col min="53" max="53" width="5.85546875" style="2" bestFit="1" customWidth="1"/>
    <col min="54" max="54" width="7.5703125" style="59" bestFit="1" customWidth="1"/>
    <col min="55" max="55" width="9.85546875" style="2" bestFit="1" customWidth="1"/>
    <col min="56" max="56" width="5.85546875" style="2" bestFit="1" customWidth="1"/>
    <col min="57" max="57" width="7.5703125" style="59" bestFit="1" customWidth="1"/>
    <col min="58" max="58" width="9.85546875" style="2" bestFit="1" customWidth="1"/>
    <col min="59" max="59" width="5.85546875" style="2" bestFit="1" customWidth="1"/>
    <col min="60" max="60" width="7.5703125" style="59" bestFit="1" customWidth="1"/>
    <col min="61" max="61" width="9.85546875" style="2" bestFit="1" customWidth="1"/>
    <col min="62" max="62" width="5.85546875" style="2" bestFit="1" customWidth="1"/>
    <col min="63" max="63" width="7.5703125" style="59" bestFit="1" customWidth="1"/>
    <col min="64" max="64" width="9.85546875" style="2" bestFit="1" customWidth="1"/>
    <col min="65" max="65" width="5.85546875" style="2" bestFit="1" customWidth="1"/>
    <col min="66" max="66" width="7.5703125" style="59" bestFit="1" customWidth="1"/>
    <col min="67" max="67" width="9.85546875" style="2" bestFit="1" customWidth="1"/>
    <col min="68" max="68" width="5.85546875" style="2" bestFit="1" customWidth="1"/>
    <col min="69" max="69" width="7.5703125" style="59" bestFit="1" customWidth="1"/>
    <col min="70" max="70" width="9.85546875" style="2" bestFit="1" customWidth="1"/>
    <col min="71" max="71" width="5.85546875" style="2" bestFit="1" customWidth="1"/>
    <col min="72" max="72" width="6.5703125" style="59" bestFit="1" customWidth="1"/>
    <col min="73" max="73" width="9.85546875" style="2" bestFit="1" customWidth="1"/>
    <col min="74" max="74" width="5.85546875" style="2" bestFit="1" customWidth="1"/>
    <col min="75" max="75" width="7.5703125" style="59" bestFit="1" customWidth="1"/>
    <col min="76" max="76" width="9.85546875" style="2" bestFit="1" customWidth="1"/>
    <col min="77" max="77" width="5.85546875" style="2" bestFit="1" customWidth="1"/>
    <col min="78" max="78" width="5.5703125" style="59" bestFit="1" customWidth="1"/>
    <col min="79" max="79" width="9.85546875" style="2" bestFit="1" customWidth="1"/>
    <col min="80" max="80" width="5.85546875" style="2" bestFit="1" customWidth="1"/>
    <col min="81" max="81" width="5.5703125" style="59" bestFit="1" customWidth="1"/>
    <col min="82" max="82" width="9.85546875" style="2" bestFit="1" customWidth="1"/>
    <col min="83" max="83" width="5.85546875" style="2" bestFit="1" customWidth="1"/>
    <col min="84" max="84" width="9" style="59" bestFit="1" customWidth="1"/>
    <col min="85" max="85" width="9.85546875" style="2" bestFit="1" customWidth="1"/>
    <col min="86" max="86" width="6.85546875" style="2" bestFit="1" customWidth="1"/>
    <col min="87" max="16384" width="11.42578125" style="2"/>
  </cols>
  <sheetData>
    <row r="1" spans="3:87">
      <c r="D1" s="54"/>
      <c r="E1" s="54"/>
      <c r="F1" s="54"/>
      <c r="G1" s="54"/>
      <c r="H1" s="54"/>
      <c r="I1" s="54"/>
      <c r="J1" s="54"/>
      <c r="K1" s="54"/>
      <c r="L1" s="54"/>
    </row>
    <row r="4" spans="3:87">
      <c r="C4" s="204" t="s">
        <v>443</v>
      </c>
    </row>
    <row r="5" spans="3:87">
      <c r="C5" s="206" t="s">
        <v>404</v>
      </c>
    </row>
    <row r="7" spans="3:87" s="55" customFormat="1" ht="15" customHeight="1">
      <c r="C7" s="252" t="s">
        <v>306</v>
      </c>
      <c r="D7" s="245" t="s">
        <v>289</v>
      </c>
      <c r="E7" s="245"/>
      <c r="F7" s="251"/>
      <c r="G7" s="245" t="s">
        <v>290</v>
      </c>
      <c r="H7" s="245"/>
      <c r="I7" s="245"/>
      <c r="J7" s="245" t="s">
        <v>291</v>
      </c>
      <c r="K7" s="245"/>
      <c r="L7" s="245"/>
    </row>
    <row r="8" spans="3:87" s="61" customFormat="1" ht="30" customHeight="1">
      <c r="C8" s="253"/>
      <c r="D8" s="80" t="s">
        <v>115</v>
      </c>
      <c r="E8" s="80" t="s">
        <v>314</v>
      </c>
      <c r="F8" s="81" t="s">
        <v>315</v>
      </c>
      <c r="G8" s="80" t="s">
        <v>115</v>
      </c>
      <c r="H8" s="80" t="s">
        <v>314</v>
      </c>
      <c r="I8" s="81" t="s">
        <v>315</v>
      </c>
      <c r="J8" s="80" t="s">
        <v>115</v>
      </c>
      <c r="K8" s="80" t="s">
        <v>314</v>
      </c>
      <c r="L8" s="81" t="s">
        <v>315</v>
      </c>
    </row>
    <row r="9" spans="3:87" s="65" customFormat="1" ht="15" customHeight="1">
      <c r="C9" s="131" t="s">
        <v>105</v>
      </c>
      <c r="D9" s="82">
        <v>5.9856168295816525</v>
      </c>
      <c r="E9" s="78">
        <v>8.4632144358759991</v>
      </c>
      <c r="F9" s="78">
        <v>1.4139251938162423</v>
      </c>
      <c r="G9" s="82">
        <v>9.7413229786821844</v>
      </c>
      <c r="H9" s="78">
        <v>10.551945180887323</v>
      </c>
      <c r="I9" s="78">
        <v>1.0832147957704612</v>
      </c>
      <c r="J9" s="82">
        <v>2.0876825261225926</v>
      </c>
      <c r="K9" s="78">
        <v>0.75562371831719821</v>
      </c>
      <c r="L9" s="78">
        <v>0.36194378640539837</v>
      </c>
      <c r="CI9" s="66"/>
    </row>
    <row r="10" spans="3:87" s="56" customFormat="1" ht="15" customHeight="1">
      <c r="C10" s="137" t="s">
        <v>41</v>
      </c>
      <c r="D10" s="171">
        <v>7.0963674836969819</v>
      </c>
      <c r="E10" s="172">
        <v>9.5905382585771619</v>
      </c>
      <c r="F10" s="172">
        <v>1.3514714789799465</v>
      </c>
      <c r="G10" s="171">
        <v>8.9101808857467084</v>
      </c>
      <c r="H10" s="172">
        <v>10.771336066225215</v>
      </c>
      <c r="I10" s="172">
        <v>1.2088796180844914</v>
      </c>
      <c r="J10" s="171">
        <v>2.4562248386984344</v>
      </c>
      <c r="K10" s="172">
        <v>0.72348027245305846</v>
      </c>
      <c r="L10" s="172">
        <v>0.29454969311214774</v>
      </c>
      <c r="CI10" s="53"/>
    </row>
    <row r="11" spans="3:87" s="56" customFormat="1" ht="15" customHeight="1" outlineLevel="1">
      <c r="C11" s="132" t="s">
        <v>4</v>
      </c>
      <c r="D11" s="116">
        <v>7.2445091409321218</v>
      </c>
      <c r="E11" s="117">
        <v>9.7300833901641202</v>
      </c>
      <c r="F11" s="117">
        <v>1.3430976758919777</v>
      </c>
      <c r="G11" s="83">
        <v>8.9430176807068058</v>
      </c>
      <c r="H11" s="79">
        <v>10.821428081560866</v>
      </c>
      <c r="I11" s="79">
        <v>1.2100421208946555</v>
      </c>
      <c r="J11" s="83">
        <v>2.4617139900239162</v>
      </c>
      <c r="K11" s="79">
        <v>0.72067743940413009</v>
      </c>
      <c r="L11" s="79">
        <v>0.29275433390096162</v>
      </c>
      <c r="CI11" s="53"/>
    </row>
    <row r="12" spans="3:87" s="56" customFormat="1" ht="15" customHeight="1" outlineLevel="1">
      <c r="C12" s="132" t="s">
        <v>7</v>
      </c>
      <c r="D12" s="116">
        <v>3.1117636136099134</v>
      </c>
      <c r="E12" s="117">
        <v>1.7003323854210817</v>
      </c>
      <c r="F12" s="117">
        <v>0.54642080715396946</v>
      </c>
      <c r="G12" s="83">
        <v>5.4586316679886044</v>
      </c>
      <c r="H12" s="79">
        <v>1.876962274187731</v>
      </c>
      <c r="I12" s="79">
        <v>0.34385215716145834</v>
      </c>
      <c r="J12" s="83">
        <v>2.4083393488970271</v>
      </c>
      <c r="K12" s="79">
        <v>0.74582301257584627</v>
      </c>
      <c r="L12" s="79">
        <v>0.30968352234805235</v>
      </c>
      <c r="CI12" s="53"/>
    </row>
    <row r="13" spans="3:87" s="56" customFormat="1" ht="15" customHeight="1" outlineLevel="1">
      <c r="C13" s="132" t="s">
        <v>379</v>
      </c>
      <c r="D13" s="116" t="s">
        <v>310</v>
      </c>
      <c r="E13" s="116" t="s">
        <v>310</v>
      </c>
      <c r="F13" s="116" t="s">
        <v>310</v>
      </c>
      <c r="G13" s="116" t="s">
        <v>310</v>
      </c>
      <c r="H13" s="116" t="s">
        <v>310</v>
      </c>
      <c r="I13" s="116" t="s">
        <v>310</v>
      </c>
      <c r="J13" s="116" t="s">
        <v>310</v>
      </c>
      <c r="K13" s="116" t="s">
        <v>310</v>
      </c>
      <c r="L13" s="116" t="s">
        <v>310</v>
      </c>
      <c r="CI13" s="53"/>
    </row>
    <row r="14" spans="3:87" s="56" customFormat="1" ht="15" customHeight="1">
      <c r="C14" s="137" t="s">
        <v>32</v>
      </c>
      <c r="D14" s="171">
        <v>6.1431982683655599</v>
      </c>
      <c r="E14" s="172">
        <v>7.2117771864997531</v>
      </c>
      <c r="F14" s="172">
        <v>1.1739450480764795</v>
      </c>
      <c r="G14" s="171">
        <v>9.2099993606239998</v>
      </c>
      <c r="H14" s="172">
        <v>8.4222810687054039</v>
      </c>
      <c r="I14" s="172">
        <v>0.91447140644912861</v>
      </c>
      <c r="J14" s="171">
        <v>2.2342119683649653</v>
      </c>
      <c r="K14" s="172">
        <v>0.78700461101689867</v>
      </c>
      <c r="L14" s="172">
        <v>0.35225154200245473</v>
      </c>
      <c r="CI14" s="53"/>
    </row>
    <row r="15" spans="3:87" s="56" customFormat="1" ht="15" customHeight="1" outlineLevel="1">
      <c r="C15" s="132" t="s">
        <v>15</v>
      </c>
      <c r="D15" s="116">
        <v>7.9052931946379017</v>
      </c>
      <c r="E15" s="117">
        <v>9.0405239276606153</v>
      </c>
      <c r="F15" s="117">
        <v>1.1436038746535968</v>
      </c>
      <c r="G15" s="83">
        <v>10.621795107374755</v>
      </c>
      <c r="H15" s="79">
        <v>9.8667852481435396</v>
      </c>
      <c r="I15" s="79">
        <v>0.92891880782872482</v>
      </c>
      <c r="J15" s="83">
        <v>2.1878785835860524</v>
      </c>
      <c r="K15" s="79">
        <v>0.79415371843155835</v>
      </c>
      <c r="L15" s="79">
        <v>0.36297888026761388</v>
      </c>
      <c r="CI15" s="53"/>
    </row>
    <row r="16" spans="3:87" s="56" customFormat="1" ht="15" customHeight="1" outlineLevel="1">
      <c r="C16" s="132" t="s">
        <v>72</v>
      </c>
      <c r="D16" s="116" t="s">
        <v>310</v>
      </c>
      <c r="E16" s="116" t="s">
        <v>310</v>
      </c>
      <c r="F16" s="116" t="s">
        <v>310</v>
      </c>
      <c r="G16" s="116" t="s">
        <v>310</v>
      </c>
      <c r="H16" s="116" t="s">
        <v>310</v>
      </c>
      <c r="I16" s="116" t="s">
        <v>310</v>
      </c>
      <c r="J16" s="116" t="s">
        <v>310</v>
      </c>
      <c r="K16" s="116" t="s">
        <v>310</v>
      </c>
      <c r="L16" s="116" t="s">
        <v>310</v>
      </c>
      <c r="CI16" s="53"/>
    </row>
    <row r="17" spans="3:87" s="56" customFormat="1" ht="15" customHeight="1">
      <c r="C17" s="137" t="s">
        <v>1</v>
      </c>
      <c r="D17" s="171">
        <v>7.0157443703159368</v>
      </c>
      <c r="E17" s="172">
        <v>9.442989122595348</v>
      </c>
      <c r="F17" s="172">
        <v>1.345971093609003</v>
      </c>
      <c r="G17" s="171">
        <v>10.305589454173147</v>
      </c>
      <c r="H17" s="172">
        <v>11.107884436393633</v>
      </c>
      <c r="I17" s="172">
        <v>1.0778504699598337</v>
      </c>
      <c r="J17" s="171">
        <v>2.2248475112473374</v>
      </c>
      <c r="K17" s="172">
        <v>0.79366486129424663</v>
      </c>
      <c r="L17" s="172">
        <v>0.35672775652354116</v>
      </c>
      <c r="CI17" s="53"/>
    </row>
    <row r="18" spans="3:87" s="56" customFormat="1" ht="15" customHeight="1" outlineLevel="1">
      <c r="C18" s="132" t="s">
        <v>1</v>
      </c>
      <c r="D18" s="116">
        <v>7.6146321815394478</v>
      </c>
      <c r="E18" s="117">
        <v>10.263826317854184</v>
      </c>
      <c r="F18" s="117">
        <v>1.3479083523873046</v>
      </c>
      <c r="G18" s="83">
        <v>10.927151812387365</v>
      </c>
      <c r="H18" s="79">
        <v>11.878657213218082</v>
      </c>
      <c r="I18" s="79">
        <v>1.0870771649527244</v>
      </c>
      <c r="J18" s="83">
        <v>2.239418639355133</v>
      </c>
      <c r="K18" s="79">
        <v>0.79141435048596409</v>
      </c>
      <c r="L18" s="79">
        <v>0.35340169835947299</v>
      </c>
      <c r="CI18" s="53"/>
    </row>
    <row r="19" spans="3:87" s="56" customFormat="1" ht="15" customHeight="1" outlineLevel="1">
      <c r="C19" s="132" t="s">
        <v>6</v>
      </c>
      <c r="D19" s="116">
        <v>9.1442180802580566</v>
      </c>
      <c r="E19" s="117">
        <v>11.721679213839147</v>
      </c>
      <c r="F19" s="117">
        <v>1.2818678547426281</v>
      </c>
      <c r="G19" s="83">
        <v>12.015826512294744</v>
      </c>
      <c r="H19" s="79">
        <v>12.942626304624874</v>
      </c>
      <c r="I19" s="79">
        <v>1.0771315890240107</v>
      </c>
      <c r="J19" s="83">
        <v>2.3557246714354538</v>
      </c>
      <c r="K19" s="79">
        <v>0.79512445675659138</v>
      </c>
      <c r="L19" s="79">
        <v>0.33752860272592239</v>
      </c>
      <c r="CI19" s="53"/>
    </row>
    <row r="20" spans="3:87" s="56" customFormat="1" ht="15" customHeight="1" outlineLevel="1">
      <c r="C20" s="132" t="s">
        <v>22</v>
      </c>
      <c r="D20" s="116">
        <v>5.1840563520438439</v>
      </c>
      <c r="E20" s="117">
        <v>4.2887513996279649</v>
      </c>
      <c r="F20" s="117">
        <v>0.82729644671726998</v>
      </c>
      <c r="G20" s="83">
        <v>6.7423938479267154</v>
      </c>
      <c r="H20" s="79">
        <v>4.5396431165173237</v>
      </c>
      <c r="I20" s="79">
        <v>0.67329841876758101</v>
      </c>
      <c r="J20" s="83">
        <v>2.2177594386721968</v>
      </c>
      <c r="K20" s="79">
        <v>0.86940897718181431</v>
      </c>
      <c r="L20" s="79">
        <v>0.39202131756108832</v>
      </c>
      <c r="O20" s="41"/>
      <c r="P20" s="41"/>
      <c r="Q20" s="41"/>
      <c r="R20" s="41"/>
      <c r="S20" s="41"/>
      <c r="T20" s="41"/>
      <c r="U20" s="41"/>
      <c r="V20" s="41"/>
      <c r="W20" s="41"/>
      <c r="CI20" s="53"/>
    </row>
    <row r="21" spans="3:87" s="56" customFormat="1" ht="15" customHeight="1" outlineLevel="1">
      <c r="C21" s="132" t="s">
        <v>380</v>
      </c>
      <c r="D21" s="116" t="s">
        <v>310</v>
      </c>
      <c r="E21" s="116" t="s">
        <v>310</v>
      </c>
      <c r="F21" s="116" t="s">
        <v>310</v>
      </c>
      <c r="G21" s="116" t="s">
        <v>310</v>
      </c>
      <c r="H21" s="116" t="s">
        <v>310</v>
      </c>
      <c r="I21" s="116" t="s">
        <v>310</v>
      </c>
      <c r="J21" s="116" t="s">
        <v>310</v>
      </c>
      <c r="K21" s="116" t="s">
        <v>310</v>
      </c>
      <c r="L21" s="116" t="s">
        <v>310</v>
      </c>
      <c r="O21" s="256"/>
      <c r="P21" s="256"/>
      <c r="Q21" s="256"/>
      <c r="R21" s="256"/>
      <c r="S21" s="256"/>
      <c r="T21" s="256"/>
      <c r="U21" s="256"/>
      <c r="V21" s="256"/>
      <c r="W21" s="256"/>
      <c r="X21" s="173"/>
      <c r="CI21" s="53"/>
    </row>
    <row r="22" spans="3:87" s="56" customFormat="1" ht="15" customHeight="1">
      <c r="C22" s="137" t="s">
        <v>33</v>
      </c>
      <c r="D22" s="171">
        <v>6.4052827697941304</v>
      </c>
      <c r="E22" s="172">
        <v>8.4488080661344593</v>
      </c>
      <c r="F22" s="172">
        <v>1.3190374835560943</v>
      </c>
      <c r="G22" s="171">
        <v>10.861161202716904</v>
      </c>
      <c r="H22" s="172">
        <v>10.146879475841844</v>
      </c>
      <c r="I22" s="172">
        <v>0.93423523382597595</v>
      </c>
      <c r="J22" s="171">
        <v>1.9741823123177884</v>
      </c>
      <c r="K22" s="172">
        <v>0.77599812502323018</v>
      </c>
      <c r="L22" s="172">
        <v>0.3930731828471149</v>
      </c>
      <c r="O22" s="256"/>
      <c r="P22" s="256"/>
      <c r="Q22" s="256"/>
      <c r="R22" s="256"/>
      <c r="S22" s="256"/>
      <c r="T22" s="256"/>
      <c r="U22" s="256"/>
      <c r="V22" s="256"/>
      <c r="W22" s="256"/>
      <c r="X22" s="173"/>
      <c r="CI22" s="53"/>
    </row>
    <row r="23" spans="3:87" s="56" customFormat="1" ht="15" customHeight="1" outlineLevel="1">
      <c r="C23" s="132" t="s">
        <v>12</v>
      </c>
      <c r="D23" s="116">
        <v>6.7644977127270547</v>
      </c>
      <c r="E23" s="117">
        <v>8.8808551288972861</v>
      </c>
      <c r="F23" s="117">
        <v>1.3128624631195327</v>
      </c>
      <c r="G23" s="83">
        <v>10.711546861330632</v>
      </c>
      <c r="H23" s="79">
        <v>10.585177785992446</v>
      </c>
      <c r="I23" s="79">
        <v>0.98820253722696338</v>
      </c>
      <c r="J23" s="83">
        <v>2.154118283993872</v>
      </c>
      <c r="K23" s="79">
        <v>0.81549044688175953</v>
      </c>
      <c r="L23" s="79">
        <v>0.37857273342009268</v>
      </c>
      <c r="O23" s="256"/>
      <c r="P23" s="256"/>
      <c r="Q23" s="256"/>
      <c r="R23" s="256"/>
      <c r="S23" s="256"/>
      <c r="T23" s="256"/>
      <c r="U23" s="256"/>
      <c r="V23" s="256"/>
      <c r="W23" s="256"/>
      <c r="X23" s="173"/>
      <c r="CI23" s="53"/>
    </row>
    <row r="24" spans="3:87" s="56" customFormat="1" ht="15" customHeight="1" outlineLevel="1">
      <c r="C24" s="132" t="s">
        <v>73</v>
      </c>
      <c r="D24" s="116">
        <v>5.3827130929920148</v>
      </c>
      <c r="E24" s="117">
        <v>7.08982860530792</v>
      </c>
      <c r="F24" s="117">
        <v>1.3171477808353695</v>
      </c>
      <c r="G24" s="83">
        <v>10.745999457467548</v>
      </c>
      <c r="H24" s="79">
        <v>8.8176525713450964</v>
      </c>
      <c r="I24" s="79">
        <v>0.82055211395135375</v>
      </c>
      <c r="J24" s="83">
        <v>1.8367736850021972</v>
      </c>
      <c r="K24" s="79">
        <v>0.70876865548424728</v>
      </c>
      <c r="L24" s="79">
        <v>0.38587696528513771</v>
      </c>
      <c r="O24" s="174"/>
      <c r="P24" s="174"/>
      <c r="Q24" s="174"/>
      <c r="R24" s="174"/>
      <c r="S24" s="174"/>
      <c r="T24" s="174"/>
      <c r="U24" s="174"/>
      <c r="V24" s="174"/>
      <c r="W24" s="174"/>
      <c r="X24" s="173"/>
      <c r="CI24" s="53"/>
    </row>
    <row r="25" spans="3:87" s="56" customFormat="1" ht="15" customHeight="1" outlineLevel="1">
      <c r="C25" s="132" t="s">
        <v>30</v>
      </c>
      <c r="D25" s="116">
        <v>8.8898502060867859</v>
      </c>
      <c r="E25" s="117">
        <v>10.598526374889399</v>
      </c>
      <c r="F25" s="117">
        <v>1.1922052823379072</v>
      </c>
      <c r="G25" s="83">
        <v>11.400987799742762</v>
      </c>
      <c r="H25" s="79">
        <v>11.425902311576586</v>
      </c>
      <c r="I25" s="79">
        <v>1.0021852941404241</v>
      </c>
      <c r="J25" s="83">
        <v>2.1351218517490747</v>
      </c>
      <c r="K25" s="79">
        <v>0.85121963724928484</v>
      </c>
      <c r="L25" s="79">
        <v>0.39867496862156721</v>
      </c>
      <c r="O25" s="175"/>
      <c r="P25" s="175"/>
      <c r="Q25" s="175"/>
      <c r="R25" s="175"/>
      <c r="S25" s="175"/>
      <c r="T25" s="175"/>
      <c r="U25" s="175"/>
      <c r="V25" s="175"/>
      <c r="W25" s="175"/>
      <c r="X25" s="173"/>
      <c r="CI25" s="53"/>
    </row>
    <row r="26" spans="3:87" s="56" customFormat="1" ht="15" customHeight="1">
      <c r="C26" s="137" t="s">
        <v>34</v>
      </c>
      <c r="D26" s="171">
        <v>7.2463098223203666</v>
      </c>
      <c r="E26" s="172">
        <v>8.523711232110081</v>
      </c>
      <c r="F26" s="172">
        <v>1.1762830242028863</v>
      </c>
      <c r="G26" s="171">
        <v>9.9050182093338943</v>
      </c>
      <c r="H26" s="172">
        <v>9.5616968305557037</v>
      </c>
      <c r="I26" s="172">
        <v>0.96533864234043865</v>
      </c>
      <c r="J26" s="171">
        <v>2.3193464927594829</v>
      </c>
      <c r="K26" s="172">
        <v>0.70103867434945732</v>
      </c>
      <c r="L26" s="172">
        <v>0.30225698339508744</v>
      </c>
      <c r="O26" s="41"/>
      <c r="P26" s="41"/>
      <c r="Q26" s="41"/>
      <c r="R26" s="41"/>
      <c r="S26" s="41"/>
      <c r="T26" s="41"/>
      <c r="U26" s="41"/>
      <c r="V26" s="41"/>
      <c r="W26" s="41"/>
      <c r="CI26" s="53"/>
    </row>
    <row r="27" spans="3:87" s="56" customFormat="1" ht="15" customHeight="1" outlineLevel="1">
      <c r="C27" s="132" t="s">
        <v>16</v>
      </c>
      <c r="D27" s="116">
        <v>8.3469418324443687</v>
      </c>
      <c r="E27" s="117">
        <v>9.4542729106508236</v>
      </c>
      <c r="F27" s="117">
        <v>1.1326630879230863</v>
      </c>
      <c r="G27" s="83">
        <v>10.513996919263535</v>
      </c>
      <c r="H27" s="79">
        <v>10.179715551951475</v>
      </c>
      <c r="I27" s="79">
        <v>0.96820606189263791</v>
      </c>
      <c r="J27" s="83">
        <v>2.3284417608971761</v>
      </c>
      <c r="K27" s="79">
        <v>0.74898063583469165</v>
      </c>
      <c r="L27" s="79">
        <v>0.32166603795411253</v>
      </c>
      <c r="O27" s="41"/>
      <c r="P27" s="41"/>
      <c r="Q27" s="41"/>
      <c r="R27" s="41"/>
      <c r="S27" s="41"/>
      <c r="T27" s="41"/>
      <c r="U27" s="41"/>
      <c r="V27" s="41"/>
      <c r="W27" s="41"/>
      <c r="CI27" s="53"/>
    </row>
    <row r="28" spans="3:87" s="56" customFormat="1" ht="15" customHeight="1" outlineLevel="1">
      <c r="C28" s="132" t="s">
        <v>29</v>
      </c>
      <c r="D28" s="116">
        <v>4.6886121853060105</v>
      </c>
      <c r="E28" s="117">
        <v>4.225342299830495</v>
      </c>
      <c r="F28" s="117">
        <v>0.90119253477022665</v>
      </c>
      <c r="G28" s="83">
        <v>7.2255499685674671</v>
      </c>
      <c r="H28" s="79">
        <v>4.9496466678475546</v>
      </c>
      <c r="I28" s="79">
        <v>0.68502005928676302</v>
      </c>
      <c r="J28" s="83">
        <v>2.3630287726683861</v>
      </c>
      <c r="K28" s="79">
        <v>0.67346382472748001</v>
      </c>
      <c r="L28" s="79">
        <v>0.28500026428666347</v>
      </c>
      <c r="O28" s="41"/>
      <c r="P28" s="41"/>
      <c r="Q28" s="41"/>
      <c r="R28" s="41"/>
      <c r="S28" s="41"/>
      <c r="T28" s="41"/>
      <c r="U28" s="41"/>
      <c r="V28" s="41"/>
      <c r="W28" s="41"/>
      <c r="CI28" s="53"/>
    </row>
    <row r="29" spans="3:87" s="56" customFormat="1" ht="15" customHeight="1" outlineLevel="1">
      <c r="C29" s="132" t="s">
        <v>380</v>
      </c>
      <c r="D29" s="116" t="s">
        <v>310</v>
      </c>
      <c r="E29" s="116" t="s">
        <v>310</v>
      </c>
      <c r="F29" s="116" t="s">
        <v>310</v>
      </c>
      <c r="G29" s="116" t="s">
        <v>310</v>
      </c>
      <c r="H29" s="116" t="s">
        <v>310</v>
      </c>
      <c r="I29" s="116" t="s">
        <v>310</v>
      </c>
      <c r="J29" s="116" t="s">
        <v>310</v>
      </c>
      <c r="K29" s="116" t="s">
        <v>310</v>
      </c>
      <c r="L29" s="116" t="s">
        <v>310</v>
      </c>
      <c r="O29" s="41"/>
      <c r="P29" s="41"/>
      <c r="Q29" s="41"/>
      <c r="R29" s="41"/>
      <c r="S29" s="41"/>
      <c r="T29" s="41"/>
      <c r="U29" s="41"/>
      <c r="V29" s="41"/>
      <c r="W29" s="41"/>
      <c r="CI29" s="53"/>
    </row>
    <row r="30" spans="3:87" s="56" customFormat="1" ht="15" customHeight="1">
      <c r="C30" s="137" t="s">
        <v>35</v>
      </c>
      <c r="D30" s="171">
        <v>5.6112377126614312</v>
      </c>
      <c r="E30" s="172">
        <v>7.7367023298948085</v>
      </c>
      <c r="F30" s="172">
        <v>1.3787871279160728</v>
      </c>
      <c r="G30" s="171">
        <v>9.6307411265966731</v>
      </c>
      <c r="H30" s="172">
        <v>9.9509336220178497</v>
      </c>
      <c r="I30" s="172">
        <v>1.0332469216244344</v>
      </c>
      <c r="J30" s="171">
        <v>2.1616178731458064</v>
      </c>
      <c r="K30" s="172">
        <v>0.69220933334255874</v>
      </c>
      <c r="L30" s="172">
        <v>0.32022742869681459</v>
      </c>
      <c r="CI30" s="53"/>
    </row>
    <row r="31" spans="3:87" s="56" customFormat="1" ht="15" customHeight="1" outlineLevel="1">
      <c r="C31" s="132" t="s">
        <v>74</v>
      </c>
      <c r="D31" s="116">
        <v>5.588023613920174</v>
      </c>
      <c r="E31" s="117">
        <v>6.5946153766095525</v>
      </c>
      <c r="F31" s="117">
        <v>1.1801337704053156</v>
      </c>
      <c r="G31" s="83">
        <v>9.5362319295055435</v>
      </c>
      <c r="H31" s="79">
        <v>8.0144682154836104</v>
      </c>
      <c r="I31" s="79">
        <v>0.8404229547612484</v>
      </c>
      <c r="J31" s="83">
        <v>2.1744583763628347</v>
      </c>
      <c r="K31" s="79">
        <v>0.65206529459644624</v>
      </c>
      <c r="L31" s="79">
        <v>0.29987481098035113</v>
      </c>
      <c r="CI31" s="53"/>
    </row>
    <row r="32" spans="3:87" s="56" customFormat="1" ht="15" customHeight="1" outlineLevel="1">
      <c r="C32" s="132" t="s">
        <v>18</v>
      </c>
      <c r="D32" s="116">
        <v>6.3825847373376732</v>
      </c>
      <c r="E32" s="117">
        <v>8.2913972941488581</v>
      </c>
      <c r="F32" s="117">
        <v>1.2990657602467486</v>
      </c>
      <c r="G32" s="83">
        <v>10.527018385853522</v>
      </c>
      <c r="H32" s="79">
        <v>10.085751092944003</v>
      </c>
      <c r="I32" s="79">
        <v>0.95808240503289088</v>
      </c>
      <c r="J32" s="83">
        <v>2.1897178302049158</v>
      </c>
      <c r="K32" s="79">
        <v>0.65550334567550339</v>
      </c>
      <c r="L32" s="79">
        <v>0.29935516651209843</v>
      </c>
      <c r="CI32" s="53"/>
    </row>
    <row r="33" spans="3:87" s="56" customFormat="1" ht="15" customHeight="1" outlineLevel="1">
      <c r="C33" s="132" t="s">
        <v>31</v>
      </c>
      <c r="D33" s="116">
        <v>5.745029077297918</v>
      </c>
      <c r="E33" s="117">
        <v>9.5685850792153939</v>
      </c>
      <c r="F33" s="117">
        <v>1.6655416274613224</v>
      </c>
      <c r="G33" s="83">
        <v>10.263187592278106</v>
      </c>
      <c r="H33" s="79">
        <v>12.980941800182014</v>
      </c>
      <c r="I33" s="79">
        <v>1.2648060540127624</v>
      </c>
      <c r="J33" s="83">
        <v>2.1306022209011664</v>
      </c>
      <c r="K33" s="79">
        <v>0.77933678317802391</v>
      </c>
      <c r="L33" s="79">
        <v>0.36578239501148796</v>
      </c>
      <c r="CI33" s="53"/>
    </row>
    <row r="34" spans="3:87" s="56" customFormat="1" ht="15" customHeight="1" outlineLevel="1">
      <c r="C34" s="132" t="s">
        <v>380</v>
      </c>
      <c r="D34" s="116" t="s">
        <v>310</v>
      </c>
      <c r="E34" s="116" t="s">
        <v>310</v>
      </c>
      <c r="F34" s="116" t="s">
        <v>310</v>
      </c>
      <c r="G34" s="116" t="s">
        <v>310</v>
      </c>
      <c r="H34" s="116" t="s">
        <v>310</v>
      </c>
      <c r="I34" s="116" t="s">
        <v>310</v>
      </c>
      <c r="J34" s="116" t="s">
        <v>310</v>
      </c>
      <c r="K34" s="116" t="s">
        <v>310</v>
      </c>
      <c r="L34" s="116" t="s">
        <v>310</v>
      </c>
      <c r="CI34" s="53"/>
    </row>
    <row r="35" spans="3:87" s="56" customFormat="1" ht="15" customHeight="1">
      <c r="C35" s="137" t="s">
        <v>75</v>
      </c>
      <c r="D35" s="171">
        <v>5.2549129807120014</v>
      </c>
      <c r="E35" s="172">
        <v>8.4288077964008785</v>
      </c>
      <c r="F35" s="172">
        <v>1.6039861796643564</v>
      </c>
      <c r="G35" s="171">
        <v>9.7447240678269917</v>
      </c>
      <c r="H35" s="172">
        <v>11.437479085398095</v>
      </c>
      <c r="I35" s="172">
        <v>1.1737098973545976</v>
      </c>
      <c r="J35" s="171">
        <v>1.9205294209164083</v>
      </c>
      <c r="K35" s="172">
        <v>0.7527434922543611</v>
      </c>
      <c r="L35" s="172">
        <v>0.39194582704969899</v>
      </c>
      <c r="CI35" s="53"/>
    </row>
    <row r="36" spans="3:87" s="56" customFormat="1" ht="15" customHeight="1" outlineLevel="1">
      <c r="C36" s="132" t="s">
        <v>76</v>
      </c>
      <c r="D36" s="116">
        <v>5.6114153270916463</v>
      </c>
      <c r="E36" s="117">
        <v>7.9641247519404725</v>
      </c>
      <c r="F36" s="117">
        <v>1.4192720174338294</v>
      </c>
      <c r="G36" s="83">
        <v>10.25860728015564</v>
      </c>
      <c r="H36" s="79">
        <v>10.304594433088536</v>
      </c>
      <c r="I36" s="79">
        <v>1.0044827871539495</v>
      </c>
      <c r="J36" s="83">
        <v>2.0093025089320617</v>
      </c>
      <c r="K36" s="79">
        <v>0.75531446039204198</v>
      </c>
      <c r="L36" s="79">
        <v>0.37590878279124301</v>
      </c>
      <c r="CI36" s="53"/>
    </row>
    <row r="37" spans="3:87" s="56" customFormat="1" ht="15" customHeight="1" outlineLevel="1">
      <c r="C37" s="132" t="s">
        <v>380</v>
      </c>
      <c r="D37" s="116" t="s">
        <v>310</v>
      </c>
      <c r="E37" s="116" t="s">
        <v>310</v>
      </c>
      <c r="F37" s="116" t="s">
        <v>310</v>
      </c>
      <c r="G37" s="116" t="s">
        <v>310</v>
      </c>
      <c r="H37" s="116" t="s">
        <v>310</v>
      </c>
      <c r="I37" s="116" t="s">
        <v>310</v>
      </c>
      <c r="J37" s="116" t="s">
        <v>310</v>
      </c>
      <c r="K37" s="116" t="s">
        <v>310</v>
      </c>
      <c r="L37" s="116" t="s">
        <v>310</v>
      </c>
      <c r="CI37" s="53"/>
    </row>
    <row r="38" spans="3:87" s="56" customFormat="1" ht="15" customHeight="1">
      <c r="C38" s="137" t="s">
        <v>107</v>
      </c>
      <c r="D38" s="171">
        <v>4.1598200193237362</v>
      </c>
      <c r="E38" s="172">
        <v>5.5704040561726078</v>
      </c>
      <c r="F38" s="172">
        <v>1.3390973720728885</v>
      </c>
      <c r="G38" s="171">
        <v>8.7973601919136275</v>
      </c>
      <c r="H38" s="172">
        <v>8.2659391029369029</v>
      </c>
      <c r="I38" s="172">
        <v>0.93959311914212662</v>
      </c>
      <c r="J38" s="171">
        <v>2.1022266073787605</v>
      </c>
      <c r="K38" s="172">
        <v>0.84014724453031331</v>
      </c>
      <c r="L38" s="172">
        <v>0.39964637569585432</v>
      </c>
      <c r="CI38" s="53"/>
    </row>
    <row r="39" spans="3:87" s="56" customFormat="1" ht="15" customHeight="1" outlineLevel="1">
      <c r="C39" s="132" t="s">
        <v>78</v>
      </c>
      <c r="D39" s="116">
        <v>4.8621525191574815</v>
      </c>
      <c r="E39" s="117">
        <v>4.9319350977978784</v>
      </c>
      <c r="F39" s="117">
        <v>1.0143521986127431</v>
      </c>
      <c r="G39" s="83">
        <v>8.1213718191466029</v>
      </c>
      <c r="H39" s="79">
        <v>5.5429572168456804</v>
      </c>
      <c r="I39" s="79">
        <v>0.68251489283840427</v>
      </c>
      <c r="J39" s="83">
        <v>1.9450267556104415</v>
      </c>
      <c r="K39" s="79">
        <v>0.76042568771246555</v>
      </c>
      <c r="L39" s="79">
        <v>0.39095898579236149</v>
      </c>
      <c r="CI39" s="53"/>
    </row>
    <row r="40" spans="3:87" s="56" customFormat="1" ht="15" customHeight="1" outlineLevel="1">
      <c r="C40" s="132" t="s">
        <v>79</v>
      </c>
      <c r="D40" s="116">
        <v>5.0783197617364442</v>
      </c>
      <c r="E40" s="117">
        <v>6.0861398324308968</v>
      </c>
      <c r="F40" s="117">
        <v>1.1984554179293834</v>
      </c>
      <c r="G40" s="83">
        <v>8.8122740144212788</v>
      </c>
      <c r="H40" s="79">
        <v>7.931068099447228</v>
      </c>
      <c r="I40" s="79">
        <v>0.9000024382433004</v>
      </c>
      <c r="J40" s="83">
        <v>2.3483887551520031</v>
      </c>
      <c r="K40" s="79">
        <v>0.69872311759833705</v>
      </c>
      <c r="L40" s="79">
        <v>0.2975329855695511</v>
      </c>
      <c r="CI40" s="53"/>
    </row>
    <row r="41" spans="3:87" s="56" customFormat="1" ht="15" customHeight="1" outlineLevel="1">
      <c r="C41" s="132" t="s">
        <v>23</v>
      </c>
      <c r="D41" s="116">
        <v>4.7270194377200729</v>
      </c>
      <c r="E41" s="117">
        <v>7.0984524436816709</v>
      </c>
      <c r="F41" s="117">
        <v>1.5016761697737768</v>
      </c>
      <c r="G41" s="83">
        <v>9.7533395611254186</v>
      </c>
      <c r="H41" s="79">
        <v>11.654004134434077</v>
      </c>
      <c r="I41" s="79">
        <v>1.1948732084428058</v>
      </c>
      <c r="J41" s="83">
        <v>2.6533933049046041</v>
      </c>
      <c r="K41" s="79">
        <v>0.64967913831977331</v>
      </c>
      <c r="L41" s="79">
        <v>0.24484841245317412</v>
      </c>
      <c r="CI41" s="53"/>
    </row>
    <row r="42" spans="3:87" s="56" customFormat="1" ht="15" customHeight="1" outlineLevel="1">
      <c r="C42" s="132" t="s">
        <v>28</v>
      </c>
      <c r="D42" s="116">
        <v>3.1553501856741297</v>
      </c>
      <c r="E42" s="117">
        <v>3.1957121021233816</v>
      </c>
      <c r="F42" s="117">
        <v>1.0127915806722507</v>
      </c>
      <c r="G42" s="83">
        <v>7.7744751715262668</v>
      </c>
      <c r="H42" s="79">
        <v>4.810743259214517</v>
      </c>
      <c r="I42" s="79">
        <v>0.61878688311124708</v>
      </c>
      <c r="J42" s="83">
        <v>2.0197812319765927</v>
      </c>
      <c r="K42" s="79">
        <v>0.70632383162621404</v>
      </c>
      <c r="L42" s="79">
        <v>0.34970313638125716</v>
      </c>
      <c r="CI42" s="53"/>
    </row>
    <row r="43" spans="3:87" s="56" customFormat="1" ht="15" customHeight="1" outlineLevel="1">
      <c r="C43" s="132" t="s">
        <v>307</v>
      </c>
      <c r="D43" s="116" t="s">
        <v>310</v>
      </c>
      <c r="E43" s="116" t="s">
        <v>310</v>
      </c>
      <c r="F43" s="116" t="s">
        <v>310</v>
      </c>
      <c r="G43" s="116" t="s">
        <v>310</v>
      </c>
      <c r="H43" s="116" t="s">
        <v>310</v>
      </c>
      <c r="I43" s="116" t="s">
        <v>310</v>
      </c>
      <c r="J43" s="116" t="s">
        <v>310</v>
      </c>
      <c r="K43" s="116" t="s">
        <v>310</v>
      </c>
      <c r="L43" s="116" t="s">
        <v>310</v>
      </c>
      <c r="CI43" s="53"/>
    </row>
    <row r="44" spans="3:87" s="56" customFormat="1" ht="15" customHeight="1">
      <c r="C44" s="137" t="s">
        <v>36</v>
      </c>
      <c r="D44" s="171">
        <v>4.5192468864823727</v>
      </c>
      <c r="E44" s="172">
        <v>5.3748215499731655</v>
      </c>
      <c r="F44" s="172">
        <v>1.189317973764594</v>
      </c>
      <c r="G44" s="171">
        <v>6.868513488221053</v>
      </c>
      <c r="H44" s="172">
        <v>6.6481782762515609</v>
      </c>
      <c r="I44" s="172">
        <v>0.9679209755724657</v>
      </c>
      <c r="J44" s="171">
        <v>2.0292438546442582</v>
      </c>
      <c r="K44" s="172">
        <v>0.78244193235192572</v>
      </c>
      <c r="L44" s="172">
        <v>0.3855829995794634</v>
      </c>
      <c r="CI44" s="53"/>
    </row>
    <row r="45" spans="3:87" s="56" customFormat="1" ht="15" customHeight="1" outlineLevel="1">
      <c r="C45" s="132" t="s">
        <v>13</v>
      </c>
      <c r="D45" s="116">
        <v>5.0578927399451832</v>
      </c>
      <c r="E45" s="117">
        <v>5.702235199312276</v>
      </c>
      <c r="F45" s="117">
        <v>1.1273934605766425</v>
      </c>
      <c r="G45" s="83">
        <v>8.6603266749865995</v>
      </c>
      <c r="H45" s="79">
        <v>6.6549057743949929</v>
      </c>
      <c r="I45" s="79">
        <v>0.76843588286527198</v>
      </c>
      <c r="J45" s="83">
        <v>1.8822393872620364</v>
      </c>
      <c r="K45" s="79">
        <v>0.78297860949551812</v>
      </c>
      <c r="L45" s="79">
        <v>0.41598248065272025</v>
      </c>
      <c r="CI45" s="53"/>
    </row>
    <row r="46" spans="3:87" s="56" customFormat="1" ht="15" customHeight="1" outlineLevel="1">
      <c r="C46" s="132" t="s">
        <v>25</v>
      </c>
      <c r="D46" s="116">
        <v>4.340711798077562</v>
      </c>
      <c r="E46" s="117">
        <v>7.531300801727892</v>
      </c>
      <c r="F46" s="117">
        <v>1.7350382038870664</v>
      </c>
      <c r="G46" s="83">
        <v>9.3095876387135039</v>
      </c>
      <c r="H46" s="79">
        <v>11.813781788843107</v>
      </c>
      <c r="I46" s="79">
        <v>1.2689908777179371</v>
      </c>
      <c r="J46" s="83">
        <v>2.0021538026583152</v>
      </c>
      <c r="K46" s="79">
        <v>0.80101422775955766</v>
      </c>
      <c r="L46" s="79">
        <v>0.40007627121154671</v>
      </c>
      <c r="CI46" s="53"/>
    </row>
    <row r="47" spans="3:87" s="56" customFormat="1" ht="15" customHeight="1" outlineLevel="1">
      <c r="C47" s="132" t="s">
        <v>380</v>
      </c>
      <c r="D47" s="116" t="s">
        <v>310</v>
      </c>
      <c r="E47" s="116" t="s">
        <v>310</v>
      </c>
      <c r="F47" s="116" t="s">
        <v>310</v>
      </c>
      <c r="G47" s="116" t="s">
        <v>310</v>
      </c>
      <c r="H47" s="116" t="s">
        <v>310</v>
      </c>
      <c r="I47" s="116" t="s">
        <v>310</v>
      </c>
      <c r="J47" s="116" t="s">
        <v>310</v>
      </c>
      <c r="K47" s="116" t="s">
        <v>310</v>
      </c>
      <c r="L47" s="116" t="s">
        <v>310</v>
      </c>
      <c r="CI47" s="53"/>
    </row>
    <row r="48" spans="3:87" s="56" customFormat="1" ht="15" customHeight="1">
      <c r="C48" s="137" t="s">
        <v>42</v>
      </c>
      <c r="D48" s="171">
        <v>6.2535812422044108</v>
      </c>
      <c r="E48" s="172">
        <v>9.9154121095698198</v>
      </c>
      <c r="F48" s="172">
        <v>1.5855574151099698</v>
      </c>
      <c r="G48" s="171">
        <v>10.5100693572378</v>
      </c>
      <c r="H48" s="172">
        <v>12.693102435503002</v>
      </c>
      <c r="I48" s="172">
        <v>1.2077087223750667</v>
      </c>
      <c r="J48" s="171">
        <v>2.0427607452451695</v>
      </c>
      <c r="K48" s="172">
        <v>0.73174294157574293</v>
      </c>
      <c r="L48" s="172">
        <v>0.35821274874161541</v>
      </c>
      <c r="CI48" s="53"/>
    </row>
    <row r="49" spans="3:87" s="56" customFormat="1" ht="15" customHeight="1" outlineLevel="1">
      <c r="C49" s="132" t="s">
        <v>80</v>
      </c>
      <c r="D49" s="116">
        <v>5.5888588805617134</v>
      </c>
      <c r="E49" s="117">
        <v>9.4675784349533885</v>
      </c>
      <c r="F49" s="117">
        <v>1.6940092132012896</v>
      </c>
      <c r="G49" s="83">
        <v>10.487056217594143</v>
      </c>
      <c r="H49" s="79">
        <v>13.108432047399287</v>
      </c>
      <c r="I49" s="79">
        <v>1.2499629805938544</v>
      </c>
      <c r="J49" s="83">
        <v>2.0494416448716883</v>
      </c>
      <c r="K49" s="79">
        <v>0.61369470403754389</v>
      </c>
      <c r="L49" s="79">
        <v>0.29944482955793855</v>
      </c>
      <c r="CI49" s="53"/>
    </row>
    <row r="50" spans="3:87" s="56" customFormat="1" ht="15" customHeight="1" outlineLevel="1">
      <c r="C50" s="132" t="s">
        <v>81</v>
      </c>
      <c r="D50" s="116">
        <v>6.1916037367457228</v>
      </c>
      <c r="E50" s="117">
        <v>8.7107013247127725</v>
      </c>
      <c r="F50" s="117">
        <v>1.4068570430334217</v>
      </c>
      <c r="G50" s="83">
        <v>12.734430881116523</v>
      </c>
      <c r="H50" s="79">
        <v>11.115230843358011</v>
      </c>
      <c r="I50" s="79">
        <v>0.87284865316128324</v>
      </c>
      <c r="J50" s="83">
        <v>2.0109866135395276</v>
      </c>
      <c r="K50" s="79">
        <v>0.76506092489969324</v>
      </c>
      <c r="L50" s="79">
        <v>0.3804405856054473</v>
      </c>
      <c r="CI50" s="53"/>
    </row>
    <row r="51" spans="3:87" s="56" customFormat="1" ht="15" customHeight="1" outlineLevel="1">
      <c r="C51" s="132" t="s">
        <v>11</v>
      </c>
      <c r="D51" s="116">
        <v>7.4926817249789837</v>
      </c>
      <c r="E51" s="117">
        <v>9.5981984799847986</v>
      </c>
      <c r="F51" s="117">
        <v>1.2810097682364481</v>
      </c>
      <c r="G51" s="83">
        <v>11.477328224858098</v>
      </c>
      <c r="H51" s="79">
        <v>10.848395923267434</v>
      </c>
      <c r="I51" s="79">
        <v>0.94520220305031488</v>
      </c>
      <c r="J51" s="83">
        <v>1.8041588750138708</v>
      </c>
      <c r="K51" s="79">
        <v>0.77879471783519416</v>
      </c>
      <c r="L51" s="79">
        <v>0.43166637296796079</v>
      </c>
      <c r="CI51" s="53"/>
    </row>
    <row r="52" spans="3:87" s="56" customFormat="1" ht="15" customHeight="1" outlineLevel="1">
      <c r="C52" s="132" t="s">
        <v>21</v>
      </c>
      <c r="D52" s="116">
        <v>6.3740866879162441</v>
      </c>
      <c r="E52" s="117">
        <v>6.7928697139853416</v>
      </c>
      <c r="F52" s="117">
        <v>1.065700867680857</v>
      </c>
      <c r="G52" s="83">
        <v>9.7471707378904995</v>
      </c>
      <c r="H52" s="79">
        <v>7.5935093204732489</v>
      </c>
      <c r="I52" s="79">
        <v>0.77904753334777943</v>
      </c>
      <c r="J52" s="83">
        <v>2.207740750223929</v>
      </c>
      <c r="K52" s="79">
        <v>0.71004786238714901</v>
      </c>
      <c r="L52" s="79">
        <v>0.3216174101579316</v>
      </c>
      <c r="CI52" s="53"/>
    </row>
    <row r="53" spans="3:87" s="56" customFormat="1" ht="15" customHeight="1" outlineLevel="1">
      <c r="C53" s="132" t="s">
        <v>380</v>
      </c>
      <c r="D53" s="116" t="s">
        <v>310</v>
      </c>
      <c r="E53" s="116" t="s">
        <v>310</v>
      </c>
      <c r="F53" s="116" t="s">
        <v>310</v>
      </c>
      <c r="G53" s="116" t="s">
        <v>310</v>
      </c>
      <c r="H53" s="116" t="s">
        <v>310</v>
      </c>
      <c r="I53" s="116" t="s">
        <v>310</v>
      </c>
      <c r="J53" s="116" t="s">
        <v>310</v>
      </c>
      <c r="K53" s="116" t="s">
        <v>310</v>
      </c>
      <c r="L53" s="116" t="s">
        <v>310</v>
      </c>
      <c r="CI53" s="53"/>
    </row>
    <row r="54" spans="3:87" s="56" customFormat="1" ht="15" customHeight="1">
      <c r="C54" s="137" t="s">
        <v>82</v>
      </c>
      <c r="D54" s="171">
        <v>7.1325772851298952</v>
      </c>
      <c r="E54" s="172">
        <v>7.8706055816565774</v>
      </c>
      <c r="F54" s="172">
        <v>1.1034728776182117</v>
      </c>
      <c r="G54" s="171">
        <v>10.011583619147114</v>
      </c>
      <c r="H54" s="172">
        <v>8.6012226495578723</v>
      </c>
      <c r="I54" s="172">
        <v>0.85912708486078748</v>
      </c>
      <c r="J54" s="171">
        <v>2.0690480572227363</v>
      </c>
      <c r="K54" s="172">
        <v>0.75034643288886427</v>
      </c>
      <c r="L54" s="172">
        <v>0.36265297476755914</v>
      </c>
      <c r="CI54" s="53"/>
    </row>
    <row r="55" spans="3:87" s="56" customFormat="1" ht="15" customHeight="1" outlineLevel="1">
      <c r="C55" s="132" t="s">
        <v>2</v>
      </c>
      <c r="D55" s="116">
        <v>5.0123040933987095</v>
      </c>
      <c r="E55" s="117">
        <v>6.0755393873895143</v>
      </c>
      <c r="F55" s="117">
        <v>1.2121250574942377</v>
      </c>
      <c r="G55" s="83">
        <v>8.8987878084731982</v>
      </c>
      <c r="H55" s="79">
        <v>7.1898499437144983</v>
      </c>
      <c r="I55" s="79">
        <v>0.80795835325666565</v>
      </c>
      <c r="J55" s="83">
        <v>1.7070727528727387</v>
      </c>
      <c r="K55" s="79">
        <v>0.75568128027869952</v>
      </c>
      <c r="L55" s="79">
        <v>0.44267666917359266</v>
      </c>
      <c r="CI55" s="53"/>
    </row>
    <row r="56" spans="3:87" s="56" customFormat="1" ht="15" customHeight="1" outlineLevel="1">
      <c r="C56" s="132" t="s">
        <v>3</v>
      </c>
      <c r="D56" s="116">
        <v>7.1879038683823042</v>
      </c>
      <c r="E56" s="117">
        <v>7.4055207663102429</v>
      </c>
      <c r="F56" s="117">
        <v>1.0302754324365937</v>
      </c>
      <c r="G56" s="83">
        <v>9.1712922302517867</v>
      </c>
      <c r="H56" s="79">
        <v>7.9575997474897342</v>
      </c>
      <c r="I56" s="79">
        <v>0.86766396138172863</v>
      </c>
      <c r="J56" s="83">
        <v>2.3071696035937754</v>
      </c>
      <c r="K56" s="79">
        <v>0.68418476030700348</v>
      </c>
      <c r="L56" s="79">
        <v>0.2965472322629768</v>
      </c>
      <c r="CI56" s="53"/>
    </row>
    <row r="57" spans="3:87" s="56" customFormat="1" ht="15" customHeight="1" outlineLevel="1">
      <c r="C57" s="132" t="s">
        <v>83</v>
      </c>
      <c r="D57" s="116">
        <v>7.9165950668122873</v>
      </c>
      <c r="E57" s="117">
        <v>8.7511649637550537</v>
      </c>
      <c r="F57" s="117">
        <v>1.1054203088448247</v>
      </c>
      <c r="G57" s="83">
        <v>11.187369553236127</v>
      </c>
      <c r="H57" s="79">
        <v>9.427574229755777</v>
      </c>
      <c r="I57" s="79">
        <v>0.84269802520546022</v>
      </c>
      <c r="J57" s="83">
        <v>2.0273176592818043</v>
      </c>
      <c r="K57" s="79">
        <v>0.70465194218607863</v>
      </c>
      <c r="L57" s="79">
        <v>0.34757845617332017</v>
      </c>
      <c r="CI57" s="53"/>
    </row>
    <row r="58" spans="3:87" s="56" customFormat="1" ht="15" customHeight="1" outlineLevel="1">
      <c r="C58" s="132" t="s">
        <v>380</v>
      </c>
      <c r="D58" s="116" t="s">
        <v>310</v>
      </c>
      <c r="E58" s="116" t="s">
        <v>310</v>
      </c>
      <c r="F58" s="116" t="s">
        <v>310</v>
      </c>
      <c r="G58" s="116" t="s">
        <v>310</v>
      </c>
      <c r="H58" s="116" t="s">
        <v>310</v>
      </c>
      <c r="I58" s="116" t="s">
        <v>310</v>
      </c>
      <c r="J58" s="116" t="s">
        <v>310</v>
      </c>
      <c r="K58" s="116" t="s">
        <v>310</v>
      </c>
      <c r="L58" s="116" t="s">
        <v>310</v>
      </c>
      <c r="CI58" s="53"/>
    </row>
    <row r="59" spans="3:87" s="56" customFormat="1" ht="15" customHeight="1">
      <c r="C59" s="137" t="s">
        <v>40</v>
      </c>
      <c r="D59" s="171">
        <v>7.2197497184093757</v>
      </c>
      <c r="E59" s="172">
        <v>8.1688481574942777</v>
      </c>
      <c r="F59" s="172">
        <v>1.1314586344544368</v>
      </c>
      <c r="G59" s="171">
        <v>10.079703658649567</v>
      </c>
      <c r="H59" s="172">
        <v>8.9848317017470443</v>
      </c>
      <c r="I59" s="172">
        <v>0.89137855695162282</v>
      </c>
      <c r="J59" s="171">
        <v>2.0900095517781518</v>
      </c>
      <c r="K59" s="172">
        <v>0.79951229049837202</v>
      </c>
      <c r="L59" s="172">
        <v>0.38254001749329702</v>
      </c>
      <c r="CI59" s="53"/>
    </row>
    <row r="60" spans="3:87" s="56" customFormat="1" ht="15" customHeight="1" outlineLevel="1">
      <c r="C60" s="132" t="s">
        <v>14</v>
      </c>
      <c r="D60" s="116">
        <v>7.847857029720033</v>
      </c>
      <c r="E60" s="117">
        <v>10.030913075876722</v>
      </c>
      <c r="F60" s="117">
        <v>1.27817224981156</v>
      </c>
      <c r="G60" s="83">
        <v>11.210546494593231</v>
      </c>
      <c r="H60" s="79">
        <v>11.417414705035409</v>
      </c>
      <c r="I60" s="79">
        <v>1.0184529996411815</v>
      </c>
      <c r="J60" s="83">
        <v>2.2346787074698486</v>
      </c>
      <c r="K60" s="79">
        <v>0.77204301970370071</v>
      </c>
      <c r="L60" s="79">
        <v>0.34548278332943194</v>
      </c>
      <c r="CI60" s="53"/>
    </row>
    <row r="61" spans="3:87" s="56" customFormat="1" ht="15" customHeight="1" outlineLevel="1">
      <c r="C61" s="132" t="s">
        <v>24</v>
      </c>
      <c r="D61" s="116">
        <v>6.7940276997911697</v>
      </c>
      <c r="E61" s="117">
        <v>7.567142066359791</v>
      </c>
      <c r="F61" s="117">
        <v>1.1137932314571495</v>
      </c>
      <c r="G61" s="83">
        <v>9.8797123825941249</v>
      </c>
      <c r="H61" s="79">
        <v>8.4092865907454879</v>
      </c>
      <c r="I61" s="79">
        <v>0.85116714587367914</v>
      </c>
      <c r="J61" s="83">
        <v>2.1226767151134629</v>
      </c>
      <c r="K61" s="79">
        <v>0.81091375655659226</v>
      </c>
      <c r="L61" s="79">
        <v>0.38202414469564983</v>
      </c>
      <c r="CI61" s="53"/>
    </row>
    <row r="62" spans="3:87" s="56" customFormat="1" ht="15" customHeight="1" outlineLevel="1">
      <c r="C62" s="132" t="s">
        <v>27</v>
      </c>
      <c r="D62" s="116">
        <v>7.1522873915662144</v>
      </c>
      <c r="E62" s="117">
        <v>7.5516674883220736</v>
      </c>
      <c r="F62" s="117">
        <v>1.0558394923037904</v>
      </c>
      <c r="G62" s="83">
        <v>9.7610303777065788</v>
      </c>
      <c r="H62" s="79">
        <v>8.088327487070778</v>
      </c>
      <c r="I62" s="79">
        <v>0.82863459840713927</v>
      </c>
      <c r="J62" s="83">
        <v>2.0105333764571447</v>
      </c>
      <c r="K62" s="79">
        <v>0.79594755988022803</v>
      </c>
      <c r="L62" s="79">
        <v>0.39588875728231115</v>
      </c>
      <c r="CI62" s="53"/>
    </row>
    <row r="63" spans="3:87" s="56" customFormat="1" ht="15" customHeight="1" outlineLevel="1">
      <c r="C63" s="132" t="s">
        <v>307</v>
      </c>
      <c r="D63" s="116" t="s">
        <v>310</v>
      </c>
      <c r="E63" s="116" t="s">
        <v>310</v>
      </c>
      <c r="F63" s="116" t="s">
        <v>310</v>
      </c>
      <c r="G63" s="116" t="s">
        <v>310</v>
      </c>
      <c r="H63" s="116" t="s">
        <v>310</v>
      </c>
      <c r="I63" s="116" t="s">
        <v>310</v>
      </c>
      <c r="J63" s="116" t="s">
        <v>310</v>
      </c>
      <c r="K63" s="116" t="s">
        <v>310</v>
      </c>
      <c r="L63" s="116" t="s">
        <v>310</v>
      </c>
      <c r="CI63" s="53"/>
    </row>
    <row r="64" spans="3:87" s="56" customFormat="1" ht="15" customHeight="1">
      <c r="C64" s="137" t="s">
        <v>38</v>
      </c>
      <c r="D64" s="171">
        <v>6.6420539769042612</v>
      </c>
      <c r="E64" s="172">
        <v>7.775586950777579</v>
      </c>
      <c r="F64" s="172">
        <v>1.1706600063496679</v>
      </c>
      <c r="G64" s="171">
        <v>10.022954448001382</v>
      </c>
      <c r="H64" s="172">
        <v>8.7521388531454143</v>
      </c>
      <c r="I64" s="172">
        <v>0.87320948115160058</v>
      </c>
      <c r="J64" s="171">
        <v>1.9697799097127846</v>
      </c>
      <c r="K64" s="172">
        <v>0.72665820574829676</v>
      </c>
      <c r="L64" s="172">
        <v>0.36890324759899262</v>
      </c>
      <c r="CI64" s="53"/>
    </row>
    <row r="65" spans="3:87" s="56" customFormat="1" ht="15" customHeight="1" outlineLevel="1">
      <c r="C65" s="132" t="s">
        <v>10</v>
      </c>
      <c r="D65" s="116">
        <v>7.8333361835605899</v>
      </c>
      <c r="E65" s="117">
        <v>7.2695504567723752</v>
      </c>
      <c r="F65" s="117">
        <v>0.92802738021490738</v>
      </c>
      <c r="G65" s="83">
        <v>9.2957234280862551</v>
      </c>
      <c r="H65" s="79">
        <v>7.5578909642564227</v>
      </c>
      <c r="I65" s="79">
        <v>0.81305032606939276</v>
      </c>
      <c r="J65" s="83">
        <v>2.465274599523434</v>
      </c>
      <c r="K65" s="79">
        <v>0.69742487129648612</v>
      </c>
      <c r="L65" s="79">
        <v>0.28289946743916738</v>
      </c>
      <c r="CI65" s="53"/>
    </row>
    <row r="66" spans="3:87" s="56" customFormat="1" ht="15" customHeight="1" outlineLevel="1">
      <c r="C66" s="132" t="s">
        <v>17</v>
      </c>
      <c r="D66" s="116">
        <v>5.021091213492773</v>
      </c>
      <c r="E66" s="117">
        <v>4.7266637657978015</v>
      </c>
      <c r="F66" s="117">
        <v>0.94136186036537628</v>
      </c>
      <c r="G66" s="83">
        <v>8.2735891730626232</v>
      </c>
      <c r="H66" s="79">
        <v>4.9354783434690157</v>
      </c>
      <c r="I66" s="79">
        <v>0.59653413291755897</v>
      </c>
      <c r="J66" s="83">
        <v>1.9143456271205339</v>
      </c>
      <c r="K66" s="79">
        <v>0.81094727202507333</v>
      </c>
      <c r="L66" s="79">
        <v>0.42361591372863061</v>
      </c>
      <c r="CI66" s="53"/>
    </row>
    <row r="67" spans="3:87" s="56" customFormat="1" ht="15" customHeight="1" outlineLevel="1">
      <c r="C67" s="132" t="s">
        <v>19</v>
      </c>
      <c r="D67" s="116">
        <v>7.5705422949568382</v>
      </c>
      <c r="E67" s="117">
        <v>9.8855764643644459</v>
      </c>
      <c r="F67" s="117">
        <v>1.3057950248755339</v>
      </c>
      <c r="G67" s="83">
        <v>11.693359552902862</v>
      </c>
      <c r="H67" s="79">
        <v>11.209432417488106</v>
      </c>
      <c r="I67" s="79">
        <v>0.95861521804530314</v>
      </c>
      <c r="J67" s="83">
        <v>1.7521711809384621</v>
      </c>
      <c r="K67" s="79">
        <v>0.68652815463890127</v>
      </c>
      <c r="L67" s="79">
        <v>0.39181568679334006</v>
      </c>
      <c r="CI67" s="53"/>
    </row>
    <row r="68" spans="3:87" s="56" customFormat="1" ht="15" customHeight="1" outlineLevel="1">
      <c r="C68" s="132" t="s">
        <v>380</v>
      </c>
      <c r="D68" s="116" t="s">
        <v>310</v>
      </c>
      <c r="E68" s="116" t="s">
        <v>310</v>
      </c>
      <c r="F68" s="116" t="s">
        <v>310</v>
      </c>
      <c r="G68" s="116" t="s">
        <v>310</v>
      </c>
      <c r="H68" s="116" t="s">
        <v>310</v>
      </c>
      <c r="I68" s="116" t="s">
        <v>310</v>
      </c>
      <c r="J68" s="116" t="s">
        <v>310</v>
      </c>
      <c r="K68" s="116" t="s">
        <v>310</v>
      </c>
      <c r="L68" s="116" t="s">
        <v>310</v>
      </c>
      <c r="CI68" s="53"/>
    </row>
    <row r="69" spans="3:87" s="56" customFormat="1" ht="15" customHeight="1">
      <c r="C69" s="137" t="s">
        <v>106</v>
      </c>
      <c r="D69" s="171">
        <v>14.885420228699971</v>
      </c>
      <c r="E69" s="172">
        <v>22.349454451807535</v>
      </c>
      <c r="F69" s="172">
        <v>1.5014325500006016</v>
      </c>
      <c r="G69" s="171">
        <v>21.003262737124018</v>
      </c>
      <c r="H69" s="172">
        <v>24.931796925235986</v>
      </c>
      <c r="I69" s="172">
        <v>1.1870439958439478</v>
      </c>
      <c r="J69" s="171">
        <v>2.0632386717702591</v>
      </c>
      <c r="K69" s="172">
        <v>0.86637536379467772</v>
      </c>
      <c r="L69" s="172">
        <v>0.41991039410449182</v>
      </c>
      <c r="CI69" s="53"/>
    </row>
    <row r="70" spans="3:87" s="56" customFormat="1" ht="15" customHeight="1" outlineLevel="1">
      <c r="C70" s="132" t="s">
        <v>8</v>
      </c>
      <c r="D70" s="116">
        <v>6.3500591102235138</v>
      </c>
      <c r="E70" s="117">
        <v>5.73731969379969</v>
      </c>
      <c r="F70" s="117">
        <v>0.90350650194148252</v>
      </c>
      <c r="G70" s="83">
        <v>7.998891672823266</v>
      </c>
      <c r="H70" s="79">
        <v>5.9252397548995184</v>
      </c>
      <c r="I70" s="79">
        <v>0.74075759458412105</v>
      </c>
      <c r="J70" s="83">
        <v>1.9701209444900001</v>
      </c>
      <c r="K70" s="79">
        <v>0.83090483943780369</v>
      </c>
      <c r="L70" s="79">
        <v>0.42175321355862128</v>
      </c>
      <c r="CI70" s="53"/>
    </row>
    <row r="71" spans="3:87" s="56" customFormat="1" ht="15" customHeight="1" outlineLevel="1">
      <c r="C71" s="132" t="s">
        <v>5</v>
      </c>
      <c r="D71" s="116">
        <v>17.3457114868765</v>
      </c>
      <c r="E71" s="117">
        <v>24.489907846812493</v>
      </c>
      <c r="F71" s="117">
        <v>1.4118710475117255</v>
      </c>
      <c r="G71" s="83">
        <v>24.970074426312141</v>
      </c>
      <c r="H71" s="79">
        <v>26.863657066768234</v>
      </c>
      <c r="I71" s="79">
        <v>1.0758340807531088</v>
      </c>
      <c r="J71" s="83">
        <v>1.9788598249513374</v>
      </c>
      <c r="K71" s="79">
        <v>0.87566961312922553</v>
      </c>
      <c r="L71" s="79">
        <v>0.44251219924117635</v>
      </c>
      <c r="CI71" s="53"/>
    </row>
    <row r="72" spans="3:87" s="56" customFormat="1" ht="15" customHeight="1" outlineLevel="1">
      <c r="C72" s="132" t="s">
        <v>9</v>
      </c>
      <c r="D72" s="116">
        <v>7.4505672434416823</v>
      </c>
      <c r="E72" s="117">
        <v>11.609794938408383</v>
      </c>
      <c r="F72" s="117">
        <v>1.5582430919777064</v>
      </c>
      <c r="G72" s="83">
        <v>9.6156740945235999</v>
      </c>
      <c r="H72" s="79">
        <v>13.352534901489971</v>
      </c>
      <c r="I72" s="79">
        <v>1.3886218241417541</v>
      </c>
      <c r="J72" s="83">
        <v>2.5113073391255325</v>
      </c>
      <c r="K72" s="79">
        <v>0.67814633884310593</v>
      </c>
      <c r="L72" s="79">
        <v>0.27003717477258066</v>
      </c>
      <c r="CI72" s="53"/>
    </row>
    <row r="73" spans="3:87" s="56" customFormat="1" ht="15" customHeight="1" outlineLevel="1">
      <c r="C73" s="132" t="s">
        <v>379</v>
      </c>
      <c r="D73" s="116" t="s">
        <v>310</v>
      </c>
      <c r="E73" s="116" t="s">
        <v>310</v>
      </c>
      <c r="F73" s="116" t="s">
        <v>310</v>
      </c>
      <c r="G73" s="116" t="s">
        <v>310</v>
      </c>
      <c r="H73" s="116" t="s">
        <v>310</v>
      </c>
      <c r="I73" s="116" t="s">
        <v>310</v>
      </c>
      <c r="J73" s="116" t="s">
        <v>310</v>
      </c>
      <c r="K73" s="116" t="s">
        <v>310</v>
      </c>
      <c r="L73" s="116" t="s">
        <v>310</v>
      </c>
      <c r="CI73" s="53"/>
    </row>
    <row r="74" spans="3:87" s="56" customFormat="1" ht="15" customHeight="1">
      <c r="C74" s="137" t="s">
        <v>85</v>
      </c>
      <c r="D74" s="171">
        <v>12.708765566807559</v>
      </c>
      <c r="E74" s="172">
        <v>22.876395993953746</v>
      </c>
      <c r="F74" s="172">
        <v>1.8000486257848485</v>
      </c>
      <c r="G74" s="171">
        <v>15.943280639863035</v>
      </c>
      <c r="H74" s="172">
        <v>25.263963935254843</v>
      </c>
      <c r="I74" s="172">
        <v>1.584615143265262</v>
      </c>
      <c r="J74" s="171">
        <v>2.1208392889484426</v>
      </c>
      <c r="K74" s="172">
        <v>0.85975008630226213</v>
      </c>
      <c r="L74" s="172">
        <v>0.40538200644545047</v>
      </c>
      <c r="CI74" s="53"/>
    </row>
    <row r="75" spans="3:87" s="56" customFormat="1" ht="15" customHeight="1" outlineLevel="1">
      <c r="C75" s="132" t="s">
        <v>20</v>
      </c>
      <c r="D75" s="116">
        <v>16.520093510926138</v>
      </c>
      <c r="E75" s="117">
        <v>28.927844169698023</v>
      </c>
      <c r="F75" s="117">
        <v>1.7510702436742012</v>
      </c>
      <c r="G75" s="83">
        <v>21.458987711851908</v>
      </c>
      <c r="H75" s="79">
        <v>31.881733630744158</v>
      </c>
      <c r="I75" s="79">
        <v>1.4857053864258338</v>
      </c>
      <c r="J75" s="83">
        <v>1.6368563492367501</v>
      </c>
      <c r="K75" s="79">
        <v>0.7176146140773989</v>
      </c>
      <c r="L75" s="79">
        <v>0.43841025781646353</v>
      </c>
      <c r="CI75" s="53"/>
    </row>
    <row r="76" spans="3:87" s="56" customFormat="1" ht="15" customHeight="1" outlineLevel="1">
      <c r="C76" s="132" t="s">
        <v>26</v>
      </c>
      <c r="D76" s="116">
        <v>7.4068696675543197</v>
      </c>
      <c r="E76" s="117">
        <v>6.1375942999866027</v>
      </c>
      <c r="F76" s="117">
        <v>0.82863538518468083</v>
      </c>
      <c r="G76" s="83">
        <v>8.7553282164877455</v>
      </c>
      <c r="H76" s="79">
        <v>6.3363936907324643</v>
      </c>
      <c r="I76" s="79">
        <v>0.72371857845374388</v>
      </c>
      <c r="J76" s="83">
        <v>2.6894695201733407</v>
      </c>
      <c r="K76" s="79">
        <v>0.61626499921314315</v>
      </c>
      <c r="L76" s="79">
        <v>0.22913998265852215</v>
      </c>
      <c r="CI76" s="53"/>
    </row>
    <row r="77" spans="3:87" s="56" customFormat="1" ht="15" customHeight="1" outlineLevel="1">
      <c r="C77" s="132" t="s">
        <v>380</v>
      </c>
      <c r="D77" s="116" t="s">
        <v>310</v>
      </c>
      <c r="E77" s="116" t="s">
        <v>310</v>
      </c>
      <c r="F77" s="116" t="s">
        <v>310</v>
      </c>
      <c r="G77" s="116" t="s">
        <v>310</v>
      </c>
      <c r="H77" s="116" t="s">
        <v>310</v>
      </c>
      <c r="I77" s="116" t="s">
        <v>310</v>
      </c>
      <c r="J77" s="116" t="s">
        <v>310</v>
      </c>
      <c r="K77" s="116" t="s">
        <v>310</v>
      </c>
      <c r="L77" s="116" t="s">
        <v>310</v>
      </c>
      <c r="CI77" s="53"/>
    </row>
    <row r="78" spans="3:87" s="56" customFormat="1" ht="15" customHeight="1">
      <c r="C78" s="137" t="s">
        <v>450</v>
      </c>
      <c r="D78" s="171" t="s">
        <v>310</v>
      </c>
      <c r="E78" s="172" t="s">
        <v>310</v>
      </c>
      <c r="F78" s="172" t="s">
        <v>310</v>
      </c>
      <c r="G78" s="171" t="s">
        <v>310</v>
      </c>
      <c r="H78" s="172" t="s">
        <v>310</v>
      </c>
      <c r="I78" s="172" t="s">
        <v>310</v>
      </c>
      <c r="J78" s="171" t="s">
        <v>310</v>
      </c>
      <c r="K78" s="172" t="s">
        <v>310</v>
      </c>
      <c r="L78" s="172" t="s">
        <v>310</v>
      </c>
      <c r="CI78" s="53"/>
    </row>
    <row r="79" spans="3:87" s="56" customFormat="1" ht="15" customHeight="1">
      <c r="C79" s="152" t="s">
        <v>381</v>
      </c>
      <c r="D79" s="71"/>
      <c r="E79" s="71"/>
      <c r="F79" s="71"/>
      <c r="G79" s="71"/>
      <c r="H79" s="71"/>
      <c r="I79" s="71"/>
      <c r="J79" s="71"/>
      <c r="K79" s="71"/>
      <c r="L79" s="71"/>
      <c r="CI79" s="53"/>
    </row>
    <row r="80" spans="3:87" s="56" customFormat="1" ht="15" customHeight="1">
      <c r="C80" s="152" t="s">
        <v>382</v>
      </c>
      <c r="D80" s="71"/>
      <c r="E80" s="71"/>
      <c r="F80" s="71"/>
      <c r="G80" s="71"/>
      <c r="H80" s="71"/>
      <c r="I80" s="71"/>
      <c r="J80" s="71"/>
      <c r="K80" s="71"/>
      <c r="L80" s="71"/>
      <c r="CI80" s="53"/>
    </row>
    <row r="81" spans="3:87" s="56" customFormat="1" ht="15" customHeight="1">
      <c r="C81" s="152" t="s">
        <v>383</v>
      </c>
      <c r="D81" s="71"/>
      <c r="E81" s="71"/>
      <c r="F81" s="71"/>
      <c r="G81" s="71"/>
      <c r="H81" s="71"/>
      <c r="I81" s="71"/>
      <c r="J81" s="71"/>
      <c r="K81" s="71"/>
      <c r="L81" s="71"/>
      <c r="CI81" s="53"/>
    </row>
    <row r="82" spans="3:87" s="56" customFormat="1" ht="15" customHeight="1">
      <c r="C82" s="152"/>
      <c r="D82" s="71"/>
      <c r="E82" s="71"/>
      <c r="F82" s="71"/>
      <c r="G82" s="71"/>
      <c r="H82" s="71"/>
      <c r="I82" s="71"/>
      <c r="J82" s="71"/>
      <c r="K82" s="71"/>
      <c r="L82" s="71"/>
      <c r="CI82" s="53"/>
    </row>
    <row r="83" spans="3:87" s="56" customFormat="1" ht="15" customHeight="1">
      <c r="C83" s="152" t="s">
        <v>311</v>
      </c>
      <c r="D83" s="72"/>
      <c r="E83" s="73"/>
      <c r="F83" s="88"/>
      <c r="G83" s="72"/>
      <c r="H83" s="73"/>
      <c r="I83" s="73"/>
      <c r="J83" s="72"/>
      <c r="K83" s="73"/>
      <c r="L83" s="73"/>
      <c r="CI83" s="53"/>
    </row>
    <row r="84" spans="3:87" s="56" customFormat="1" ht="15" customHeight="1">
      <c r="C84" s="152" t="s">
        <v>312</v>
      </c>
      <c r="D84" s="91"/>
      <c r="E84" s="91"/>
      <c r="F84" s="91"/>
      <c r="G84" s="91"/>
      <c r="H84" s="91"/>
      <c r="I84" s="91"/>
      <c r="J84" s="91"/>
      <c r="K84" s="91"/>
      <c r="L84" s="91"/>
      <c r="O84" s="60"/>
      <c r="R84" s="60"/>
      <c r="U84" s="60"/>
      <c r="X84" s="60"/>
      <c r="AA84" s="60"/>
      <c r="AD84" s="60"/>
      <c r="AG84" s="60"/>
      <c r="AJ84" s="60"/>
      <c r="AM84" s="60"/>
      <c r="AP84" s="60"/>
      <c r="AS84" s="60"/>
      <c r="AV84" s="60"/>
      <c r="AY84" s="60"/>
      <c r="BB84" s="60"/>
      <c r="BE84" s="60"/>
      <c r="BH84" s="60"/>
      <c r="BK84" s="60"/>
      <c r="BN84" s="60"/>
      <c r="BQ84" s="60"/>
      <c r="BT84" s="60"/>
      <c r="BW84" s="60"/>
      <c r="BZ84" s="60"/>
      <c r="CC84" s="60"/>
      <c r="CF84" s="60"/>
    </row>
    <row r="85" spans="3:87">
      <c r="C85" s="152" t="s">
        <v>313</v>
      </c>
    </row>
    <row r="86" spans="3:87">
      <c r="C86" s="152"/>
      <c r="L86" s="2"/>
    </row>
    <row r="87" spans="3:87">
      <c r="C87" s="189" t="s">
        <v>91</v>
      </c>
    </row>
  </sheetData>
  <mergeCells count="11">
    <mergeCell ref="O22:Q22"/>
    <mergeCell ref="R22:T22"/>
    <mergeCell ref="U22:W22"/>
    <mergeCell ref="O23:Q23"/>
    <mergeCell ref="R23:T23"/>
    <mergeCell ref="U23:W23"/>
    <mergeCell ref="D7:F7"/>
    <mergeCell ref="G7:I7"/>
    <mergeCell ref="J7:L7"/>
    <mergeCell ref="C7:C8"/>
    <mergeCell ref="O21:W21"/>
  </mergeCells>
  <conditionalFormatting sqref="D9:L78">
    <cfRule type="cellIs" dxfId="0" priority="4"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37"/>
  </sheetPr>
  <dimension ref="C1:CE254"/>
  <sheetViews>
    <sheetView showGridLines="0" topLeftCell="A223" zoomScale="85" zoomScaleNormal="85" workbookViewId="0">
      <selection activeCell="C246" sqref="C246"/>
    </sheetView>
  </sheetViews>
  <sheetFormatPr baseColWidth="10" defaultRowHeight="15" outlineLevelRow="2" outlineLevelCol="1"/>
  <cols>
    <col min="1" max="2" width="11.42578125" style="2"/>
    <col min="3" max="3" width="38" style="54" customWidth="1"/>
    <col min="4" max="5" width="10.7109375" style="71" customWidth="1"/>
    <col min="6" max="6" width="12.7109375" style="71" customWidth="1"/>
    <col min="7" max="8" width="10.7109375" style="71" customWidth="1"/>
    <col min="9" max="9" width="12.7109375" style="71" customWidth="1"/>
    <col min="10" max="11" width="10.7109375" style="71" customWidth="1" outlineLevel="1"/>
    <col min="12" max="12" width="12.7109375" style="71" customWidth="1" outlineLevel="1"/>
    <col min="13" max="14" width="10.7109375" style="71" customWidth="1" outlineLevel="1"/>
    <col min="15" max="15" width="12.7109375" style="71" customWidth="1" outlineLevel="1"/>
    <col min="16" max="17" width="10.7109375" style="71" customWidth="1" outlineLevel="1"/>
    <col min="18" max="18" width="12.7109375" style="71" customWidth="1" outlineLevel="1"/>
    <col min="19" max="20" width="10.7109375" style="71" customWidth="1"/>
    <col min="21" max="21" width="12.7109375" style="71" customWidth="1"/>
    <col min="22" max="23" width="10.7109375" style="71" customWidth="1" outlineLevel="1"/>
    <col min="24" max="24" width="12.7109375" style="71" customWidth="1" outlineLevel="1"/>
    <col min="25" max="26" width="10.7109375" style="71" customWidth="1" outlineLevel="1"/>
    <col min="27" max="27" width="12.7109375" style="71" customWidth="1" outlineLevel="1"/>
    <col min="28" max="29" width="10.7109375" style="71" customWidth="1" outlineLevel="1"/>
    <col min="30" max="30" width="12.7109375" style="71" customWidth="1" outlineLevel="1"/>
    <col min="31" max="32" width="10.7109375" style="71" customWidth="1" outlineLevel="1"/>
    <col min="33" max="33" width="12.7109375" style="71" customWidth="1" outlineLevel="1"/>
    <col min="34" max="35" width="10.7109375" style="71" customWidth="1" outlineLevel="1"/>
    <col min="36" max="36" width="12.7109375" style="71" customWidth="1" outlineLevel="1"/>
    <col min="37" max="38" width="10.7109375" style="71" customWidth="1" outlineLevel="1"/>
    <col min="39" max="39" width="12.7109375" style="71" customWidth="1" outlineLevel="1"/>
    <col min="40" max="40" width="10.7109375" style="59" customWidth="1" outlineLevel="1"/>
    <col min="41" max="41" width="10.7109375" style="2" customWidth="1" outlineLevel="1"/>
    <col min="42" max="42" width="12.7109375" style="2" customWidth="1" outlineLevel="1"/>
    <col min="43" max="43" width="10.7109375" style="59" customWidth="1" outlineLevel="1"/>
    <col min="44" max="44" width="10.7109375" style="2" customWidth="1" outlineLevel="1"/>
    <col min="45" max="45" width="12.7109375" style="2" customWidth="1" outlineLevel="1"/>
    <col min="46" max="46" width="10.7109375" style="59" customWidth="1"/>
    <col min="47" max="47" width="10.7109375" style="2" customWidth="1"/>
    <col min="48" max="48" width="12.7109375" style="2" customWidth="1"/>
    <col min="49" max="50" width="10.7109375" style="2" customWidth="1" outlineLevel="1"/>
    <col min="51" max="51" width="12.7109375" style="2" customWidth="1" outlineLevel="1"/>
    <col min="52" max="52" width="10.7109375" style="59" customWidth="1" outlineLevel="1"/>
    <col min="53" max="53" width="10.7109375" style="2" customWidth="1" outlineLevel="1"/>
    <col min="54" max="54" width="12.7109375" style="2" customWidth="1" outlineLevel="1"/>
    <col min="55" max="55" width="5.85546875" style="2" bestFit="1" customWidth="1"/>
    <col min="56" max="56" width="7.5703125" style="59" bestFit="1" customWidth="1"/>
    <col min="57" max="57" width="9.85546875" style="2" bestFit="1" customWidth="1"/>
    <col min="58" max="58" width="5.85546875" style="2" bestFit="1" customWidth="1"/>
    <col min="59" max="59" width="7.5703125" style="59" bestFit="1" customWidth="1"/>
    <col min="60" max="60" width="9.85546875" style="2" bestFit="1" customWidth="1"/>
    <col min="61" max="61" width="5.85546875" style="2" bestFit="1" customWidth="1"/>
    <col min="62" max="62" width="7.5703125" style="59" bestFit="1" customWidth="1"/>
    <col min="63" max="63" width="9.85546875" style="2" bestFit="1" customWidth="1"/>
    <col min="64" max="64" width="5.85546875" style="2" bestFit="1" customWidth="1"/>
    <col min="65" max="65" width="7.5703125" style="59" bestFit="1" customWidth="1"/>
    <col min="66" max="66" width="9.85546875" style="2" bestFit="1" customWidth="1"/>
    <col min="67" max="67" width="5.85546875" style="2" bestFit="1" customWidth="1"/>
    <col min="68" max="68" width="6.5703125" style="59" bestFit="1" customWidth="1"/>
    <col min="69" max="69" width="9.85546875" style="2" bestFit="1" customWidth="1"/>
    <col min="70" max="70" width="5.85546875" style="2" bestFit="1" customWidth="1"/>
    <col min="71" max="71" width="7.5703125" style="59" bestFit="1" customWidth="1"/>
    <col min="72" max="72" width="9.85546875" style="2" bestFit="1" customWidth="1"/>
    <col min="73" max="73" width="5.85546875" style="2" bestFit="1" customWidth="1"/>
    <col min="74" max="74" width="5.5703125" style="59" bestFit="1" customWidth="1"/>
    <col min="75" max="75" width="9.85546875" style="2" bestFit="1" customWidth="1"/>
    <col min="76" max="76" width="5.85546875" style="2" bestFit="1" customWidth="1"/>
    <col min="77" max="77" width="5.5703125" style="59" bestFit="1" customWidth="1"/>
    <col min="78" max="78" width="9.85546875" style="2" bestFit="1" customWidth="1"/>
    <col min="79" max="79" width="5.85546875" style="2" bestFit="1" customWidth="1"/>
    <col min="80" max="80" width="9" style="59" bestFit="1" customWidth="1"/>
    <col min="81" max="81" width="9.85546875" style="2" bestFit="1" customWidth="1"/>
    <col min="82" max="82" width="6.85546875" style="2" bestFit="1" customWidth="1"/>
    <col min="83" max="16384" width="11.42578125" style="2"/>
  </cols>
  <sheetData>
    <row r="1" spans="3:83">
      <c r="D1" s="54"/>
      <c r="E1" s="54"/>
      <c r="F1" s="54"/>
      <c r="G1" s="54"/>
      <c r="H1" s="54"/>
      <c r="I1" s="54"/>
      <c r="J1" s="54"/>
    </row>
    <row r="3" spans="3:83">
      <c r="C3" s="169"/>
    </row>
    <row r="4" spans="3:83">
      <c r="C4" s="204" t="s">
        <v>444</v>
      </c>
    </row>
    <row r="5" spans="3:83">
      <c r="C5" s="206" t="s">
        <v>400</v>
      </c>
    </row>
    <row r="7" spans="3:83" s="61" customFormat="1" ht="15" customHeight="1">
      <c r="C7" s="265" t="s">
        <v>388</v>
      </c>
      <c r="D7" s="249" t="s">
        <v>117</v>
      </c>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row>
    <row r="8" spans="3:83" s="61" customFormat="1" ht="15" customHeight="1">
      <c r="C8" s="265"/>
      <c r="D8" s="260" t="s">
        <v>300</v>
      </c>
      <c r="E8" s="261"/>
      <c r="F8" s="261"/>
      <c r="G8" s="262" t="s">
        <v>119</v>
      </c>
      <c r="H8" s="263"/>
      <c r="I8" s="263"/>
      <c r="J8" s="263"/>
      <c r="K8" s="263"/>
      <c r="L8" s="263"/>
      <c r="M8" s="263"/>
      <c r="N8" s="263"/>
      <c r="O8" s="263"/>
      <c r="P8" s="263"/>
      <c r="Q8" s="263"/>
      <c r="R8" s="264"/>
      <c r="S8" s="251" t="s">
        <v>120</v>
      </c>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62" t="s">
        <v>316</v>
      </c>
      <c r="AU8" s="263"/>
      <c r="AV8" s="263"/>
      <c r="AW8" s="263"/>
      <c r="AX8" s="263"/>
      <c r="AY8" s="263"/>
      <c r="AZ8" s="263"/>
      <c r="BA8" s="263"/>
      <c r="BB8" s="263"/>
    </row>
    <row r="9" spans="3:83" s="55" customFormat="1" ht="15" customHeight="1">
      <c r="C9" s="266"/>
      <c r="D9" s="249"/>
      <c r="E9" s="250"/>
      <c r="F9" s="250"/>
      <c r="G9" s="251" t="s">
        <v>292</v>
      </c>
      <c r="H9" s="254"/>
      <c r="I9" s="255"/>
      <c r="J9" s="251" t="s">
        <v>51</v>
      </c>
      <c r="K9" s="254"/>
      <c r="L9" s="255"/>
      <c r="M9" s="251" t="s">
        <v>52</v>
      </c>
      <c r="N9" s="254"/>
      <c r="O9" s="255"/>
      <c r="P9" s="251" t="s">
        <v>53</v>
      </c>
      <c r="Q9" s="254"/>
      <c r="R9" s="255"/>
      <c r="S9" s="251" t="s">
        <v>293</v>
      </c>
      <c r="T9" s="254"/>
      <c r="U9" s="255"/>
      <c r="V9" s="251" t="s">
        <v>54</v>
      </c>
      <c r="W9" s="254"/>
      <c r="X9" s="255"/>
      <c r="Y9" s="251" t="s">
        <v>55</v>
      </c>
      <c r="Z9" s="254"/>
      <c r="AA9" s="255"/>
      <c r="AB9" s="251" t="s">
        <v>56</v>
      </c>
      <c r="AC9" s="254"/>
      <c r="AD9" s="255"/>
      <c r="AE9" s="251" t="s">
        <v>57</v>
      </c>
      <c r="AF9" s="254"/>
      <c r="AG9" s="255"/>
      <c r="AH9" s="251" t="s">
        <v>61</v>
      </c>
      <c r="AI9" s="254"/>
      <c r="AJ9" s="255"/>
      <c r="AK9" s="251" t="s">
        <v>58</v>
      </c>
      <c r="AL9" s="254"/>
      <c r="AM9" s="255"/>
      <c r="AN9" s="251" t="s">
        <v>409</v>
      </c>
      <c r="AO9" s="254"/>
      <c r="AP9" s="255"/>
      <c r="AQ9" s="251" t="s">
        <v>59</v>
      </c>
      <c r="AR9" s="254"/>
      <c r="AS9" s="255"/>
      <c r="AT9" s="251" t="s">
        <v>294</v>
      </c>
      <c r="AU9" s="254"/>
      <c r="AV9" s="255"/>
      <c r="AW9" s="251" t="s">
        <v>431</v>
      </c>
      <c r="AX9" s="254"/>
      <c r="AY9" s="255"/>
      <c r="AZ9" s="251" t="s">
        <v>60</v>
      </c>
      <c r="BA9" s="254"/>
      <c r="BB9" s="255"/>
    </row>
    <row r="10" spans="3:83" s="61" customFormat="1" ht="15" customHeight="1">
      <c r="C10" s="75" t="s">
        <v>306</v>
      </c>
      <c r="D10" s="68" t="s">
        <v>111</v>
      </c>
      <c r="E10" s="68" t="s">
        <v>324</v>
      </c>
      <c r="F10" s="69" t="s">
        <v>323</v>
      </c>
      <c r="G10" s="68" t="s">
        <v>111</v>
      </c>
      <c r="H10" s="68" t="s">
        <v>324</v>
      </c>
      <c r="I10" s="69" t="s">
        <v>323</v>
      </c>
      <c r="J10" s="68" t="s">
        <v>111</v>
      </c>
      <c r="K10" s="68" t="s">
        <v>324</v>
      </c>
      <c r="L10" s="69" t="s">
        <v>323</v>
      </c>
      <c r="M10" s="68" t="s">
        <v>111</v>
      </c>
      <c r="N10" s="68" t="s">
        <v>324</v>
      </c>
      <c r="O10" s="69" t="s">
        <v>323</v>
      </c>
      <c r="P10" s="68" t="s">
        <v>111</v>
      </c>
      <c r="Q10" s="68" t="s">
        <v>324</v>
      </c>
      <c r="R10" s="69" t="s">
        <v>323</v>
      </c>
      <c r="S10" s="68" t="s">
        <v>111</v>
      </c>
      <c r="T10" s="68" t="s">
        <v>324</v>
      </c>
      <c r="U10" s="69" t="s">
        <v>323</v>
      </c>
      <c r="V10" s="68" t="s">
        <v>111</v>
      </c>
      <c r="W10" s="68" t="s">
        <v>324</v>
      </c>
      <c r="X10" s="69" t="s">
        <v>323</v>
      </c>
      <c r="Y10" s="68" t="s">
        <v>111</v>
      </c>
      <c r="Z10" s="68" t="s">
        <v>324</v>
      </c>
      <c r="AA10" s="69" t="s">
        <v>323</v>
      </c>
      <c r="AB10" s="68" t="s">
        <v>111</v>
      </c>
      <c r="AC10" s="68" t="s">
        <v>324</v>
      </c>
      <c r="AD10" s="69" t="s">
        <v>323</v>
      </c>
      <c r="AE10" s="68" t="s">
        <v>111</v>
      </c>
      <c r="AF10" s="68" t="s">
        <v>324</v>
      </c>
      <c r="AG10" s="69" t="s">
        <v>323</v>
      </c>
      <c r="AH10" s="68" t="s">
        <v>111</v>
      </c>
      <c r="AI10" s="68" t="s">
        <v>324</v>
      </c>
      <c r="AJ10" s="69" t="s">
        <v>323</v>
      </c>
      <c r="AK10" s="68" t="s">
        <v>111</v>
      </c>
      <c r="AL10" s="68" t="s">
        <v>324</v>
      </c>
      <c r="AM10" s="69" t="s">
        <v>323</v>
      </c>
      <c r="AN10" s="68" t="s">
        <v>111</v>
      </c>
      <c r="AO10" s="68" t="s">
        <v>324</v>
      </c>
      <c r="AP10" s="69" t="s">
        <v>323</v>
      </c>
      <c r="AQ10" s="68" t="s">
        <v>111</v>
      </c>
      <c r="AR10" s="68" t="s">
        <v>324</v>
      </c>
      <c r="AS10" s="69" t="s">
        <v>323</v>
      </c>
      <c r="AT10" s="68" t="s">
        <v>111</v>
      </c>
      <c r="AU10" s="68" t="s">
        <v>324</v>
      </c>
      <c r="AV10" s="69" t="s">
        <v>323</v>
      </c>
      <c r="AW10" s="68" t="s">
        <v>111</v>
      </c>
      <c r="AX10" s="68" t="s">
        <v>324</v>
      </c>
      <c r="AY10" s="69" t="s">
        <v>323</v>
      </c>
      <c r="AZ10" s="68" t="s">
        <v>111</v>
      </c>
      <c r="BA10" s="68" t="s">
        <v>324</v>
      </c>
      <c r="BB10" s="69" t="s">
        <v>323</v>
      </c>
    </row>
    <row r="11" spans="3:83" s="65" customFormat="1" ht="15" customHeight="1">
      <c r="C11" s="131" t="s">
        <v>105</v>
      </c>
      <c r="D11" s="177">
        <v>22007375.681564942</v>
      </c>
      <c r="E11" s="178">
        <v>1</v>
      </c>
      <c r="F11" s="179">
        <v>1</v>
      </c>
      <c r="G11" s="177">
        <v>16541869.619045496</v>
      </c>
      <c r="H11" s="178">
        <v>1</v>
      </c>
      <c r="I11" s="179">
        <v>0.75165116724490821</v>
      </c>
      <c r="J11" s="177">
        <v>4511289.0011550449</v>
      </c>
      <c r="K11" s="178">
        <v>0.20498986641710509</v>
      </c>
      <c r="L11" s="179">
        <v>0.20498986641710509</v>
      </c>
      <c r="M11" s="177">
        <v>10454649.634851709</v>
      </c>
      <c r="N11" s="178">
        <v>0.47505208190767251</v>
      </c>
      <c r="O11" s="179">
        <v>0.47505208190767251</v>
      </c>
      <c r="P11" s="177">
        <v>1575930.9830387451</v>
      </c>
      <c r="Q11" s="178">
        <v>7.1609218920130724E-2</v>
      </c>
      <c r="R11" s="179">
        <v>7.1609218920130724E-2</v>
      </c>
      <c r="S11" s="177">
        <v>5291413.6420537038</v>
      </c>
      <c r="T11" s="178">
        <v>1</v>
      </c>
      <c r="U11" s="179">
        <v>0.24043819302299618</v>
      </c>
      <c r="V11" s="177">
        <v>942281.46473214601</v>
      </c>
      <c r="W11" s="178">
        <v>4.2816621044074459E-2</v>
      </c>
      <c r="X11" s="179">
        <v>4.2816621044074459E-2</v>
      </c>
      <c r="Y11" s="177">
        <v>357753.56140338874</v>
      </c>
      <c r="Z11" s="178">
        <v>1.6256075534852182E-2</v>
      </c>
      <c r="AA11" s="179">
        <v>1.6256075534852182E-2</v>
      </c>
      <c r="AB11" s="177">
        <v>643989.1459173545</v>
      </c>
      <c r="AC11" s="178">
        <v>2.9262423436375876E-2</v>
      </c>
      <c r="AD11" s="179">
        <v>2.9262423436375876E-2</v>
      </c>
      <c r="AE11" s="177">
        <v>1832059.8702140588</v>
      </c>
      <c r="AF11" s="178">
        <v>8.3247539221531622E-2</v>
      </c>
      <c r="AG11" s="179">
        <v>8.3247539221531622E-2</v>
      </c>
      <c r="AH11" s="177">
        <v>122023.93655531848</v>
      </c>
      <c r="AI11" s="178">
        <v>5.5446836697360079E-3</v>
      </c>
      <c r="AJ11" s="179">
        <v>5.5446836697360079E-3</v>
      </c>
      <c r="AK11" s="177">
        <v>1248715.1883933365</v>
      </c>
      <c r="AL11" s="178">
        <v>5.6740758483046015E-2</v>
      </c>
      <c r="AM11" s="179">
        <v>5.6740758483046015E-2</v>
      </c>
      <c r="AN11" s="177">
        <v>7732.9283583388642</v>
      </c>
      <c r="AO11" s="178">
        <v>3.5137894087101696E-4</v>
      </c>
      <c r="AP11" s="179">
        <v>3.5137894087101696E-4</v>
      </c>
      <c r="AQ11" s="177">
        <v>136857.5464797623</v>
      </c>
      <c r="AR11" s="178">
        <v>6.2187126925090219E-3</v>
      </c>
      <c r="AS11" s="179">
        <v>6.2187126925090219E-3</v>
      </c>
      <c r="AT11" s="177">
        <v>174092.4204657368</v>
      </c>
      <c r="AU11" s="178">
        <v>1</v>
      </c>
      <c r="AV11" s="179">
        <v>7.9106397320953589E-3</v>
      </c>
      <c r="AW11" s="177">
        <v>152079.16193360524</v>
      </c>
      <c r="AX11" s="178">
        <v>6.9103724194156581E-3</v>
      </c>
      <c r="AY11" s="179">
        <v>6.9103724194156581E-3</v>
      </c>
      <c r="AZ11" s="177">
        <v>22013.258532131589</v>
      </c>
      <c r="BA11" s="178">
        <v>1.000267312679702E-3</v>
      </c>
      <c r="BB11" s="179">
        <v>1.000267312679702E-3</v>
      </c>
      <c r="CE11" s="66"/>
    </row>
    <row r="12" spans="3:83" s="56" customFormat="1" ht="15" customHeight="1">
      <c r="C12" s="137" t="s">
        <v>41</v>
      </c>
      <c r="D12" s="176">
        <v>261413.22485541162</v>
      </c>
      <c r="E12" s="128">
        <v>1.1878436967583873E-2</v>
      </c>
      <c r="F12" s="128">
        <v>1</v>
      </c>
      <c r="G12" s="180">
        <v>159815.51518735685</v>
      </c>
      <c r="H12" s="128">
        <v>9.6612728106231192E-3</v>
      </c>
      <c r="I12" s="128">
        <v>0.61135206635299821</v>
      </c>
      <c r="J12" s="127">
        <v>16773.922863167907</v>
      </c>
      <c r="K12" s="128">
        <v>3.7182106619356938E-3</v>
      </c>
      <c r="L12" s="128">
        <v>6.4166313209462186E-2</v>
      </c>
      <c r="M12" s="127">
        <v>121596.90457206634</v>
      </c>
      <c r="N12" s="128">
        <v>1.1630892360726286E-2</v>
      </c>
      <c r="O12" s="128">
        <v>0.46515207728806346</v>
      </c>
      <c r="P12" s="127">
        <v>21444.687752122627</v>
      </c>
      <c r="Q12" s="128">
        <v>1.3607631287743657E-2</v>
      </c>
      <c r="R12" s="181">
        <v>8.2033675855472665E-2</v>
      </c>
      <c r="S12" s="180">
        <v>99770.119958539872</v>
      </c>
      <c r="T12" s="128">
        <v>1.8855097466887336E-2</v>
      </c>
      <c r="U12" s="128">
        <v>0.38165674293533924</v>
      </c>
      <c r="V12" s="127">
        <v>53970.198990767436</v>
      </c>
      <c r="W12" s="128">
        <v>5.7276091073391863E-2</v>
      </c>
      <c r="X12" s="128">
        <v>0.20645550362120549</v>
      </c>
      <c r="Y12" s="127">
        <v>16214.269157037581</v>
      </c>
      <c r="Z12" s="128">
        <v>4.5322453516416672E-2</v>
      </c>
      <c r="AA12" s="128">
        <v>6.20254356527132E-2</v>
      </c>
      <c r="AB12" s="127">
        <v>15004.789308403224</v>
      </c>
      <c r="AC12" s="128">
        <v>2.3299754978058071E-2</v>
      </c>
      <c r="AD12" s="128">
        <v>5.7398738402398786E-2</v>
      </c>
      <c r="AE12" s="127">
        <v>5129.0738852388295</v>
      </c>
      <c r="AF12" s="128">
        <v>2.7996213271346548E-3</v>
      </c>
      <c r="AG12" s="128">
        <v>1.962056008480724E-2</v>
      </c>
      <c r="AH12" s="127">
        <v>4676.1805546856376</v>
      </c>
      <c r="AI12" s="128">
        <v>3.8321830017061714E-2</v>
      </c>
      <c r="AJ12" s="128">
        <v>1.788807952341373E-2</v>
      </c>
      <c r="AK12" s="127">
        <v>4062.8806125267452</v>
      </c>
      <c r="AL12" s="128">
        <v>3.2536487505643798E-3</v>
      </c>
      <c r="AM12" s="128">
        <v>1.5541985738380053E-2</v>
      </c>
      <c r="AN12" s="127">
        <v>0</v>
      </c>
      <c r="AO12" s="128">
        <v>0</v>
      </c>
      <c r="AP12" s="128">
        <v>0</v>
      </c>
      <c r="AQ12" s="127">
        <v>712.72744988042507</v>
      </c>
      <c r="AR12" s="128">
        <v>5.2078052559989367E-3</v>
      </c>
      <c r="AS12" s="181">
        <v>2.726439912420791E-3</v>
      </c>
      <c r="AT12" s="180">
        <v>1827.5897095150233</v>
      </c>
      <c r="AU12" s="128">
        <v>1.0497813199597118E-2</v>
      </c>
      <c r="AV12" s="128">
        <v>6.9911907116629937E-3</v>
      </c>
      <c r="AW12" s="127">
        <v>1827.5897095150233</v>
      </c>
      <c r="AX12" s="128">
        <v>1.2017357843626944E-2</v>
      </c>
      <c r="AY12" s="128">
        <v>6.9911907116629937E-3</v>
      </c>
      <c r="AZ12" s="127">
        <v>0</v>
      </c>
      <c r="BA12" s="128">
        <v>0</v>
      </c>
      <c r="BB12" s="181">
        <v>0</v>
      </c>
      <c r="CE12" s="53"/>
    </row>
    <row r="13" spans="3:83" s="56" customFormat="1" ht="15" customHeight="1" outlineLevel="1">
      <c r="C13" s="132" t="s">
        <v>4</v>
      </c>
      <c r="D13" s="122">
        <v>251511.44968172428</v>
      </c>
      <c r="E13" s="119">
        <v>1.1428507120565283E-2</v>
      </c>
      <c r="F13" s="119">
        <v>1</v>
      </c>
      <c r="G13" s="120">
        <v>154079.07897847355</v>
      </c>
      <c r="H13" s="119">
        <v>9.3144899897575351E-3</v>
      </c>
      <c r="I13" s="119">
        <v>0.61261258353626946</v>
      </c>
      <c r="J13" s="72">
        <v>16143.442022018718</v>
      </c>
      <c r="K13" s="73">
        <v>3.5784544102329622E-3</v>
      </c>
      <c r="L13" s="73">
        <v>6.4185714179006453E-2</v>
      </c>
      <c r="M13" s="72">
        <v>116490.9492043322</v>
      </c>
      <c r="N13" s="73">
        <v>1.1142501496750041E-2</v>
      </c>
      <c r="O13" s="73">
        <v>0.46316360289659142</v>
      </c>
      <c r="P13" s="72">
        <v>21444.687752122627</v>
      </c>
      <c r="Q13" s="73">
        <v>1.3607631287743657E-2</v>
      </c>
      <c r="R13" s="121">
        <v>8.5263266460671491E-2</v>
      </c>
      <c r="S13" s="120">
        <v>95744.166845828979</v>
      </c>
      <c r="T13" s="119">
        <v>1.8094251049454668E-2</v>
      </c>
      <c r="U13" s="119">
        <v>0.38067518185350468</v>
      </c>
      <c r="V13" s="72">
        <v>53765.053754885485</v>
      </c>
      <c r="W13" s="73">
        <v>5.705837986547771E-2</v>
      </c>
      <c r="X13" s="73">
        <v>0.21376781781872198</v>
      </c>
      <c r="Y13" s="72">
        <v>15999.959033948073</v>
      </c>
      <c r="Z13" s="73">
        <v>4.4723409520184138E-2</v>
      </c>
      <c r="AA13" s="73">
        <v>6.3615231251679616E-2</v>
      </c>
      <c r="AB13" s="72">
        <v>14286.011310143205</v>
      </c>
      <c r="AC13" s="73">
        <v>2.2183621262425134E-2</v>
      </c>
      <c r="AD13" s="73">
        <v>5.6800640003552401E-2</v>
      </c>
      <c r="AE13" s="72">
        <v>4734.5175825060505</v>
      </c>
      <c r="AF13" s="73">
        <v>2.584259204341867E-3</v>
      </c>
      <c r="AG13" s="73">
        <v>1.8824262626999114E-2</v>
      </c>
      <c r="AH13" s="72">
        <v>4004.8393859863281</v>
      </c>
      <c r="AI13" s="73">
        <v>3.2820112996197019E-2</v>
      </c>
      <c r="AJ13" s="73">
        <v>1.5923089748217271E-2</v>
      </c>
      <c r="AK13" s="72">
        <v>2424.2837697650998</v>
      </c>
      <c r="AL13" s="73">
        <v>1.9414225055469306E-3</v>
      </c>
      <c r="AM13" s="73">
        <v>9.6388604687099345E-3</v>
      </c>
      <c r="AN13" s="72">
        <v>0</v>
      </c>
      <c r="AO13" s="73">
        <v>0</v>
      </c>
      <c r="AP13" s="73">
        <v>0</v>
      </c>
      <c r="AQ13" s="72">
        <v>529.5020085947458</v>
      </c>
      <c r="AR13" s="73">
        <v>3.8690011783387135E-3</v>
      </c>
      <c r="AS13" s="121">
        <v>2.1052799356244233E-3</v>
      </c>
      <c r="AT13" s="120">
        <v>1688.203857421875</v>
      </c>
      <c r="AU13" s="119">
        <v>9.6971703472531773E-3</v>
      </c>
      <c r="AV13" s="119">
        <v>6.7122346102263591E-3</v>
      </c>
      <c r="AW13" s="72">
        <v>1688.203857421875</v>
      </c>
      <c r="AX13" s="73">
        <v>1.1100822992165825E-2</v>
      </c>
      <c r="AY13" s="73">
        <v>6.7122346102263582E-3</v>
      </c>
      <c r="AZ13" s="72">
        <v>0</v>
      </c>
      <c r="BA13" s="73">
        <v>0</v>
      </c>
      <c r="BB13" s="121">
        <v>0</v>
      </c>
      <c r="CE13" s="53"/>
    </row>
    <row r="14" spans="3:83" s="56" customFormat="1" ht="15" customHeight="1" outlineLevel="1">
      <c r="C14" s="132" t="s">
        <v>7</v>
      </c>
      <c r="D14" s="122">
        <v>9820.1287363085667</v>
      </c>
      <c r="E14" s="119">
        <v>4.4621988911356189E-4</v>
      </c>
      <c r="F14" s="119">
        <v>1</v>
      </c>
      <c r="G14" s="120">
        <v>5736.4362088832968</v>
      </c>
      <c r="H14" s="119">
        <v>3.467828208655838E-4</v>
      </c>
      <c r="I14" s="119">
        <v>0.58415081542399927</v>
      </c>
      <c r="J14" s="72">
        <v>630.4808411491872</v>
      </c>
      <c r="K14" s="73">
        <v>1.3975625170273124E-4</v>
      </c>
      <c r="L14" s="73">
        <v>6.4202909969812469E-2</v>
      </c>
      <c r="M14" s="72">
        <v>5105.9553677341091</v>
      </c>
      <c r="N14" s="73">
        <v>4.8839086397624114E-4</v>
      </c>
      <c r="O14" s="73">
        <v>0.51994790545418679</v>
      </c>
      <c r="P14" s="72">
        <v>0</v>
      </c>
      <c r="Q14" s="73">
        <v>0</v>
      </c>
      <c r="R14" s="121">
        <v>0</v>
      </c>
      <c r="S14" s="120">
        <v>3944.3066753321255</v>
      </c>
      <c r="T14" s="119">
        <v>7.4541643162889467E-4</v>
      </c>
      <c r="U14" s="119">
        <v>0.40165529202775085</v>
      </c>
      <c r="V14" s="72">
        <v>205.14523588194476</v>
      </c>
      <c r="W14" s="73">
        <v>2.1771120791414455E-4</v>
      </c>
      <c r="X14" s="73">
        <v>2.0890279688844472E-2</v>
      </c>
      <c r="Y14" s="72">
        <v>214.31012308950815</v>
      </c>
      <c r="Z14" s="73">
        <v>5.9904399623253749E-4</v>
      </c>
      <c r="AA14" s="73">
        <v>2.1823555356980825E-2</v>
      </c>
      <c r="AB14" s="72">
        <v>637.13156088125993</v>
      </c>
      <c r="AC14" s="73">
        <v>9.8935139655758459E-4</v>
      </c>
      <c r="AD14" s="73">
        <v>6.4880163793123627E-2</v>
      </c>
      <c r="AE14" s="72">
        <v>394.55630273277859</v>
      </c>
      <c r="AF14" s="73">
        <v>2.153621227927875E-4</v>
      </c>
      <c r="AG14" s="73">
        <v>4.0178322843565303E-2</v>
      </c>
      <c r="AH14" s="72">
        <v>671.34116869930938</v>
      </c>
      <c r="AI14" s="73">
        <v>5.5017170208646951E-3</v>
      </c>
      <c r="AJ14" s="73">
        <v>6.8363784908146707E-2</v>
      </c>
      <c r="AK14" s="72">
        <v>1638.5968427616453</v>
      </c>
      <c r="AL14" s="73">
        <v>1.3122262450174494E-3</v>
      </c>
      <c r="AM14" s="73">
        <v>0.16686103479511019</v>
      </c>
      <c r="AN14" s="72">
        <v>0</v>
      </c>
      <c r="AO14" s="73">
        <v>0</v>
      </c>
      <c r="AP14" s="73">
        <v>0</v>
      </c>
      <c r="AQ14" s="72">
        <v>183.2254412856793</v>
      </c>
      <c r="AR14" s="73">
        <v>1.3388040776602227E-3</v>
      </c>
      <c r="AS14" s="121">
        <v>1.8658150641979732E-2</v>
      </c>
      <c r="AT14" s="120">
        <v>139.38585209314834</v>
      </c>
      <c r="AU14" s="119">
        <v>8.006428523439418E-4</v>
      </c>
      <c r="AV14" s="119">
        <v>1.4193892548250254E-2</v>
      </c>
      <c r="AW14" s="72">
        <v>139.38585209314834</v>
      </c>
      <c r="AX14" s="73">
        <v>9.1653485146111883E-4</v>
      </c>
      <c r="AY14" s="73">
        <v>1.4193892548250254E-2</v>
      </c>
      <c r="AZ14" s="72">
        <v>0</v>
      </c>
      <c r="BA14" s="73">
        <v>0</v>
      </c>
      <c r="BB14" s="121">
        <v>0</v>
      </c>
      <c r="CE14" s="53"/>
    </row>
    <row r="15" spans="3:83" s="56" customFormat="1" ht="15" customHeight="1" outlineLevel="1">
      <c r="C15" s="132" t="s">
        <v>379</v>
      </c>
      <c r="D15" s="122">
        <v>81.646437378759359</v>
      </c>
      <c r="E15" s="119">
        <v>3.7099579050286908E-6</v>
      </c>
      <c r="F15" s="119">
        <v>1</v>
      </c>
      <c r="G15" s="120">
        <v>0</v>
      </c>
      <c r="H15" s="119">
        <v>0</v>
      </c>
      <c r="I15" s="119">
        <v>0</v>
      </c>
      <c r="J15" s="72">
        <v>0</v>
      </c>
      <c r="K15" s="73">
        <v>0</v>
      </c>
      <c r="L15" s="73">
        <v>0</v>
      </c>
      <c r="M15" s="72">
        <v>0</v>
      </c>
      <c r="N15" s="73">
        <v>0</v>
      </c>
      <c r="O15" s="73">
        <v>0</v>
      </c>
      <c r="P15" s="72">
        <v>0</v>
      </c>
      <c r="Q15" s="73">
        <v>0</v>
      </c>
      <c r="R15" s="121">
        <v>0</v>
      </c>
      <c r="S15" s="120">
        <v>81.646437378759359</v>
      </c>
      <c r="T15" s="119">
        <v>1.5429985803769207E-5</v>
      </c>
      <c r="U15" s="119">
        <v>1</v>
      </c>
      <c r="V15" s="72">
        <v>0</v>
      </c>
      <c r="W15" s="73">
        <v>0</v>
      </c>
      <c r="X15" s="73">
        <v>0</v>
      </c>
      <c r="Y15" s="72">
        <v>0</v>
      </c>
      <c r="Z15" s="73">
        <v>0</v>
      </c>
      <c r="AA15" s="73">
        <v>0</v>
      </c>
      <c r="AB15" s="72">
        <v>81.646437378759359</v>
      </c>
      <c r="AC15" s="73">
        <v>1.2678231907535515E-4</v>
      </c>
      <c r="AD15" s="73">
        <v>1</v>
      </c>
      <c r="AE15" s="72">
        <v>0</v>
      </c>
      <c r="AF15" s="73">
        <v>0</v>
      </c>
      <c r="AG15" s="73">
        <v>0</v>
      </c>
      <c r="AH15" s="72">
        <v>0</v>
      </c>
      <c r="AI15" s="73">
        <v>0</v>
      </c>
      <c r="AJ15" s="73">
        <v>0</v>
      </c>
      <c r="AK15" s="72">
        <v>0</v>
      </c>
      <c r="AL15" s="73">
        <v>0</v>
      </c>
      <c r="AM15" s="73">
        <v>0</v>
      </c>
      <c r="AN15" s="72">
        <v>0</v>
      </c>
      <c r="AO15" s="73">
        <v>0</v>
      </c>
      <c r="AP15" s="73">
        <v>0</v>
      </c>
      <c r="AQ15" s="72">
        <v>0</v>
      </c>
      <c r="AR15" s="73">
        <v>0</v>
      </c>
      <c r="AS15" s="121">
        <v>0</v>
      </c>
      <c r="AT15" s="120">
        <v>0</v>
      </c>
      <c r="AU15" s="119">
        <v>0</v>
      </c>
      <c r="AV15" s="119">
        <v>0</v>
      </c>
      <c r="AW15" s="72">
        <v>0</v>
      </c>
      <c r="AX15" s="73">
        <v>0</v>
      </c>
      <c r="AY15" s="73">
        <v>0</v>
      </c>
      <c r="AZ15" s="72">
        <v>0</v>
      </c>
      <c r="BA15" s="73">
        <v>0</v>
      </c>
      <c r="BB15" s="121">
        <v>0</v>
      </c>
      <c r="CE15" s="53"/>
    </row>
    <row r="16" spans="3:83" s="56" customFormat="1" ht="15" customHeight="1">
      <c r="C16" s="137" t="s">
        <v>32</v>
      </c>
      <c r="D16" s="176">
        <v>571877.51328648475</v>
      </c>
      <c r="E16" s="128">
        <v>2.5985720494857718E-2</v>
      </c>
      <c r="F16" s="128">
        <v>1</v>
      </c>
      <c r="G16" s="180">
        <v>371716.24120459217</v>
      </c>
      <c r="H16" s="128">
        <v>2.2471235100089072E-2</v>
      </c>
      <c r="I16" s="128">
        <v>0.64999275643555365</v>
      </c>
      <c r="J16" s="127">
        <v>83923.856585377129</v>
      </c>
      <c r="K16" s="128">
        <v>1.8603076983959525E-2</v>
      </c>
      <c r="L16" s="128">
        <v>0.14675145400119111</v>
      </c>
      <c r="M16" s="127">
        <v>257505.54714493963</v>
      </c>
      <c r="N16" s="128">
        <v>2.4630719932164681E-2</v>
      </c>
      <c r="O16" s="128">
        <v>0.45028094506653737</v>
      </c>
      <c r="P16" s="127">
        <v>30286.837474275355</v>
      </c>
      <c r="Q16" s="128">
        <v>1.9218378089042726E-2</v>
      </c>
      <c r="R16" s="181">
        <v>5.2960357367825048E-2</v>
      </c>
      <c r="S16" s="180">
        <v>194014.46140196951</v>
      </c>
      <c r="T16" s="128">
        <v>3.6665903391115084E-2</v>
      </c>
      <c r="U16" s="128">
        <v>0.33925876939451727</v>
      </c>
      <c r="V16" s="127">
        <v>66950.472207413724</v>
      </c>
      <c r="W16" s="128">
        <v>7.1051458309694338E-2</v>
      </c>
      <c r="X16" s="128">
        <v>0.11707134946198622</v>
      </c>
      <c r="Y16" s="127">
        <v>10793.221271052114</v>
      </c>
      <c r="Z16" s="128">
        <v>3.0169430679355614E-2</v>
      </c>
      <c r="AA16" s="128">
        <v>1.887330944178111E-2</v>
      </c>
      <c r="AB16" s="127">
        <v>14189.634694008919</v>
      </c>
      <c r="AC16" s="128">
        <v>2.2033965609460672E-2</v>
      </c>
      <c r="AD16" s="128">
        <v>2.4812366921831659E-2</v>
      </c>
      <c r="AE16" s="127">
        <v>21801.112005568095</v>
      </c>
      <c r="AF16" s="128">
        <v>1.1899781420910022E-2</v>
      </c>
      <c r="AG16" s="128">
        <v>3.8121995530617625E-2</v>
      </c>
      <c r="AH16" s="127">
        <v>15597.427507771594</v>
      </c>
      <c r="AI16" s="128">
        <v>0.12782268748312867</v>
      </c>
      <c r="AJ16" s="128">
        <v>2.7274070312951766E-2</v>
      </c>
      <c r="AK16" s="127">
        <v>62089.020046412254</v>
      </c>
      <c r="AL16" s="128">
        <v>4.9722323091384253E-2</v>
      </c>
      <c r="AM16" s="128">
        <v>0.10857048686806552</v>
      </c>
      <c r="AN16" s="127">
        <v>0</v>
      </c>
      <c r="AO16" s="128">
        <v>0</v>
      </c>
      <c r="AP16" s="128">
        <v>0</v>
      </c>
      <c r="AQ16" s="127">
        <v>2593.5736697428156</v>
      </c>
      <c r="AR16" s="128">
        <v>1.895089994271041E-2</v>
      </c>
      <c r="AS16" s="181">
        <v>4.5351908572833716E-3</v>
      </c>
      <c r="AT16" s="180">
        <v>6146.8106799226707</v>
      </c>
      <c r="AU16" s="128">
        <v>3.5307744377834224E-2</v>
      </c>
      <c r="AV16" s="128">
        <v>1.0748474169928407E-2</v>
      </c>
      <c r="AW16" s="127">
        <v>6146.8106799226707</v>
      </c>
      <c r="AX16" s="128">
        <v>4.04184939065238E-2</v>
      </c>
      <c r="AY16" s="128">
        <v>1.0748474169928407E-2</v>
      </c>
      <c r="AZ16" s="127">
        <v>0</v>
      </c>
      <c r="BA16" s="128">
        <v>0</v>
      </c>
      <c r="BB16" s="181">
        <v>0</v>
      </c>
      <c r="CE16" s="53"/>
    </row>
    <row r="17" spans="3:83" s="56" customFormat="1" ht="15" customHeight="1" outlineLevel="1">
      <c r="C17" s="132" t="s">
        <v>15</v>
      </c>
      <c r="D17" s="122">
        <v>273878.63251089246</v>
      </c>
      <c r="E17" s="119">
        <v>1.244485650964325E-2</v>
      </c>
      <c r="F17" s="119">
        <v>1</v>
      </c>
      <c r="G17" s="120">
        <v>142998.34466613331</v>
      </c>
      <c r="H17" s="119">
        <v>8.6446301391163213E-3</v>
      </c>
      <c r="I17" s="119">
        <v>0.52212304171062385</v>
      </c>
      <c r="J17" s="72">
        <v>13642.659235953866</v>
      </c>
      <c r="K17" s="73">
        <v>3.0241155537720776E-3</v>
      </c>
      <c r="L17" s="73">
        <v>4.9812791567123378E-2</v>
      </c>
      <c r="M17" s="72">
        <v>110308.0702663126</v>
      </c>
      <c r="N17" s="73">
        <v>1.0551101578630519E-2</v>
      </c>
      <c r="O17" s="73">
        <v>0.40276260055419077</v>
      </c>
      <c r="P17" s="72">
        <v>19047.615163866849</v>
      </c>
      <c r="Q17" s="73">
        <v>1.2086579532270398E-2</v>
      </c>
      <c r="R17" s="121">
        <v>6.9547649589309618E-2</v>
      </c>
      <c r="S17" s="120">
        <v>125857.05925196661</v>
      </c>
      <c r="T17" s="119">
        <v>2.3785148500149945E-2</v>
      </c>
      <c r="U17" s="119">
        <v>0.459535883095813</v>
      </c>
      <c r="V17" s="72">
        <v>57185.049340012913</v>
      </c>
      <c r="W17" s="73">
        <v>6.068786395609347E-2</v>
      </c>
      <c r="X17" s="73">
        <v>0.20879704566853569</v>
      </c>
      <c r="Y17" s="72">
        <v>10031.747997529348</v>
      </c>
      <c r="Z17" s="73">
        <v>2.8040945163975494E-2</v>
      </c>
      <c r="AA17" s="73">
        <v>3.662844342970193E-2</v>
      </c>
      <c r="AB17" s="72">
        <v>11396.451032068644</v>
      </c>
      <c r="AC17" s="73">
        <v>1.7696650796551174E-2</v>
      </c>
      <c r="AD17" s="73">
        <v>4.1611318588774517E-2</v>
      </c>
      <c r="AE17" s="72">
        <v>4446.0073129244047</v>
      </c>
      <c r="AF17" s="73">
        <v>2.4267805791766666E-3</v>
      </c>
      <c r="AG17" s="73">
        <v>1.6233494640176364E-2</v>
      </c>
      <c r="AH17" s="72">
        <v>5027.7906301992389</v>
      </c>
      <c r="AI17" s="73">
        <v>4.1203314465436333E-2</v>
      </c>
      <c r="AJ17" s="73">
        <v>1.8357732343355693E-2</v>
      </c>
      <c r="AK17" s="72">
        <v>36500.867017855111</v>
      </c>
      <c r="AL17" s="73">
        <v>2.9230738407866295E-2</v>
      </c>
      <c r="AM17" s="73">
        <v>0.13327387639999053</v>
      </c>
      <c r="AN17" s="72">
        <v>0</v>
      </c>
      <c r="AO17" s="73">
        <v>0</v>
      </c>
      <c r="AP17" s="73">
        <v>0</v>
      </c>
      <c r="AQ17" s="72">
        <v>1269.1459213769635</v>
      </c>
      <c r="AR17" s="73">
        <v>9.2734814704911947E-3</v>
      </c>
      <c r="AS17" s="121">
        <v>4.6339720252783437E-3</v>
      </c>
      <c r="AT17" s="120">
        <v>5023.2285927930516</v>
      </c>
      <c r="AU17" s="119">
        <v>2.8853804084949669E-2</v>
      </c>
      <c r="AV17" s="119">
        <v>1.8341075193565062E-2</v>
      </c>
      <c r="AW17" s="72">
        <v>5023.2285927930516</v>
      </c>
      <c r="AX17" s="73">
        <v>3.3030354250545471E-2</v>
      </c>
      <c r="AY17" s="73">
        <v>1.8341075193565062E-2</v>
      </c>
      <c r="AZ17" s="72">
        <v>0</v>
      </c>
      <c r="BA17" s="73">
        <v>0</v>
      </c>
      <c r="BB17" s="121">
        <v>0</v>
      </c>
      <c r="CE17" s="53"/>
    </row>
    <row r="18" spans="3:83" s="56" customFormat="1" ht="15" customHeight="1" outlineLevel="1">
      <c r="C18" s="132" t="s">
        <v>72</v>
      </c>
      <c r="D18" s="122">
        <v>297998.88077559113</v>
      </c>
      <c r="E18" s="119">
        <v>1.3540863985214415E-2</v>
      </c>
      <c r="F18" s="119">
        <v>1</v>
      </c>
      <c r="G18" s="120">
        <v>228717.89653845885</v>
      </c>
      <c r="H18" s="119">
        <v>1.3826604960972749E-2</v>
      </c>
      <c r="I18" s="119">
        <v>0.76751260254126752</v>
      </c>
      <c r="J18" s="72">
        <v>70281.197349423266</v>
      </c>
      <c r="K18" s="73">
        <v>1.5578961430187449E-2</v>
      </c>
      <c r="L18" s="73">
        <v>0.23584382990467911</v>
      </c>
      <c r="M18" s="72">
        <v>147197.47687862709</v>
      </c>
      <c r="N18" s="73">
        <v>1.4079618353534168E-2</v>
      </c>
      <c r="O18" s="73">
        <v>0.49395311987589158</v>
      </c>
      <c r="P18" s="72">
        <v>11239.222310408508</v>
      </c>
      <c r="Q18" s="73">
        <v>7.1317985567723279E-3</v>
      </c>
      <c r="R18" s="121">
        <v>3.7715652760696897E-2</v>
      </c>
      <c r="S18" s="120">
        <v>68157.402150002876</v>
      </c>
      <c r="T18" s="119">
        <v>1.2880754890965134E-2</v>
      </c>
      <c r="U18" s="119">
        <v>0.22871697360947135</v>
      </c>
      <c r="V18" s="72">
        <v>9765.4228674007936</v>
      </c>
      <c r="W18" s="73">
        <v>1.0363594353600845E-2</v>
      </c>
      <c r="X18" s="73">
        <v>3.2769998471083764E-2</v>
      </c>
      <c r="Y18" s="72">
        <v>761.47327352276625</v>
      </c>
      <c r="Z18" s="73">
        <v>2.128485515380126E-3</v>
      </c>
      <c r="AA18" s="73">
        <v>2.5552890384719124E-3</v>
      </c>
      <c r="AB18" s="72">
        <v>2793.1836619402775</v>
      </c>
      <c r="AC18" s="73">
        <v>4.3373148129095037E-3</v>
      </c>
      <c r="AD18" s="73">
        <v>9.3731347402062626E-3</v>
      </c>
      <c r="AE18" s="72">
        <v>17355.104692643683</v>
      </c>
      <c r="AF18" s="73">
        <v>9.4730008417333519E-3</v>
      </c>
      <c r="AG18" s="73">
        <v>5.8238825083752561E-2</v>
      </c>
      <c r="AH18" s="72">
        <v>10569.636877572357</v>
      </c>
      <c r="AI18" s="73">
        <v>8.6619373017692347E-2</v>
      </c>
      <c r="AJ18" s="73">
        <v>3.5468713339000257E-2</v>
      </c>
      <c r="AK18" s="72">
        <v>25588.153028557146</v>
      </c>
      <c r="AL18" s="73">
        <v>2.0491584683517958E-2</v>
      </c>
      <c r="AM18" s="73">
        <v>8.5866607827384339E-2</v>
      </c>
      <c r="AN18" s="72">
        <v>0</v>
      </c>
      <c r="AO18" s="73">
        <v>0</v>
      </c>
      <c r="AP18" s="73">
        <v>0</v>
      </c>
      <c r="AQ18" s="72">
        <v>1324.427748365852</v>
      </c>
      <c r="AR18" s="73">
        <v>9.6774184722192153E-3</v>
      </c>
      <c r="AS18" s="121">
        <v>4.4444051095722603E-3</v>
      </c>
      <c r="AT18" s="120">
        <v>1123.5820871296182</v>
      </c>
      <c r="AU18" s="119">
        <v>6.4539402928845534E-3</v>
      </c>
      <c r="AV18" s="119">
        <v>3.770423849261819E-3</v>
      </c>
      <c r="AW18" s="72">
        <v>1123.5820871296182</v>
      </c>
      <c r="AX18" s="73">
        <v>7.3881396559783239E-3</v>
      </c>
      <c r="AY18" s="73">
        <v>3.770423849261819E-3</v>
      </c>
      <c r="AZ18" s="72">
        <v>0</v>
      </c>
      <c r="BA18" s="73">
        <v>0</v>
      </c>
      <c r="BB18" s="121">
        <v>0</v>
      </c>
      <c r="CE18" s="53"/>
    </row>
    <row r="19" spans="3:83" s="56" customFormat="1" ht="15" customHeight="1">
      <c r="C19" s="137" t="s">
        <v>1</v>
      </c>
      <c r="D19" s="176">
        <v>548155.61046957667</v>
      </c>
      <c r="E19" s="128">
        <v>2.4907813562193362E-2</v>
      </c>
      <c r="F19" s="128">
        <v>1</v>
      </c>
      <c r="G19" s="180">
        <v>343739.98260655697</v>
      </c>
      <c r="H19" s="128">
        <v>2.0779995884551747E-2</v>
      </c>
      <c r="I19" s="128">
        <v>0.62708467457277806</v>
      </c>
      <c r="J19" s="127">
        <v>62949.832651863464</v>
      </c>
      <c r="K19" s="128">
        <v>1.3953846148128876E-2</v>
      </c>
      <c r="L19" s="128">
        <v>0.11483934753114648</v>
      </c>
      <c r="M19" s="127">
        <v>263125.33076274948</v>
      </c>
      <c r="N19" s="128">
        <v>2.5168259095512222E-2</v>
      </c>
      <c r="O19" s="128">
        <v>0.48001940641881519</v>
      </c>
      <c r="P19" s="127">
        <v>17664.819191944043</v>
      </c>
      <c r="Q19" s="128">
        <v>1.1209132495055311E-2</v>
      </c>
      <c r="R19" s="181">
        <v>3.2225920622816401E-2</v>
      </c>
      <c r="S19" s="180">
        <v>195711.96940762326</v>
      </c>
      <c r="T19" s="128">
        <v>3.6986707645041243E-2</v>
      </c>
      <c r="U19" s="128">
        <v>0.35703724575575702</v>
      </c>
      <c r="V19" s="127">
        <v>49489.220162544305</v>
      </c>
      <c r="W19" s="128">
        <v>5.252063424235158E-2</v>
      </c>
      <c r="X19" s="128">
        <v>9.0283159047025788E-2</v>
      </c>
      <c r="Y19" s="127">
        <v>23918.391339638587</v>
      </c>
      <c r="Z19" s="128">
        <v>6.6857171863816026E-2</v>
      </c>
      <c r="AA19" s="128">
        <v>4.3634309095457277E-2</v>
      </c>
      <c r="AB19" s="127">
        <v>34987.079598593795</v>
      </c>
      <c r="AC19" s="128">
        <v>5.4328679016406693E-2</v>
      </c>
      <c r="AD19" s="128">
        <v>6.3826911428713037E-2</v>
      </c>
      <c r="AE19" s="127">
        <v>26946.477041569837</v>
      </c>
      <c r="AF19" s="128">
        <v>1.4708295006986526E-2</v>
      </c>
      <c r="AG19" s="128">
        <v>4.9158444293740194E-2</v>
      </c>
      <c r="AH19" s="127">
        <v>7734.9910305487074</v>
      </c>
      <c r="AI19" s="128">
        <v>6.3389128796399033E-2</v>
      </c>
      <c r="AJ19" s="128">
        <v>1.4110940183431741E-2</v>
      </c>
      <c r="AK19" s="127">
        <v>46984.546834779198</v>
      </c>
      <c r="AL19" s="128">
        <v>3.7626311645357659E-2</v>
      </c>
      <c r="AM19" s="128">
        <v>8.571388477540158E-2</v>
      </c>
      <c r="AN19" s="127">
        <v>0</v>
      </c>
      <c r="AO19" s="128">
        <v>0</v>
      </c>
      <c r="AP19" s="128">
        <v>0</v>
      </c>
      <c r="AQ19" s="127">
        <v>5651.2633999488298</v>
      </c>
      <c r="AR19" s="128">
        <v>4.129303458457443E-2</v>
      </c>
      <c r="AS19" s="181">
        <v>1.0309596931987403E-2</v>
      </c>
      <c r="AT19" s="180">
        <v>8703.6584553978446</v>
      </c>
      <c r="AU19" s="128">
        <v>4.9994470937411176E-2</v>
      </c>
      <c r="AV19" s="128">
        <v>1.5878079671467503E-2</v>
      </c>
      <c r="AW19" s="127">
        <v>8703.6584553978446</v>
      </c>
      <c r="AX19" s="128">
        <v>5.7231104805783237E-2</v>
      </c>
      <c r="AY19" s="128">
        <v>1.5878079671467503E-2</v>
      </c>
      <c r="AZ19" s="127">
        <v>0</v>
      </c>
      <c r="BA19" s="128">
        <v>0</v>
      </c>
      <c r="BB19" s="181">
        <v>0</v>
      </c>
      <c r="CE19" s="53"/>
    </row>
    <row r="20" spans="3:83" s="56" customFormat="1" ht="15" customHeight="1" outlineLevel="1">
      <c r="C20" s="132" t="s">
        <v>1</v>
      </c>
      <c r="D20" s="122">
        <v>270533.40196852438</v>
      </c>
      <c r="E20" s="119">
        <v>1.2292851536820876E-2</v>
      </c>
      <c r="F20" s="119">
        <v>1</v>
      </c>
      <c r="G20" s="120">
        <v>204843.03412258552</v>
      </c>
      <c r="H20" s="119">
        <v>1.2383306049440707E-2</v>
      </c>
      <c r="I20" s="119">
        <v>0.7571820434447436</v>
      </c>
      <c r="J20" s="72">
        <v>36676.74276949231</v>
      </c>
      <c r="K20" s="73">
        <v>8.1299918404921113E-3</v>
      </c>
      <c r="L20" s="73">
        <v>0.13557195711367101</v>
      </c>
      <c r="M20" s="72">
        <v>159742.38842504387</v>
      </c>
      <c r="N20" s="73">
        <v>1.5279554457045182E-2</v>
      </c>
      <c r="O20" s="73">
        <v>0.59047196117997047</v>
      </c>
      <c r="P20" s="72">
        <v>8423.902928049356</v>
      </c>
      <c r="Q20" s="73">
        <v>5.3453501572804964E-3</v>
      </c>
      <c r="R20" s="121">
        <v>3.1138125151102217E-2</v>
      </c>
      <c r="S20" s="120">
        <v>61621.206920781267</v>
      </c>
      <c r="T20" s="119">
        <v>1.1645509326854448E-2</v>
      </c>
      <c r="U20" s="119">
        <v>0.22777670510331541</v>
      </c>
      <c r="V20" s="72">
        <v>23476.405169064401</v>
      </c>
      <c r="W20" s="73">
        <v>2.4914429549707687E-2</v>
      </c>
      <c r="X20" s="73">
        <v>8.6778212960911191E-2</v>
      </c>
      <c r="Y20" s="72">
        <v>7035.6309168606294</v>
      </c>
      <c r="Z20" s="73">
        <v>1.9666138023228624E-2</v>
      </c>
      <c r="AA20" s="73">
        <v>2.6006514780305023E-2</v>
      </c>
      <c r="AB20" s="72">
        <v>14230.014636161175</v>
      </c>
      <c r="AC20" s="73">
        <v>2.2096668439792907E-2</v>
      </c>
      <c r="AD20" s="73">
        <v>5.2599843614936644E-2</v>
      </c>
      <c r="AE20" s="72">
        <v>1217.3689894807626</v>
      </c>
      <c r="AF20" s="73">
        <v>6.6448100811166398E-4</v>
      </c>
      <c r="AG20" s="73">
        <v>4.4998842310141028E-3</v>
      </c>
      <c r="AH20" s="72">
        <v>440.70572525997585</v>
      </c>
      <c r="AI20" s="73">
        <v>3.6116334032559733E-3</v>
      </c>
      <c r="AJ20" s="73">
        <v>1.6290251852569776E-3</v>
      </c>
      <c r="AK20" s="72">
        <v>12532.684973555448</v>
      </c>
      <c r="AL20" s="73">
        <v>1.0036463951143786E-2</v>
      </c>
      <c r="AM20" s="73">
        <v>4.6325832161063729E-2</v>
      </c>
      <c r="AN20" s="72">
        <v>0</v>
      </c>
      <c r="AO20" s="73">
        <v>0</v>
      </c>
      <c r="AP20" s="73">
        <v>0</v>
      </c>
      <c r="AQ20" s="72">
        <v>2688.3965103988758</v>
      </c>
      <c r="AR20" s="73">
        <v>1.9643757904109577E-2</v>
      </c>
      <c r="AS20" s="121">
        <v>9.9373921698277436E-3</v>
      </c>
      <c r="AT20" s="120">
        <v>4069.1609251578629</v>
      </c>
      <c r="AU20" s="119">
        <v>2.3373567409034422E-2</v>
      </c>
      <c r="AV20" s="119">
        <v>1.5041251451941951E-2</v>
      </c>
      <c r="AW20" s="72">
        <v>4069.1609251578629</v>
      </c>
      <c r="AX20" s="73">
        <v>2.675686052856063E-2</v>
      </c>
      <c r="AY20" s="73">
        <v>1.5041251451941951E-2</v>
      </c>
      <c r="AZ20" s="72">
        <v>0</v>
      </c>
      <c r="BA20" s="73">
        <v>0</v>
      </c>
      <c r="BB20" s="121">
        <v>0</v>
      </c>
      <c r="CE20" s="53"/>
    </row>
    <row r="21" spans="3:83" s="56" customFormat="1" ht="15" customHeight="1" outlineLevel="1">
      <c r="C21" s="132" t="s">
        <v>6</v>
      </c>
      <c r="D21" s="122">
        <v>88791.464934424919</v>
      </c>
      <c r="E21" s="119">
        <v>4.0346230381663357E-3</v>
      </c>
      <c r="F21" s="119">
        <v>1</v>
      </c>
      <c r="G21" s="120">
        <v>62452.446595472073</v>
      </c>
      <c r="H21" s="119">
        <v>3.7754164452830285E-3</v>
      </c>
      <c r="I21" s="119">
        <v>0.7033609214758989</v>
      </c>
      <c r="J21" s="72">
        <v>7367.989176099727</v>
      </c>
      <c r="K21" s="73">
        <v>1.6332336886892575E-3</v>
      </c>
      <c r="L21" s="73">
        <v>8.2980826834439567E-2</v>
      </c>
      <c r="M21" s="72">
        <v>52854.208923705926</v>
      </c>
      <c r="N21" s="73">
        <v>5.0555696048876471E-3</v>
      </c>
      <c r="O21" s="73">
        <v>0.59526226943930138</v>
      </c>
      <c r="P21" s="72">
        <v>2230.2484956664189</v>
      </c>
      <c r="Q21" s="73">
        <v>1.4151942690827778E-3</v>
      </c>
      <c r="R21" s="121">
        <v>2.5117825202157912E-2</v>
      </c>
      <c r="S21" s="120">
        <v>26339.018338952865</v>
      </c>
      <c r="T21" s="119">
        <v>4.977690296147432E-3</v>
      </c>
      <c r="U21" s="119">
        <v>0.29663907852410132</v>
      </c>
      <c r="V21" s="72">
        <v>2973.3932804972555</v>
      </c>
      <c r="W21" s="73">
        <v>3.155525595892389E-3</v>
      </c>
      <c r="X21" s="73">
        <v>3.3487377223623833E-2</v>
      </c>
      <c r="Y21" s="72">
        <v>2093.3348562557358</v>
      </c>
      <c r="Z21" s="73">
        <v>5.8513319840731845E-3</v>
      </c>
      <c r="AA21" s="73">
        <v>2.3575856731294212E-2</v>
      </c>
      <c r="AB21" s="72">
        <v>5414.7928519304742</v>
      </c>
      <c r="AC21" s="73">
        <v>8.4082051479566124E-3</v>
      </c>
      <c r="AD21" s="73">
        <v>6.0983258423875045E-2</v>
      </c>
      <c r="AE21" s="72">
        <v>4232.9454342248318</v>
      </c>
      <c r="AF21" s="73">
        <v>2.3104842276416709E-3</v>
      </c>
      <c r="AG21" s="73">
        <v>4.7672886547721512E-2</v>
      </c>
      <c r="AH21" s="72">
        <v>5942.5451869579902</v>
      </c>
      <c r="AI21" s="73">
        <v>4.8699831809343321E-2</v>
      </c>
      <c r="AJ21" s="73">
        <v>6.692698663488357E-2</v>
      </c>
      <c r="AK21" s="72">
        <v>3086.2971592870013</v>
      </c>
      <c r="AL21" s="73">
        <v>2.4715781372516136E-3</v>
      </c>
      <c r="AM21" s="73">
        <v>3.4758939517061931E-2</v>
      </c>
      <c r="AN21" s="72">
        <v>0</v>
      </c>
      <c r="AO21" s="73">
        <v>0</v>
      </c>
      <c r="AP21" s="73">
        <v>0</v>
      </c>
      <c r="AQ21" s="72">
        <v>2595.7095697995769</v>
      </c>
      <c r="AR21" s="73">
        <v>1.8966506682066044E-2</v>
      </c>
      <c r="AS21" s="121">
        <v>2.9233773445641244E-2</v>
      </c>
      <c r="AT21" s="120">
        <v>0</v>
      </c>
      <c r="AU21" s="119">
        <v>0</v>
      </c>
      <c r="AV21" s="119">
        <v>0</v>
      </c>
      <c r="AW21" s="72">
        <v>0</v>
      </c>
      <c r="AX21" s="73">
        <v>0</v>
      </c>
      <c r="AY21" s="73">
        <v>0</v>
      </c>
      <c r="AZ21" s="72">
        <v>0</v>
      </c>
      <c r="BA21" s="73">
        <v>0</v>
      </c>
      <c r="BB21" s="121">
        <v>0</v>
      </c>
      <c r="CE21" s="53"/>
    </row>
    <row r="22" spans="3:83" s="56" customFormat="1" ht="15" customHeight="1" outlineLevel="1">
      <c r="C22" s="132" t="s">
        <v>22</v>
      </c>
      <c r="D22" s="122">
        <v>93749.110409178684</v>
      </c>
      <c r="E22" s="119">
        <v>4.2598950354497999E-3</v>
      </c>
      <c r="F22" s="119">
        <v>1</v>
      </c>
      <c r="G22" s="120">
        <v>19034.851753145129</v>
      </c>
      <c r="H22" s="119">
        <v>1.1507073983480886E-3</v>
      </c>
      <c r="I22" s="119">
        <v>0.20304034534370885</v>
      </c>
      <c r="J22" s="72">
        <v>6819.5304260253906</v>
      </c>
      <c r="K22" s="73">
        <v>1.5116589569587227E-3</v>
      </c>
      <c r="L22" s="73">
        <v>7.2742348127473128E-2</v>
      </c>
      <c r="M22" s="72">
        <v>7056.7931764222822</v>
      </c>
      <c r="N22" s="73">
        <v>6.7499088184626592E-4</v>
      </c>
      <c r="O22" s="73">
        <v>7.5273174813308669E-2</v>
      </c>
      <c r="P22" s="72">
        <v>5158.528150697457</v>
      </c>
      <c r="Q22" s="73">
        <v>3.2733211074705017E-3</v>
      </c>
      <c r="R22" s="121">
        <v>5.5024822402927054E-2</v>
      </c>
      <c r="S22" s="120">
        <v>74714.258656033518</v>
      </c>
      <c r="T22" s="119">
        <v>1.4119905135035977E-2</v>
      </c>
      <c r="U22" s="119">
        <v>0.79695965465629082</v>
      </c>
      <c r="V22" s="72">
        <v>20417.673626516025</v>
      </c>
      <c r="W22" s="73">
        <v>2.1668338379467113E-2</v>
      </c>
      <c r="X22" s="73">
        <v>0.21779058529089781</v>
      </c>
      <c r="Y22" s="72">
        <v>14120.933247330253</v>
      </c>
      <c r="Z22" s="73">
        <v>3.9471118587714266E-2</v>
      </c>
      <c r="AA22" s="73">
        <v>0.15062471724475923</v>
      </c>
      <c r="AB22" s="72">
        <v>12395.479191901326</v>
      </c>
      <c r="AC22" s="73">
        <v>1.9247962905095454E-2</v>
      </c>
      <c r="AD22" s="73">
        <v>0.13221969934221076</v>
      </c>
      <c r="AE22" s="72">
        <v>11673.435236304585</v>
      </c>
      <c r="AF22" s="73">
        <v>6.3717542347241354E-3</v>
      </c>
      <c r="AG22" s="73">
        <v>0.12451782406632496</v>
      </c>
      <c r="AH22" s="72">
        <v>1098.8509886920704</v>
      </c>
      <c r="AI22" s="73">
        <v>9.0052084837790487E-3</v>
      </c>
      <c r="AJ22" s="73">
        <v>1.1721188434706313E-2</v>
      </c>
      <c r="AK22" s="72">
        <v>15007.886365289256</v>
      </c>
      <c r="AL22" s="73">
        <v>1.2018662465857564E-2</v>
      </c>
      <c r="AM22" s="73">
        <v>0.16008564027739169</v>
      </c>
      <c r="AN22" s="72">
        <v>0</v>
      </c>
      <c r="AO22" s="73">
        <v>0</v>
      </c>
      <c r="AP22" s="73">
        <v>0</v>
      </c>
      <c r="AQ22" s="72">
        <v>0</v>
      </c>
      <c r="AR22" s="73">
        <v>0</v>
      </c>
      <c r="AS22" s="121">
        <v>0</v>
      </c>
      <c r="AT22" s="120">
        <v>0</v>
      </c>
      <c r="AU22" s="119">
        <v>0</v>
      </c>
      <c r="AV22" s="119">
        <v>0</v>
      </c>
      <c r="AW22" s="72">
        <v>0</v>
      </c>
      <c r="AX22" s="73">
        <v>0</v>
      </c>
      <c r="AY22" s="73">
        <v>0</v>
      </c>
      <c r="AZ22" s="72">
        <v>0</v>
      </c>
      <c r="BA22" s="73">
        <v>0</v>
      </c>
      <c r="BB22" s="121">
        <v>0</v>
      </c>
      <c r="CE22" s="53"/>
    </row>
    <row r="23" spans="3:83" s="56" customFormat="1" ht="15" customHeight="1" outlineLevel="1">
      <c r="C23" s="132" t="s">
        <v>380</v>
      </c>
      <c r="D23" s="122">
        <v>95081.633157449993</v>
      </c>
      <c r="E23" s="119">
        <v>4.3204439517564143E-3</v>
      </c>
      <c r="F23" s="119">
        <v>1</v>
      </c>
      <c r="G23" s="120">
        <v>57409.650135354372</v>
      </c>
      <c r="H23" s="119">
        <v>3.4705659914799304E-3</v>
      </c>
      <c r="I23" s="119">
        <v>0.60379326930877519</v>
      </c>
      <c r="J23" s="72">
        <v>12085.570280246044</v>
      </c>
      <c r="K23" s="73">
        <v>2.6789616619887855E-3</v>
      </c>
      <c r="L23" s="73">
        <v>0.12710730641566703</v>
      </c>
      <c r="M23" s="72">
        <v>43471.940237577517</v>
      </c>
      <c r="N23" s="73">
        <v>4.1581441517331372E-3</v>
      </c>
      <c r="O23" s="73">
        <v>0.45720649502928035</v>
      </c>
      <c r="P23" s="72">
        <v>1852.1396175308114</v>
      </c>
      <c r="Q23" s="73">
        <v>1.1752669612215354E-3</v>
      </c>
      <c r="R23" s="121">
        <v>1.9479467863827805E-2</v>
      </c>
      <c r="S23" s="120">
        <v>33037.485491855587</v>
      </c>
      <c r="T23" s="119">
        <v>6.2436028870033822E-3</v>
      </c>
      <c r="U23" s="119">
        <v>0.34746443024540097</v>
      </c>
      <c r="V23" s="72">
        <v>2621.7480864666131</v>
      </c>
      <c r="W23" s="73">
        <v>2.7823407172843802E-3</v>
      </c>
      <c r="X23" s="73">
        <v>2.7573654336849066E-2</v>
      </c>
      <c r="Y23" s="72">
        <v>668.49231919196802</v>
      </c>
      <c r="Z23" s="73">
        <v>1.8685832687999535E-3</v>
      </c>
      <c r="AA23" s="73">
        <v>7.0307197824944932E-3</v>
      </c>
      <c r="AB23" s="72">
        <v>2946.7929186008182</v>
      </c>
      <c r="AC23" s="73">
        <v>4.5758425235617175E-3</v>
      </c>
      <c r="AD23" s="73">
        <v>3.0992241306174138E-2</v>
      </c>
      <c r="AE23" s="72">
        <v>9822.7273815596527</v>
      </c>
      <c r="AF23" s="73">
        <v>5.3615755365090537E-3</v>
      </c>
      <c r="AG23" s="73">
        <v>0.10330835783282932</v>
      </c>
      <c r="AH23" s="72">
        <v>252.88912963867188</v>
      </c>
      <c r="AI23" s="73">
        <v>2.0724551000206983E-3</v>
      </c>
      <c r="AJ23" s="73">
        <v>2.659705363073658E-3</v>
      </c>
      <c r="AK23" s="72">
        <v>16357.67833664749</v>
      </c>
      <c r="AL23" s="73">
        <v>1.3099607091104694E-2</v>
      </c>
      <c r="AM23" s="73">
        <v>0.17203825590122193</v>
      </c>
      <c r="AN23" s="72">
        <v>0</v>
      </c>
      <c r="AO23" s="73">
        <v>0</v>
      </c>
      <c r="AP23" s="73">
        <v>0</v>
      </c>
      <c r="AQ23" s="72">
        <v>367.15731975037681</v>
      </c>
      <c r="AR23" s="73">
        <v>2.6827699983988079E-3</v>
      </c>
      <c r="AS23" s="121">
        <v>3.8614957227584039E-3</v>
      </c>
      <c r="AT23" s="120">
        <v>4634.4975302399826</v>
      </c>
      <c r="AU23" s="119">
        <v>2.6620903528376757E-2</v>
      </c>
      <c r="AV23" s="119">
        <v>4.8742300445823304E-2</v>
      </c>
      <c r="AW23" s="72">
        <v>4634.4975302399826</v>
      </c>
      <c r="AX23" s="73">
        <v>3.0474244277222621E-2</v>
      </c>
      <c r="AY23" s="73">
        <v>4.8742300445823304E-2</v>
      </c>
      <c r="AZ23" s="72">
        <v>0</v>
      </c>
      <c r="BA23" s="73">
        <v>0</v>
      </c>
      <c r="BB23" s="121">
        <v>0</v>
      </c>
      <c r="CE23" s="53"/>
    </row>
    <row r="24" spans="3:83" s="56" customFormat="1" ht="15" customHeight="1">
      <c r="C24" s="137" t="s">
        <v>33</v>
      </c>
      <c r="D24" s="176">
        <v>507042.61590699828</v>
      </c>
      <c r="E24" s="128">
        <v>2.3039667393496974E-2</v>
      </c>
      <c r="F24" s="128">
        <v>1</v>
      </c>
      <c r="G24" s="180">
        <v>410438.31611962902</v>
      </c>
      <c r="H24" s="128">
        <v>2.4812087482969307E-2</v>
      </c>
      <c r="I24" s="128">
        <v>0.80947498936639983</v>
      </c>
      <c r="J24" s="127">
        <v>88543.156399441068</v>
      </c>
      <c r="K24" s="128">
        <v>1.9627019323472963E-2</v>
      </c>
      <c r="L24" s="128">
        <v>0.1746266558700495</v>
      </c>
      <c r="M24" s="127">
        <v>286648.24394734524</v>
      </c>
      <c r="N24" s="128">
        <v>2.7418254457019085E-2</v>
      </c>
      <c r="O24" s="128">
        <v>0.56533363262689196</v>
      </c>
      <c r="P24" s="127">
        <v>35246.915772842694</v>
      </c>
      <c r="Q24" s="128">
        <v>2.2365773724988158E-2</v>
      </c>
      <c r="R24" s="181">
        <v>6.9514700869458435E-2</v>
      </c>
      <c r="S24" s="180">
        <v>89928.16810681569</v>
      </c>
      <c r="T24" s="128">
        <v>1.6995112117508312E-2</v>
      </c>
      <c r="U24" s="128">
        <v>0.17735820478511871</v>
      </c>
      <c r="V24" s="127">
        <v>13248.754144269255</v>
      </c>
      <c r="W24" s="128">
        <v>1.4060293702195843E-2</v>
      </c>
      <c r="X24" s="128">
        <v>2.6129468665212433E-2</v>
      </c>
      <c r="Y24" s="127">
        <v>9146.9819408191543</v>
      </c>
      <c r="Z24" s="128">
        <v>2.5567829164125054E-2</v>
      </c>
      <c r="AA24" s="128">
        <v>1.8039868156756459E-2</v>
      </c>
      <c r="AB24" s="127">
        <v>8498.6416181609893</v>
      </c>
      <c r="AC24" s="128">
        <v>1.3196870897652774E-2</v>
      </c>
      <c r="AD24" s="128">
        <v>1.6761197878719939E-2</v>
      </c>
      <c r="AE24" s="127">
        <v>24864.075368474274</v>
      </c>
      <c r="AF24" s="128">
        <v>1.3571650016857326E-2</v>
      </c>
      <c r="AG24" s="128">
        <v>4.9037446929381653E-2</v>
      </c>
      <c r="AH24" s="127">
        <v>2206.216291616106</v>
      </c>
      <c r="AI24" s="128">
        <v>1.8080192738380779E-2</v>
      </c>
      <c r="AJ24" s="128">
        <v>4.3511456875663683E-3</v>
      </c>
      <c r="AK24" s="127">
        <v>17248.021763468241</v>
      </c>
      <c r="AL24" s="128">
        <v>1.3812614696919367E-2</v>
      </c>
      <c r="AM24" s="128">
        <v>3.4016907499214766E-2</v>
      </c>
      <c r="AN24" s="127">
        <v>0</v>
      </c>
      <c r="AO24" s="128">
        <v>0</v>
      </c>
      <c r="AP24" s="128">
        <v>0</v>
      </c>
      <c r="AQ24" s="127">
        <v>14715.47698000767</v>
      </c>
      <c r="AR24" s="128">
        <v>0.10752404495417213</v>
      </c>
      <c r="AS24" s="181">
        <v>2.9022169968267088E-2</v>
      </c>
      <c r="AT24" s="180">
        <v>6676.1316805540937</v>
      </c>
      <c r="AU24" s="128">
        <v>3.8348204147509259E-2</v>
      </c>
      <c r="AV24" s="128">
        <v>1.3166805848482427E-2</v>
      </c>
      <c r="AW24" s="127">
        <v>6676.1316805540937</v>
      </c>
      <c r="AX24" s="128">
        <v>4.3899056226182773E-2</v>
      </c>
      <c r="AY24" s="128">
        <v>1.3166805848482425E-2</v>
      </c>
      <c r="AZ24" s="127">
        <v>0</v>
      </c>
      <c r="BA24" s="128">
        <v>0</v>
      </c>
      <c r="BB24" s="181">
        <v>0</v>
      </c>
      <c r="CE24" s="53"/>
    </row>
    <row r="25" spans="3:83" s="56" customFormat="1" ht="15" customHeight="1" outlineLevel="1">
      <c r="C25" s="132" t="s">
        <v>12</v>
      </c>
      <c r="D25" s="122">
        <v>200667.29758771043</v>
      </c>
      <c r="E25" s="119">
        <v>9.1181838530525663E-3</v>
      </c>
      <c r="F25" s="119">
        <v>1</v>
      </c>
      <c r="G25" s="120">
        <v>166323.01099758261</v>
      </c>
      <c r="H25" s="119">
        <v>1.005466823448339E-2</v>
      </c>
      <c r="I25" s="119">
        <v>0.82884960826705634</v>
      </c>
      <c r="J25" s="72">
        <v>15432.903637104117</v>
      </c>
      <c r="K25" s="73">
        <v>3.4209521121685554E-3</v>
      </c>
      <c r="L25" s="73">
        <v>7.6907915851901529E-2</v>
      </c>
      <c r="M25" s="72">
        <v>136836.32329849628</v>
      </c>
      <c r="N25" s="73">
        <v>1.3088561365302752E-2</v>
      </c>
      <c r="O25" s="73">
        <v>0.68190644386729715</v>
      </c>
      <c r="P25" s="72">
        <v>14053.784061982215</v>
      </c>
      <c r="Q25" s="73">
        <v>8.9177662050170543E-3</v>
      </c>
      <c r="R25" s="121">
        <v>7.0035248547857643E-2</v>
      </c>
      <c r="S25" s="120">
        <v>28788.478934309642</v>
      </c>
      <c r="T25" s="119">
        <v>5.4406026218612267E-3</v>
      </c>
      <c r="U25" s="119">
        <v>0.14346372966789159</v>
      </c>
      <c r="V25" s="72">
        <v>6676.7115357371695</v>
      </c>
      <c r="W25" s="73">
        <v>7.0856870114017426E-3</v>
      </c>
      <c r="X25" s="73">
        <v>3.3272544236156963E-2</v>
      </c>
      <c r="Y25" s="72">
        <v>5710.8247291633779</v>
      </c>
      <c r="Z25" s="73">
        <v>1.5963012937624085E-2</v>
      </c>
      <c r="AA25" s="73">
        <v>2.8459169968475865E-2</v>
      </c>
      <c r="AB25" s="72">
        <v>3817.4758420886528</v>
      </c>
      <c r="AC25" s="73">
        <v>5.9278574278619437E-3</v>
      </c>
      <c r="AD25" s="73">
        <v>1.9023906176939758E-2</v>
      </c>
      <c r="AE25" s="72">
        <v>4026.3306444445393</v>
      </c>
      <c r="AF25" s="73">
        <v>2.197706914443849E-3</v>
      </c>
      <c r="AG25" s="73">
        <v>2.0064707567433379E-2</v>
      </c>
      <c r="AH25" s="72">
        <v>1838.3141850583402</v>
      </c>
      <c r="AI25" s="73">
        <v>1.5065193247760506E-2</v>
      </c>
      <c r="AJ25" s="73">
        <v>9.1610053414648909E-3</v>
      </c>
      <c r="AK25" s="72">
        <v>1562.27607056184</v>
      </c>
      <c r="AL25" s="73">
        <v>1.2511068056855681E-3</v>
      </c>
      <c r="AM25" s="73">
        <v>7.7854044447824332E-3</v>
      </c>
      <c r="AN25" s="72">
        <v>0</v>
      </c>
      <c r="AO25" s="73">
        <v>0</v>
      </c>
      <c r="AP25" s="73">
        <v>0</v>
      </c>
      <c r="AQ25" s="72">
        <v>5156.5459272557191</v>
      </c>
      <c r="AR25" s="73">
        <v>3.7678199411665156E-2</v>
      </c>
      <c r="AS25" s="121">
        <v>2.5696991932638275E-2</v>
      </c>
      <c r="AT25" s="120">
        <v>5555.8076558180364</v>
      </c>
      <c r="AU25" s="119">
        <v>3.1912978410863539E-2</v>
      </c>
      <c r="AV25" s="119">
        <v>2.7686662065051368E-2</v>
      </c>
      <c r="AW25" s="72">
        <v>5555.8076558180364</v>
      </c>
      <c r="AX25" s="73">
        <v>3.6532340033827854E-2</v>
      </c>
      <c r="AY25" s="73">
        <v>2.7686662065051368E-2</v>
      </c>
      <c r="AZ25" s="72">
        <v>0</v>
      </c>
      <c r="BA25" s="73">
        <v>0</v>
      </c>
      <c r="BB25" s="121">
        <v>0</v>
      </c>
      <c r="CE25" s="53"/>
    </row>
    <row r="26" spans="3:83" s="56" customFormat="1" ht="15" customHeight="1" outlineLevel="1">
      <c r="C26" s="132" t="s">
        <v>73</v>
      </c>
      <c r="D26" s="122">
        <v>237599.15970210158</v>
      </c>
      <c r="E26" s="119">
        <v>1.0796342241802547E-2</v>
      </c>
      <c r="F26" s="119">
        <v>1</v>
      </c>
      <c r="G26" s="120">
        <v>186328.02071903783</v>
      </c>
      <c r="H26" s="119">
        <v>1.1264024261472168E-2</v>
      </c>
      <c r="I26" s="119">
        <v>0.78421161485862678</v>
      </c>
      <c r="J26" s="72">
        <v>64131.460338093821</v>
      </c>
      <c r="K26" s="73">
        <v>1.4215772991194755E-2</v>
      </c>
      <c r="L26" s="73">
        <v>0.26991450819313051</v>
      </c>
      <c r="M26" s="72">
        <v>101755.42078385009</v>
      </c>
      <c r="N26" s="73">
        <v>9.7330302150573818E-3</v>
      </c>
      <c r="O26" s="73">
        <v>0.42826507009296494</v>
      </c>
      <c r="P26" s="72">
        <v>20441.13959709393</v>
      </c>
      <c r="Q26" s="73">
        <v>1.2970834266916238E-2</v>
      </c>
      <c r="R26" s="121">
        <v>8.603203657253139E-2</v>
      </c>
      <c r="S26" s="120">
        <v>50150.814958327748</v>
      </c>
      <c r="T26" s="119">
        <v>9.477772548294525E-3</v>
      </c>
      <c r="U26" s="119">
        <v>0.21107320001133895</v>
      </c>
      <c r="V26" s="72">
        <v>6299.9578122334251</v>
      </c>
      <c r="W26" s="73">
        <v>6.6858556047520931E-3</v>
      </c>
      <c r="X26" s="73">
        <v>2.6515067730593918E-2</v>
      </c>
      <c r="Y26" s="72">
        <v>2347.818026461126</v>
      </c>
      <c r="Z26" s="73">
        <v>6.5626684951818641E-3</v>
      </c>
      <c r="AA26" s="73">
        <v>9.881423946973493E-3</v>
      </c>
      <c r="AB26" s="72">
        <v>901.57126610059709</v>
      </c>
      <c r="AC26" s="73">
        <v>1.3999789776213097E-3</v>
      </c>
      <c r="AD26" s="73">
        <v>3.7945052803678866E-3</v>
      </c>
      <c r="AE26" s="72">
        <v>19695.943743324278</v>
      </c>
      <c r="AF26" s="73">
        <v>1.0750709659408119E-2</v>
      </c>
      <c r="AG26" s="73">
        <v>8.2895679294568078E-2</v>
      </c>
      <c r="AH26" s="72">
        <v>367.90210655776582</v>
      </c>
      <c r="AI26" s="73">
        <v>3.0149994906202736E-3</v>
      </c>
      <c r="AJ26" s="73">
        <v>1.5484150155204094E-3</v>
      </c>
      <c r="AK26" s="72">
        <v>14310.732204324524</v>
      </c>
      <c r="AL26" s="73">
        <v>1.1460365291734354E-2</v>
      </c>
      <c r="AM26" s="73">
        <v>6.0230567407170608E-2</v>
      </c>
      <c r="AN26" s="72">
        <v>0</v>
      </c>
      <c r="AO26" s="73">
        <v>0</v>
      </c>
      <c r="AP26" s="73">
        <v>0</v>
      </c>
      <c r="AQ26" s="72">
        <v>6226.8897993260316</v>
      </c>
      <c r="AR26" s="73">
        <v>4.5499060588864389E-2</v>
      </c>
      <c r="AS26" s="121">
        <v>2.6207541336144526E-2</v>
      </c>
      <c r="AT26" s="120">
        <v>1120.3240247360568</v>
      </c>
      <c r="AU26" s="119">
        <v>6.4352257366457159E-3</v>
      </c>
      <c r="AV26" s="119">
        <v>4.7151851300345632E-3</v>
      </c>
      <c r="AW26" s="72">
        <v>1120.3240247360568</v>
      </c>
      <c r="AX26" s="73">
        <v>7.366716192354926E-3</v>
      </c>
      <c r="AY26" s="73">
        <v>4.7151851300345632E-3</v>
      </c>
      <c r="AZ26" s="72">
        <v>0</v>
      </c>
      <c r="BA26" s="73">
        <v>0</v>
      </c>
      <c r="BB26" s="121">
        <v>0</v>
      </c>
      <c r="CE26" s="53"/>
    </row>
    <row r="27" spans="3:83" s="56" customFormat="1" ht="15" customHeight="1" outlineLevel="1">
      <c r="C27" s="132" t="s">
        <v>30</v>
      </c>
      <c r="D27" s="122">
        <v>68776.158617186971</v>
      </c>
      <c r="E27" s="119">
        <v>3.1251412986418921E-3</v>
      </c>
      <c r="F27" s="119">
        <v>1</v>
      </c>
      <c r="G27" s="120">
        <v>57787.284403008671</v>
      </c>
      <c r="H27" s="119">
        <v>3.4933949870137549E-3</v>
      </c>
      <c r="I27" s="119">
        <v>0.84022262314266249</v>
      </c>
      <c r="J27" s="72">
        <v>8978.7924242430672</v>
      </c>
      <c r="K27" s="73">
        <v>1.9902942201096385E-3</v>
      </c>
      <c r="L27" s="73">
        <v>0.13055094388477945</v>
      </c>
      <c r="M27" s="72">
        <v>48056.499864999052</v>
      </c>
      <c r="N27" s="73">
        <v>4.5966628766589742E-3</v>
      </c>
      <c r="O27" s="73">
        <v>0.698737772379597</v>
      </c>
      <c r="P27" s="72">
        <v>751.9921137665508</v>
      </c>
      <c r="Q27" s="73">
        <v>4.771732530548664E-4</v>
      </c>
      <c r="R27" s="121">
        <v>1.0933906878286017E-2</v>
      </c>
      <c r="S27" s="120">
        <v>10988.87421417831</v>
      </c>
      <c r="T27" s="119">
        <v>2.0767369473525619E-3</v>
      </c>
      <c r="U27" s="119">
        <v>0.15977737685733759</v>
      </c>
      <c r="V27" s="72">
        <v>272.08479629866309</v>
      </c>
      <c r="W27" s="73">
        <v>2.8875108604201023E-4</v>
      </c>
      <c r="X27" s="73">
        <v>3.9560917877531744E-3</v>
      </c>
      <c r="Y27" s="72">
        <v>1088.3391851946524</v>
      </c>
      <c r="Z27" s="73">
        <v>3.0421477313191179E-3</v>
      </c>
      <c r="AA27" s="73">
        <v>1.5824367151012698E-2</v>
      </c>
      <c r="AB27" s="72">
        <v>3779.5945099717387</v>
      </c>
      <c r="AC27" s="73">
        <v>5.86903449216952E-3</v>
      </c>
      <c r="AD27" s="73">
        <v>5.495501036935245E-2</v>
      </c>
      <c r="AE27" s="72">
        <v>1141.8009807054577</v>
      </c>
      <c r="AF27" s="73">
        <v>6.2323344300535804E-4</v>
      </c>
      <c r="AG27" s="73">
        <v>1.6601697501903295E-2</v>
      </c>
      <c r="AH27" s="72">
        <v>0</v>
      </c>
      <c r="AI27" s="73">
        <v>0</v>
      </c>
      <c r="AJ27" s="73">
        <v>0</v>
      </c>
      <c r="AK27" s="72">
        <v>1375.0134885818782</v>
      </c>
      <c r="AL27" s="73">
        <v>1.1011425994994449E-3</v>
      </c>
      <c r="AM27" s="73">
        <v>1.9992589237722649E-2</v>
      </c>
      <c r="AN27" s="72">
        <v>0</v>
      </c>
      <c r="AO27" s="73">
        <v>0</v>
      </c>
      <c r="AP27" s="73">
        <v>0</v>
      </c>
      <c r="AQ27" s="72">
        <v>3332.0412534259199</v>
      </c>
      <c r="AR27" s="73">
        <v>2.4346784953642592E-2</v>
      </c>
      <c r="AS27" s="121">
        <v>4.8447620809593334E-2</v>
      </c>
      <c r="AT27" s="120">
        <v>0</v>
      </c>
      <c r="AU27" s="119">
        <v>0</v>
      </c>
      <c r="AV27" s="119">
        <v>0</v>
      </c>
      <c r="AW27" s="72">
        <v>0</v>
      </c>
      <c r="AX27" s="73">
        <v>0</v>
      </c>
      <c r="AY27" s="73">
        <v>0</v>
      </c>
      <c r="AZ27" s="72">
        <v>0</v>
      </c>
      <c r="BA27" s="73">
        <v>0</v>
      </c>
      <c r="BB27" s="121">
        <v>0</v>
      </c>
      <c r="CE27" s="53"/>
    </row>
    <row r="28" spans="3:83" s="56" customFormat="1" ht="15" customHeight="1">
      <c r="C28" s="137" t="s">
        <v>34</v>
      </c>
      <c r="D28" s="176">
        <v>1688133.8259303379</v>
      </c>
      <c r="E28" s="128">
        <v>7.6707638855114391E-2</v>
      </c>
      <c r="F28" s="128">
        <v>1</v>
      </c>
      <c r="G28" s="180">
        <v>1276017.4495859963</v>
      </c>
      <c r="H28" s="128">
        <v>7.7138647503112501E-2</v>
      </c>
      <c r="I28" s="128">
        <v>0.75587458173393185</v>
      </c>
      <c r="J28" s="127">
        <v>254294.02076326747</v>
      </c>
      <c r="K28" s="128">
        <v>5.6368372919172224E-2</v>
      </c>
      <c r="L28" s="128">
        <v>0.15063617401489182</v>
      </c>
      <c r="M28" s="127">
        <v>817167.64023409644</v>
      </c>
      <c r="N28" s="128">
        <v>7.81630823389797E-2</v>
      </c>
      <c r="O28" s="128">
        <v>0.48406567517462767</v>
      </c>
      <c r="P28" s="127">
        <v>204555.78858863233</v>
      </c>
      <c r="Q28" s="128">
        <v>0.1297999663628692</v>
      </c>
      <c r="R28" s="181">
        <v>0.12117273254441234</v>
      </c>
      <c r="S28" s="180">
        <v>397530.36170370318</v>
      </c>
      <c r="T28" s="128">
        <v>7.5127440150268371E-2</v>
      </c>
      <c r="U28" s="128">
        <v>0.23548509934312967</v>
      </c>
      <c r="V28" s="127">
        <v>74579.53926088463</v>
      </c>
      <c r="W28" s="128">
        <v>7.9147836450422768E-2</v>
      </c>
      <c r="X28" s="128">
        <v>4.4178688985029684E-2</v>
      </c>
      <c r="Y28" s="127">
        <v>22968.612750588618</v>
      </c>
      <c r="Z28" s="128">
        <v>6.4202331516946529E-2</v>
      </c>
      <c r="AA28" s="128">
        <v>1.3605919387303621E-2</v>
      </c>
      <c r="AB28" s="127">
        <v>41890.619620334342</v>
      </c>
      <c r="AC28" s="128">
        <v>6.504864233489796E-2</v>
      </c>
      <c r="AD28" s="128">
        <v>2.4814750452173566E-2</v>
      </c>
      <c r="AE28" s="127">
        <v>98022.172712591317</v>
      </c>
      <c r="AF28" s="128">
        <v>5.3503804273131263E-2</v>
      </c>
      <c r="AG28" s="128">
        <v>5.8065404061535736E-2</v>
      </c>
      <c r="AH28" s="127">
        <v>4414.5744282243686</v>
      </c>
      <c r="AI28" s="128">
        <v>3.6177938139399887E-2</v>
      </c>
      <c r="AJ28" s="128">
        <v>2.6150618869279973E-3</v>
      </c>
      <c r="AK28" s="127">
        <v>140679.42857466076</v>
      </c>
      <c r="AL28" s="128">
        <v>0.11265933968150604</v>
      </c>
      <c r="AM28" s="128">
        <v>8.3334286899400117E-2</v>
      </c>
      <c r="AN28" s="127">
        <v>718.9610595703125</v>
      </c>
      <c r="AO28" s="128">
        <v>9.2973971341014081E-2</v>
      </c>
      <c r="AP28" s="128">
        <v>4.2589103335696147E-4</v>
      </c>
      <c r="AQ28" s="127">
        <v>14256.453296848817</v>
      </c>
      <c r="AR28" s="128">
        <v>0.10417001958278545</v>
      </c>
      <c r="AS28" s="181">
        <v>8.4450966374019689E-3</v>
      </c>
      <c r="AT28" s="180">
        <v>14586.014640637115</v>
      </c>
      <c r="AU28" s="128">
        <v>8.3783168742304862E-2</v>
      </c>
      <c r="AV28" s="128">
        <v>8.6403189229376995E-3</v>
      </c>
      <c r="AW28" s="127">
        <v>14586.014640637115</v>
      </c>
      <c r="AX28" s="128">
        <v>9.5910672147214215E-2</v>
      </c>
      <c r="AY28" s="128">
        <v>8.6403189229376995E-3</v>
      </c>
      <c r="AZ28" s="127">
        <v>0</v>
      </c>
      <c r="BA28" s="128">
        <v>0</v>
      </c>
      <c r="BB28" s="181">
        <v>0</v>
      </c>
      <c r="CE28" s="53"/>
    </row>
    <row r="29" spans="3:83" s="56" customFormat="1" ht="15" customHeight="1" outlineLevel="1">
      <c r="C29" s="132" t="s">
        <v>16</v>
      </c>
      <c r="D29" s="122">
        <v>938278.53678921307</v>
      </c>
      <c r="E29" s="119">
        <v>4.2634730754161278E-2</v>
      </c>
      <c r="F29" s="119">
        <v>1</v>
      </c>
      <c r="G29" s="120">
        <v>702557.24345152476</v>
      </c>
      <c r="H29" s="119">
        <v>4.2471453326088052E-2</v>
      </c>
      <c r="I29" s="119">
        <v>0.74877258287893267</v>
      </c>
      <c r="J29" s="72">
        <v>142425.34581010402</v>
      </c>
      <c r="K29" s="73">
        <v>3.1570876034241718E-2</v>
      </c>
      <c r="L29" s="73">
        <v>0.1517943129099843</v>
      </c>
      <c r="M29" s="72">
        <v>404478.00335480593</v>
      </c>
      <c r="N29" s="73">
        <v>3.8688814784039773E-2</v>
      </c>
      <c r="O29" s="73">
        <v>0.43108521350059725</v>
      </c>
      <c r="P29" s="72">
        <v>155653.8942866149</v>
      </c>
      <c r="Q29" s="73">
        <v>9.8769486710947041E-2</v>
      </c>
      <c r="R29" s="121">
        <v>0.16589305646835123</v>
      </c>
      <c r="S29" s="120">
        <v>226885.14067949602</v>
      </c>
      <c r="T29" s="119">
        <v>4.2877982336576005E-2</v>
      </c>
      <c r="U29" s="119">
        <v>0.24181000820491583</v>
      </c>
      <c r="V29" s="72">
        <v>58069.136237075225</v>
      </c>
      <c r="W29" s="73">
        <v>6.1626104736743466E-2</v>
      </c>
      <c r="X29" s="73">
        <v>6.1889016917926816E-2</v>
      </c>
      <c r="Y29" s="72">
        <v>17673.823132600595</v>
      </c>
      <c r="Z29" s="73">
        <v>4.9402228347553236E-2</v>
      </c>
      <c r="AA29" s="73">
        <v>1.883643549289785E-2</v>
      </c>
      <c r="AB29" s="72">
        <v>30559.217212409018</v>
      </c>
      <c r="AC29" s="73">
        <v>4.7453000421113993E-2</v>
      </c>
      <c r="AD29" s="73">
        <v>3.2569451409367824E-2</v>
      </c>
      <c r="AE29" s="72">
        <v>59880.698764805173</v>
      </c>
      <c r="AF29" s="73">
        <v>3.2684902790763408E-2</v>
      </c>
      <c r="AG29" s="73">
        <v>6.3819746926873949E-2</v>
      </c>
      <c r="AH29" s="72">
        <v>3715.2726749573167</v>
      </c>
      <c r="AI29" s="73">
        <v>3.0447080956718935E-2</v>
      </c>
      <c r="AJ29" s="73">
        <v>3.9596692552202788E-3</v>
      </c>
      <c r="AK29" s="72">
        <v>47924.250372065238</v>
      </c>
      <c r="AL29" s="73">
        <v>3.8378847969109044E-2</v>
      </c>
      <c r="AM29" s="73">
        <v>5.1076784230897905E-2</v>
      </c>
      <c r="AN29" s="72">
        <v>718.9610595703125</v>
      </c>
      <c r="AO29" s="73">
        <v>9.2973971341014081E-2</v>
      </c>
      <c r="AP29" s="73">
        <v>7.662554682648881E-4</v>
      </c>
      <c r="AQ29" s="72">
        <v>8343.7812260131432</v>
      </c>
      <c r="AR29" s="73">
        <v>6.0966906397426683E-2</v>
      </c>
      <c r="AS29" s="121">
        <v>8.8926485034662977E-3</v>
      </c>
      <c r="AT29" s="120">
        <v>8836.1526581931394</v>
      </c>
      <c r="AU29" s="119">
        <v>5.0755527636151092E-2</v>
      </c>
      <c r="AV29" s="119">
        <v>9.4174089161523748E-3</v>
      </c>
      <c r="AW29" s="72">
        <v>8836.1526581931394</v>
      </c>
      <c r="AX29" s="73">
        <v>5.8102323460007141E-2</v>
      </c>
      <c r="AY29" s="73">
        <v>9.4174089161523748E-3</v>
      </c>
      <c r="AZ29" s="72">
        <v>0</v>
      </c>
      <c r="BA29" s="73">
        <v>0</v>
      </c>
      <c r="BB29" s="121">
        <v>0</v>
      </c>
      <c r="CE29" s="53"/>
    </row>
    <row r="30" spans="3:83" s="56" customFormat="1" ht="15" customHeight="1" outlineLevel="1">
      <c r="C30" s="132" t="s">
        <v>29</v>
      </c>
      <c r="D30" s="122">
        <v>173519.9882580975</v>
      </c>
      <c r="E30" s="119">
        <v>7.8846288066708597E-3</v>
      </c>
      <c r="F30" s="119">
        <v>1</v>
      </c>
      <c r="G30" s="120">
        <v>70703.102413410437</v>
      </c>
      <c r="H30" s="119">
        <v>4.2741905263239625E-3</v>
      </c>
      <c r="I30" s="119">
        <v>0.40746373442721234</v>
      </c>
      <c r="J30" s="72">
        <v>8847.4261826107759</v>
      </c>
      <c r="K30" s="73">
        <v>1.9611747729630122E-3</v>
      </c>
      <c r="L30" s="73">
        <v>5.0987936729519123E-2</v>
      </c>
      <c r="M30" s="72">
        <v>53183.024638128161</v>
      </c>
      <c r="N30" s="73">
        <v>5.087021229371178E-3</v>
      </c>
      <c r="O30" s="73">
        <v>0.30649509126880842</v>
      </c>
      <c r="P30" s="72">
        <v>8672.6515926715037</v>
      </c>
      <c r="Q30" s="73">
        <v>5.5031925166854146E-3</v>
      </c>
      <c r="R30" s="121">
        <v>4.9980706428884775E-2</v>
      </c>
      <c r="S30" s="120">
        <v>98710.876668181532</v>
      </c>
      <c r="T30" s="119">
        <v>1.8654915934689594E-2</v>
      </c>
      <c r="U30" s="119">
        <v>0.56887323275608326</v>
      </c>
      <c r="V30" s="72">
        <v>8105.4649699379697</v>
      </c>
      <c r="W30" s="73">
        <v>8.6019573485317836E-3</v>
      </c>
      <c r="X30" s="73">
        <v>4.671199584154951E-2</v>
      </c>
      <c r="Y30" s="72">
        <v>3336.699471838871</v>
      </c>
      <c r="Z30" s="73">
        <v>9.326809937963261E-3</v>
      </c>
      <c r="AA30" s="73">
        <v>1.9229481890442442E-2</v>
      </c>
      <c r="AB30" s="72">
        <v>5130.5154908438362</v>
      </c>
      <c r="AC30" s="73">
        <v>7.9667732342530214E-3</v>
      </c>
      <c r="AD30" s="73">
        <v>2.9567288139811264E-2</v>
      </c>
      <c r="AE30" s="72">
        <v>23432.7328220567</v>
      </c>
      <c r="AF30" s="73">
        <v>1.2790375032513974E-2</v>
      </c>
      <c r="AG30" s="73">
        <v>0.13504342097581479</v>
      </c>
      <c r="AH30" s="72">
        <v>699.30175326705228</v>
      </c>
      <c r="AI30" s="73">
        <v>5.730857182680957E-3</v>
      </c>
      <c r="AJ30" s="73">
        <v>4.0300933643845991E-3</v>
      </c>
      <c r="AK30" s="72">
        <v>55557.322440484633</v>
      </c>
      <c r="AL30" s="73">
        <v>4.4491588599933365E-2</v>
      </c>
      <c r="AM30" s="73">
        <v>0.32017822844620897</v>
      </c>
      <c r="AN30" s="72">
        <v>0</v>
      </c>
      <c r="AO30" s="73">
        <v>0</v>
      </c>
      <c r="AP30" s="73">
        <v>0</v>
      </c>
      <c r="AQ30" s="72">
        <v>2448.8397197524764</v>
      </c>
      <c r="AR30" s="73">
        <v>1.7893348103493845E-2</v>
      </c>
      <c r="AS30" s="121">
        <v>1.4112724097871754E-2</v>
      </c>
      <c r="AT30" s="120">
        <v>4106.0091765056213</v>
      </c>
      <c r="AU30" s="119">
        <v>2.3585226545309174E-2</v>
      </c>
      <c r="AV30" s="119">
        <v>2.3663032816704965E-2</v>
      </c>
      <c r="AW30" s="72">
        <v>4106.0091765056213</v>
      </c>
      <c r="AX30" s="73">
        <v>2.699915704623769E-2</v>
      </c>
      <c r="AY30" s="73">
        <v>2.3663032816704965E-2</v>
      </c>
      <c r="AZ30" s="72">
        <v>0</v>
      </c>
      <c r="BA30" s="73">
        <v>0</v>
      </c>
      <c r="BB30" s="121">
        <v>0</v>
      </c>
      <c r="CE30" s="53"/>
    </row>
    <row r="31" spans="3:83" s="56" customFormat="1" ht="15" customHeight="1" outlineLevel="1">
      <c r="C31" s="132" t="s">
        <v>380</v>
      </c>
      <c r="D31" s="122">
        <v>576335.30088302493</v>
      </c>
      <c r="E31" s="119">
        <v>2.6188279294282146E-2</v>
      </c>
      <c r="F31" s="119">
        <v>1</v>
      </c>
      <c r="G31" s="120">
        <v>502757.10372106096</v>
      </c>
      <c r="H31" s="119">
        <v>3.0393003650700471E-2</v>
      </c>
      <c r="I31" s="119">
        <v>0.8723343910233643</v>
      </c>
      <c r="J31" s="72">
        <v>103021.24877055269</v>
      </c>
      <c r="K31" s="73">
        <v>2.28363221119675E-2</v>
      </c>
      <c r="L31" s="73">
        <v>0.17875227946771605</v>
      </c>
      <c r="M31" s="72">
        <v>359506.61224116234</v>
      </c>
      <c r="N31" s="73">
        <v>3.4387246325568749E-2</v>
      </c>
      <c r="O31" s="73">
        <v>0.62378030929278283</v>
      </c>
      <c r="P31" s="72">
        <v>40229.242709345941</v>
      </c>
      <c r="Q31" s="73">
        <v>2.5527287135236758E-2</v>
      </c>
      <c r="R31" s="121">
        <v>6.9801802262865406E-2</v>
      </c>
      <c r="S31" s="120">
        <v>71934.344356025569</v>
      </c>
      <c r="T31" s="119">
        <v>1.3594541879002754E-2</v>
      </c>
      <c r="U31" s="119">
        <v>0.1248133582062599</v>
      </c>
      <c r="V31" s="72">
        <v>8404.9380538714322</v>
      </c>
      <c r="W31" s="73">
        <v>8.9197743651475061E-3</v>
      </c>
      <c r="X31" s="73">
        <v>1.4583417050793022E-2</v>
      </c>
      <c r="Y31" s="72">
        <v>1958.0901461491533</v>
      </c>
      <c r="Z31" s="73">
        <v>5.4732932314300329E-3</v>
      </c>
      <c r="AA31" s="73">
        <v>3.3974843171138223E-3</v>
      </c>
      <c r="AB31" s="72">
        <v>6200.8869170814769</v>
      </c>
      <c r="AC31" s="73">
        <v>9.6288686795309251E-3</v>
      </c>
      <c r="AD31" s="73">
        <v>1.0759165554462593E-2</v>
      </c>
      <c r="AE31" s="72">
        <v>14708.741125729419</v>
      </c>
      <c r="AF31" s="73">
        <v>8.0285264498538653E-3</v>
      </c>
      <c r="AG31" s="73">
        <v>2.5521152536021316E-2</v>
      </c>
      <c r="AH31" s="72">
        <v>0</v>
      </c>
      <c r="AI31" s="73">
        <v>0</v>
      </c>
      <c r="AJ31" s="73">
        <v>0</v>
      </c>
      <c r="AK31" s="72">
        <v>37197.855762110885</v>
      </c>
      <c r="AL31" s="73">
        <v>2.9788903112463631E-2</v>
      </c>
      <c r="AM31" s="73">
        <v>6.4542039512621649E-2</v>
      </c>
      <c r="AN31" s="72">
        <v>0</v>
      </c>
      <c r="AO31" s="73">
        <v>0</v>
      </c>
      <c r="AP31" s="73">
        <v>0</v>
      </c>
      <c r="AQ31" s="72">
        <v>3463.8323510832006</v>
      </c>
      <c r="AR31" s="73">
        <v>2.5309765081864964E-2</v>
      </c>
      <c r="AS31" s="121">
        <v>6.0100992352474904E-3</v>
      </c>
      <c r="AT31" s="120">
        <v>1643.8528059383536</v>
      </c>
      <c r="AU31" s="119">
        <v>9.4424145608446013E-3</v>
      </c>
      <c r="AV31" s="119">
        <v>2.8522507703757608E-3</v>
      </c>
      <c r="AW31" s="72">
        <v>1643.8528059383536</v>
      </c>
      <c r="AX31" s="73">
        <v>1.0809191640969374E-2</v>
      </c>
      <c r="AY31" s="73">
        <v>2.8522507703757612E-3</v>
      </c>
      <c r="AZ31" s="72">
        <v>0</v>
      </c>
      <c r="BA31" s="73">
        <v>0</v>
      </c>
      <c r="BB31" s="121">
        <v>0</v>
      </c>
      <c r="CE31" s="53"/>
    </row>
    <row r="32" spans="3:83" s="56" customFormat="1" ht="15" customHeight="1">
      <c r="C32" s="137" t="s">
        <v>35</v>
      </c>
      <c r="D32" s="176">
        <v>5207428.6720596291</v>
      </c>
      <c r="E32" s="128">
        <v>0.23662197380588565</v>
      </c>
      <c r="F32" s="128">
        <v>1</v>
      </c>
      <c r="G32" s="180">
        <v>4063850.4798189322</v>
      </c>
      <c r="H32" s="128">
        <v>0.24567056647212443</v>
      </c>
      <c r="I32" s="128">
        <v>0.78039484277978755</v>
      </c>
      <c r="J32" s="127">
        <v>1282459.0406274942</v>
      </c>
      <c r="K32" s="128">
        <v>0.28427773975445625</v>
      </c>
      <c r="L32" s="128">
        <v>0.24627491251267764</v>
      </c>
      <c r="M32" s="127">
        <v>2072635.3144923628</v>
      </c>
      <c r="N32" s="128">
        <v>0.19825009798348595</v>
      </c>
      <c r="O32" s="128">
        <v>0.39801511360358188</v>
      </c>
      <c r="P32" s="127">
        <v>708756.12469907536</v>
      </c>
      <c r="Q32" s="128">
        <v>0.44973804838358888</v>
      </c>
      <c r="R32" s="181">
        <v>0.13610481666352808</v>
      </c>
      <c r="S32" s="180">
        <v>1121231.6554971533</v>
      </c>
      <c r="T32" s="128">
        <v>0.21189642907258727</v>
      </c>
      <c r="U32" s="128">
        <v>0.21531387679165015</v>
      </c>
      <c r="V32" s="127">
        <v>181830.80630212827</v>
      </c>
      <c r="W32" s="128">
        <v>0.19296867561097136</v>
      </c>
      <c r="X32" s="128">
        <v>3.4917579817797292E-2</v>
      </c>
      <c r="Y32" s="127">
        <v>80281.379245640506</v>
      </c>
      <c r="Z32" s="128">
        <v>0.22440413711247037</v>
      </c>
      <c r="AA32" s="128">
        <v>1.5416702618777842E-2</v>
      </c>
      <c r="AB32" s="127">
        <v>220476.40690077728</v>
      </c>
      <c r="AC32" s="128">
        <v>0.34236043930012472</v>
      </c>
      <c r="AD32" s="128">
        <v>4.2338824165511803E-2</v>
      </c>
      <c r="AE32" s="127">
        <v>454581.55503404548</v>
      </c>
      <c r="AF32" s="128">
        <v>0.24812592777381873</v>
      </c>
      <c r="AG32" s="128">
        <v>8.7294821237417081E-2</v>
      </c>
      <c r="AH32" s="127">
        <v>40923.142456003006</v>
      </c>
      <c r="AI32" s="128">
        <v>0.33536979392113664</v>
      </c>
      <c r="AJ32" s="128">
        <v>7.858608352251743E-3</v>
      </c>
      <c r="AK32" s="127">
        <v>119311.18660531972</v>
      </c>
      <c r="AL32" s="128">
        <v>9.5547157361665316E-2</v>
      </c>
      <c r="AM32" s="128">
        <v>2.2911727479913817E-2</v>
      </c>
      <c r="AN32" s="127">
        <v>0</v>
      </c>
      <c r="AO32" s="128">
        <v>0</v>
      </c>
      <c r="AP32" s="128">
        <v>0</v>
      </c>
      <c r="AQ32" s="127">
        <v>23827.178953238978</v>
      </c>
      <c r="AR32" s="128">
        <v>0.17410204673486812</v>
      </c>
      <c r="AS32" s="181">
        <v>4.5756131199805586E-3</v>
      </c>
      <c r="AT32" s="180">
        <v>22346.536743544217</v>
      </c>
      <c r="AU32" s="128">
        <v>0.12836019330285692</v>
      </c>
      <c r="AV32" s="128">
        <v>4.2912804285624084E-3</v>
      </c>
      <c r="AW32" s="127">
        <v>15308.876478907849</v>
      </c>
      <c r="AX32" s="128">
        <v>0.10066386666170214</v>
      </c>
      <c r="AY32" s="128">
        <v>2.9398149149977544E-3</v>
      </c>
      <c r="AZ32" s="127">
        <v>7037.6602646363681</v>
      </c>
      <c r="BA32" s="128">
        <v>0.31970097722533303</v>
      </c>
      <c r="BB32" s="181">
        <v>1.3514655135646535E-3</v>
      </c>
      <c r="CE32" s="53"/>
    </row>
    <row r="33" spans="3:83" s="56" customFormat="1" ht="15" customHeight="1" outlineLevel="1">
      <c r="C33" s="132" t="s">
        <v>74</v>
      </c>
      <c r="D33" s="122">
        <v>2012913.6665583819</v>
      </c>
      <c r="E33" s="119">
        <v>9.1465411218681514E-2</v>
      </c>
      <c r="F33" s="119">
        <v>1</v>
      </c>
      <c r="G33" s="120">
        <v>1486455.3786398019</v>
      </c>
      <c r="H33" s="119">
        <v>8.9860179826854042E-2</v>
      </c>
      <c r="I33" s="119">
        <v>0.73845957893529424</v>
      </c>
      <c r="J33" s="72">
        <v>483049.03827306011</v>
      </c>
      <c r="K33" s="73">
        <v>0.10707561367701851</v>
      </c>
      <c r="L33" s="73">
        <v>0.23997504031008074</v>
      </c>
      <c r="M33" s="72">
        <v>611836.65161544352</v>
      </c>
      <c r="N33" s="73">
        <v>5.8522922621511958E-2</v>
      </c>
      <c r="O33" s="73">
        <v>0.30395573430704709</v>
      </c>
      <c r="P33" s="72">
        <v>391569.68875129818</v>
      </c>
      <c r="Q33" s="73">
        <v>0.24846880540178554</v>
      </c>
      <c r="R33" s="121">
        <v>0.1945288043181663</v>
      </c>
      <c r="S33" s="120">
        <v>518289.74425976985</v>
      </c>
      <c r="T33" s="119">
        <v>9.7949202107475236E-2</v>
      </c>
      <c r="U33" s="119">
        <v>0.25748235151382609</v>
      </c>
      <c r="V33" s="72">
        <v>31495.15696356136</v>
      </c>
      <c r="W33" s="73">
        <v>3.3424362191518044E-2</v>
      </c>
      <c r="X33" s="73">
        <v>1.5646551308586828E-2</v>
      </c>
      <c r="Y33" s="72">
        <v>28672.095996229054</v>
      </c>
      <c r="Z33" s="73">
        <v>8.0144823391148798E-2</v>
      </c>
      <c r="AA33" s="73">
        <v>1.4244076371765972E-2</v>
      </c>
      <c r="AB33" s="72">
        <v>130694.36670065482</v>
      </c>
      <c r="AC33" s="73">
        <v>0.20294498366813701</v>
      </c>
      <c r="AD33" s="73">
        <v>6.4927954373777019E-2</v>
      </c>
      <c r="AE33" s="72">
        <v>283963.23861532833</v>
      </c>
      <c r="AF33" s="73">
        <v>0.15499670247247421</v>
      </c>
      <c r="AG33" s="73">
        <v>0.14107074900079544</v>
      </c>
      <c r="AH33" s="72">
        <v>9590.9372885829689</v>
      </c>
      <c r="AI33" s="73">
        <v>7.8598818882023219E-2</v>
      </c>
      <c r="AJ33" s="73">
        <v>4.7647037465751128E-3</v>
      </c>
      <c r="AK33" s="72">
        <v>28149.332593451614</v>
      </c>
      <c r="AL33" s="73">
        <v>2.2542636507585076E-2</v>
      </c>
      <c r="AM33" s="73">
        <v>1.3984371541170208E-2</v>
      </c>
      <c r="AN33" s="72">
        <v>0</v>
      </c>
      <c r="AO33" s="73">
        <v>0</v>
      </c>
      <c r="AP33" s="73">
        <v>0</v>
      </c>
      <c r="AQ33" s="72">
        <v>5724.6161019617184</v>
      </c>
      <c r="AR33" s="73">
        <v>4.1829013081191239E-2</v>
      </c>
      <c r="AS33" s="121">
        <v>2.8439451711555473E-3</v>
      </c>
      <c r="AT33" s="120">
        <v>8168.5436588112707</v>
      </c>
      <c r="AU33" s="119">
        <v>4.6920731166575545E-2</v>
      </c>
      <c r="AV33" s="119">
        <v>4.0580695508802408E-3</v>
      </c>
      <c r="AW33" s="72">
        <v>1130.8833941749028</v>
      </c>
      <c r="AX33" s="73">
        <v>7.4361495670828594E-3</v>
      </c>
      <c r="AY33" s="73">
        <v>5.6181415674346955E-4</v>
      </c>
      <c r="AZ33" s="72">
        <v>7037.6602646363681</v>
      </c>
      <c r="BA33" s="73">
        <v>0.31970097722533303</v>
      </c>
      <c r="BB33" s="121">
        <v>3.4962553941367707E-3</v>
      </c>
      <c r="CE33" s="53"/>
    </row>
    <row r="34" spans="3:83" s="56" customFormat="1" ht="15" customHeight="1" outlineLevel="1">
      <c r="C34" s="132" t="s">
        <v>18</v>
      </c>
      <c r="D34" s="122">
        <v>940589.8698773355</v>
      </c>
      <c r="E34" s="119">
        <v>4.2739756138449082E-2</v>
      </c>
      <c r="F34" s="119">
        <v>1</v>
      </c>
      <c r="G34" s="120">
        <v>862840.59399943356</v>
      </c>
      <c r="H34" s="119">
        <v>5.2161008028137355E-2</v>
      </c>
      <c r="I34" s="119">
        <v>0.91733987536136086</v>
      </c>
      <c r="J34" s="72">
        <v>305299.9294289301</v>
      </c>
      <c r="K34" s="73">
        <v>6.7674655591952321E-2</v>
      </c>
      <c r="L34" s="73">
        <v>0.32458347597209924</v>
      </c>
      <c r="M34" s="72">
        <v>425773.97089502914</v>
      </c>
      <c r="N34" s="73">
        <v>4.0725800076137061E-2</v>
      </c>
      <c r="O34" s="73">
        <v>0.45266697476824336</v>
      </c>
      <c r="P34" s="72">
        <v>131766.69367547429</v>
      </c>
      <c r="Q34" s="73">
        <v>8.3611969745907858E-2</v>
      </c>
      <c r="R34" s="121">
        <v>0.14008942462101817</v>
      </c>
      <c r="S34" s="120">
        <v>75191.649195812584</v>
      </c>
      <c r="T34" s="119">
        <v>1.4210124984035306E-2</v>
      </c>
      <c r="U34" s="119">
        <v>7.9940951528234619E-2</v>
      </c>
      <c r="V34" s="72">
        <v>4087.1093053886661</v>
      </c>
      <c r="W34" s="73">
        <v>4.3374612134076899E-3</v>
      </c>
      <c r="X34" s="73">
        <v>4.3452618790394536E-3</v>
      </c>
      <c r="Y34" s="72">
        <v>5722.2927662805323</v>
      </c>
      <c r="Z34" s="73">
        <v>1.5995068627222723E-2</v>
      </c>
      <c r="AA34" s="73">
        <v>6.0837278281838077E-3</v>
      </c>
      <c r="AB34" s="72">
        <v>19012.007725242554</v>
      </c>
      <c r="AC34" s="73">
        <v>2.9522248699021494E-2</v>
      </c>
      <c r="AD34" s="73">
        <v>2.0212856138586689E-2</v>
      </c>
      <c r="AE34" s="72">
        <v>33862.552045061246</v>
      </c>
      <c r="AF34" s="73">
        <v>1.8483321749253049E-2</v>
      </c>
      <c r="AG34" s="73">
        <v>3.6001399897574213E-2</v>
      </c>
      <c r="AH34" s="72">
        <v>6914.7493286132813</v>
      </c>
      <c r="AI34" s="73">
        <v>5.6667155017397268E-2</v>
      </c>
      <c r="AJ34" s="73">
        <v>7.3515030833949443E-3</v>
      </c>
      <c r="AK34" s="72">
        <v>5592.9380252263109</v>
      </c>
      <c r="AL34" s="73">
        <v>4.4789541099620007E-3</v>
      </c>
      <c r="AM34" s="73">
        <v>5.9462027014555215E-3</v>
      </c>
      <c r="AN34" s="72">
        <v>0</v>
      </c>
      <c r="AO34" s="73">
        <v>0</v>
      </c>
      <c r="AP34" s="73">
        <v>0</v>
      </c>
      <c r="AQ34" s="72">
        <v>0</v>
      </c>
      <c r="AR34" s="73">
        <v>0</v>
      </c>
      <c r="AS34" s="121">
        <v>0</v>
      </c>
      <c r="AT34" s="120">
        <v>2557.6266820898782</v>
      </c>
      <c r="AU34" s="119">
        <v>1.4691200657947344E-2</v>
      </c>
      <c r="AV34" s="119">
        <v>2.7191731104050953E-3</v>
      </c>
      <c r="AW34" s="72">
        <v>2557.6266820898782</v>
      </c>
      <c r="AX34" s="73">
        <v>1.6817732617480409E-2</v>
      </c>
      <c r="AY34" s="73">
        <v>2.7191731104050953E-3</v>
      </c>
      <c r="AZ34" s="72">
        <v>0</v>
      </c>
      <c r="BA34" s="73">
        <v>0</v>
      </c>
      <c r="BB34" s="121">
        <v>0</v>
      </c>
      <c r="CE34" s="53"/>
    </row>
    <row r="35" spans="3:83" s="56" customFormat="1" ht="15" customHeight="1" outlineLevel="1">
      <c r="C35" s="132" t="s">
        <v>31</v>
      </c>
      <c r="D35" s="122">
        <v>1371851.4015202506</v>
      </c>
      <c r="E35" s="119">
        <v>6.2335983234447882E-2</v>
      </c>
      <c r="F35" s="119">
        <v>1</v>
      </c>
      <c r="G35" s="120">
        <v>1060814.7444718119</v>
      </c>
      <c r="H35" s="119">
        <v>6.4129071797932799E-2</v>
      </c>
      <c r="I35" s="119">
        <v>0.77327234079160778</v>
      </c>
      <c r="J35" s="72">
        <v>237366.46357215467</v>
      </c>
      <c r="K35" s="73">
        <v>5.2616106729447124E-2</v>
      </c>
      <c r="L35" s="73">
        <v>0.17302636663789625</v>
      </c>
      <c r="M35" s="72">
        <v>682644.97337970266</v>
      </c>
      <c r="N35" s="73">
        <v>6.5295825036932181E-2</v>
      </c>
      <c r="O35" s="73">
        <v>0.49760854027135371</v>
      </c>
      <c r="P35" s="72">
        <v>140803.30751995454</v>
      </c>
      <c r="Q35" s="73">
        <v>8.9346112891603033E-2</v>
      </c>
      <c r="R35" s="121">
        <v>0.10263743388235776</v>
      </c>
      <c r="S35" s="120">
        <v>308899.63449567987</v>
      </c>
      <c r="T35" s="119">
        <v>5.8377525438701054E-2</v>
      </c>
      <c r="U35" s="119">
        <v>0.22516989387725611</v>
      </c>
      <c r="V35" s="72">
        <v>74192.209364641181</v>
      </c>
      <c r="W35" s="73">
        <v>7.8736781037851797E-2</v>
      </c>
      <c r="X35" s="73">
        <v>5.4081811836488469E-2</v>
      </c>
      <c r="Y35" s="72">
        <v>38000.980545041828</v>
      </c>
      <c r="Z35" s="73">
        <v>0.10622111040899879</v>
      </c>
      <c r="AA35" s="73">
        <v>2.7700507870553701E-2</v>
      </c>
      <c r="AB35" s="72">
        <v>59360.68051924368</v>
      </c>
      <c r="AC35" s="73">
        <v>9.2176523308766675E-2</v>
      </c>
      <c r="AD35" s="73">
        <v>4.3270488664779359E-2</v>
      </c>
      <c r="AE35" s="72">
        <v>76024.371714839246</v>
      </c>
      <c r="AF35" s="73">
        <v>4.149666337375562E-2</v>
      </c>
      <c r="AG35" s="73">
        <v>5.5417351785033701E-2</v>
      </c>
      <c r="AH35" s="72">
        <v>22375.347922475321</v>
      </c>
      <c r="AI35" s="73">
        <v>0.18336851403193055</v>
      </c>
      <c r="AJ35" s="73">
        <v>1.631032916369771E-2</v>
      </c>
      <c r="AK35" s="72">
        <v>25925.25594252126</v>
      </c>
      <c r="AL35" s="73">
        <v>2.0761544492686173E-2</v>
      </c>
      <c r="AM35" s="73">
        <v>1.8898005945681549E-2</v>
      </c>
      <c r="AN35" s="72">
        <v>0</v>
      </c>
      <c r="AO35" s="73">
        <v>0</v>
      </c>
      <c r="AP35" s="73">
        <v>0</v>
      </c>
      <c r="AQ35" s="72">
        <v>13020.788486917345</v>
      </c>
      <c r="AR35" s="73">
        <v>9.5141180167531203E-2</v>
      </c>
      <c r="AS35" s="121">
        <v>9.491398611021603E-3</v>
      </c>
      <c r="AT35" s="120">
        <v>2137.0225527589209</v>
      </c>
      <c r="AU35" s="119">
        <v>1.2275218800691609E-2</v>
      </c>
      <c r="AV35" s="119">
        <v>1.5577653311362493E-3</v>
      </c>
      <c r="AW35" s="72">
        <v>2137.0225527589209</v>
      </c>
      <c r="AX35" s="73">
        <v>1.4052040566161867E-2</v>
      </c>
      <c r="AY35" s="73">
        <v>1.5577653311362493E-3</v>
      </c>
      <c r="AZ35" s="72">
        <v>0</v>
      </c>
      <c r="BA35" s="73">
        <v>0</v>
      </c>
      <c r="BB35" s="121">
        <v>0</v>
      </c>
      <c r="CE35" s="53"/>
    </row>
    <row r="36" spans="3:83" s="56" customFormat="1" ht="15" customHeight="1" outlineLevel="1">
      <c r="C36" s="132" t="s">
        <v>380</v>
      </c>
      <c r="D36" s="122">
        <v>882073.73410365696</v>
      </c>
      <c r="E36" s="119">
        <v>4.0080823214306963E-2</v>
      </c>
      <c r="F36" s="119">
        <v>1</v>
      </c>
      <c r="G36" s="120">
        <v>653739.76270788244</v>
      </c>
      <c r="H36" s="119">
        <v>3.9520306819200088E-2</v>
      </c>
      <c r="I36" s="119">
        <v>0.74113958667207991</v>
      </c>
      <c r="J36" s="72">
        <v>256743.60935334969</v>
      </c>
      <c r="K36" s="73">
        <v>5.6911363756038377E-2</v>
      </c>
      <c r="L36" s="73">
        <v>0.29106819467223638</v>
      </c>
      <c r="M36" s="72">
        <v>352379.71860218386</v>
      </c>
      <c r="N36" s="73">
        <v>3.3705550248904426E-2</v>
      </c>
      <c r="O36" s="73">
        <v>0.39949009360341514</v>
      </c>
      <c r="P36" s="72">
        <v>44616.434752348978</v>
      </c>
      <c r="Q36" s="73">
        <v>2.8311160344292881E-2</v>
      </c>
      <c r="R36" s="121">
        <v>5.058129839642847E-2</v>
      </c>
      <c r="S36" s="120">
        <v>218850.62754589081</v>
      </c>
      <c r="T36" s="119">
        <v>4.135957654237564E-2</v>
      </c>
      <c r="U36" s="119">
        <v>0.24810922158143817</v>
      </c>
      <c r="V36" s="72">
        <v>72056.330668537106</v>
      </c>
      <c r="W36" s="73">
        <v>7.6470071168193876E-2</v>
      </c>
      <c r="X36" s="73">
        <v>8.1689690875739643E-2</v>
      </c>
      <c r="Y36" s="72">
        <v>7886.0099380890761</v>
      </c>
      <c r="Z36" s="73">
        <v>2.2043134685099986E-2</v>
      </c>
      <c r="AA36" s="73">
        <v>8.940306953026618E-3</v>
      </c>
      <c r="AB36" s="72">
        <v>11409.351955636266</v>
      </c>
      <c r="AC36" s="73">
        <v>1.7716683624199602E-2</v>
      </c>
      <c r="AD36" s="73">
        <v>1.2934691868169262E-2</v>
      </c>
      <c r="AE36" s="72">
        <v>60731.392658816461</v>
      </c>
      <c r="AF36" s="73">
        <v>3.3149240178335738E-2</v>
      </c>
      <c r="AG36" s="73">
        <v>6.8850698428890758E-2</v>
      </c>
      <c r="AH36" s="72">
        <v>2042.1079163314382</v>
      </c>
      <c r="AI36" s="73">
        <v>1.6735305989785589E-2</v>
      </c>
      <c r="AJ36" s="73">
        <v>2.3151215565970587E-3</v>
      </c>
      <c r="AK36" s="72">
        <v>59643.660044120581</v>
      </c>
      <c r="AL36" s="73">
        <v>4.7764022251432108E-2</v>
      </c>
      <c r="AM36" s="73">
        <v>6.7617544586257405E-2</v>
      </c>
      <c r="AN36" s="72">
        <v>0</v>
      </c>
      <c r="AO36" s="73">
        <v>0</v>
      </c>
      <c r="AP36" s="73">
        <v>0</v>
      </c>
      <c r="AQ36" s="72">
        <v>5081.7743643599142</v>
      </c>
      <c r="AR36" s="73">
        <v>3.713185348614572E-2</v>
      </c>
      <c r="AS36" s="121">
        <v>5.7611673127574729E-3</v>
      </c>
      <c r="AT36" s="120">
        <v>9483.343849884146</v>
      </c>
      <c r="AU36" s="119">
        <v>5.44730426776424E-2</v>
      </c>
      <c r="AV36" s="119">
        <v>1.0751191746482399E-2</v>
      </c>
      <c r="AW36" s="72">
        <v>9483.343849884146</v>
      </c>
      <c r="AX36" s="73">
        <v>6.2357943910977001E-2</v>
      </c>
      <c r="AY36" s="73">
        <v>1.0751191746482399E-2</v>
      </c>
      <c r="AZ36" s="72">
        <v>0</v>
      </c>
      <c r="BA36" s="73">
        <v>0</v>
      </c>
      <c r="BB36" s="121">
        <v>0</v>
      </c>
      <c r="CE36" s="53"/>
    </row>
    <row r="37" spans="3:83" s="56" customFormat="1" ht="15" customHeight="1">
      <c r="C37" s="137" t="s">
        <v>75</v>
      </c>
      <c r="D37" s="176">
        <v>1988169.8015369249</v>
      </c>
      <c r="E37" s="128">
        <v>9.0341067027012015E-2</v>
      </c>
      <c r="F37" s="128">
        <v>1</v>
      </c>
      <c r="G37" s="180">
        <v>1683416.5403419635</v>
      </c>
      <c r="H37" s="128">
        <v>0.101767005732155</v>
      </c>
      <c r="I37" s="128">
        <v>0.84671668337413819</v>
      </c>
      <c r="J37" s="127">
        <v>357604.36607622902</v>
      </c>
      <c r="K37" s="128">
        <v>7.9268777944545385E-2</v>
      </c>
      <c r="L37" s="128">
        <v>0.17986610892077143</v>
      </c>
      <c r="M37" s="127">
        <v>1236831.4030342521</v>
      </c>
      <c r="N37" s="128">
        <v>0.11830443355185649</v>
      </c>
      <c r="O37" s="128">
        <v>0.62209545788198684</v>
      </c>
      <c r="P37" s="127">
        <v>88980.771231482271</v>
      </c>
      <c r="Q37" s="128">
        <v>5.6462352849937406E-2</v>
      </c>
      <c r="R37" s="181">
        <v>4.4755116571379878E-2</v>
      </c>
      <c r="S37" s="180">
        <v>287913.63264421659</v>
      </c>
      <c r="T37" s="128">
        <v>5.4411477181827643E-2</v>
      </c>
      <c r="U37" s="128">
        <v>0.14481340196478654</v>
      </c>
      <c r="V37" s="127">
        <v>98011.160514292511</v>
      </c>
      <c r="W37" s="128">
        <v>0.1040147388892483</v>
      </c>
      <c r="X37" s="128">
        <v>4.9297177956594274E-2</v>
      </c>
      <c r="Y37" s="127">
        <v>17211.704125541888</v>
      </c>
      <c r="Z37" s="128">
        <v>4.8110503940265961E-2</v>
      </c>
      <c r="AA37" s="128">
        <v>8.6570594283429097E-3</v>
      </c>
      <c r="AB37" s="127">
        <v>44966.593146173269</v>
      </c>
      <c r="AC37" s="128">
        <v>6.9825079244338784E-2</v>
      </c>
      <c r="AD37" s="128">
        <v>2.2617078838745322E-2</v>
      </c>
      <c r="AE37" s="127">
        <v>10298.819518504026</v>
      </c>
      <c r="AF37" s="128">
        <v>5.6214426645897235E-3</v>
      </c>
      <c r="AG37" s="128">
        <v>5.180050270627126E-3</v>
      </c>
      <c r="AH37" s="127">
        <v>10217.18416335552</v>
      </c>
      <c r="AI37" s="128">
        <v>8.3730983049572813E-2</v>
      </c>
      <c r="AJ37" s="128">
        <v>5.1389897157965471E-3</v>
      </c>
      <c r="AK37" s="127">
        <v>90900.183969629332</v>
      </c>
      <c r="AL37" s="128">
        <v>7.2794969433010837E-2</v>
      </c>
      <c r="AM37" s="128">
        <v>4.572053347725144E-2</v>
      </c>
      <c r="AN37" s="127">
        <v>1608.5914153266517</v>
      </c>
      <c r="AO37" s="128">
        <v>0.2080184039972405</v>
      </c>
      <c r="AP37" s="128">
        <v>8.0908150505211082E-4</v>
      </c>
      <c r="AQ37" s="127">
        <v>14699.395791393437</v>
      </c>
      <c r="AR37" s="128">
        <v>0.10740654183484936</v>
      </c>
      <c r="AS37" s="181">
        <v>7.3934307723768312E-3</v>
      </c>
      <c r="AT37" s="180">
        <v>16839.628550739151</v>
      </c>
      <c r="AU37" s="128">
        <v>9.6728097097445814E-2</v>
      </c>
      <c r="AV37" s="128">
        <v>8.4699146610724748E-3</v>
      </c>
      <c r="AW37" s="127">
        <v>16492.126679968547</v>
      </c>
      <c r="AX37" s="128">
        <v>0.10844435536256231</v>
      </c>
      <c r="AY37" s="128">
        <v>8.2951298562223188E-3</v>
      </c>
      <c r="AZ37" s="127">
        <v>347.50187077060542</v>
      </c>
      <c r="BA37" s="128">
        <v>1.5786025965368797E-2</v>
      </c>
      <c r="BB37" s="181">
        <v>1.7478480485015634E-4</v>
      </c>
      <c r="CE37" s="53"/>
    </row>
    <row r="38" spans="3:83" s="56" customFormat="1" ht="15" customHeight="1" outlineLevel="1">
      <c r="C38" s="132" t="s">
        <v>76</v>
      </c>
      <c r="D38" s="122">
        <v>1023985.0824855295</v>
      </c>
      <c r="E38" s="119">
        <v>4.6529177185959565E-2</v>
      </c>
      <c r="F38" s="119">
        <v>1</v>
      </c>
      <c r="G38" s="120">
        <v>864778.08889613627</v>
      </c>
      <c r="H38" s="119">
        <v>5.2278134746055138E-2</v>
      </c>
      <c r="I38" s="119">
        <v>0.84452215533946218</v>
      </c>
      <c r="J38" s="72">
        <v>86080.846777646846</v>
      </c>
      <c r="K38" s="73">
        <v>1.908120866466485E-2</v>
      </c>
      <c r="L38" s="73">
        <v>8.4064551574034585E-2</v>
      </c>
      <c r="M38" s="72">
        <v>728252.76318696095</v>
      </c>
      <c r="N38" s="73">
        <v>6.9658265807325856E-2</v>
      </c>
      <c r="O38" s="73">
        <v>0.7111946996525238</v>
      </c>
      <c r="P38" s="72">
        <v>50444.47893152848</v>
      </c>
      <c r="Q38" s="73">
        <v>3.2009319871521502E-2</v>
      </c>
      <c r="R38" s="121">
        <v>4.9262904112903752E-2</v>
      </c>
      <c r="S38" s="120">
        <v>152014.95500446242</v>
      </c>
      <c r="T38" s="119">
        <v>2.8728609269235351E-2</v>
      </c>
      <c r="U38" s="119">
        <v>0.14845426716127053</v>
      </c>
      <c r="V38" s="72">
        <v>77406.23852440367</v>
      </c>
      <c r="W38" s="73">
        <v>8.2147682429906776E-2</v>
      </c>
      <c r="X38" s="73">
        <v>7.5593131041044773E-2</v>
      </c>
      <c r="Y38" s="72">
        <v>7331.3644976140667</v>
      </c>
      <c r="Z38" s="73">
        <v>2.0492778517297614E-2</v>
      </c>
      <c r="AA38" s="73">
        <v>7.1596399430141795E-3</v>
      </c>
      <c r="AB38" s="72">
        <v>38576.216719477023</v>
      </c>
      <c r="AC38" s="73">
        <v>5.9901967236615047E-2</v>
      </c>
      <c r="AD38" s="73">
        <v>3.7672635450743654E-2</v>
      </c>
      <c r="AE38" s="72">
        <v>5167.1088650810379</v>
      </c>
      <c r="AF38" s="73">
        <v>2.8203821005463692E-3</v>
      </c>
      <c r="AG38" s="73">
        <v>5.0460782617446553E-3</v>
      </c>
      <c r="AH38" s="72">
        <v>8678.432175752112</v>
      </c>
      <c r="AI38" s="73">
        <v>7.1120735986236777E-2</v>
      </c>
      <c r="AJ38" s="73">
        <v>8.4751548867165773E-3</v>
      </c>
      <c r="AK38" s="72">
        <v>1695.7570573945736</v>
      </c>
      <c r="AL38" s="73">
        <v>1.3580014667527384E-3</v>
      </c>
      <c r="AM38" s="73">
        <v>1.6560368763170311E-3</v>
      </c>
      <c r="AN38" s="72">
        <v>901.99566650390625</v>
      </c>
      <c r="AO38" s="73">
        <v>0.11664347899088347</v>
      </c>
      <c r="AP38" s="73">
        <v>8.808679754537858E-4</v>
      </c>
      <c r="AQ38" s="72">
        <v>12257.841498236014</v>
      </c>
      <c r="AR38" s="73">
        <v>8.956642738037561E-2</v>
      </c>
      <c r="AS38" s="121">
        <v>1.1970722726235845E-2</v>
      </c>
      <c r="AT38" s="120">
        <v>7192.0385849302565</v>
      </c>
      <c r="AU38" s="119">
        <v>4.1311612336079412E-2</v>
      </c>
      <c r="AV38" s="119">
        <v>7.0235774992668323E-3</v>
      </c>
      <c r="AW38" s="72">
        <v>7192.0385849302565</v>
      </c>
      <c r="AX38" s="73">
        <v>4.7291413849782769E-2</v>
      </c>
      <c r="AY38" s="73">
        <v>7.0235774992668323E-3</v>
      </c>
      <c r="AZ38" s="72">
        <v>0</v>
      </c>
      <c r="BA38" s="73">
        <v>0</v>
      </c>
      <c r="BB38" s="121">
        <v>0</v>
      </c>
      <c r="CE38" s="53"/>
    </row>
    <row r="39" spans="3:83" s="56" customFormat="1" ht="15" customHeight="1" outlineLevel="1">
      <c r="C39" s="132" t="s">
        <v>380</v>
      </c>
      <c r="D39" s="122">
        <v>964184.71905139345</v>
      </c>
      <c r="E39" s="119">
        <v>4.3811889841052359E-2</v>
      </c>
      <c r="F39" s="119">
        <v>1</v>
      </c>
      <c r="G39" s="120">
        <v>818638.45144583005</v>
      </c>
      <c r="H39" s="119">
        <v>4.9488870986100018E-2</v>
      </c>
      <c r="I39" s="119">
        <v>0.84904731974101588</v>
      </c>
      <c r="J39" s="72">
        <v>271523.51929858222</v>
      </c>
      <c r="K39" s="73">
        <v>6.0187569279880539E-2</v>
      </c>
      <c r="L39" s="73">
        <v>0.28160944052890485</v>
      </c>
      <c r="M39" s="72">
        <v>508578.63984729408</v>
      </c>
      <c r="N39" s="73">
        <v>4.864616774453092E-2</v>
      </c>
      <c r="O39" s="73">
        <v>0.52747013077292459</v>
      </c>
      <c r="P39" s="72">
        <v>38536.292299953799</v>
      </c>
      <c r="Q39" s="73">
        <v>2.4453032978415903E-2</v>
      </c>
      <c r="R39" s="121">
        <v>3.9967748439186497E-2</v>
      </c>
      <c r="S39" s="120">
        <v>135898.67763975423</v>
      </c>
      <c r="T39" s="119">
        <v>2.5682867912592298E-2</v>
      </c>
      <c r="U39" s="119">
        <v>0.14094672416449122</v>
      </c>
      <c r="V39" s="72">
        <v>20604.92198988883</v>
      </c>
      <c r="W39" s="73">
        <v>2.1867056459341505E-2</v>
      </c>
      <c r="X39" s="73">
        <v>2.1370305484783914E-2</v>
      </c>
      <c r="Y39" s="72">
        <v>9880.3396279278222</v>
      </c>
      <c r="Z39" s="73">
        <v>2.7617725422968347E-2</v>
      </c>
      <c r="AA39" s="73">
        <v>1.0247351397197547E-2</v>
      </c>
      <c r="AB39" s="72">
        <v>6390.3764266962426</v>
      </c>
      <c r="AC39" s="73">
        <v>9.9231120077237327E-3</v>
      </c>
      <c r="AD39" s="73">
        <v>6.6277511979067364E-3</v>
      </c>
      <c r="AE39" s="72">
        <v>5131.7106534229861</v>
      </c>
      <c r="AF39" s="73">
        <v>2.801060564043353E-3</v>
      </c>
      <c r="AG39" s="73">
        <v>5.3223314495917176E-3</v>
      </c>
      <c r="AH39" s="72">
        <v>1538.7519876034082</v>
      </c>
      <c r="AI39" s="73">
        <v>1.2610247063336043E-2</v>
      </c>
      <c r="AJ39" s="73">
        <v>1.5959099508622155E-3</v>
      </c>
      <c r="AK39" s="72">
        <v>89204.426912234761</v>
      </c>
      <c r="AL39" s="73">
        <v>7.1436967966258105E-2</v>
      </c>
      <c r="AM39" s="73">
        <v>9.251798452064032E-2</v>
      </c>
      <c r="AN39" s="72">
        <v>706.59574882274558</v>
      </c>
      <c r="AO39" s="73">
        <v>9.1374925006357077E-2</v>
      </c>
      <c r="AP39" s="73">
        <v>7.3284271660924573E-4</v>
      </c>
      <c r="AQ39" s="72">
        <v>2441.554293157425</v>
      </c>
      <c r="AR39" s="73">
        <v>1.7840114454473775E-2</v>
      </c>
      <c r="AS39" s="121">
        <v>2.5322474468995231E-3</v>
      </c>
      <c r="AT39" s="120">
        <v>9647.5899658088983</v>
      </c>
      <c r="AU39" s="119">
        <v>5.5416484761366416E-2</v>
      </c>
      <c r="AV39" s="119">
        <v>1.0005956094492572E-2</v>
      </c>
      <c r="AW39" s="72">
        <v>9300.0880950382925</v>
      </c>
      <c r="AX39" s="73">
        <v>6.1152941512779543E-2</v>
      </c>
      <c r="AY39" s="73">
        <v>9.6455460362285354E-3</v>
      </c>
      <c r="AZ39" s="72">
        <v>347.50187077060542</v>
      </c>
      <c r="BA39" s="73">
        <v>1.5786025965368797E-2</v>
      </c>
      <c r="BB39" s="121">
        <v>3.604100582640355E-4</v>
      </c>
      <c r="CE39" s="53"/>
    </row>
    <row r="40" spans="3:83" s="56" customFormat="1" ht="15" customHeight="1">
      <c r="C40" s="137" t="s">
        <v>107</v>
      </c>
      <c r="D40" s="176">
        <v>1856745.2779792005</v>
      </c>
      <c r="E40" s="128">
        <v>8.4369227155717721E-2</v>
      </c>
      <c r="F40" s="128">
        <v>1</v>
      </c>
      <c r="G40" s="180">
        <v>1571779.4785783119</v>
      </c>
      <c r="H40" s="128">
        <v>9.5018248527883584E-2</v>
      </c>
      <c r="I40" s="128">
        <v>0.8465240209410777</v>
      </c>
      <c r="J40" s="127">
        <v>823331.92789562768</v>
      </c>
      <c r="K40" s="128">
        <v>0.18250480687112414</v>
      </c>
      <c r="L40" s="128">
        <v>0.44342750600217262</v>
      </c>
      <c r="M40" s="127">
        <v>682769.19521004101</v>
      </c>
      <c r="N40" s="128">
        <v>6.5307707006646815E-2</v>
      </c>
      <c r="O40" s="128">
        <v>0.36772367395119315</v>
      </c>
      <c r="P40" s="127">
        <v>65678.355472643176</v>
      </c>
      <c r="Q40" s="128">
        <v>4.167590851345581E-2</v>
      </c>
      <c r="R40" s="181">
        <v>3.5372840987711894E-2</v>
      </c>
      <c r="S40" s="180">
        <v>279664.57473420841</v>
      </c>
      <c r="T40" s="128">
        <v>5.2852525554147566E-2</v>
      </c>
      <c r="U40" s="128">
        <v>0.15062086224265667</v>
      </c>
      <c r="V40" s="127">
        <v>21974.031957945645</v>
      </c>
      <c r="W40" s="128">
        <v>2.3320029927779623E-2</v>
      </c>
      <c r="X40" s="128">
        <v>1.1834704640725523E-2</v>
      </c>
      <c r="Y40" s="127">
        <v>10434.343617210045</v>
      </c>
      <c r="Z40" s="128">
        <v>2.9166288593406083E-2</v>
      </c>
      <c r="AA40" s="128">
        <v>5.6196957875483721E-3</v>
      </c>
      <c r="AB40" s="127">
        <v>33089.487292108999</v>
      </c>
      <c r="AC40" s="128">
        <v>5.1382057449079338E-2</v>
      </c>
      <c r="AD40" s="128">
        <v>1.7821231422827224E-2</v>
      </c>
      <c r="AE40" s="127">
        <v>113490.28229332648</v>
      </c>
      <c r="AF40" s="128">
        <v>6.1946819609157294E-2</v>
      </c>
      <c r="AG40" s="128">
        <v>6.1123237333256766E-2</v>
      </c>
      <c r="AH40" s="127">
        <v>6716.1661707273943</v>
      </c>
      <c r="AI40" s="128">
        <v>5.5039743515262508E-2</v>
      </c>
      <c r="AJ40" s="128">
        <v>3.6171715368717525E-3</v>
      </c>
      <c r="AK40" s="127">
        <v>88388.49179955291</v>
      </c>
      <c r="AL40" s="128">
        <v>7.0783548259133633E-2</v>
      </c>
      <c r="AM40" s="128">
        <v>4.7603994391600686E-2</v>
      </c>
      <c r="AN40" s="127">
        <v>0</v>
      </c>
      <c r="AO40" s="128">
        <v>0</v>
      </c>
      <c r="AP40" s="128">
        <v>0</v>
      </c>
      <c r="AQ40" s="127">
        <v>5571.7716033368897</v>
      </c>
      <c r="AR40" s="128">
        <v>4.0712198535290921E-2</v>
      </c>
      <c r="AS40" s="181">
        <v>3.0008271298263161E-3</v>
      </c>
      <c r="AT40" s="180">
        <v>5301.22466668162</v>
      </c>
      <c r="AU40" s="128">
        <v>3.0450634510679093E-2</v>
      </c>
      <c r="AV40" s="128">
        <v>2.8551168162663856E-3</v>
      </c>
      <c r="AW40" s="127">
        <v>2173.373704010789</v>
      </c>
      <c r="AX40" s="128">
        <v>1.4291068390813731E-2</v>
      </c>
      <c r="AY40" s="128">
        <v>1.1705287363790648E-3</v>
      </c>
      <c r="AZ40" s="127">
        <v>3127.850962670831</v>
      </c>
      <c r="BA40" s="128">
        <v>0.14208941207433115</v>
      </c>
      <c r="BB40" s="181">
        <v>1.6845880798873208E-3</v>
      </c>
      <c r="CE40" s="53"/>
    </row>
    <row r="41" spans="3:83" s="56" customFormat="1" ht="15" hidden="1" customHeight="1" outlineLevel="2">
      <c r="C41" s="132" t="s">
        <v>78</v>
      </c>
      <c r="D41" s="122">
        <v>400112.38177931675</v>
      </c>
      <c r="E41" s="119">
        <v>1.8180831170818559E-2</v>
      </c>
      <c r="F41" s="119">
        <v>1</v>
      </c>
      <c r="G41" s="120">
        <v>262884.1713832785</v>
      </c>
      <c r="H41" s="119">
        <v>1.5892047116645543E-2</v>
      </c>
      <c r="I41" s="119">
        <v>0.65702583412745541</v>
      </c>
      <c r="J41" s="72">
        <v>79507.864357020444</v>
      </c>
      <c r="K41" s="73">
        <v>1.7624201051332278E-2</v>
      </c>
      <c r="L41" s="73">
        <v>0.19871383135769405</v>
      </c>
      <c r="M41" s="72">
        <v>144719.31719558762</v>
      </c>
      <c r="N41" s="73">
        <v>1.3842579354658656E-2</v>
      </c>
      <c r="O41" s="73">
        <v>0.36169667269984163</v>
      </c>
      <c r="P41" s="72">
        <v>38656.989830670442</v>
      </c>
      <c r="Q41" s="73">
        <v>2.4529621060010644E-2</v>
      </c>
      <c r="R41" s="121">
        <v>9.6615330069919778E-2</v>
      </c>
      <c r="S41" s="120">
        <v>136542.10148678345</v>
      </c>
      <c r="T41" s="119">
        <v>2.5804465634969471E-2</v>
      </c>
      <c r="U41" s="119">
        <v>0.34125937537742501</v>
      </c>
      <c r="V41" s="72">
        <v>5651.2832978571641</v>
      </c>
      <c r="W41" s="73">
        <v>5.9974471634795549E-3</v>
      </c>
      <c r="X41" s="73">
        <v>1.4124239976592744E-2</v>
      </c>
      <c r="Y41" s="72">
        <v>6911.8586430463838</v>
      </c>
      <c r="Z41" s="73">
        <v>1.9320167256847671E-2</v>
      </c>
      <c r="AA41" s="73">
        <v>1.7274793177629384E-2</v>
      </c>
      <c r="AB41" s="72">
        <v>21188.826827464763</v>
      </c>
      <c r="AC41" s="73">
        <v>3.2902459555093237E-2</v>
      </c>
      <c r="AD41" s="73">
        <v>5.2957188510980718E-2</v>
      </c>
      <c r="AE41" s="72">
        <v>85066.062273961565</v>
      </c>
      <c r="AF41" s="73">
        <v>4.6431922699132294E-2</v>
      </c>
      <c r="AG41" s="73">
        <v>0.2126054232455121</v>
      </c>
      <c r="AH41" s="72">
        <v>4987.7794519773943</v>
      </c>
      <c r="AI41" s="73">
        <v>4.0875418321848912E-2</v>
      </c>
      <c r="AJ41" s="73">
        <v>1.2465946266887636E-2</v>
      </c>
      <c r="AK41" s="72">
        <v>10285.062417579995</v>
      </c>
      <c r="AL41" s="73">
        <v>8.2365158309744765E-3</v>
      </c>
      <c r="AM41" s="73">
        <v>2.5705433987925807E-2</v>
      </c>
      <c r="AN41" s="72">
        <v>0</v>
      </c>
      <c r="AO41" s="73">
        <v>0</v>
      </c>
      <c r="AP41" s="73">
        <v>0</v>
      </c>
      <c r="AQ41" s="72">
        <v>2451.2285748961631</v>
      </c>
      <c r="AR41" s="73">
        <v>1.7910803152229794E-2</v>
      </c>
      <c r="AS41" s="121">
        <v>6.126350211896581E-3</v>
      </c>
      <c r="AT41" s="120">
        <v>686.10890925472154</v>
      </c>
      <c r="AU41" s="119">
        <v>3.9410613478704261E-3</v>
      </c>
      <c r="AV41" s="119">
        <v>1.7147904951193113E-3</v>
      </c>
      <c r="AW41" s="72">
        <v>686.10890925472154</v>
      </c>
      <c r="AX41" s="73">
        <v>4.5115247909786813E-3</v>
      </c>
      <c r="AY41" s="73">
        <v>1.7147904951193113E-3</v>
      </c>
      <c r="AZ41" s="72">
        <v>0</v>
      </c>
      <c r="BA41" s="73">
        <v>0</v>
      </c>
      <c r="BB41" s="121">
        <v>0</v>
      </c>
      <c r="CE41" s="53"/>
    </row>
    <row r="42" spans="3:83" s="56" customFormat="1" ht="15" hidden="1" customHeight="1" outlineLevel="2">
      <c r="C42" s="132" t="s">
        <v>79</v>
      </c>
      <c r="D42" s="122">
        <v>371880.56029474427</v>
      </c>
      <c r="E42" s="119">
        <v>1.6897996638747515E-2</v>
      </c>
      <c r="F42" s="119">
        <v>1</v>
      </c>
      <c r="G42" s="120">
        <v>330465.2531545824</v>
      </c>
      <c r="H42" s="119">
        <v>1.9977503194324599E-2</v>
      </c>
      <c r="I42" s="119">
        <v>0.88863277201869062</v>
      </c>
      <c r="J42" s="72">
        <v>102454.74439819944</v>
      </c>
      <c r="K42" s="73">
        <v>2.2710747276879745E-2</v>
      </c>
      <c r="L42" s="73">
        <v>0.27550443700793636</v>
      </c>
      <c r="M42" s="72">
        <v>213598.97811875708</v>
      </c>
      <c r="N42" s="73">
        <v>2.0431003006231997E-2</v>
      </c>
      <c r="O42" s="73">
        <v>0.57437521861713681</v>
      </c>
      <c r="P42" s="72">
        <v>14411.530637625914</v>
      </c>
      <c r="Q42" s="73">
        <v>9.1447727043460318E-3</v>
      </c>
      <c r="R42" s="121">
        <v>3.8753116393617497E-2</v>
      </c>
      <c r="S42" s="120">
        <v>37786.675555751048</v>
      </c>
      <c r="T42" s="119">
        <v>7.1411305393779953E-3</v>
      </c>
      <c r="U42" s="119">
        <v>0.10160970911144741</v>
      </c>
      <c r="V42" s="72">
        <v>4846.83064737531</v>
      </c>
      <c r="W42" s="73">
        <v>5.143718547783469E-3</v>
      </c>
      <c r="X42" s="73">
        <v>1.3033299303232791E-2</v>
      </c>
      <c r="Y42" s="72">
        <v>122.63403551925526</v>
      </c>
      <c r="Z42" s="73">
        <v>3.4278913964738472E-4</v>
      </c>
      <c r="AA42" s="73">
        <v>3.2976726565663516E-4</v>
      </c>
      <c r="AB42" s="72">
        <v>1538.3374468899847</v>
      </c>
      <c r="AC42" s="73">
        <v>2.3887630042252412E-3</v>
      </c>
      <c r="AD42" s="73">
        <v>4.1366438882170465E-3</v>
      </c>
      <c r="AE42" s="72">
        <v>4427.1654509300533</v>
      </c>
      <c r="AF42" s="73">
        <v>2.4164960561102074E-3</v>
      </c>
      <c r="AG42" s="73">
        <v>1.1904804723917755E-2</v>
      </c>
      <c r="AH42" s="72">
        <v>1728.38671875</v>
      </c>
      <c r="AI42" s="73">
        <v>1.4164325193413598E-2</v>
      </c>
      <c r="AJ42" s="73">
        <v>4.6476931124878346E-3</v>
      </c>
      <c r="AK42" s="72">
        <v>23910.76601863515</v>
      </c>
      <c r="AL42" s="73">
        <v>1.9148294375597376E-2</v>
      </c>
      <c r="AM42" s="73">
        <v>6.429689683075665E-2</v>
      </c>
      <c r="AN42" s="72">
        <v>0</v>
      </c>
      <c r="AO42" s="73">
        <v>0</v>
      </c>
      <c r="AP42" s="73">
        <v>0</v>
      </c>
      <c r="AQ42" s="72">
        <v>1212.5552376512953</v>
      </c>
      <c r="AR42" s="73">
        <v>8.8599808256141759E-3</v>
      </c>
      <c r="AS42" s="121">
        <v>3.2606039871787085E-3</v>
      </c>
      <c r="AT42" s="120">
        <v>3628.6315844106393</v>
      </c>
      <c r="AU42" s="119">
        <v>2.084313363386657E-2</v>
      </c>
      <c r="AV42" s="119">
        <v>9.7575188698615124E-3</v>
      </c>
      <c r="AW42" s="72">
        <v>500.78062173980845</v>
      </c>
      <c r="AX42" s="73">
        <v>3.2928944069170983E-3</v>
      </c>
      <c r="AY42" s="73">
        <v>1.346616831336655E-3</v>
      </c>
      <c r="AZ42" s="72">
        <v>3127.850962670831</v>
      </c>
      <c r="BA42" s="73">
        <v>0.14208941207433115</v>
      </c>
      <c r="BB42" s="121">
        <v>8.4109020385248583E-3</v>
      </c>
      <c r="CE42" s="53"/>
    </row>
    <row r="43" spans="3:83" s="56" customFormat="1" ht="15" hidden="1" customHeight="1" outlineLevel="2">
      <c r="C43" s="132" t="s">
        <v>23</v>
      </c>
      <c r="D43" s="122">
        <v>539565.95210099104</v>
      </c>
      <c r="E43" s="119">
        <v>2.4517505399472225E-2</v>
      </c>
      <c r="F43" s="119">
        <v>1</v>
      </c>
      <c r="G43" s="120">
        <v>465555.30047079548</v>
      </c>
      <c r="H43" s="119">
        <v>2.8144055732054495E-2</v>
      </c>
      <c r="I43" s="119">
        <v>0.8628329839160368</v>
      </c>
      <c r="J43" s="72">
        <v>393175.22466350161</v>
      </c>
      <c r="K43" s="73">
        <v>8.7153632711811507E-2</v>
      </c>
      <c r="L43" s="73">
        <v>0.72868798176114469</v>
      </c>
      <c r="M43" s="72">
        <v>60940.085594732147</v>
      </c>
      <c r="N43" s="73">
        <v>5.8289935792378818E-3</v>
      </c>
      <c r="O43" s="73">
        <v>0.11294279291982816</v>
      </c>
      <c r="P43" s="72">
        <v>11439.990212561759</v>
      </c>
      <c r="Q43" s="73">
        <v>7.2591949366354394E-3</v>
      </c>
      <c r="R43" s="121">
        <v>2.1202209235064055E-2</v>
      </c>
      <c r="S43" s="120">
        <v>74010.651630195265</v>
      </c>
      <c r="T43" s="119">
        <v>1.3986933669670597E-2</v>
      </c>
      <c r="U43" s="119">
        <v>0.13716701608396267</v>
      </c>
      <c r="V43" s="72">
        <v>4755.1451988714052</v>
      </c>
      <c r="W43" s="73">
        <v>5.0464169962455034E-3</v>
      </c>
      <c r="X43" s="73">
        <v>8.8129081910294088E-3</v>
      </c>
      <c r="Y43" s="72">
        <v>0</v>
      </c>
      <c r="Z43" s="73">
        <v>0</v>
      </c>
      <c r="AA43" s="73">
        <v>0</v>
      </c>
      <c r="AB43" s="72">
        <v>4099.6602515482391</v>
      </c>
      <c r="AC43" s="73">
        <v>6.3660393619031112E-3</v>
      </c>
      <c r="AD43" s="73">
        <v>7.5980707003189514E-3</v>
      </c>
      <c r="AE43" s="72">
        <v>18807.248461454441</v>
      </c>
      <c r="AF43" s="73">
        <v>1.0265629834060491E-2</v>
      </c>
      <c r="AG43" s="73">
        <v>3.4856255084706071E-2</v>
      </c>
      <c r="AH43" s="72">
        <v>0</v>
      </c>
      <c r="AI43" s="73">
        <v>0</v>
      </c>
      <c r="AJ43" s="73">
        <v>0</v>
      </c>
      <c r="AK43" s="72">
        <v>44976.61343560899</v>
      </c>
      <c r="AL43" s="73">
        <v>3.6018312144884122E-2</v>
      </c>
      <c r="AM43" s="73">
        <v>8.3357026625710193E-2</v>
      </c>
      <c r="AN43" s="72">
        <v>0</v>
      </c>
      <c r="AO43" s="73">
        <v>0</v>
      </c>
      <c r="AP43" s="73">
        <v>0</v>
      </c>
      <c r="AQ43" s="72">
        <v>1371.984282712189</v>
      </c>
      <c r="AR43" s="73">
        <v>1.0024907781866961E-2</v>
      </c>
      <c r="AS43" s="121">
        <v>2.5427554821980196E-3</v>
      </c>
      <c r="AT43" s="120">
        <v>0</v>
      </c>
      <c r="AU43" s="119">
        <v>0</v>
      </c>
      <c r="AV43" s="119">
        <v>0</v>
      </c>
      <c r="AW43" s="72">
        <v>0</v>
      </c>
      <c r="AX43" s="73">
        <v>0</v>
      </c>
      <c r="AY43" s="73">
        <v>0</v>
      </c>
      <c r="AZ43" s="72">
        <v>0</v>
      </c>
      <c r="BA43" s="73">
        <v>0</v>
      </c>
      <c r="BB43" s="121">
        <v>0</v>
      </c>
      <c r="CE43" s="53"/>
    </row>
    <row r="44" spans="3:83" s="56" customFormat="1" ht="15" hidden="1" customHeight="1" outlineLevel="2">
      <c r="C44" s="132" t="s">
        <v>28</v>
      </c>
      <c r="D44" s="122">
        <v>301209.1193537286</v>
      </c>
      <c r="E44" s="119">
        <v>1.3686735016117321E-2</v>
      </c>
      <c r="F44" s="119">
        <v>1</v>
      </c>
      <c r="G44" s="120">
        <v>273579.20590371464</v>
      </c>
      <c r="H44" s="119">
        <v>1.6538590389367412E-2</v>
      </c>
      <c r="I44" s="119">
        <v>0.90826999690681198</v>
      </c>
      <c r="J44" s="72">
        <v>63943.921442238003</v>
      </c>
      <c r="K44" s="73">
        <v>1.417420196885329E-2</v>
      </c>
      <c r="L44" s="73">
        <v>0.21229078847093164</v>
      </c>
      <c r="M44" s="72">
        <v>208508.57247502365</v>
      </c>
      <c r="N44" s="73">
        <v>1.9944099492338618E-2</v>
      </c>
      <c r="O44" s="73">
        <v>0.69223857804304745</v>
      </c>
      <c r="P44" s="72">
        <v>1126.7119864529695</v>
      </c>
      <c r="Q44" s="73">
        <v>7.1495008257304487E-4</v>
      </c>
      <c r="R44" s="121">
        <v>3.7406303928328331E-3</v>
      </c>
      <c r="S44" s="120">
        <v>27629.913450013933</v>
      </c>
      <c r="T44" s="119">
        <v>5.2216506436813378E-3</v>
      </c>
      <c r="U44" s="119">
        <v>9.173000309318792E-2</v>
      </c>
      <c r="V44" s="72">
        <v>6720.7728138417651</v>
      </c>
      <c r="W44" s="73">
        <v>7.1324472202710957E-3</v>
      </c>
      <c r="X44" s="73">
        <v>2.2312647200927353E-2</v>
      </c>
      <c r="Y44" s="72">
        <v>3399.850938644408</v>
      </c>
      <c r="Z44" s="73">
        <v>9.5033321969110341E-3</v>
      </c>
      <c r="AA44" s="73">
        <v>1.1287343975305579E-2</v>
      </c>
      <c r="AB44" s="72">
        <v>6262.6627662060127</v>
      </c>
      <c r="AC44" s="73">
        <v>9.7247955278577519E-3</v>
      </c>
      <c r="AD44" s="73">
        <v>2.079174355558398E-2</v>
      </c>
      <c r="AE44" s="72">
        <v>4893.9980613588477</v>
      </c>
      <c r="AF44" s="73">
        <v>2.6713090226614857E-3</v>
      </c>
      <c r="AG44" s="73">
        <v>1.6247841605391507E-2</v>
      </c>
      <c r="AH44" s="72">
        <v>0</v>
      </c>
      <c r="AI44" s="73">
        <v>0</v>
      </c>
      <c r="AJ44" s="73">
        <v>0</v>
      </c>
      <c r="AK44" s="72">
        <v>5816.625361885659</v>
      </c>
      <c r="AL44" s="73">
        <v>4.6580881020352105E-3</v>
      </c>
      <c r="AM44" s="73">
        <v>1.9310920513846839E-2</v>
      </c>
      <c r="AN44" s="72">
        <v>0</v>
      </c>
      <c r="AO44" s="73">
        <v>0</v>
      </c>
      <c r="AP44" s="73">
        <v>0</v>
      </c>
      <c r="AQ44" s="72">
        <v>536.00350807724192</v>
      </c>
      <c r="AR44" s="73">
        <v>3.9165067755799841E-3</v>
      </c>
      <c r="AS44" s="121">
        <v>1.7795062421326615E-3</v>
      </c>
      <c r="AT44" s="120">
        <v>0</v>
      </c>
      <c r="AU44" s="119">
        <v>0</v>
      </c>
      <c r="AV44" s="119">
        <v>0</v>
      </c>
      <c r="AW44" s="72">
        <v>0</v>
      </c>
      <c r="AX44" s="73">
        <v>0</v>
      </c>
      <c r="AY44" s="73">
        <v>0</v>
      </c>
      <c r="AZ44" s="72">
        <v>0</v>
      </c>
      <c r="BA44" s="73">
        <v>0</v>
      </c>
      <c r="BB44" s="121">
        <v>0</v>
      </c>
      <c r="CE44" s="53"/>
    </row>
    <row r="45" spans="3:83" s="56" customFormat="1" ht="15" hidden="1" customHeight="1" outlineLevel="2">
      <c r="C45" s="132" t="s">
        <v>307</v>
      </c>
      <c r="D45" s="122">
        <v>243977.26445042036</v>
      </c>
      <c r="E45" s="119">
        <v>1.1086158930562102E-2</v>
      </c>
      <c r="F45" s="119">
        <v>1</v>
      </c>
      <c r="G45" s="120">
        <v>239295.54766593943</v>
      </c>
      <c r="H45" s="119">
        <v>1.4466052095491448E-2</v>
      </c>
      <c r="I45" s="119">
        <v>0.98081084811313501</v>
      </c>
      <c r="J45" s="72">
        <v>184250.17303466797</v>
      </c>
      <c r="K45" s="73">
        <v>4.0842023862247279E-2</v>
      </c>
      <c r="L45" s="73">
        <v>0.75519402781118639</v>
      </c>
      <c r="M45" s="72">
        <v>55002.24182593936</v>
      </c>
      <c r="N45" s="73">
        <v>5.2610315741795435E-3</v>
      </c>
      <c r="O45" s="73">
        <v>0.2254400300365553</v>
      </c>
      <c r="P45" s="72">
        <v>43.132805332102038</v>
      </c>
      <c r="Q45" s="73">
        <v>2.7369729890665924E-5</v>
      </c>
      <c r="R45" s="121">
        <v>1.7679026539322166E-4</v>
      </c>
      <c r="S45" s="120">
        <v>3695.2326114647094</v>
      </c>
      <c r="T45" s="119">
        <v>6.983450664481629E-4</v>
      </c>
      <c r="U45" s="119">
        <v>1.5145807211948772E-2</v>
      </c>
      <c r="V45" s="72">
        <v>0</v>
      </c>
      <c r="W45" s="73">
        <v>0</v>
      </c>
      <c r="X45" s="73">
        <v>0</v>
      </c>
      <c r="Y45" s="72">
        <v>0</v>
      </c>
      <c r="Z45" s="73">
        <v>0</v>
      </c>
      <c r="AA45" s="73">
        <v>0</v>
      </c>
      <c r="AB45" s="72">
        <v>0</v>
      </c>
      <c r="AC45" s="73">
        <v>0</v>
      </c>
      <c r="AD45" s="73">
        <v>0</v>
      </c>
      <c r="AE45" s="72">
        <v>295.80804562158067</v>
      </c>
      <c r="AF45" s="73">
        <v>1.6146199719281999E-4</v>
      </c>
      <c r="AG45" s="73">
        <v>1.2124410292406284E-3</v>
      </c>
      <c r="AH45" s="72">
        <v>0</v>
      </c>
      <c r="AI45" s="73">
        <v>0</v>
      </c>
      <c r="AJ45" s="73">
        <v>0</v>
      </c>
      <c r="AK45" s="72">
        <v>3399.4245658431287</v>
      </c>
      <c r="AL45" s="73">
        <v>2.7223378056424608E-3</v>
      </c>
      <c r="AM45" s="73">
        <v>1.3933366182708143E-2</v>
      </c>
      <c r="AN45" s="72">
        <v>0</v>
      </c>
      <c r="AO45" s="73">
        <v>0</v>
      </c>
      <c r="AP45" s="73">
        <v>0</v>
      </c>
      <c r="AQ45" s="72">
        <v>0</v>
      </c>
      <c r="AR45" s="73">
        <v>0</v>
      </c>
      <c r="AS45" s="121">
        <v>0</v>
      </c>
      <c r="AT45" s="120">
        <v>986.48417301625898</v>
      </c>
      <c r="AU45" s="119">
        <v>5.6664395289420964E-3</v>
      </c>
      <c r="AV45" s="119">
        <v>4.0433446749163241E-3</v>
      </c>
      <c r="AW45" s="72">
        <v>986.48417301625898</v>
      </c>
      <c r="AX45" s="73">
        <v>6.4866491929179513E-3</v>
      </c>
      <c r="AY45" s="73">
        <v>4.0433446749163241E-3</v>
      </c>
      <c r="AZ45" s="72">
        <v>0</v>
      </c>
      <c r="BA45" s="73">
        <v>0</v>
      </c>
      <c r="BB45" s="121">
        <v>0</v>
      </c>
      <c r="CE45" s="53"/>
    </row>
    <row r="46" spans="3:83" s="56" customFormat="1" ht="15" customHeight="1" collapsed="1">
      <c r="C46" s="137" t="s">
        <v>36</v>
      </c>
      <c r="D46" s="176">
        <v>2095906.1866056325</v>
      </c>
      <c r="E46" s="128">
        <v>9.523653419345629E-2</v>
      </c>
      <c r="F46" s="128">
        <v>1</v>
      </c>
      <c r="G46" s="180">
        <v>1601237.7079146793</v>
      </c>
      <c r="H46" s="128">
        <v>9.6799076814817406E-2</v>
      </c>
      <c r="I46" s="128">
        <v>0.76398348272826089</v>
      </c>
      <c r="J46" s="127">
        <v>663494.69171060785</v>
      </c>
      <c r="K46" s="128">
        <v>0.14707430438190297</v>
      </c>
      <c r="L46" s="128">
        <v>0.31656697993012395</v>
      </c>
      <c r="M46" s="127">
        <v>894043.65629371989</v>
      </c>
      <c r="N46" s="128">
        <v>8.5516367120838779E-2</v>
      </c>
      <c r="O46" s="128">
        <v>0.42656663833873393</v>
      </c>
      <c r="P46" s="127">
        <v>43699.359910351697</v>
      </c>
      <c r="Q46" s="128">
        <v>2.7729234579860637E-2</v>
      </c>
      <c r="R46" s="181">
        <v>2.0849864459403022E-2</v>
      </c>
      <c r="S46" s="180">
        <v>471473.25553459337</v>
      </c>
      <c r="T46" s="128">
        <v>8.9101568584157242E-2</v>
      </c>
      <c r="U46" s="128">
        <v>0.22494959867366723</v>
      </c>
      <c r="V46" s="127">
        <v>62323.5736338926</v>
      </c>
      <c r="W46" s="128">
        <v>6.6141143561185112E-2</v>
      </c>
      <c r="X46" s="128">
        <v>2.9735860332006099E-2</v>
      </c>
      <c r="Y46" s="127">
        <v>20813.239613248192</v>
      </c>
      <c r="Z46" s="128">
        <v>5.8177588873196538E-2</v>
      </c>
      <c r="AA46" s="128">
        <v>9.9304252004502672E-3</v>
      </c>
      <c r="AB46" s="127">
        <v>20748.710259679337</v>
      </c>
      <c r="AC46" s="128">
        <v>3.2219037217037394E-2</v>
      </c>
      <c r="AD46" s="128">
        <v>9.8996369170904278E-3</v>
      </c>
      <c r="AE46" s="127">
        <v>210872.11030147696</v>
      </c>
      <c r="AF46" s="128">
        <v>0.11510110216913297</v>
      </c>
      <c r="AG46" s="128">
        <v>0.10061142605003189</v>
      </c>
      <c r="AH46" s="127">
        <v>9115.1988985499047</v>
      </c>
      <c r="AI46" s="128">
        <v>7.4700088817554328E-2</v>
      </c>
      <c r="AJ46" s="128">
        <v>4.3490490923700047E-3</v>
      </c>
      <c r="AK46" s="127">
        <v>138224.83172792089</v>
      </c>
      <c r="AL46" s="128">
        <v>0.11069364176291334</v>
      </c>
      <c r="AM46" s="128">
        <v>6.5949913508189559E-2</v>
      </c>
      <c r="AN46" s="127">
        <v>339.94296264648438</v>
      </c>
      <c r="AO46" s="128">
        <v>4.3960443818143513E-2</v>
      </c>
      <c r="AP46" s="128">
        <v>1.6219378749820367E-4</v>
      </c>
      <c r="AQ46" s="127">
        <v>9035.6481371789596</v>
      </c>
      <c r="AR46" s="128">
        <v>6.6022286454734125E-2</v>
      </c>
      <c r="AS46" s="181">
        <v>4.3110937860307555E-3</v>
      </c>
      <c r="AT46" s="180">
        <v>23195.223156360204</v>
      </c>
      <c r="AU46" s="128">
        <v>0.13323511209912361</v>
      </c>
      <c r="AV46" s="128">
        <v>1.1066918598072078E-2</v>
      </c>
      <c r="AW46" s="127">
        <v>23195.223156360204</v>
      </c>
      <c r="AX46" s="128">
        <v>0.15252071921915755</v>
      </c>
      <c r="AY46" s="128">
        <v>1.1066918598072078E-2</v>
      </c>
      <c r="AZ46" s="127">
        <v>0</v>
      </c>
      <c r="BA46" s="128">
        <v>0</v>
      </c>
      <c r="BB46" s="181">
        <v>0</v>
      </c>
      <c r="CE46" s="53"/>
    </row>
    <row r="47" spans="3:83" s="56" customFormat="1" ht="15" customHeight="1" outlineLevel="1">
      <c r="C47" s="132" t="s">
        <v>13</v>
      </c>
      <c r="D47" s="122">
        <v>505153.85268289555</v>
      </c>
      <c r="E47" s="119">
        <v>2.2953843292912147E-2</v>
      </c>
      <c r="F47" s="119">
        <v>1</v>
      </c>
      <c r="G47" s="120">
        <v>262048.06993854331</v>
      </c>
      <c r="H47" s="119">
        <v>1.5841502561284488E-2</v>
      </c>
      <c r="I47" s="119">
        <v>0.51874902774034848</v>
      </c>
      <c r="J47" s="72">
        <v>65433.696885822981</v>
      </c>
      <c r="K47" s="73">
        <v>1.4504434734522603E-2</v>
      </c>
      <c r="L47" s="73">
        <v>0.12953221387563726</v>
      </c>
      <c r="M47" s="72">
        <v>167594.09391795364</v>
      </c>
      <c r="N47" s="73">
        <v>1.6030579672346064E-2</v>
      </c>
      <c r="O47" s="73">
        <v>0.33176841674641028</v>
      </c>
      <c r="P47" s="72">
        <v>29020.279134766686</v>
      </c>
      <c r="Q47" s="73">
        <v>1.8414689124779542E-2</v>
      </c>
      <c r="R47" s="121">
        <v>5.7448397118300958E-2</v>
      </c>
      <c r="S47" s="120">
        <v>232179.58922467171</v>
      </c>
      <c r="T47" s="119">
        <v>4.3878555889000234E-2</v>
      </c>
      <c r="U47" s="119">
        <v>0.45962153508590531</v>
      </c>
      <c r="V47" s="72">
        <v>6211.4138699113892</v>
      </c>
      <c r="W47" s="73">
        <v>6.5918879893037659E-3</v>
      </c>
      <c r="X47" s="73">
        <v>1.2296083335645726E-2</v>
      </c>
      <c r="Y47" s="72">
        <v>7819.3952856226188</v>
      </c>
      <c r="Z47" s="73">
        <v>2.1856932059456956E-2</v>
      </c>
      <c r="AA47" s="73">
        <v>1.5479235175765655E-2</v>
      </c>
      <c r="AB47" s="72">
        <v>11732.821706347482</v>
      </c>
      <c r="AC47" s="73">
        <v>1.8218974311491293E-2</v>
      </c>
      <c r="AD47" s="73">
        <v>2.3226234233459611E-2</v>
      </c>
      <c r="AE47" s="72">
        <v>164905.69495219729</v>
      </c>
      <c r="AF47" s="73">
        <v>9.0011084044392911E-2</v>
      </c>
      <c r="AG47" s="73">
        <v>0.32644647581400299</v>
      </c>
      <c r="AH47" s="72">
        <v>8507.6699678858422</v>
      </c>
      <c r="AI47" s="73">
        <v>6.9721320324959077E-2</v>
      </c>
      <c r="AJ47" s="73">
        <v>1.6841740239535365E-2</v>
      </c>
      <c r="AK47" s="72">
        <v>30879.223950788222</v>
      </c>
      <c r="AL47" s="73">
        <v>2.4728796636580574E-2</v>
      </c>
      <c r="AM47" s="73">
        <v>6.1128354830488237E-2</v>
      </c>
      <c r="AN47" s="72">
        <v>0</v>
      </c>
      <c r="AO47" s="73">
        <v>0</v>
      </c>
      <c r="AP47" s="73">
        <v>0</v>
      </c>
      <c r="AQ47" s="72">
        <v>2123.3694919188438</v>
      </c>
      <c r="AR47" s="73">
        <v>1.5515180174831167E-2</v>
      </c>
      <c r="AS47" s="121">
        <v>4.2034114570076615E-3</v>
      </c>
      <c r="AT47" s="120">
        <v>10926.193519681159</v>
      </c>
      <c r="AU47" s="119">
        <v>6.276088005698989E-2</v>
      </c>
      <c r="AV47" s="119">
        <v>2.1629437173747441E-2</v>
      </c>
      <c r="AW47" s="72">
        <v>10926.193519681159</v>
      </c>
      <c r="AX47" s="73">
        <v>7.1845434843014963E-2</v>
      </c>
      <c r="AY47" s="73">
        <v>2.1629437173747445E-2</v>
      </c>
      <c r="AZ47" s="72">
        <v>0</v>
      </c>
      <c r="BA47" s="73">
        <v>0</v>
      </c>
      <c r="BB47" s="121">
        <v>0</v>
      </c>
      <c r="CE47" s="53"/>
    </row>
    <row r="48" spans="3:83" s="56" customFormat="1" ht="15" customHeight="1" outlineLevel="1">
      <c r="C48" s="132" t="s">
        <v>25</v>
      </c>
      <c r="D48" s="122">
        <v>509678.90735463315</v>
      </c>
      <c r="E48" s="119">
        <v>2.3159458661923548E-2</v>
      </c>
      <c r="F48" s="119">
        <v>1</v>
      </c>
      <c r="G48" s="120">
        <v>406733.04860323033</v>
      </c>
      <c r="H48" s="119">
        <v>2.4588094210036444E-2</v>
      </c>
      <c r="I48" s="119">
        <v>0.79801820858995565</v>
      </c>
      <c r="J48" s="72">
        <v>125385.21285541676</v>
      </c>
      <c r="K48" s="73">
        <v>2.7793655610029392E-2</v>
      </c>
      <c r="L48" s="73">
        <v>0.24600824371210261</v>
      </c>
      <c r="M48" s="72">
        <v>277750.25024816539</v>
      </c>
      <c r="N48" s="73">
        <v>2.6567150497540864E-2</v>
      </c>
      <c r="O48" s="73">
        <v>0.54495143165676962</v>
      </c>
      <c r="P48" s="72">
        <v>3597.5854996481758</v>
      </c>
      <c r="Q48" s="73">
        <v>2.2828318869086732E-3</v>
      </c>
      <c r="R48" s="121">
        <v>7.0585332210834177E-3</v>
      </c>
      <c r="S48" s="120">
        <v>100069.36779378242</v>
      </c>
      <c r="T48" s="119">
        <v>1.8911650943044304E-2</v>
      </c>
      <c r="U48" s="119">
        <v>0.19633805980547364</v>
      </c>
      <c r="V48" s="72">
        <v>11193.692613127911</v>
      </c>
      <c r="W48" s="73">
        <v>1.187935137438987E-2</v>
      </c>
      <c r="X48" s="73">
        <v>2.1962244172956072E-2</v>
      </c>
      <c r="Y48" s="72">
        <v>10084.69297049972</v>
      </c>
      <c r="Z48" s="73">
        <v>2.8188938024655007E-2</v>
      </c>
      <c r="AA48" s="73">
        <v>1.9786365150643401E-2</v>
      </c>
      <c r="AB48" s="72">
        <v>4962.9123816384918</v>
      </c>
      <c r="AC48" s="73">
        <v>7.7065155726637165E-3</v>
      </c>
      <c r="AD48" s="73">
        <v>9.7373313080529565E-3</v>
      </c>
      <c r="AE48" s="72">
        <v>18367.818216139567</v>
      </c>
      <c r="AF48" s="73">
        <v>1.0025774001585141E-2</v>
      </c>
      <c r="AG48" s="73">
        <v>3.6038019135367694E-2</v>
      </c>
      <c r="AH48" s="72">
        <v>339.94296264648438</v>
      </c>
      <c r="AI48" s="73">
        <v>2.7858711351471128E-3</v>
      </c>
      <c r="AJ48" s="73">
        <v>6.6697475163505842E-4</v>
      </c>
      <c r="AK48" s="72">
        <v>52955.597068449388</v>
      </c>
      <c r="AL48" s="73">
        <v>4.2408066755866773E-2</v>
      </c>
      <c r="AM48" s="73">
        <v>0.10389991876121142</v>
      </c>
      <c r="AN48" s="72">
        <v>0</v>
      </c>
      <c r="AO48" s="73">
        <v>0</v>
      </c>
      <c r="AP48" s="73">
        <v>0</v>
      </c>
      <c r="AQ48" s="72">
        <v>2164.711581280857</v>
      </c>
      <c r="AR48" s="73">
        <v>1.5817261356508103E-2</v>
      </c>
      <c r="AS48" s="121">
        <v>4.2472065256070266E-3</v>
      </c>
      <c r="AT48" s="120">
        <v>2876.4909576206551</v>
      </c>
      <c r="AU48" s="119">
        <v>1.652278111778438E-2</v>
      </c>
      <c r="AV48" s="119">
        <v>5.6437316045711908E-3</v>
      </c>
      <c r="AW48" s="72">
        <v>2876.4909576206551</v>
      </c>
      <c r="AX48" s="73">
        <v>1.891443193825906E-2</v>
      </c>
      <c r="AY48" s="73">
        <v>5.6437316045711908E-3</v>
      </c>
      <c r="AZ48" s="72">
        <v>0</v>
      </c>
      <c r="BA48" s="73">
        <v>0</v>
      </c>
      <c r="BB48" s="121">
        <v>0</v>
      </c>
      <c r="CE48" s="53"/>
    </row>
    <row r="49" spans="3:83" s="56" customFormat="1" ht="15" customHeight="1" outlineLevel="1">
      <c r="C49" s="132" t="s">
        <v>380</v>
      </c>
      <c r="D49" s="122">
        <v>1081073.4265681033</v>
      </c>
      <c r="E49" s="119">
        <v>4.9123232238620584E-2</v>
      </c>
      <c r="F49" s="119">
        <v>1</v>
      </c>
      <c r="G49" s="120">
        <v>932456.5893729059</v>
      </c>
      <c r="H49" s="119">
        <v>5.6369480043496484E-2</v>
      </c>
      <c r="I49" s="119">
        <v>0.86252845223752705</v>
      </c>
      <c r="J49" s="72">
        <v>472675.78196936811</v>
      </c>
      <c r="K49" s="73">
        <v>0.10477621403735098</v>
      </c>
      <c r="L49" s="73">
        <v>0.43722819408288494</v>
      </c>
      <c r="M49" s="72">
        <v>448699.31212760106</v>
      </c>
      <c r="N49" s="73">
        <v>4.2918636950951869E-2</v>
      </c>
      <c r="O49" s="73">
        <v>0.41504980244682277</v>
      </c>
      <c r="P49" s="72">
        <v>11081.495275936832</v>
      </c>
      <c r="Q49" s="73">
        <v>7.0317135681724182E-3</v>
      </c>
      <c r="R49" s="121">
        <v>1.0250455707819345E-2</v>
      </c>
      <c r="S49" s="120">
        <v>139224.29851613933</v>
      </c>
      <c r="T49" s="119">
        <v>2.6311361752112728E-2</v>
      </c>
      <c r="U49" s="119">
        <v>0.12878338796848482</v>
      </c>
      <c r="V49" s="72">
        <v>44918.467150853285</v>
      </c>
      <c r="W49" s="73">
        <v>4.7669904197491453E-2</v>
      </c>
      <c r="X49" s="73">
        <v>4.1549876305301631E-2</v>
      </c>
      <c r="Y49" s="72">
        <v>2909.1513571258547</v>
      </c>
      <c r="Z49" s="73">
        <v>8.1317187890845768E-3</v>
      </c>
      <c r="AA49" s="73">
        <v>2.6909840586508858E-3</v>
      </c>
      <c r="AB49" s="72">
        <v>4052.9761716933594</v>
      </c>
      <c r="AC49" s="73">
        <v>6.2935473328823753E-3</v>
      </c>
      <c r="AD49" s="73">
        <v>3.7490295035367219E-3</v>
      </c>
      <c r="AE49" s="72">
        <v>27598.597133140109</v>
      </c>
      <c r="AF49" s="73">
        <v>1.5064244123154914E-2</v>
      </c>
      <c r="AG49" s="73">
        <v>2.5528883103484099E-2</v>
      </c>
      <c r="AH49" s="72">
        <v>267.58596801757813</v>
      </c>
      <c r="AI49" s="73">
        <v>2.1928973574481462E-3</v>
      </c>
      <c r="AJ49" s="73">
        <v>2.4751877295424511E-4</v>
      </c>
      <c r="AK49" s="72">
        <v>54390.010708683403</v>
      </c>
      <c r="AL49" s="73">
        <v>4.35567783704661E-2</v>
      </c>
      <c r="AM49" s="73">
        <v>5.0311116129591632E-2</v>
      </c>
      <c r="AN49" s="72">
        <v>339.94296264648438</v>
      </c>
      <c r="AO49" s="73">
        <v>4.3960443818143513E-2</v>
      </c>
      <c r="AP49" s="73">
        <v>3.1444946688370873E-4</v>
      </c>
      <c r="AQ49" s="72">
        <v>4747.5670639792588</v>
      </c>
      <c r="AR49" s="73">
        <v>3.4689844923394851E-2</v>
      </c>
      <c r="AS49" s="121">
        <v>4.3915306280818854E-3</v>
      </c>
      <c r="AT49" s="120">
        <v>9392.5386790583907</v>
      </c>
      <c r="AU49" s="119">
        <v>5.3951450924349345E-2</v>
      </c>
      <c r="AV49" s="119">
        <v>8.6881597939885164E-3</v>
      </c>
      <c r="AW49" s="72">
        <v>9392.5386790583907</v>
      </c>
      <c r="AX49" s="73">
        <v>6.1760852437883533E-2</v>
      </c>
      <c r="AY49" s="73">
        <v>8.6881597939885164E-3</v>
      </c>
      <c r="AZ49" s="72">
        <v>0</v>
      </c>
      <c r="BA49" s="73">
        <v>0</v>
      </c>
      <c r="BB49" s="121">
        <v>0</v>
      </c>
      <c r="CE49" s="53"/>
    </row>
    <row r="50" spans="3:83" s="56" customFormat="1" ht="15" customHeight="1">
      <c r="C50" s="137" t="s">
        <v>42</v>
      </c>
      <c r="D50" s="176">
        <v>2653271.2050614157</v>
      </c>
      <c r="E50" s="128">
        <v>0.12056281691432909</v>
      </c>
      <c r="F50" s="128">
        <v>1</v>
      </c>
      <c r="G50" s="180">
        <v>1945707.4054636364</v>
      </c>
      <c r="H50" s="128">
        <v>0.11762318590780359</v>
      </c>
      <c r="I50" s="128">
        <v>0.73332398201585236</v>
      </c>
      <c r="J50" s="127">
        <v>345880.27135779272</v>
      </c>
      <c r="K50" s="128">
        <v>7.6669943173499996E-2</v>
      </c>
      <c r="L50" s="128">
        <v>0.13035993859127062</v>
      </c>
      <c r="M50" s="127">
        <v>1506102.0117223146</v>
      </c>
      <c r="N50" s="128">
        <v>0.14406049598272172</v>
      </c>
      <c r="O50" s="128">
        <v>0.56763967771151858</v>
      </c>
      <c r="P50" s="127">
        <v>93725.122383529058</v>
      </c>
      <c r="Q50" s="128">
        <v>5.9472859784002893E-2</v>
      </c>
      <c r="R50" s="181">
        <v>3.5324365713063091E-2</v>
      </c>
      <c r="S50" s="180">
        <v>686843.89487280441</v>
      </c>
      <c r="T50" s="128">
        <v>0.12980347811293516</v>
      </c>
      <c r="U50" s="128">
        <v>0.25886682581206616</v>
      </c>
      <c r="V50" s="127">
        <v>56151.723297333927</v>
      </c>
      <c r="W50" s="128">
        <v>5.9591242531015644E-2</v>
      </c>
      <c r="X50" s="128">
        <v>2.1163205325644113E-2</v>
      </c>
      <c r="Y50" s="127">
        <v>27653.519606191636</v>
      </c>
      <c r="Z50" s="128">
        <v>7.7297678037677633E-2</v>
      </c>
      <c r="AA50" s="128">
        <v>1.0422424799032761E-2</v>
      </c>
      <c r="AB50" s="127">
        <v>50324.592347155987</v>
      </c>
      <c r="AC50" s="128">
        <v>7.8145094006932841E-2</v>
      </c>
      <c r="AD50" s="128">
        <v>1.8966999020362533E-2</v>
      </c>
      <c r="AE50" s="127">
        <v>233812.83101599329</v>
      </c>
      <c r="AF50" s="128">
        <v>0.12762292041726472</v>
      </c>
      <c r="AG50" s="128">
        <v>8.8122477102969651E-2</v>
      </c>
      <c r="AH50" s="127">
        <v>6753.9657995836096</v>
      </c>
      <c r="AI50" s="128">
        <v>5.5349515760965133E-2</v>
      </c>
      <c r="AJ50" s="128">
        <v>2.5455241012300794E-3</v>
      </c>
      <c r="AK50" s="127">
        <v>297263.68042764068</v>
      </c>
      <c r="AL50" s="128">
        <v>0.23805562965091812</v>
      </c>
      <c r="AM50" s="128">
        <v>0.11203667377107041</v>
      </c>
      <c r="AN50" s="127">
        <v>816.7965087890625</v>
      </c>
      <c r="AO50" s="128">
        <v>0.10562576955834119</v>
      </c>
      <c r="AP50" s="128">
        <v>3.078450884443816E-4</v>
      </c>
      <c r="AQ50" s="127">
        <v>14066.785870116206</v>
      </c>
      <c r="AR50" s="128">
        <v>0.10278414476907427</v>
      </c>
      <c r="AS50" s="181">
        <v>5.3016766033122499E-3</v>
      </c>
      <c r="AT50" s="180">
        <v>20719.904724974309</v>
      </c>
      <c r="AU50" s="128">
        <v>0.11901669624412053</v>
      </c>
      <c r="AV50" s="128">
        <v>7.809192172081294E-3</v>
      </c>
      <c r="AW50" s="127">
        <v>17145.217730201581</v>
      </c>
      <c r="AX50" s="128">
        <v>0.11273877046802008</v>
      </c>
      <c r="AY50" s="128">
        <v>6.4619167831374089E-3</v>
      </c>
      <c r="AZ50" s="127">
        <v>3574.6869947727264</v>
      </c>
      <c r="BA50" s="128">
        <v>0.16238790770366621</v>
      </c>
      <c r="BB50" s="181">
        <v>1.3472753889438838E-3</v>
      </c>
      <c r="CE50" s="53"/>
    </row>
    <row r="51" spans="3:83" s="56" customFormat="1" ht="15" customHeight="1" outlineLevel="1">
      <c r="C51" s="132" t="s">
        <v>80</v>
      </c>
      <c r="D51" s="122">
        <v>521233.04035579989</v>
      </c>
      <c r="E51" s="119">
        <v>2.3684470511057619E-2</v>
      </c>
      <c r="F51" s="119">
        <v>1</v>
      </c>
      <c r="G51" s="120">
        <v>424344.01057892264</v>
      </c>
      <c r="H51" s="119">
        <v>2.5652723685498875E-2</v>
      </c>
      <c r="I51" s="119">
        <v>0.81411571739439303</v>
      </c>
      <c r="J51" s="72">
        <v>127125.73638364027</v>
      </c>
      <c r="K51" s="73">
        <v>2.8179470734659599E-2</v>
      </c>
      <c r="L51" s="73">
        <v>0.2438942402746816</v>
      </c>
      <c r="M51" s="72">
        <v>269379.99800325645</v>
      </c>
      <c r="N51" s="73">
        <v>2.5766525652399633E-2</v>
      </c>
      <c r="O51" s="73">
        <v>0.51681297451783648</v>
      </c>
      <c r="P51" s="72">
        <v>27838.276192025922</v>
      </c>
      <c r="Q51" s="73">
        <v>1.766465441167199E-2</v>
      </c>
      <c r="R51" s="121">
        <v>5.3408502601874935E-2</v>
      </c>
      <c r="S51" s="120">
        <v>94061.056550732435</v>
      </c>
      <c r="T51" s="119">
        <v>1.7776167752824829E-2</v>
      </c>
      <c r="U51" s="119">
        <v>0.18045873777787616</v>
      </c>
      <c r="V51" s="72">
        <v>17758.422429734863</v>
      </c>
      <c r="W51" s="73">
        <v>1.8846197335297164E-2</v>
      </c>
      <c r="X51" s="73">
        <v>3.4070024451275674E-2</v>
      </c>
      <c r="Y51" s="72">
        <v>4144.0099732797662</v>
      </c>
      <c r="Z51" s="73">
        <v>1.1583420601108009E-2</v>
      </c>
      <c r="AA51" s="73">
        <v>7.9503977154844509E-3</v>
      </c>
      <c r="AB51" s="72">
        <v>7868.9798348907461</v>
      </c>
      <c r="AC51" s="73">
        <v>1.2219118730147997E-2</v>
      </c>
      <c r="AD51" s="73">
        <v>1.5096855390286247E-2</v>
      </c>
      <c r="AE51" s="72">
        <v>48071.271900045183</v>
      </c>
      <c r="AF51" s="73">
        <v>2.6238919743615412E-2</v>
      </c>
      <c r="AG51" s="73">
        <v>9.2226064309413616E-2</v>
      </c>
      <c r="AH51" s="72">
        <v>412.377698648766</v>
      </c>
      <c r="AI51" s="73">
        <v>3.3794820122183011E-3</v>
      </c>
      <c r="AJ51" s="73">
        <v>7.9115801708823385E-4</v>
      </c>
      <c r="AK51" s="72">
        <v>13098.352784026058</v>
      </c>
      <c r="AL51" s="73">
        <v>1.0489463815106704E-2</v>
      </c>
      <c r="AM51" s="73">
        <v>2.512955198520218E-2</v>
      </c>
      <c r="AN51" s="72">
        <v>816.7965087890625</v>
      </c>
      <c r="AO51" s="73">
        <v>0.10562576955834119</v>
      </c>
      <c r="AP51" s="73">
        <v>1.5670466865099486E-3</v>
      </c>
      <c r="AQ51" s="72">
        <v>1890.8454213179903</v>
      </c>
      <c r="AR51" s="73">
        <v>1.3816157529885258E-2</v>
      </c>
      <c r="AS51" s="121">
        <v>3.6276392226158123E-3</v>
      </c>
      <c r="AT51" s="120">
        <v>2827.9732261443737</v>
      </c>
      <c r="AU51" s="119">
        <v>1.6244091607083771E-2</v>
      </c>
      <c r="AV51" s="119">
        <v>5.4255448277299636E-3</v>
      </c>
      <c r="AW51" s="72">
        <v>2827.9732261443737</v>
      </c>
      <c r="AX51" s="73">
        <v>1.8595402487679481E-2</v>
      </c>
      <c r="AY51" s="73">
        <v>5.4255448277299636E-3</v>
      </c>
      <c r="AZ51" s="72">
        <v>0</v>
      </c>
      <c r="BA51" s="73">
        <v>0</v>
      </c>
      <c r="BB51" s="121">
        <v>0</v>
      </c>
      <c r="CE51" s="53"/>
    </row>
    <row r="52" spans="3:83" s="56" customFormat="1" ht="15" customHeight="1" outlineLevel="1">
      <c r="C52" s="132" t="s">
        <v>81</v>
      </c>
      <c r="D52" s="122">
        <v>342309.59091073583</v>
      </c>
      <c r="E52" s="119">
        <v>1.555431214806202E-2</v>
      </c>
      <c r="F52" s="119">
        <v>1</v>
      </c>
      <c r="G52" s="120">
        <v>190339.16955596325</v>
      </c>
      <c r="H52" s="119">
        <v>1.1506508873508233E-2</v>
      </c>
      <c r="I52" s="119">
        <v>0.55604392809898817</v>
      </c>
      <c r="J52" s="72">
        <v>52979.502610814518</v>
      </c>
      <c r="K52" s="73">
        <v>1.1743761616081339E-2</v>
      </c>
      <c r="L52" s="73">
        <v>0.15477072222796701</v>
      </c>
      <c r="M52" s="72">
        <v>132057.42232306293</v>
      </c>
      <c r="N52" s="73">
        <v>1.2631453653198999E-2</v>
      </c>
      <c r="O52" s="73">
        <v>0.38578358839352411</v>
      </c>
      <c r="P52" s="72">
        <v>5302.2446220857855</v>
      </c>
      <c r="Q52" s="73">
        <v>3.3645157555452616E-3</v>
      </c>
      <c r="R52" s="121">
        <v>1.5489617477497008E-2</v>
      </c>
      <c r="S52" s="120">
        <v>141840.81117668771</v>
      </c>
      <c r="T52" s="119">
        <v>2.6805844481596123E-2</v>
      </c>
      <c r="U52" s="119">
        <v>0.4143641164108533</v>
      </c>
      <c r="V52" s="72">
        <v>0</v>
      </c>
      <c r="W52" s="73">
        <v>0</v>
      </c>
      <c r="X52" s="73">
        <v>0</v>
      </c>
      <c r="Y52" s="72">
        <v>3746.2947296903212</v>
      </c>
      <c r="Z52" s="73">
        <v>1.0471718897764245E-2</v>
      </c>
      <c r="AA52" s="73">
        <v>1.0944171092966087E-2</v>
      </c>
      <c r="AB52" s="72">
        <v>11853.713848176032</v>
      </c>
      <c r="AC52" s="73">
        <v>1.8406698192545749E-2</v>
      </c>
      <c r="AD52" s="73">
        <v>3.4628634905140968E-2</v>
      </c>
      <c r="AE52" s="72">
        <v>83147.189320636113</v>
      </c>
      <c r="AF52" s="73">
        <v>4.5384537193602255E-2</v>
      </c>
      <c r="AG52" s="73">
        <v>0.24290055414286779</v>
      </c>
      <c r="AH52" s="72">
        <v>0</v>
      </c>
      <c r="AI52" s="73">
        <v>0</v>
      </c>
      <c r="AJ52" s="73">
        <v>0</v>
      </c>
      <c r="AK52" s="72">
        <v>43093.613278185236</v>
      </c>
      <c r="AL52" s="73">
        <v>3.4510362073541974E-2</v>
      </c>
      <c r="AM52" s="73">
        <v>0.12589075626987842</v>
      </c>
      <c r="AN52" s="72">
        <v>0</v>
      </c>
      <c r="AO52" s="73">
        <v>0</v>
      </c>
      <c r="AP52" s="73">
        <v>0</v>
      </c>
      <c r="AQ52" s="72">
        <v>0</v>
      </c>
      <c r="AR52" s="73">
        <v>0</v>
      </c>
      <c r="AS52" s="121">
        <v>0</v>
      </c>
      <c r="AT52" s="120">
        <v>10129.610178084498</v>
      </c>
      <c r="AU52" s="119">
        <v>5.81852452334541E-2</v>
      </c>
      <c r="AV52" s="119">
        <v>2.9591955490157446E-2</v>
      </c>
      <c r="AW52" s="72">
        <v>10129.610178084498</v>
      </c>
      <c r="AX52" s="73">
        <v>6.6607482900957096E-2</v>
      </c>
      <c r="AY52" s="73">
        <v>2.9591955490157446E-2</v>
      </c>
      <c r="AZ52" s="72">
        <v>0</v>
      </c>
      <c r="BA52" s="73">
        <v>0</v>
      </c>
      <c r="BB52" s="121">
        <v>0</v>
      </c>
      <c r="CE52" s="53"/>
    </row>
    <row r="53" spans="3:83" s="56" customFormat="1" ht="15" customHeight="1" outlineLevel="1">
      <c r="C53" s="132" t="s">
        <v>11</v>
      </c>
      <c r="D53" s="122">
        <v>491327.14645268756</v>
      </c>
      <c r="E53" s="119">
        <v>2.2325567280802715E-2</v>
      </c>
      <c r="F53" s="119">
        <v>1</v>
      </c>
      <c r="G53" s="120">
        <v>422061.61489565345</v>
      </c>
      <c r="H53" s="119">
        <v>2.5514746798010815E-2</v>
      </c>
      <c r="I53" s="119">
        <v>0.85902360157153645</v>
      </c>
      <c r="J53" s="72">
        <v>29031.85428046947</v>
      </c>
      <c r="K53" s="73">
        <v>6.4353789511237989E-3</v>
      </c>
      <c r="L53" s="73">
        <v>5.9088642852476905E-2</v>
      </c>
      <c r="M53" s="72">
        <v>371128.62754685734</v>
      </c>
      <c r="N53" s="73">
        <v>3.5498906277036828E-2</v>
      </c>
      <c r="O53" s="73">
        <v>0.75535949972712368</v>
      </c>
      <c r="P53" s="72">
        <v>21901.133068326599</v>
      </c>
      <c r="Q53" s="73">
        <v>1.3897266634162091E-2</v>
      </c>
      <c r="R53" s="121">
        <v>4.4575458991935782E-2</v>
      </c>
      <c r="S53" s="120">
        <v>65077.567533879628</v>
      </c>
      <c r="T53" s="119">
        <v>1.2298711069698516E-2</v>
      </c>
      <c r="U53" s="119">
        <v>0.13245261940792494</v>
      </c>
      <c r="V53" s="72">
        <v>18550.633524279194</v>
      </c>
      <c r="W53" s="73">
        <v>1.9686934550445002E-2</v>
      </c>
      <c r="X53" s="73">
        <v>3.775617459408083E-2</v>
      </c>
      <c r="Y53" s="72">
        <v>3743.8973424013179</v>
      </c>
      <c r="Z53" s="73">
        <v>1.0465017672262536E-2</v>
      </c>
      <c r="AA53" s="73">
        <v>7.6199684251760293E-3</v>
      </c>
      <c r="AB53" s="72">
        <v>6932.0341671833885</v>
      </c>
      <c r="AC53" s="73">
        <v>1.076420963168378E-2</v>
      </c>
      <c r="AD53" s="73">
        <v>1.4108795366247711E-2</v>
      </c>
      <c r="AE53" s="72">
        <v>7694.2433443276659</v>
      </c>
      <c r="AF53" s="73">
        <v>4.1997772395007283E-3</v>
      </c>
      <c r="AG53" s="73">
        <v>1.5660122588135043E-2</v>
      </c>
      <c r="AH53" s="72">
        <v>4319.9215359934369</v>
      </c>
      <c r="AI53" s="73">
        <v>3.5402246952056314E-2</v>
      </c>
      <c r="AJ53" s="73">
        <v>8.7923526456509856E-3</v>
      </c>
      <c r="AK53" s="72">
        <v>19322.598320525507</v>
      </c>
      <c r="AL53" s="73">
        <v>1.5473983579383691E-2</v>
      </c>
      <c r="AM53" s="73">
        <v>3.9327357464434706E-2</v>
      </c>
      <c r="AN53" s="72">
        <v>0</v>
      </c>
      <c r="AO53" s="73">
        <v>0</v>
      </c>
      <c r="AP53" s="73">
        <v>0</v>
      </c>
      <c r="AQ53" s="72">
        <v>4514.2392991691186</v>
      </c>
      <c r="AR53" s="73">
        <v>3.2984949791107471E-2</v>
      </c>
      <c r="AS53" s="121">
        <v>9.1878483241996448E-3</v>
      </c>
      <c r="AT53" s="120">
        <v>4187.9640231543826</v>
      </c>
      <c r="AU53" s="119">
        <v>2.4055981368692716E-2</v>
      </c>
      <c r="AV53" s="119">
        <v>8.5237790205383319E-3</v>
      </c>
      <c r="AW53" s="72">
        <v>613.27702838165658</v>
      </c>
      <c r="AX53" s="73">
        <v>4.032617096150235E-3</v>
      </c>
      <c r="AY53" s="73">
        <v>1.2482050560597554E-3</v>
      </c>
      <c r="AZ53" s="72">
        <v>3574.6869947727264</v>
      </c>
      <c r="BA53" s="73">
        <v>0.16238790770366621</v>
      </c>
      <c r="BB53" s="121">
        <v>7.2755739644785765E-3</v>
      </c>
      <c r="CE53" s="53"/>
    </row>
    <row r="54" spans="3:83" s="56" customFormat="1" ht="15" customHeight="1" outlineLevel="1">
      <c r="C54" s="132" t="s">
        <v>21</v>
      </c>
      <c r="D54" s="122">
        <v>363434.92720494315</v>
      </c>
      <c r="E54" s="119">
        <v>1.651423288554019E-2</v>
      </c>
      <c r="F54" s="119">
        <v>1</v>
      </c>
      <c r="G54" s="120">
        <v>251234.37584542553</v>
      </c>
      <c r="H54" s="119">
        <v>1.5187786001901902E-2</v>
      </c>
      <c r="I54" s="119">
        <v>0.6912774668565439</v>
      </c>
      <c r="J54" s="72">
        <v>41254.771676706012</v>
      </c>
      <c r="K54" s="73">
        <v>9.1447858175664181E-3</v>
      </c>
      <c r="L54" s="73">
        <v>0.11351350293705315</v>
      </c>
      <c r="M54" s="72">
        <v>205252.14416684015</v>
      </c>
      <c r="N54" s="73">
        <v>1.963261814940314E-2</v>
      </c>
      <c r="O54" s="73">
        <v>0.56475624328505236</v>
      </c>
      <c r="P54" s="72">
        <v>4727.4600018793626</v>
      </c>
      <c r="Q54" s="73">
        <v>2.9997887298108534E-3</v>
      </c>
      <c r="R54" s="121">
        <v>1.3007720634438415E-2</v>
      </c>
      <c r="S54" s="120">
        <v>108789.48693668406</v>
      </c>
      <c r="T54" s="119">
        <v>2.0559626273038954E-2</v>
      </c>
      <c r="U54" s="119">
        <v>0.2993369068112075</v>
      </c>
      <c r="V54" s="72">
        <v>13441.273492102155</v>
      </c>
      <c r="W54" s="73">
        <v>1.4264605635560281E-2</v>
      </c>
      <c r="X54" s="73">
        <v>3.6983989391098177E-2</v>
      </c>
      <c r="Y54" s="72">
        <v>8405.3798584030083</v>
      </c>
      <c r="Z54" s="73">
        <v>2.3494888004554196E-2</v>
      </c>
      <c r="AA54" s="73">
        <v>2.3127606152347498E-2</v>
      </c>
      <c r="AB54" s="72">
        <v>2750.0376054414573</v>
      </c>
      <c r="AC54" s="73">
        <v>4.2703167015712149E-3</v>
      </c>
      <c r="AD54" s="73">
        <v>7.5667950424882927E-3</v>
      </c>
      <c r="AE54" s="72">
        <v>31276.84387861464</v>
      </c>
      <c r="AF54" s="73">
        <v>1.7071955118453757E-2</v>
      </c>
      <c r="AG54" s="73">
        <v>8.6058993061438591E-2</v>
      </c>
      <c r="AH54" s="72">
        <v>0</v>
      </c>
      <c r="AI54" s="73">
        <v>0</v>
      </c>
      <c r="AJ54" s="73">
        <v>0</v>
      </c>
      <c r="AK54" s="72">
        <v>48464.477977362541</v>
      </c>
      <c r="AL54" s="73">
        <v>3.881147472845229E-2</v>
      </c>
      <c r="AM54" s="73">
        <v>0.13335118435117582</v>
      </c>
      <c r="AN54" s="72">
        <v>0</v>
      </c>
      <c r="AO54" s="73">
        <v>0</v>
      </c>
      <c r="AP54" s="73">
        <v>0</v>
      </c>
      <c r="AQ54" s="72">
        <v>4451.4741247602551</v>
      </c>
      <c r="AR54" s="73">
        <v>3.2526332959056166E-2</v>
      </c>
      <c r="AS54" s="121">
        <v>1.2248338812659142E-2</v>
      </c>
      <c r="AT54" s="120">
        <v>3411.0644228335345</v>
      </c>
      <c r="AU54" s="119">
        <v>1.9593411440361169E-2</v>
      </c>
      <c r="AV54" s="119">
        <v>9.3856263322485093E-3</v>
      </c>
      <c r="AW54" s="72">
        <v>3411.0644228335345</v>
      </c>
      <c r="AX54" s="73">
        <v>2.2429531958643601E-2</v>
      </c>
      <c r="AY54" s="73">
        <v>9.3856263322485093E-3</v>
      </c>
      <c r="AZ54" s="72">
        <v>0</v>
      </c>
      <c r="BA54" s="73">
        <v>0</v>
      </c>
      <c r="BB54" s="121">
        <v>0</v>
      </c>
      <c r="CE54" s="53"/>
    </row>
    <row r="55" spans="3:83" s="56" customFormat="1" ht="15" customHeight="1" outlineLevel="1">
      <c r="C55" s="132" t="s">
        <v>380</v>
      </c>
      <c r="D55" s="122">
        <v>934966.50013725273</v>
      </c>
      <c r="E55" s="119">
        <v>4.2484234088866708E-2</v>
      </c>
      <c r="F55" s="119">
        <v>1</v>
      </c>
      <c r="G55" s="120">
        <v>657728.23458767484</v>
      </c>
      <c r="H55" s="119">
        <v>3.9761420548883958E-2</v>
      </c>
      <c r="I55" s="119">
        <v>0.70347786203154938</v>
      </c>
      <c r="J55" s="72">
        <v>95488.406406162409</v>
      </c>
      <c r="K55" s="73">
        <v>2.1166546054068834E-2</v>
      </c>
      <c r="L55" s="73">
        <v>0.10213029706641334</v>
      </c>
      <c r="M55" s="72">
        <v>528283.81968230102</v>
      </c>
      <c r="N55" s="73">
        <v>5.0530992250683443E-2</v>
      </c>
      <c r="O55" s="73">
        <v>0.56502967711115759</v>
      </c>
      <c r="P55" s="72">
        <v>33956.008499211421</v>
      </c>
      <c r="Q55" s="73">
        <v>2.1546634252812721E-2</v>
      </c>
      <c r="R55" s="121">
        <v>3.6317887853978395E-2</v>
      </c>
      <c r="S55" s="120">
        <v>277074.97267482028</v>
      </c>
      <c r="T55" s="119">
        <v>5.2363128535776675E-2</v>
      </c>
      <c r="U55" s="119">
        <v>0.2963474869250885</v>
      </c>
      <c r="V55" s="72">
        <v>6401.3938512177319</v>
      </c>
      <c r="W55" s="73">
        <v>6.793505009713212E-3</v>
      </c>
      <c r="X55" s="73">
        <v>6.8466558430467931E-3</v>
      </c>
      <c r="Y55" s="72">
        <v>7613.9377024172181</v>
      </c>
      <c r="Z55" s="73">
        <v>2.1282632861988632E-2</v>
      </c>
      <c r="AA55" s="73">
        <v>8.1435406523116018E-3</v>
      </c>
      <c r="AB55" s="72">
        <v>20919.82689146437</v>
      </c>
      <c r="AC55" s="73">
        <v>3.2484750750984115E-2</v>
      </c>
      <c r="AD55" s="73">
        <v>2.2374948073961311E-2</v>
      </c>
      <c r="AE55" s="72">
        <v>63623.282572369659</v>
      </c>
      <c r="AF55" s="73">
        <v>3.4727731122092563E-2</v>
      </c>
      <c r="AG55" s="73">
        <v>6.8048729620825754E-2</v>
      </c>
      <c r="AH55" s="72">
        <v>2021.6665649414063</v>
      </c>
      <c r="AI55" s="73">
        <v>1.6567786796690513E-2</v>
      </c>
      <c r="AJ55" s="73">
        <v>2.1622877019065669E-3</v>
      </c>
      <c r="AK55" s="72">
        <v>173284.63806754106</v>
      </c>
      <c r="AL55" s="73">
        <v>0.13877034545443326</v>
      </c>
      <c r="AM55" s="73">
        <v>0.18533780412678202</v>
      </c>
      <c r="AN55" s="72">
        <v>0</v>
      </c>
      <c r="AO55" s="73">
        <v>0</v>
      </c>
      <c r="AP55" s="73">
        <v>0</v>
      </c>
      <c r="AQ55" s="72">
        <v>3210.2270248688401</v>
      </c>
      <c r="AR55" s="73">
        <v>2.3456704489025371E-2</v>
      </c>
      <c r="AS55" s="121">
        <v>3.433520906254481E-3</v>
      </c>
      <c r="AT55" s="120">
        <v>163.29287475751872</v>
      </c>
      <c r="AU55" s="119">
        <v>9.3796659452877477E-4</v>
      </c>
      <c r="AV55" s="119">
        <v>1.746510433620321E-4</v>
      </c>
      <c r="AW55" s="72">
        <v>163.29287475751872</v>
      </c>
      <c r="AX55" s="73">
        <v>1.0737360245896747E-3</v>
      </c>
      <c r="AY55" s="73">
        <v>1.746510433620321E-4</v>
      </c>
      <c r="AZ55" s="72">
        <v>0</v>
      </c>
      <c r="BA55" s="73">
        <v>0</v>
      </c>
      <c r="BB55" s="121">
        <v>0</v>
      </c>
      <c r="CE55" s="53"/>
    </row>
    <row r="56" spans="3:83" s="56" customFormat="1" ht="15" customHeight="1">
      <c r="C56" s="137" t="s">
        <v>82</v>
      </c>
      <c r="D56" s="176">
        <v>1701959.4446558356</v>
      </c>
      <c r="E56" s="128">
        <v>7.7335865451758481E-2</v>
      </c>
      <c r="F56" s="128">
        <v>1</v>
      </c>
      <c r="G56" s="180">
        <v>1202703.2066651701</v>
      </c>
      <c r="H56" s="128">
        <v>7.2706606590613967E-2</v>
      </c>
      <c r="I56" s="128">
        <v>0.7066579702834086</v>
      </c>
      <c r="J56" s="127">
        <v>200646.04622031283</v>
      </c>
      <c r="K56" s="128">
        <v>4.4476433713056436E-2</v>
      </c>
      <c r="L56" s="128">
        <v>0.11789120290165714</v>
      </c>
      <c r="M56" s="127">
        <v>889251.68511976977</v>
      </c>
      <c r="N56" s="128">
        <v>8.5058009228291556E-2</v>
      </c>
      <c r="O56" s="128">
        <v>0.52248700044647134</v>
      </c>
      <c r="P56" s="127">
        <v>112805.47532508752</v>
      </c>
      <c r="Q56" s="128">
        <v>7.1580212927582404E-2</v>
      </c>
      <c r="R56" s="181">
        <v>6.6279766935280093E-2</v>
      </c>
      <c r="S56" s="180">
        <v>494991.87578976655</v>
      </c>
      <c r="T56" s="128">
        <v>9.3546244779618148E-2</v>
      </c>
      <c r="U56" s="128">
        <v>0.29083646930838714</v>
      </c>
      <c r="V56" s="127">
        <v>77259.354235477454</v>
      </c>
      <c r="W56" s="128">
        <v>8.1991800886627178E-2</v>
      </c>
      <c r="X56" s="128">
        <v>4.5394356768060702E-2</v>
      </c>
      <c r="Y56" s="127">
        <v>23777.457245596692</v>
      </c>
      <c r="Z56" s="128">
        <v>6.6463230029976436E-2</v>
      </c>
      <c r="AA56" s="128">
        <v>1.39706367976382E-2</v>
      </c>
      <c r="AB56" s="127">
        <v>37859.551112184308</v>
      </c>
      <c r="AC56" s="128">
        <v>5.8789113686464244E-2</v>
      </c>
      <c r="AD56" s="128">
        <v>2.2244684637500359E-2</v>
      </c>
      <c r="AE56" s="127">
        <v>265593.92000281211</v>
      </c>
      <c r="AF56" s="128">
        <v>0.14497010950399775</v>
      </c>
      <c r="AG56" s="128">
        <v>0.15605185002308888</v>
      </c>
      <c r="AH56" s="127">
        <v>2751.8956386037626</v>
      </c>
      <c r="AI56" s="128">
        <v>2.2552096877781147E-2</v>
      </c>
      <c r="AJ56" s="128">
        <v>1.6168984797168544E-3</v>
      </c>
      <c r="AK56" s="127">
        <v>80988.47170475444</v>
      </c>
      <c r="AL56" s="128">
        <v>6.4857441038223052E-2</v>
      </c>
      <c r="AM56" s="128">
        <v>4.7585429816826001E-2</v>
      </c>
      <c r="AN56" s="127">
        <v>128.93212890625</v>
      </c>
      <c r="AO56" s="128">
        <v>1.6673131177688337E-2</v>
      </c>
      <c r="AP56" s="128">
        <v>7.5755112327204838E-5</v>
      </c>
      <c r="AQ56" s="127">
        <v>6632.2937214314934</v>
      </c>
      <c r="AR56" s="128">
        <v>4.8461293454593941E-2</v>
      </c>
      <c r="AS56" s="181">
        <v>3.8968576732289015E-3</v>
      </c>
      <c r="AT56" s="180">
        <v>4264.3622008981356</v>
      </c>
      <c r="AU56" s="128">
        <v>2.4494818266585054E-2</v>
      </c>
      <c r="AV56" s="128">
        <v>2.505560408203769E-3</v>
      </c>
      <c r="AW56" s="127">
        <v>4264.3622008981356</v>
      </c>
      <c r="AX56" s="128">
        <v>2.8040410972016473E-2</v>
      </c>
      <c r="AY56" s="128">
        <v>2.505560408203769E-3</v>
      </c>
      <c r="AZ56" s="127">
        <v>0</v>
      </c>
      <c r="BA56" s="128">
        <v>0</v>
      </c>
      <c r="BB56" s="181">
        <v>0</v>
      </c>
      <c r="CE56" s="53"/>
    </row>
    <row r="57" spans="3:83" s="56" customFormat="1" ht="15" customHeight="1" outlineLevel="1">
      <c r="C57" s="132" t="s">
        <v>2</v>
      </c>
      <c r="D57" s="122">
        <v>142971.2967988622</v>
      </c>
      <c r="E57" s="119">
        <v>6.4965172979994856E-3</v>
      </c>
      <c r="F57" s="119">
        <v>1</v>
      </c>
      <c r="G57" s="120">
        <v>107295.62976955419</v>
      </c>
      <c r="H57" s="119">
        <v>6.4863060972273215E-3</v>
      </c>
      <c r="I57" s="119">
        <v>0.75046972484625374</v>
      </c>
      <c r="J57" s="72">
        <v>22183.439021987986</v>
      </c>
      <c r="K57" s="73">
        <v>4.9173172049736284E-3</v>
      </c>
      <c r="L57" s="73">
        <v>0.15516008820425364</v>
      </c>
      <c r="M57" s="72">
        <v>80460.441701070697</v>
      </c>
      <c r="N57" s="73">
        <v>7.6961394701212417E-3</v>
      </c>
      <c r="O57" s="73">
        <v>0.56277339230031398</v>
      </c>
      <c r="P57" s="72">
        <v>4651.7490464955008</v>
      </c>
      <c r="Q57" s="73">
        <v>2.951746679620385E-3</v>
      </c>
      <c r="R57" s="121">
        <v>3.2536244341686074E-2</v>
      </c>
      <c r="S57" s="120">
        <v>34703.840179104955</v>
      </c>
      <c r="T57" s="119">
        <v>6.5585196181403987E-3</v>
      </c>
      <c r="U57" s="119">
        <v>0.24273291881745832</v>
      </c>
      <c r="V57" s="72">
        <v>1324.588691574344</v>
      </c>
      <c r="W57" s="73">
        <v>1.4057250844373493E-3</v>
      </c>
      <c r="X57" s="73">
        <v>9.2647176127795012E-3</v>
      </c>
      <c r="Y57" s="72">
        <v>785.39835722507678</v>
      </c>
      <c r="Z57" s="73">
        <v>2.1953613938716149E-3</v>
      </c>
      <c r="AA57" s="73">
        <v>5.4933988486514677E-3</v>
      </c>
      <c r="AB57" s="72">
        <v>706.59574882274558</v>
      </c>
      <c r="AC57" s="73">
        <v>1.0972168604118471E-3</v>
      </c>
      <c r="AD57" s="73">
        <v>4.9422210236843064E-3</v>
      </c>
      <c r="AE57" s="72">
        <v>11228.541975576134</v>
      </c>
      <c r="AF57" s="73">
        <v>6.1289165043848593E-3</v>
      </c>
      <c r="AG57" s="73">
        <v>7.8537036642906732E-2</v>
      </c>
      <c r="AH57" s="72">
        <v>0</v>
      </c>
      <c r="AI57" s="73">
        <v>0</v>
      </c>
      <c r="AJ57" s="73">
        <v>0</v>
      </c>
      <c r="AK57" s="72">
        <v>19725.248106179803</v>
      </c>
      <c r="AL57" s="73">
        <v>1.5796434839204086E-2</v>
      </c>
      <c r="AM57" s="73">
        <v>0.13796649081199899</v>
      </c>
      <c r="AN57" s="72">
        <v>0</v>
      </c>
      <c r="AO57" s="73">
        <v>0</v>
      </c>
      <c r="AP57" s="73">
        <v>0</v>
      </c>
      <c r="AQ57" s="72">
        <v>933.46729972685353</v>
      </c>
      <c r="AR57" s="73">
        <v>6.820722157728356E-3</v>
      </c>
      <c r="AS57" s="121">
        <v>6.5290538774373215E-3</v>
      </c>
      <c r="AT57" s="120">
        <v>971.82685020297527</v>
      </c>
      <c r="AU57" s="119">
        <v>5.582246760675264E-3</v>
      </c>
      <c r="AV57" s="119">
        <v>6.7973563362874198E-3</v>
      </c>
      <c r="AW57" s="72">
        <v>971.82685020297527</v>
      </c>
      <c r="AX57" s="73">
        <v>6.3902696322541254E-3</v>
      </c>
      <c r="AY57" s="73">
        <v>6.7973563362874198E-3</v>
      </c>
      <c r="AZ57" s="72">
        <v>0</v>
      </c>
      <c r="BA57" s="73">
        <v>0</v>
      </c>
      <c r="BB57" s="121">
        <v>0</v>
      </c>
      <c r="CE57" s="53"/>
    </row>
    <row r="58" spans="3:83" s="56" customFormat="1" ht="15" customHeight="1" outlineLevel="1">
      <c r="C58" s="132" t="s">
        <v>3</v>
      </c>
      <c r="D58" s="122">
        <v>765520.23235854658</v>
      </c>
      <c r="E58" s="119">
        <v>3.4784712336227909E-2</v>
      </c>
      <c r="F58" s="119">
        <v>1</v>
      </c>
      <c r="G58" s="120">
        <v>400113.18318640831</v>
      </c>
      <c r="H58" s="119">
        <v>2.418790574468908E-2</v>
      </c>
      <c r="I58" s="119">
        <v>0.52266833229694099</v>
      </c>
      <c r="J58" s="72">
        <v>84573.165436233641</v>
      </c>
      <c r="K58" s="73">
        <v>1.8747006767817365E-2</v>
      </c>
      <c r="L58" s="73">
        <v>0.11047802770106556</v>
      </c>
      <c r="M58" s="72">
        <v>233973.38958818017</v>
      </c>
      <c r="N58" s="73">
        <v>2.2379840335175361E-2</v>
      </c>
      <c r="O58" s="73">
        <v>0.3056397201512423</v>
      </c>
      <c r="P58" s="72">
        <v>81566.628161994508</v>
      </c>
      <c r="Q58" s="73">
        <v>5.1757741322349025E-2</v>
      </c>
      <c r="R58" s="121">
        <v>0.10655058444463314</v>
      </c>
      <c r="S58" s="120">
        <v>362179.81940772617</v>
      </c>
      <c r="T58" s="119">
        <v>6.8446703264565978E-2</v>
      </c>
      <c r="U58" s="119">
        <v>0.47311593358135057</v>
      </c>
      <c r="V58" s="72">
        <v>60440.996514450715</v>
      </c>
      <c r="W58" s="73">
        <v>6.4143251010070318E-2</v>
      </c>
      <c r="X58" s="73">
        <v>7.8954146421752538E-2</v>
      </c>
      <c r="Y58" s="72">
        <v>14839.791409158792</v>
      </c>
      <c r="Z58" s="73">
        <v>4.1480485479852586E-2</v>
      </c>
      <c r="AA58" s="73">
        <v>1.9385237361314155E-2</v>
      </c>
      <c r="AB58" s="72">
        <v>32618.555792796109</v>
      </c>
      <c r="AC58" s="73">
        <v>5.0650785031992163E-2</v>
      </c>
      <c r="AD58" s="73">
        <v>4.2609658653043364E-2</v>
      </c>
      <c r="AE58" s="72">
        <v>220790.06230580999</v>
      </c>
      <c r="AF58" s="73">
        <v>0.12051465451290772</v>
      </c>
      <c r="AG58" s="73">
        <v>0.28841832387050298</v>
      </c>
      <c r="AH58" s="72">
        <v>2699.7622619477152</v>
      </c>
      <c r="AI58" s="73">
        <v>2.212485794312825E-2</v>
      </c>
      <c r="AJ58" s="73">
        <v>3.5267026890064323E-3</v>
      </c>
      <c r="AK58" s="72">
        <v>30318.898075826477</v>
      </c>
      <c r="AL58" s="73">
        <v>2.4280074718107957E-2</v>
      </c>
      <c r="AM58" s="73">
        <v>3.9605613012231949E-2</v>
      </c>
      <c r="AN58" s="72">
        <v>128.93212890625</v>
      </c>
      <c r="AO58" s="73">
        <v>1.6673131177688337E-2</v>
      </c>
      <c r="AP58" s="73">
        <v>1.6842419501965835E-4</v>
      </c>
      <c r="AQ58" s="72">
        <v>342.82091883010685</v>
      </c>
      <c r="AR58" s="73">
        <v>2.504947134068351E-3</v>
      </c>
      <c r="AS58" s="121">
        <v>4.4782737847944942E-4</v>
      </c>
      <c r="AT58" s="120">
        <v>3227.2297644105533</v>
      </c>
      <c r="AU58" s="119">
        <v>1.8537451290394955E-2</v>
      </c>
      <c r="AV58" s="119">
        <v>4.2157341217064215E-3</v>
      </c>
      <c r="AW58" s="72">
        <v>3227.2297644105533</v>
      </c>
      <c r="AX58" s="73">
        <v>2.1220722966763174E-2</v>
      </c>
      <c r="AY58" s="73">
        <v>4.2157341217064215E-3</v>
      </c>
      <c r="AZ58" s="72">
        <v>0</v>
      </c>
      <c r="BA58" s="73">
        <v>0</v>
      </c>
      <c r="BB58" s="121">
        <v>0</v>
      </c>
      <c r="CE58" s="53"/>
    </row>
    <row r="59" spans="3:83" s="56" customFormat="1" ht="15" customHeight="1" outlineLevel="1">
      <c r="C59" s="132" t="s">
        <v>83</v>
      </c>
      <c r="D59" s="122">
        <v>377859.33074788883</v>
      </c>
      <c r="E59" s="119">
        <v>1.7169667852055915E-2</v>
      </c>
      <c r="F59" s="119">
        <v>1</v>
      </c>
      <c r="G59" s="120">
        <v>330696.32279480575</v>
      </c>
      <c r="H59" s="119">
        <v>1.9991471968444138E-2</v>
      </c>
      <c r="I59" s="119">
        <v>0.8751836884384081</v>
      </c>
      <c r="J59" s="72">
        <v>40808.977966654347</v>
      </c>
      <c r="K59" s="73">
        <v>9.0459684485311997E-3</v>
      </c>
      <c r="L59" s="73">
        <v>0.10800045055360157</v>
      </c>
      <c r="M59" s="72">
        <v>277090.60803115682</v>
      </c>
      <c r="N59" s="73">
        <v>2.6504054914231256E-2</v>
      </c>
      <c r="O59" s="73">
        <v>0.73331683376117074</v>
      </c>
      <c r="P59" s="72">
        <v>12796.736796994603</v>
      </c>
      <c r="Q59" s="73">
        <v>8.1201124508128286E-3</v>
      </c>
      <c r="R59" s="121">
        <v>3.3866404123635896E-2</v>
      </c>
      <c r="S59" s="120">
        <v>47097.702366798469</v>
      </c>
      <c r="T59" s="119">
        <v>8.9007787999198836E-3</v>
      </c>
      <c r="U59" s="119">
        <v>0.12464348114304602</v>
      </c>
      <c r="V59" s="72">
        <v>14387.049324419206</v>
      </c>
      <c r="W59" s="73">
        <v>1.5268314047235236E-2</v>
      </c>
      <c r="X59" s="73">
        <v>3.8075146367149988E-2</v>
      </c>
      <c r="Y59" s="72">
        <v>6214.087094450887</v>
      </c>
      <c r="Z59" s="73">
        <v>1.7369742093060921E-2</v>
      </c>
      <c r="AA59" s="73">
        <v>1.6445503892021082E-2</v>
      </c>
      <c r="AB59" s="72">
        <v>3813.7623784609682</v>
      </c>
      <c r="AC59" s="73">
        <v>5.922091082805934E-3</v>
      </c>
      <c r="AD59" s="73">
        <v>1.009307450715183E-2</v>
      </c>
      <c r="AE59" s="72">
        <v>20506.70967180777</v>
      </c>
      <c r="AF59" s="73">
        <v>1.1193253018206084E-2</v>
      </c>
      <c r="AG59" s="73">
        <v>5.4270751052301079E-2</v>
      </c>
      <c r="AH59" s="72">
        <v>52.133376656047432</v>
      </c>
      <c r="AI59" s="73">
        <v>4.2723893465290084E-4</v>
      </c>
      <c r="AJ59" s="73">
        <v>1.3797033026248409E-4</v>
      </c>
      <c r="AK59" s="72">
        <v>985.56864947258828</v>
      </c>
      <c r="AL59" s="73">
        <v>7.8926616624297897E-4</v>
      </c>
      <c r="AM59" s="73">
        <v>2.6082951227428298E-3</v>
      </c>
      <c r="AN59" s="72">
        <v>0</v>
      </c>
      <c r="AO59" s="73">
        <v>0</v>
      </c>
      <c r="AP59" s="73">
        <v>0</v>
      </c>
      <c r="AQ59" s="72">
        <v>1138.391871530996</v>
      </c>
      <c r="AR59" s="73">
        <v>8.3180789135317013E-3</v>
      </c>
      <c r="AS59" s="121">
        <v>3.0127398714167031E-3</v>
      </c>
      <c r="AT59" s="120">
        <v>65.305586284607742</v>
      </c>
      <c r="AU59" s="119">
        <v>3.7512021551484235E-4</v>
      </c>
      <c r="AV59" s="119">
        <v>1.7283041854583767E-4</v>
      </c>
      <c r="AW59" s="72">
        <v>65.305586284607742</v>
      </c>
      <c r="AX59" s="73">
        <v>4.2941837299918085E-4</v>
      </c>
      <c r="AY59" s="73">
        <v>1.7283041854583767E-4</v>
      </c>
      <c r="AZ59" s="72">
        <v>0</v>
      </c>
      <c r="BA59" s="73">
        <v>0</v>
      </c>
      <c r="BB59" s="121">
        <v>0</v>
      </c>
      <c r="CE59" s="53"/>
    </row>
    <row r="60" spans="3:83" s="56" customFormat="1" ht="15" customHeight="1" outlineLevel="1">
      <c r="C60" s="132" t="s">
        <v>380</v>
      </c>
      <c r="D60" s="122">
        <v>415608.58475053951</v>
      </c>
      <c r="E60" s="119">
        <v>1.888496796547524E-2</v>
      </c>
      <c r="F60" s="119">
        <v>1</v>
      </c>
      <c r="G60" s="120">
        <v>364598.07091440266</v>
      </c>
      <c r="H60" s="119">
        <v>2.204092278025347E-2</v>
      </c>
      <c r="I60" s="119">
        <v>0.87726308909919448</v>
      </c>
      <c r="J60" s="72">
        <v>53080.463795436903</v>
      </c>
      <c r="K60" s="73">
        <v>1.1766141291734249E-2</v>
      </c>
      <c r="L60" s="73">
        <v>0.1277174383375583</v>
      </c>
      <c r="M60" s="72">
        <v>297727.24579936289</v>
      </c>
      <c r="N60" s="73">
        <v>2.8477974508763781E-2</v>
      </c>
      <c r="O60" s="73">
        <v>0.71636452355301439</v>
      </c>
      <c r="P60" s="72">
        <v>13790.361319602884</v>
      </c>
      <c r="Q60" s="73">
        <v>8.7506124748001433E-3</v>
      </c>
      <c r="R60" s="121">
        <v>3.3181127208621701E-2</v>
      </c>
      <c r="S60" s="120">
        <v>51010.513836136946</v>
      </c>
      <c r="T60" s="119">
        <v>9.6402430969918917E-3</v>
      </c>
      <c r="U60" s="119">
        <v>0.12273691090080575</v>
      </c>
      <c r="V60" s="72">
        <v>1106.7197050331902</v>
      </c>
      <c r="W60" s="73">
        <v>1.1745107448842673E-3</v>
      </c>
      <c r="X60" s="73">
        <v>2.6628894244267736E-3</v>
      </c>
      <c r="Y60" s="72">
        <v>1938.1803847619344</v>
      </c>
      <c r="Z60" s="73">
        <v>5.4176410631913228E-3</v>
      </c>
      <c r="AA60" s="73">
        <v>4.6634753368371522E-3</v>
      </c>
      <c r="AB60" s="72">
        <v>720.63719210449244</v>
      </c>
      <c r="AC60" s="73">
        <v>1.1190207112543097E-3</v>
      </c>
      <c r="AD60" s="73">
        <v>1.7339324030975925E-3</v>
      </c>
      <c r="AE60" s="72">
        <v>13068.606049618196</v>
      </c>
      <c r="AF60" s="73">
        <v>7.1332854684990447E-3</v>
      </c>
      <c r="AG60" s="73">
        <v>3.144450458708007E-2</v>
      </c>
      <c r="AH60" s="72">
        <v>0</v>
      </c>
      <c r="AI60" s="73">
        <v>0</v>
      </c>
      <c r="AJ60" s="73">
        <v>0</v>
      </c>
      <c r="AK60" s="72">
        <v>29958.756873275597</v>
      </c>
      <c r="AL60" s="73">
        <v>2.3991665314668051E-2</v>
      </c>
      <c r="AM60" s="73">
        <v>7.2084066529226595E-2</v>
      </c>
      <c r="AN60" s="72">
        <v>0</v>
      </c>
      <c r="AO60" s="73">
        <v>0</v>
      </c>
      <c r="AP60" s="73">
        <v>0</v>
      </c>
      <c r="AQ60" s="72">
        <v>4217.6136313435363</v>
      </c>
      <c r="AR60" s="73">
        <v>3.0817545249265527E-2</v>
      </c>
      <c r="AS60" s="121">
        <v>1.0148042620137581E-2</v>
      </c>
      <c r="AT60" s="120">
        <v>0</v>
      </c>
      <c r="AU60" s="119">
        <v>0</v>
      </c>
      <c r="AV60" s="119">
        <v>0</v>
      </c>
      <c r="AW60" s="72">
        <v>0</v>
      </c>
      <c r="AX60" s="73">
        <v>0</v>
      </c>
      <c r="AY60" s="73">
        <v>0</v>
      </c>
      <c r="AZ60" s="72">
        <v>0</v>
      </c>
      <c r="BA60" s="73">
        <v>0</v>
      </c>
      <c r="BB60" s="121">
        <v>0</v>
      </c>
      <c r="CE60" s="53"/>
    </row>
    <row r="61" spans="3:83" s="56" customFormat="1" ht="15" customHeight="1">
      <c r="C61" s="137" t="s">
        <v>40</v>
      </c>
      <c r="D61" s="176">
        <v>813695.08985801658</v>
      </c>
      <c r="E61" s="128">
        <v>3.6973744695039515E-2</v>
      </c>
      <c r="F61" s="128">
        <v>1</v>
      </c>
      <c r="G61" s="180">
        <v>492471.53994149313</v>
      </c>
      <c r="H61" s="128">
        <v>2.977121397296504E-2</v>
      </c>
      <c r="I61" s="128">
        <v>0.60522859985234223</v>
      </c>
      <c r="J61" s="127">
        <v>73206.386043253689</v>
      </c>
      <c r="K61" s="128">
        <v>1.622737670419926E-2</v>
      </c>
      <c r="L61" s="128">
        <v>8.9967835563598678E-2</v>
      </c>
      <c r="M61" s="127">
        <v>369177.04394341807</v>
      </c>
      <c r="N61" s="128">
        <v>3.5312234922988441E-2</v>
      </c>
      <c r="O61" s="128">
        <v>0.45370440174075105</v>
      </c>
      <c r="P61" s="127">
        <v>50088.109954821361</v>
      </c>
      <c r="Q61" s="128">
        <v>3.178318752147407E-2</v>
      </c>
      <c r="R61" s="181">
        <v>6.155636254799244E-2</v>
      </c>
      <c r="S61" s="180">
        <v>320614.61751656013</v>
      </c>
      <c r="T61" s="128">
        <v>6.0591486359800661E-2</v>
      </c>
      <c r="U61" s="128">
        <v>0.39402304562573293</v>
      </c>
      <c r="V61" s="127">
        <v>37662.230353020852</v>
      </c>
      <c r="W61" s="128">
        <v>3.9969193667336748E-2</v>
      </c>
      <c r="X61" s="128">
        <v>4.6285433969612148E-2</v>
      </c>
      <c r="Y61" s="127">
        <v>18243.243140113631</v>
      </c>
      <c r="Z61" s="128">
        <v>5.0993882684352371E-2</v>
      </c>
      <c r="AA61" s="128">
        <v>2.2420244840480646E-2</v>
      </c>
      <c r="AB61" s="127">
        <v>31321.312502108987</v>
      </c>
      <c r="AC61" s="128">
        <v>4.8636398145332424E-2</v>
      </c>
      <c r="AD61" s="128">
        <v>3.8492689574388742E-2</v>
      </c>
      <c r="AE61" s="127">
        <v>143856.34068669454</v>
      </c>
      <c r="AF61" s="128">
        <v>7.852163732503252E-2</v>
      </c>
      <c r="AG61" s="128">
        <v>0.1767939151651958</v>
      </c>
      <c r="AH61" s="127">
        <v>2395.8875507587345</v>
      </c>
      <c r="AI61" s="128">
        <v>1.9634570219528854E-2</v>
      </c>
      <c r="AJ61" s="128">
        <v>2.9444537402539789E-3</v>
      </c>
      <c r="AK61" s="127">
        <v>76150.321793581374</v>
      </c>
      <c r="AL61" s="128">
        <v>6.0982938704830209E-2</v>
      </c>
      <c r="AM61" s="128">
        <v>9.3585819482908533E-2</v>
      </c>
      <c r="AN61" s="127">
        <v>446.514404296875</v>
      </c>
      <c r="AO61" s="128">
        <v>5.7741955389431832E-2</v>
      </c>
      <c r="AP61" s="128">
        <v>5.4874904600295455E-4</v>
      </c>
      <c r="AQ61" s="127">
        <v>10538.767085985155</v>
      </c>
      <c r="AR61" s="128">
        <v>7.7005377906168751E-2</v>
      </c>
      <c r="AS61" s="181">
        <v>1.2951739806890178E-2</v>
      </c>
      <c r="AT61" s="180">
        <v>608.93239996327247</v>
      </c>
      <c r="AU61" s="128">
        <v>3.4977536548359768E-3</v>
      </c>
      <c r="AV61" s="128">
        <v>7.4835452192482368E-4</v>
      </c>
      <c r="AW61" s="127">
        <v>608.93239996327247</v>
      </c>
      <c r="AX61" s="128">
        <v>4.0040488928333277E-3</v>
      </c>
      <c r="AY61" s="128">
        <v>7.4835452192482379E-4</v>
      </c>
      <c r="AZ61" s="127">
        <v>0</v>
      </c>
      <c r="BA61" s="128">
        <v>0</v>
      </c>
      <c r="BB61" s="181">
        <v>0</v>
      </c>
      <c r="CE61" s="53"/>
    </row>
    <row r="62" spans="3:83" s="56" customFormat="1" ht="15" customHeight="1" outlineLevel="1">
      <c r="C62" s="132" t="s">
        <v>14</v>
      </c>
      <c r="D62" s="122">
        <v>179404.48699240159</v>
      </c>
      <c r="E62" s="119">
        <v>8.152016377976478E-3</v>
      </c>
      <c r="F62" s="119">
        <v>1</v>
      </c>
      <c r="G62" s="120">
        <v>142034.84325847993</v>
      </c>
      <c r="H62" s="119">
        <v>8.5863839172657958E-3</v>
      </c>
      <c r="I62" s="119">
        <v>0.79170173299230584</v>
      </c>
      <c r="J62" s="72">
        <v>37530.193998893505</v>
      </c>
      <c r="K62" s="73">
        <v>8.3191730765385455E-3</v>
      </c>
      <c r="L62" s="73">
        <v>0.20919317363831064</v>
      </c>
      <c r="M62" s="72">
        <v>97169.31569367554</v>
      </c>
      <c r="N62" s="73">
        <v>9.2943636647326074E-3</v>
      </c>
      <c r="O62" s="73">
        <v>0.54162143501901938</v>
      </c>
      <c r="P62" s="72">
        <v>7335.333565910898</v>
      </c>
      <c r="Q62" s="73">
        <v>4.6546033074156279E-3</v>
      </c>
      <c r="R62" s="121">
        <v>4.0887124334975947E-2</v>
      </c>
      <c r="S62" s="120">
        <v>37369.643733921563</v>
      </c>
      <c r="T62" s="119">
        <v>7.0623176077041017E-3</v>
      </c>
      <c r="U62" s="119">
        <v>0.2082982670076936</v>
      </c>
      <c r="V62" s="72">
        <v>7142.3725075566108</v>
      </c>
      <c r="W62" s="73">
        <v>7.5798715934489022E-3</v>
      </c>
      <c r="X62" s="73">
        <v>3.9811560052336457E-2</v>
      </c>
      <c r="Y62" s="72">
        <v>759.57071608380443</v>
      </c>
      <c r="Z62" s="73">
        <v>2.1231674482964651E-3</v>
      </c>
      <c r="AA62" s="73">
        <v>4.2338445867074375E-3</v>
      </c>
      <c r="AB62" s="72">
        <v>1479.2626579956059</v>
      </c>
      <c r="AC62" s="73">
        <v>2.2970304194931995E-3</v>
      </c>
      <c r="AD62" s="73">
        <v>8.2454050218836381E-3</v>
      </c>
      <c r="AE62" s="72">
        <v>13558.897833260944</v>
      </c>
      <c r="AF62" s="73">
        <v>7.4009032421395206E-3</v>
      </c>
      <c r="AG62" s="73">
        <v>7.5577250383014175E-2</v>
      </c>
      <c r="AH62" s="72">
        <v>952.746826171875</v>
      </c>
      <c r="AI62" s="73">
        <v>7.8078683008227286E-3</v>
      </c>
      <c r="AJ62" s="73">
        <v>5.3106075669792311E-3</v>
      </c>
      <c r="AK62" s="72">
        <v>12716.143621310499</v>
      </c>
      <c r="AL62" s="73">
        <v>1.0183381878834807E-2</v>
      </c>
      <c r="AM62" s="73">
        <v>7.0879741273411248E-2</v>
      </c>
      <c r="AN62" s="72">
        <v>128.93212890625</v>
      </c>
      <c r="AO62" s="73">
        <v>1.6673131177688337E-2</v>
      </c>
      <c r="AP62" s="73">
        <v>7.1866724778021159E-4</v>
      </c>
      <c r="AQ62" s="72">
        <v>631.71744263597111</v>
      </c>
      <c r="AR62" s="73">
        <v>4.6158758423262072E-3</v>
      </c>
      <c r="AS62" s="121">
        <v>3.5211908755812035E-3</v>
      </c>
      <c r="AT62" s="120">
        <v>0</v>
      </c>
      <c r="AU62" s="119">
        <v>0</v>
      </c>
      <c r="AV62" s="119">
        <v>0</v>
      </c>
      <c r="AW62" s="72">
        <v>0</v>
      </c>
      <c r="AX62" s="73">
        <v>0</v>
      </c>
      <c r="AY62" s="73">
        <v>0</v>
      </c>
      <c r="AZ62" s="72">
        <v>0</v>
      </c>
      <c r="BA62" s="73">
        <v>0</v>
      </c>
      <c r="BB62" s="121">
        <v>0</v>
      </c>
      <c r="CE62" s="53"/>
    </row>
    <row r="63" spans="3:83" s="56" customFormat="1" ht="15" customHeight="1" outlineLevel="1">
      <c r="C63" s="132" t="s">
        <v>24</v>
      </c>
      <c r="D63" s="122">
        <v>181207.36257433135</v>
      </c>
      <c r="E63" s="119">
        <v>8.2339378032302828E-3</v>
      </c>
      <c r="F63" s="119">
        <v>1</v>
      </c>
      <c r="G63" s="120">
        <v>51107.830010253128</v>
      </c>
      <c r="H63" s="119">
        <v>3.0896042096360187E-3</v>
      </c>
      <c r="I63" s="119">
        <v>0.28204058203920201</v>
      </c>
      <c r="J63" s="72">
        <v>4426.2310934434872</v>
      </c>
      <c r="K63" s="73">
        <v>9.8114554228519212E-4</v>
      </c>
      <c r="L63" s="73">
        <v>2.4426331417013177E-2</v>
      </c>
      <c r="M63" s="72">
        <v>40464.367299229794</v>
      </c>
      <c r="N63" s="73">
        <v>3.8704661287105712E-3</v>
      </c>
      <c r="O63" s="73">
        <v>0.22330421195017003</v>
      </c>
      <c r="P63" s="72">
        <v>6217.2316175798496</v>
      </c>
      <c r="Q63" s="73">
        <v>3.9451166862597316E-3</v>
      </c>
      <c r="R63" s="121">
        <v>3.4310038672018851E-2</v>
      </c>
      <c r="S63" s="120">
        <v>129734.1731241002</v>
      </c>
      <c r="T63" s="119">
        <v>2.4517866472020464E-2</v>
      </c>
      <c r="U63" s="119">
        <v>0.71594316743550179</v>
      </c>
      <c r="V63" s="72">
        <v>8354.6032404297584</v>
      </c>
      <c r="W63" s="73">
        <v>8.8663563416315899E-3</v>
      </c>
      <c r="X63" s="73">
        <v>4.6105208539761709E-2</v>
      </c>
      <c r="Y63" s="72">
        <v>3343.9787874835438</v>
      </c>
      <c r="Z63" s="73">
        <v>9.3471572284727321E-3</v>
      </c>
      <c r="AA63" s="73">
        <v>1.8453879246279753E-2</v>
      </c>
      <c r="AB63" s="72">
        <v>9925.8425172920961</v>
      </c>
      <c r="AC63" s="73">
        <v>1.541305871413853E-2</v>
      </c>
      <c r="AD63" s="73">
        <v>5.4776154656632735E-2</v>
      </c>
      <c r="AE63" s="72">
        <v>66641.356902845146</v>
      </c>
      <c r="AF63" s="73">
        <v>3.6375097771809556E-2</v>
      </c>
      <c r="AG63" s="73">
        <v>0.36776296479404263</v>
      </c>
      <c r="AH63" s="72">
        <v>626.88771435743058</v>
      </c>
      <c r="AI63" s="73">
        <v>5.1374159206315764E-3</v>
      </c>
      <c r="AJ63" s="73">
        <v>3.4595046550621304E-3</v>
      </c>
      <c r="AK63" s="72">
        <v>39015.507213734862</v>
      </c>
      <c r="AL63" s="73">
        <v>3.124452042898131E-2</v>
      </c>
      <c r="AM63" s="73">
        <v>0.21530862024290368</v>
      </c>
      <c r="AN63" s="72">
        <v>0</v>
      </c>
      <c r="AO63" s="73">
        <v>0</v>
      </c>
      <c r="AP63" s="73">
        <v>0</v>
      </c>
      <c r="AQ63" s="72">
        <v>1825.996747957352</v>
      </c>
      <c r="AR63" s="73">
        <v>1.3342316846425194E-2</v>
      </c>
      <c r="AS63" s="121">
        <v>1.0076835300819122E-2</v>
      </c>
      <c r="AT63" s="120">
        <v>365.35943997796346</v>
      </c>
      <c r="AU63" s="119">
        <v>2.0986521929015861E-3</v>
      </c>
      <c r="AV63" s="119">
        <v>2.0162505252958075E-3</v>
      </c>
      <c r="AW63" s="72">
        <v>365.35943997796346</v>
      </c>
      <c r="AX63" s="73">
        <v>2.4024293356999962E-3</v>
      </c>
      <c r="AY63" s="73">
        <v>2.0162505252958075E-3</v>
      </c>
      <c r="AZ63" s="72">
        <v>0</v>
      </c>
      <c r="BA63" s="73">
        <v>0</v>
      </c>
      <c r="BB63" s="121">
        <v>0</v>
      </c>
      <c r="CE63" s="53"/>
    </row>
    <row r="64" spans="3:83" s="56" customFormat="1" ht="15" customHeight="1" outlineLevel="1">
      <c r="C64" s="132" t="s">
        <v>27</v>
      </c>
      <c r="D64" s="122">
        <v>451504.93999168201</v>
      </c>
      <c r="E64" s="119">
        <v>2.051607363479916E-2</v>
      </c>
      <c r="F64" s="119">
        <v>1</v>
      </c>
      <c r="G64" s="120">
        <v>297750.5663731583</v>
      </c>
      <c r="H64" s="119">
        <v>1.7999813396566911E-2</v>
      </c>
      <c r="I64" s="119">
        <v>0.65946247759469412</v>
      </c>
      <c r="J64" s="72">
        <v>31249.960950916709</v>
      </c>
      <c r="K64" s="73">
        <v>6.9270580853755233E-3</v>
      </c>
      <c r="L64" s="73">
        <v>6.9212888238813997E-2</v>
      </c>
      <c r="M64" s="72">
        <v>229965.06065091095</v>
      </c>
      <c r="N64" s="73">
        <v>2.1996438779191409E-2</v>
      </c>
      <c r="O64" s="73">
        <v>0.50933010977719884</v>
      </c>
      <c r="P64" s="72">
        <v>36535.544771330613</v>
      </c>
      <c r="Q64" s="73">
        <v>2.318346752779871E-2</v>
      </c>
      <c r="R64" s="121">
        <v>8.091947957868123E-2</v>
      </c>
      <c r="S64" s="120">
        <v>153510.80065853833</v>
      </c>
      <c r="T64" s="119">
        <v>2.9011302280076087E-2</v>
      </c>
      <c r="U64" s="119">
        <v>0.33999805331336225</v>
      </c>
      <c r="V64" s="72">
        <v>22165.254605034483</v>
      </c>
      <c r="W64" s="73">
        <v>2.3522965732256255E-2</v>
      </c>
      <c r="X64" s="73">
        <v>4.9091942616270895E-2</v>
      </c>
      <c r="Y64" s="72">
        <v>14139.693636546281</v>
      </c>
      <c r="Z64" s="73">
        <v>3.9523558007583171E-2</v>
      </c>
      <c r="AA64" s="73">
        <v>3.1316808265280049E-2</v>
      </c>
      <c r="AB64" s="72">
        <v>19916.207326821292</v>
      </c>
      <c r="AC64" s="73">
        <v>3.0926309011700702E-2</v>
      </c>
      <c r="AD64" s="73">
        <v>4.4110718538734488E-2</v>
      </c>
      <c r="AE64" s="72">
        <v>63656.085950588378</v>
      </c>
      <c r="AF64" s="73">
        <v>3.4745636311083405E-2</v>
      </c>
      <c r="AG64" s="73">
        <v>0.1409864661763415</v>
      </c>
      <c r="AH64" s="72">
        <v>816.25301022942915</v>
      </c>
      <c r="AI64" s="73">
        <v>6.6892859980745515E-3</v>
      </c>
      <c r="AJ64" s="73">
        <v>1.8078495669271455E-3</v>
      </c>
      <c r="AK64" s="72">
        <v>24418.67095853603</v>
      </c>
      <c r="AL64" s="73">
        <v>1.9555036397014107E-2</v>
      </c>
      <c r="AM64" s="73">
        <v>5.408284338812748E-2</v>
      </c>
      <c r="AN64" s="72">
        <v>317.582275390625</v>
      </c>
      <c r="AO64" s="73">
        <v>4.1068824211743495E-2</v>
      </c>
      <c r="AP64" s="73">
        <v>7.0338604799423843E-4</v>
      </c>
      <c r="AQ64" s="72">
        <v>8081.052895391832</v>
      </c>
      <c r="AR64" s="73">
        <v>5.904718521741735E-2</v>
      </c>
      <c r="AS64" s="121">
        <v>1.7898038713686518E-2</v>
      </c>
      <c r="AT64" s="120">
        <v>243.57295998530896</v>
      </c>
      <c r="AU64" s="119">
        <v>1.3991014619343905E-3</v>
      </c>
      <c r="AV64" s="119">
        <v>5.3946909194348179E-4</v>
      </c>
      <c r="AW64" s="72">
        <v>243.57295998530896</v>
      </c>
      <c r="AX64" s="73">
        <v>1.6016195571333304E-3</v>
      </c>
      <c r="AY64" s="73">
        <v>5.3946909194348179E-4</v>
      </c>
      <c r="AZ64" s="72">
        <v>0</v>
      </c>
      <c r="BA64" s="73">
        <v>0</v>
      </c>
      <c r="BB64" s="121">
        <v>0</v>
      </c>
      <c r="CE64" s="53"/>
    </row>
    <row r="65" spans="3:83" s="56" customFormat="1" ht="15" customHeight="1" outlineLevel="1">
      <c r="C65" s="132" t="s">
        <v>307</v>
      </c>
      <c r="D65" s="122">
        <v>1578.3002996020887</v>
      </c>
      <c r="E65" s="119">
        <v>7.1716879033612707E-5</v>
      </c>
      <c r="F65" s="119">
        <v>1</v>
      </c>
      <c r="G65" s="120">
        <v>1578.3002996020887</v>
      </c>
      <c r="H65" s="119">
        <v>9.5412449496332097E-5</v>
      </c>
      <c r="I65" s="119">
        <v>1</v>
      </c>
      <c r="J65" s="72">
        <v>0</v>
      </c>
      <c r="K65" s="73">
        <v>0</v>
      </c>
      <c r="L65" s="73">
        <v>0</v>
      </c>
      <c r="M65" s="72">
        <v>1578.3002996020887</v>
      </c>
      <c r="N65" s="73">
        <v>1.509663503538805E-4</v>
      </c>
      <c r="O65" s="73">
        <v>1</v>
      </c>
      <c r="P65" s="72">
        <v>0</v>
      </c>
      <c r="Q65" s="73">
        <v>0</v>
      </c>
      <c r="R65" s="121">
        <v>0</v>
      </c>
      <c r="S65" s="120">
        <v>0</v>
      </c>
      <c r="T65" s="119">
        <v>0</v>
      </c>
      <c r="U65" s="119">
        <v>0</v>
      </c>
      <c r="V65" s="72">
        <v>0</v>
      </c>
      <c r="W65" s="73">
        <v>0</v>
      </c>
      <c r="X65" s="73">
        <v>0</v>
      </c>
      <c r="Y65" s="72">
        <v>0</v>
      </c>
      <c r="Z65" s="73">
        <v>0</v>
      </c>
      <c r="AA65" s="73">
        <v>0</v>
      </c>
      <c r="AB65" s="72">
        <v>0</v>
      </c>
      <c r="AC65" s="73">
        <v>0</v>
      </c>
      <c r="AD65" s="73">
        <v>0</v>
      </c>
      <c r="AE65" s="72">
        <v>0</v>
      </c>
      <c r="AF65" s="73">
        <v>0</v>
      </c>
      <c r="AG65" s="73">
        <v>0</v>
      </c>
      <c r="AH65" s="72">
        <v>0</v>
      </c>
      <c r="AI65" s="73">
        <v>0</v>
      </c>
      <c r="AJ65" s="73">
        <v>0</v>
      </c>
      <c r="AK65" s="72">
        <v>0</v>
      </c>
      <c r="AL65" s="73">
        <v>0</v>
      </c>
      <c r="AM65" s="73">
        <v>0</v>
      </c>
      <c r="AN65" s="72">
        <v>0</v>
      </c>
      <c r="AO65" s="73">
        <v>0</v>
      </c>
      <c r="AP65" s="73">
        <v>0</v>
      </c>
      <c r="AQ65" s="72">
        <v>0</v>
      </c>
      <c r="AR65" s="73">
        <v>0</v>
      </c>
      <c r="AS65" s="121">
        <v>0</v>
      </c>
      <c r="AT65" s="120">
        <v>0</v>
      </c>
      <c r="AU65" s="119">
        <v>0</v>
      </c>
      <c r="AV65" s="119">
        <v>0</v>
      </c>
      <c r="AW65" s="72">
        <v>0</v>
      </c>
      <c r="AX65" s="73">
        <v>0</v>
      </c>
      <c r="AY65" s="73">
        <v>0</v>
      </c>
      <c r="AZ65" s="72">
        <v>0</v>
      </c>
      <c r="BA65" s="73">
        <v>0</v>
      </c>
      <c r="BB65" s="121">
        <v>0</v>
      </c>
      <c r="CE65" s="53"/>
    </row>
    <row r="66" spans="3:83" s="56" customFormat="1" ht="15" customHeight="1">
      <c r="C66" s="137" t="s">
        <v>38</v>
      </c>
      <c r="D66" s="176">
        <v>1445967.0142008418</v>
      </c>
      <c r="E66" s="128">
        <v>6.5703745649785525E-2</v>
      </c>
      <c r="F66" s="128">
        <v>1</v>
      </c>
      <c r="G66" s="180">
        <v>947483.08805941814</v>
      </c>
      <c r="H66" s="128">
        <v>5.727787184155609E-2</v>
      </c>
      <c r="I66" s="128">
        <v>0.65525913022509286</v>
      </c>
      <c r="J66" s="127">
        <v>168516.68311556519</v>
      </c>
      <c r="K66" s="128">
        <v>3.7354441950497787E-2</v>
      </c>
      <c r="L66" s="128">
        <v>0.11654255004475404</v>
      </c>
      <c r="M66" s="127">
        <v>721713.96603245358</v>
      </c>
      <c r="N66" s="128">
        <v>6.9032821877315076E-2</v>
      </c>
      <c r="O66" s="128">
        <v>0.49912201242801596</v>
      </c>
      <c r="P66" s="127">
        <v>57252.438911399338</v>
      </c>
      <c r="Q66" s="128">
        <v>3.632928061418271E-2</v>
      </c>
      <c r="R66" s="181">
        <v>3.9594567752322944E-2</v>
      </c>
      <c r="S66" s="180">
        <v>470979.7133620113</v>
      </c>
      <c r="T66" s="128">
        <v>8.9008296312139121E-2</v>
      </c>
      <c r="U66" s="128">
        <v>0.32571954182669427</v>
      </c>
      <c r="V66" s="127">
        <v>102848.25921944325</v>
      </c>
      <c r="W66" s="128">
        <v>0.10914812937414523</v>
      </c>
      <c r="X66" s="128">
        <v>7.1127666267190415E-2</v>
      </c>
      <c r="Y66" s="127">
        <v>45485.640355822172</v>
      </c>
      <c r="Z66" s="128">
        <v>0.12714238309016981</v>
      </c>
      <c r="AA66" s="128">
        <v>3.1456900405823718E-2</v>
      </c>
      <c r="AB66" s="127">
        <v>67423.443979668853</v>
      </c>
      <c r="AC66" s="128">
        <v>0.10469655336135379</v>
      </c>
      <c r="AD66" s="128">
        <v>4.662861830007408E-2</v>
      </c>
      <c r="AE66" s="127">
        <v>188735.20140519785</v>
      </c>
      <c r="AF66" s="128">
        <v>0.10301803149213998</v>
      </c>
      <c r="AG66" s="128">
        <v>0.13052524680828087</v>
      </c>
      <c r="AH66" s="127">
        <v>1730.4872411190956</v>
      </c>
      <c r="AI66" s="128">
        <v>1.4181539212469141E-2</v>
      </c>
      <c r="AJ66" s="128">
        <v>1.1967681310320227E-3</v>
      </c>
      <c r="AK66" s="127">
        <v>58060.792207420709</v>
      </c>
      <c r="AL66" s="128">
        <v>4.6496425083228793E-2</v>
      </c>
      <c r="AM66" s="128">
        <v>4.0153607680677134E-2</v>
      </c>
      <c r="AN66" s="127">
        <v>0</v>
      </c>
      <c r="AO66" s="128">
        <v>0</v>
      </c>
      <c r="AP66" s="128">
        <v>0</v>
      </c>
      <c r="AQ66" s="127">
        <v>6695.888953339404</v>
      </c>
      <c r="AR66" s="128">
        <v>4.8925975407059855E-2</v>
      </c>
      <c r="AS66" s="181">
        <v>4.6307342336160372E-3</v>
      </c>
      <c r="AT66" s="180">
        <v>27504.212779413472</v>
      </c>
      <c r="AU66" s="128">
        <v>0.15798627364610965</v>
      </c>
      <c r="AV66" s="128">
        <v>1.902132794821362E-2</v>
      </c>
      <c r="AW66" s="127">
        <v>27504.212779413472</v>
      </c>
      <c r="AX66" s="128">
        <v>0.18085457882402892</v>
      </c>
      <c r="AY66" s="128">
        <v>1.902132794821362E-2</v>
      </c>
      <c r="AZ66" s="127">
        <v>0</v>
      </c>
      <c r="BA66" s="128">
        <v>0</v>
      </c>
      <c r="BB66" s="181">
        <v>0</v>
      </c>
      <c r="CE66" s="53"/>
    </row>
    <row r="67" spans="3:83" s="56" customFormat="1" ht="15" customHeight="1" outlineLevel="1">
      <c r="C67" s="132" t="s">
        <v>10</v>
      </c>
      <c r="D67" s="122">
        <v>334933.58924216492</v>
      </c>
      <c r="E67" s="119">
        <v>1.5219151710248006E-2</v>
      </c>
      <c r="F67" s="119">
        <v>1</v>
      </c>
      <c r="G67" s="120">
        <v>159684.76743302282</v>
      </c>
      <c r="H67" s="119">
        <v>9.6533687612414508E-3</v>
      </c>
      <c r="I67" s="119">
        <v>0.47676546205572395</v>
      </c>
      <c r="J67" s="72">
        <v>9079.3080975955218</v>
      </c>
      <c r="K67" s="73">
        <v>2.0125751410009227E-3</v>
      </c>
      <c r="L67" s="73">
        <v>2.7107786108102067E-2</v>
      </c>
      <c r="M67" s="72">
        <v>128480.33610717507</v>
      </c>
      <c r="N67" s="73">
        <v>1.2289300989951131E-2</v>
      </c>
      <c r="O67" s="73">
        <v>0.383599436526746</v>
      </c>
      <c r="P67" s="72">
        <v>22125.123228252221</v>
      </c>
      <c r="Q67" s="73">
        <v>1.4039398594467688E-2</v>
      </c>
      <c r="R67" s="121">
        <v>6.6058239420875867E-2</v>
      </c>
      <c r="S67" s="120">
        <v>174503.26030278081</v>
      </c>
      <c r="T67" s="119">
        <v>3.2978570965594103E-2</v>
      </c>
      <c r="U67" s="119">
        <v>0.52100853992464402</v>
      </c>
      <c r="V67" s="72">
        <v>37377.779057726788</v>
      </c>
      <c r="W67" s="73">
        <v>3.9667318584423045E-2</v>
      </c>
      <c r="X67" s="73">
        <v>0.1115975830978892</v>
      </c>
      <c r="Y67" s="72">
        <v>19265.996502706526</v>
      </c>
      <c r="Z67" s="73">
        <v>5.3852703596101954E-2</v>
      </c>
      <c r="AA67" s="73">
        <v>5.7521840512618022E-2</v>
      </c>
      <c r="AB67" s="72">
        <v>26313.587253117756</v>
      </c>
      <c r="AC67" s="73">
        <v>4.0860296202095796E-2</v>
      </c>
      <c r="AD67" s="73">
        <v>7.8563596182323794E-2</v>
      </c>
      <c r="AE67" s="72">
        <v>78708.264346419834</v>
      </c>
      <c r="AF67" s="73">
        <v>4.2961622393499335E-2</v>
      </c>
      <c r="AG67" s="73">
        <v>0.23499662880784375</v>
      </c>
      <c r="AH67" s="72">
        <v>877.69223253387281</v>
      </c>
      <c r="AI67" s="73">
        <v>7.19278739328311E-3</v>
      </c>
      <c r="AJ67" s="73">
        <v>2.6204963035202796E-3</v>
      </c>
      <c r="AK67" s="72">
        <v>8696.8587594004784</v>
      </c>
      <c r="AL67" s="73">
        <v>6.9646456135368361E-3</v>
      </c>
      <c r="AM67" s="73">
        <v>2.5965919927823197E-2</v>
      </c>
      <c r="AN67" s="72">
        <v>0</v>
      </c>
      <c r="AO67" s="73">
        <v>0</v>
      </c>
      <c r="AP67" s="73">
        <v>0</v>
      </c>
      <c r="AQ67" s="72">
        <v>3263.0821508755648</v>
      </c>
      <c r="AR67" s="73">
        <v>2.3842909907478789E-2</v>
      </c>
      <c r="AS67" s="121">
        <v>9.742475092625838E-3</v>
      </c>
      <c r="AT67" s="120">
        <v>745.56150636120265</v>
      </c>
      <c r="AU67" s="119">
        <v>4.2825615518852353E-3</v>
      </c>
      <c r="AV67" s="119">
        <v>2.2259980196317189E-3</v>
      </c>
      <c r="AW67" s="72">
        <v>745.56150636120265</v>
      </c>
      <c r="AX67" s="73">
        <v>4.9024567000619055E-3</v>
      </c>
      <c r="AY67" s="73">
        <v>2.2259980196317189E-3</v>
      </c>
      <c r="AZ67" s="72">
        <v>0</v>
      </c>
      <c r="BA67" s="73">
        <v>0</v>
      </c>
      <c r="BB67" s="121">
        <v>0</v>
      </c>
      <c r="CE67" s="53"/>
    </row>
    <row r="68" spans="3:83" s="56" customFormat="1" ht="15" customHeight="1" outlineLevel="1">
      <c r="C68" s="132" t="s">
        <v>17</v>
      </c>
      <c r="D68" s="122">
        <v>266070.45900761418</v>
      </c>
      <c r="E68" s="119">
        <v>1.2090058481188685E-2</v>
      </c>
      <c r="F68" s="119">
        <v>1</v>
      </c>
      <c r="G68" s="120">
        <v>122256.33188529772</v>
      </c>
      <c r="H68" s="119">
        <v>7.39072031764401E-3</v>
      </c>
      <c r="I68" s="119">
        <v>0.45948855931352794</v>
      </c>
      <c r="J68" s="72">
        <v>17738.644574516729</v>
      </c>
      <c r="K68" s="73">
        <v>3.9320567957351069E-3</v>
      </c>
      <c r="L68" s="73">
        <v>6.6668974228398278E-2</v>
      </c>
      <c r="M68" s="72">
        <v>95616.023579959845</v>
      </c>
      <c r="N68" s="73">
        <v>9.1457893778872958E-3</v>
      </c>
      <c r="O68" s="73">
        <v>0.35936354579379887</v>
      </c>
      <c r="P68" s="72">
        <v>8901.6637308211521</v>
      </c>
      <c r="Q68" s="73">
        <v>5.6485111509495005E-3</v>
      </c>
      <c r="R68" s="121">
        <v>3.3456039291330765E-2</v>
      </c>
      <c r="S68" s="120">
        <v>124122.48999540601</v>
      </c>
      <c r="T68" s="119">
        <v>2.3457340210362308E-2</v>
      </c>
      <c r="U68" s="119">
        <v>0.46650233347345776</v>
      </c>
      <c r="V68" s="72">
        <v>33920.411090855421</v>
      </c>
      <c r="W68" s="73">
        <v>3.5998172903143867E-2</v>
      </c>
      <c r="X68" s="73">
        <v>0.12748657335869337</v>
      </c>
      <c r="Y68" s="72">
        <v>7726.767313429812</v>
      </c>
      <c r="Z68" s="73">
        <v>2.1598016475697434E-2</v>
      </c>
      <c r="AA68" s="73">
        <v>2.9040305121617028E-2</v>
      </c>
      <c r="AB68" s="72">
        <v>9180.078954768529</v>
      </c>
      <c r="AC68" s="73">
        <v>1.4255021242154064E-2</v>
      </c>
      <c r="AD68" s="73">
        <v>3.4502435892388272E-2</v>
      </c>
      <c r="AE68" s="72">
        <v>52424.714423914826</v>
      </c>
      <c r="AF68" s="73">
        <v>2.8615175342380852E-2</v>
      </c>
      <c r="AG68" s="73">
        <v>0.19703320172952601</v>
      </c>
      <c r="AH68" s="72">
        <v>0</v>
      </c>
      <c r="AI68" s="73">
        <v>0</v>
      </c>
      <c r="AJ68" s="73">
        <v>0</v>
      </c>
      <c r="AK68" s="72">
        <v>20733.334467643133</v>
      </c>
      <c r="AL68" s="73">
        <v>1.6603733709942087E-2</v>
      </c>
      <c r="AM68" s="73">
        <v>7.7924225579096715E-2</v>
      </c>
      <c r="AN68" s="72">
        <v>0</v>
      </c>
      <c r="AO68" s="73">
        <v>0</v>
      </c>
      <c r="AP68" s="73">
        <v>0</v>
      </c>
      <c r="AQ68" s="72">
        <v>137.18374479430187</v>
      </c>
      <c r="AR68" s="73">
        <v>1.0023834879619717E-3</v>
      </c>
      <c r="AS68" s="121">
        <v>5.1559179213644328E-4</v>
      </c>
      <c r="AT68" s="120">
        <v>19691.637126910173</v>
      </c>
      <c r="AU68" s="119">
        <v>0.11311024956876679</v>
      </c>
      <c r="AV68" s="119">
        <v>7.4009107213013278E-2</v>
      </c>
      <c r="AW68" s="72">
        <v>19691.637126910173</v>
      </c>
      <c r="AX68" s="73">
        <v>0.12948280932470649</v>
      </c>
      <c r="AY68" s="73">
        <v>7.4009107213013278E-2</v>
      </c>
      <c r="AZ68" s="72">
        <v>0</v>
      </c>
      <c r="BA68" s="73">
        <v>0</v>
      </c>
      <c r="BB68" s="121">
        <v>0</v>
      </c>
      <c r="CE68" s="53"/>
    </row>
    <row r="69" spans="3:83" s="56" customFormat="1" ht="15" customHeight="1" outlineLevel="1">
      <c r="C69" s="132" t="s">
        <v>19</v>
      </c>
      <c r="D69" s="122">
        <v>430651.51702649513</v>
      </c>
      <c r="E69" s="119">
        <v>1.9568508451793039E-2</v>
      </c>
      <c r="F69" s="119">
        <v>1</v>
      </c>
      <c r="G69" s="120">
        <v>335378.84181301686</v>
      </c>
      <c r="H69" s="119">
        <v>2.0274542692978195E-2</v>
      </c>
      <c r="I69" s="119">
        <v>0.77877083570654926</v>
      </c>
      <c r="J69" s="72">
        <v>43078.444944902629</v>
      </c>
      <c r="K69" s="73">
        <v>9.5490324237425452E-3</v>
      </c>
      <c r="L69" s="73">
        <v>0.10003086774741884</v>
      </c>
      <c r="M69" s="72">
        <v>281782.52962587302</v>
      </c>
      <c r="N69" s="73">
        <v>2.6952842942390053E-2</v>
      </c>
      <c r="O69" s="73">
        <v>0.65431681646331408</v>
      </c>
      <c r="P69" s="72">
        <v>10517.867242241222</v>
      </c>
      <c r="Q69" s="73">
        <v>6.6740659048154802E-3</v>
      </c>
      <c r="R69" s="121">
        <v>2.4423151495816343E-2</v>
      </c>
      <c r="S69" s="120">
        <v>88499.47195662155</v>
      </c>
      <c r="T69" s="119">
        <v>1.6725109383486626E-2</v>
      </c>
      <c r="U69" s="119">
        <v>0.20550135888915669</v>
      </c>
      <c r="V69" s="72">
        <v>21222.048959568765</v>
      </c>
      <c r="W69" s="73">
        <v>2.2521984941730109E-2</v>
      </c>
      <c r="X69" s="73">
        <v>4.927893696067745E-2</v>
      </c>
      <c r="Y69" s="72">
        <v>13269.768437326084</v>
      </c>
      <c r="Z69" s="73">
        <v>3.7091925473143335E-2</v>
      </c>
      <c r="AA69" s="73">
        <v>3.0813239737199585E-2</v>
      </c>
      <c r="AB69" s="72">
        <v>22967.861563326089</v>
      </c>
      <c r="AC69" s="73">
        <v>3.5664982413032273E-2</v>
      </c>
      <c r="AD69" s="73">
        <v>5.3332824000972986E-2</v>
      </c>
      <c r="AE69" s="72">
        <v>21893.659958467018</v>
      </c>
      <c r="AF69" s="73">
        <v>1.1950297211580176E-2</v>
      </c>
      <c r="AG69" s="73">
        <v>5.083846008400348E-2</v>
      </c>
      <c r="AH69" s="72">
        <v>852.7950085852226</v>
      </c>
      <c r="AI69" s="73">
        <v>6.9887518191860294E-3</v>
      </c>
      <c r="AJ69" s="73">
        <v>1.9802438279411792E-3</v>
      </c>
      <c r="AK69" s="72">
        <v>5128.3261442480543</v>
      </c>
      <c r="AL69" s="73">
        <v>4.106882171303154E-3</v>
      </c>
      <c r="AM69" s="73">
        <v>1.1908296944261184E-2</v>
      </c>
      <c r="AN69" s="72">
        <v>0</v>
      </c>
      <c r="AO69" s="73">
        <v>0</v>
      </c>
      <c r="AP69" s="73">
        <v>0</v>
      </c>
      <c r="AQ69" s="72">
        <v>3165.0118851003226</v>
      </c>
      <c r="AR69" s="73">
        <v>2.3126323440032917E-2</v>
      </c>
      <c r="AS69" s="121">
        <v>7.3493573341008346E-3</v>
      </c>
      <c r="AT69" s="120">
        <v>6773.2032568563936</v>
      </c>
      <c r="AU69" s="119">
        <v>3.8905790606716451E-2</v>
      </c>
      <c r="AV69" s="119">
        <v>1.5727805404293242E-2</v>
      </c>
      <c r="AW69" s="72">
        <v>6773.2032568563936</v>
      </c>
      <c r="AX69" s="73">
        <v>4.4537352591497312E-2</v>
      </c>
      <c r="AY69" s="73">
        <v>1.5727805404293242E-2</v>
      </c>
      <c r="AZ69" s="72">
        <v>0</v>
      </c>
      <c r="BA69" s="73">
        <v>0</v>
      </c>
      <c r="BB69" s="121">
        <v>0</v>
      </c>
      <c r="CE69" s="53"/>
    </row>
    <row r="70" spans="3:83" s="56" customFormat="1" ht="15" customHeight="1" outlineLevel="1">
      <c r="C70" s="132" t="s">
        <v>380</v>
      </c>
      <c r="D70" s="122">
        <v>414311.44892456895</v>
      </c>
      <c r="E70" s="119">
        <v>1.8826027006555859E-2</v>
      </c>
      <c r="F70" s="119">
        <v>1</v>
      </c>
      <c r="G70" s="120">
        <v>330163.14692808042</v>
      </c>
      <c r="H70" s="119">
        <v>1.9959240069692411E-2</v>
      </c>
      <c r="I70" s="119">
        <v>0.79689602540573556</v>
      </c>
      <c r="J70" s="72">
        <v>98620.285498550336</v>
      </c>
      <c r="K70" s="73">
        <v>2.1860777590019212E-2</v>
      </c>
      <c r="L70" s="73">
        <v>0.2380341787670596</v>
      </c>
      <c r="M70" s="72">
        <v>215835.07671944538</v>
      </c>
      <c r="N70" s="73">
        <v>2.0644888567086572E-2</v>
      </c>
      <c r="O70" s="73">
        <v>0.52094885931752544</v>
      </c>
      <c r="P70" s="72">
        <v>15707.784710084748</v>
      </c>
      <c r="Q70" s="73">
        <v>9.967304963950048E-3</v>
      </c>
      <c r="R70" s="121">
        <v>3.7912987321150678E-2</v>
      </c>
      <c r="S70" s="120">
        <v>83854.491107202775</v>
      </c>
      <c r="T70" s="119">
        <v>1.5847275752696052E-2</v>
      </c>
      <c r="U70" s="119">
        <v>0.20239481994732333</v>
      </c>
      <c r="V70" s="72">
        <v>10328.020111292253</v>
      </c>
      <c r="W70" s="73">
        <v>1.0960652944848191E-2</v>
      </c>
      <c r="X70" s="73">
        <v>2.4928155227427983E-2</v>
      </c>
      <c r="Y70" s="72">
        <v>5223.1081023597426</v>
      </c>
      <c r="Z70" s="73">
        <v>1.4599737545227063E-2</v>
      </c>
      <c r="AA70" s="73">
        <v>1.2606719210674482E-2</v>
      </c>
      <c r="AB70" s="72">
        <v>8961.9162084564468</v>
      </c>
      <c r="AC70" s="73">
        <v>1.3916253504071597E-2</v>
      </c>
      <c r="AD70" s="73">
        <v>2.1630867869374487E-2</v>
      </c>
      <c r="AE70" s="72">
        <v>35708.56267639609</v>
      </c>
      <c r="AF70" s="73">
        <v>1.9490936544679548E-2</v>
      </c>
      <c r="AG70" s="73">
        <v>8.6187728504932823E-2</v>
      </c>
      <c r="AH70" s="72">
        <v>0</v>
      </c>
      <c r="AI70" s="73">
        <v>0</v>
      </c>
      <c r="AJ70" s="73">
        <v>0</v>
      </c>
      <c r="AK70" s="72">
        <v>23502.272836129032</v>
      </c>
      <c r="AL70" s="73">
        <v>1.8821163588446696E-2</v>
      </c>
      <c r="AM70" s="73">
        <v>5.6726100369985051E-2</v>
      </c>
      <c r="AN70" s="72">
        <v>0</v>
      </c>
      <c r="AO70" s="73">
        <v>0</v>
      </c>
      <c r="AP70" s="73">
        <v>0</v>
      </c>
      <c r="AQ70" s="72">
        <v>130.61117256921548</v>
      </c>
      <c r="AR70" s="73">
        <v>9.5435857158618191E-4</v>
      </c>
      <c r="AS70" s="121">
        <v>3.1524876492851887E-4</v>
      </c>
      <c r="AT70" s="120">
        <v>293.81088928570188</v>
      </c>
      <c r="AU70" s="119">
        <v>1.6876719187411547E-3</v>
      </c>
      <c r="AV70" s="119">
        <v>7.0915464694096383E-4</v>
      </c>
      <c r="AW70" s="72">
        <v>293.81088928570188</v>
      </c>
      <c r="AX70" s="73">
        <v>1.9319602077632033E-3</v>
      </c>
      <c r="AY70" s="73">
        <v>7.0915464694096394E-4</v>
      </c>
      <c r="AZ70" s="72">
        <v>0</v>
      </c>
      <c r="BA70" s="73">
        <v>0</v>
      </c>
      <c r="BB70" s="121">
        <v>0</v>
      </c>
      <c r="CE70" s="53"/>
    </row>
    <row r="71" spans="3:83" s="56" customFormat="1" ht="15" customHeight="1">
      <c r="C71" s="137" t="s">
        <v>106</v>
      </c>
      <c r="D71" s="176">
        <v>143664.66974423826</v>
      </c>
      <c r="E71" s="128">
        <v>6.5280236872850049E-3</v>
      </c>
      <c r="F71" s="128">
        <v>1</v>
      </c>
      <c r="G71" s="180">
        <v>86657.455607727898</v>
      </c>
      <c r="H71" s="128">
        <v>5.2386735963602781E-3</v>
      </c>
      <c r="I71" s="128">
        <v>0.60319252995187667</v>
      </c>
      <c r="J71" s="127">
        <v>5757.3295326428597</v>
      </c>
      <c r="K71" s="128">
        <v>1.2762049895647979E-3</v>
      </c>
      <c r="L71" s="128">
        <v>4.0074776511806659E-2</v>
      </c>
      <c r="M71" s="127">
        <v>78975.568298970858</v>
      </c>
      <c r="N71" s="128">
        <v>7.5541095165635582E-3</v>
      </c>
      <c r="O71" s="128">
        <v>0.54972157343603412</v>
      </c>
      <c r="P71" s="127">
        <v>1924.557776114169</v>
      </c>
      <c r="Q71" s="128">
        <v>1.2212195818392983E-3</v>
      </c>
      <c r="R71" s="181">
        <v>1.3396180004035783E-2</v>
      </c>
      <c r="S71" s="180">
        <v>56109.443354281691</v>
      </c>
      <c r="T71" s="128">
        <v>1.0603866405066094E-2</v>
      </c>
      <c r="U71" s="128">
        <v>0.39055839862487823</v>
      </c>
      <c r="V71" s="127">
        <v>5106.6967840851557</v>
      </c>
      <c r="W71" s="128">
        <v>5.4195025321195252E-3</v>
      </c>
      <c r="X71" s="128">
        <v>3.5545947331215459E-2</v>
      </c>
      <c r="Y71" s="127">
        <v>10148.918949184812</v>
      </c>
      <c r="Z71" s="128">
        <v>2.8368463780969345E-2</v>
      </c>
      <c r="AA71" s="128">
        <v>7.0643109173971694E-2</v>
      </c>
      <c r="AB71" s="127">
        <v>11649.363886406316</v>
      </c>
      <c r="AC71" s="128">
        <v>1.8089379239167081E-2</v>
      </c>
      <c r="AD71" s="128">
        <v>8.1087186621076127E-2</v>
      </c>
      <c r="AE71" s="127">
        <v>14722.739504916219</v>
      </c>
      <c r="AF71" s="128">
        <v>8.0361672368250703E-3</v>
      </c>
      <c r="AG71" s="128">
        <v>0.10247988967034591</v>
      </c>
      <c r="AH71" s="127">
        <v>280.53210651098215</v>
      </c>
      <c r="AI71" s="128">
        <v>2.2989924307498912E-3</v>
      </c>
      <c r="AJ71" s="128">
        <v>1.9526868158358259E-3</v>
      </c>
      <c r="AK71" s="127">
        <v>10037.918291012144</v>
      </c>
      <c r="AL71" s="128">
        <v>8.0385970990930773E-3</v>
      </c>
      <c r="AM71" s="128">
        <v>6.987047204356045E-2</v>
      </c>
      <c r="AN71" s="127">
        <v>1937.1913627040367</v>
      </c>
      <c r="AO71" s="128">
        <v>0.25051200178455696</v>
      </c>
      <c r="AP71" s="128">
        <v>1.3484118023956469E-2</v>
      </c>
      <c r="AQ71" s="127">
        <v>2226.0824694620251</v>
      </c>
      <c r="AR71" s="128">
        <v>1.6265690323413802E-2</v>
      </c>
      <c r="AS71" s="181">
        <v>1.5494988944916315E-2</v>
      </c>
      <c r="AT71" s="180">
        <v>897.77078222888883</v>
      </c>
      <c r="AU71" s="128">
        <v>5.1568631180332145E-3</v>
      </c>
      <c r="AV71" s="128">
        <v>6.2490714232466636E-3</v>
      </c>
      <c r="AW71" s="127">
        <v>897.77078222888883</v>
      </c>
      <c r="AX71" s="128">
        <v>5.9033122672048762E-3</v>
      </c>
      <c r="AY71" s="128">
        <v>6.2490714232466636E-3</v>
      </c>
      <c r="AZ71" s="127">
        <v>0</v>
      </c>
      <c r="BA71" s="128">
        <v>0</v>
      </c>
      <c r="BB71" s="181">
        <v>0</v>
      </c>
      <c r="CE71" s="53"/>
    </row>
    <row r="72" spans="3:83" s="56" customFormat="1" ht="15" customHeight="1" outlineLevel="1">
      <c r="C72" s="132" t="s">
        <v>8</v>
      </c>
      <c r="D72" s="122">
        <v>10289.798977554356</v>
      </c>
      <c r="E72" s="119">
        <v>4.6756138153145212E-4</v>
      </c>
      <c r="F72" s="119">
        <v>1</v>
      </c>
      <c r="G72" s="120">
        <v>5475.9891030733825</v>
      </c>
      <c r="H72" s="119">
        <v>3.3103810084251888E-4</v>
      </c>
      <c r="I72" s="119">
        <v>0.53217649003818512</v>
      </c>
      <c r="J72" s="72">
        <v>96.012413024902344</v>
      </c>
      <c r="K72" s="73">
        <v>2.1282700576336368E-5</v>
      </c>
      <c r="L72" s="73">
        <v>9.330834667843263E-3</v>
      </c>
      <c r="M72" s="72">
        <v>5324.2554232133771</v>
      </c>
      <c r="N72" s="73">
        <v>5.0927153077080702E-4</v>
      </c>
      <c r="O72" s="73">
        <v>0.51743046048104901</v>
      </c>
      <c r="P72" s="72">
        <v>55.721266835103442</v>
      </c>
      <c r="Q72" s="73">
        <v>3.5357682179495266E-5</v>
      </c>
      <c r="R72" s="121">
        <v>5.4151948892928788E-3</v>
      </c>
      <c r="S72" s="120">
        <v>4770.3773465597023</v>
      </c>
      <c r="T72" s="119">
        <v>9.0153173976930355E-4</v>
      </c>
      <c r="U72" s="119">
        <v>0.463602579308455</v>
      </c>
      <c r="V72" s="72">
        <v>48.006206512451172</v>
      </c>
      <c r="W72" s="73">
        <v>5.0946780032543158E-5</v>
      </c>
      <c r="X72" s="73">
        <v>4.6654173339216315E-3</v>
      </c>
      <c r="Y72" s="72">
        <v>129.99786117464234</v>
      </c>
      <c r="Z72" s="73">
        <v>3.6337265425028735E-4</v>
      </c>
      <c r="AA72" s="73">
        <v>1.2633663831355023E-2</v>
      </c>
      <c r="AB72" s="72">
        <v>1980.9831490768056</v>
      </c>
      <c r="AC72" s="73">
        <v>3.076112635803702E-3</v>
      </c>
      <c r="AD72" s="73">
        <v>0.19251913019856087</v>
      </c>
      <c r="AE72" s="72">
        <v>1781.787074970794</v>
      </c>
      <c r="AF72" s="73">
        <v>9.7255941464544397E-4</v>
      </c>
      <c r="AG72" s="73">
        <v>0.17316053295671702</v>
      </c>
      <c r="AH72" s="72">
        <v>136.51348697362863</v>
      </c>
      <c r="AI72" s="73">
        <v>1.1187435090798063E-3</v>
      </c>
      <c r="AJ72" s="73">
        <v>1.3266875987705125E-2</v>
      </c>
      <c r="AK72" s="72">
        <v>642.8416915419557</v>
      </c>
      <c r="AL72" s="73">
        <v>5.1480249260767771E-4</v>
      </c>
      <c r="AM72" s="73">
        <v>6.247368806176077E-2</v>
      </c>
      <c r="AN72" s="72">
        <v>0</v>
      </c>
      <c r="AO72" s="73">
        <v>0</v>
      </c>
      <c r="AP72" s="73">
        <v>0</v>
      </c>
      <c r="AQ72" s="72">
        <v>50.247876309424555</v>
      </c>
      <c r="AR72" s="73">
        <v>3.6715458958527287E-4</v>
      </c>
      <c r="AS72" s="121">
        <v>4.8832709384345327E-3</v>
      </c>
      <c r="AT72" s="120">
        <v>43.43252792127015</v>
      </c>
      <c r="AU72" s="119">
        <v>2.4947971775611061E-4</v>
      </c>
      <c r="AV72" s="119">
        <v>4.2209306533598622E-3</v>
      </c>
      <c r="AW72" s="72">
        <v>43.43252792127015</v>
      </c>
      <c r="AX72" s="73">
        <v>2.8559157855059672E-4</v>
      </c>
      <c r="AY72" s="73">
        <v>4.2209306533598622E-3</v>
      </c>
      <c r="AZ72" s="72">
        <v>0</v>
      </c>
      <c r="BA72" s="73">
        <v>0</v>
      </c>
      <c r="BB72" s="121">
        <v>0</v>
      </c>
      <c r="CE72" s="53"/>
    </row>
    <row r="73" spans="3:83" s="56" customFormat="1" ht="15" customHeight="1" outlineLevel="1">
      <c r="C73" s="132" t="s">
        <v>5</v>
      </c>
      <c r="D73" s="122">
        <v>109013.37872728374</v>
      </c>
      <c r="E73" s="119">
        <v>4.9534928791441449E-3</v>
      </c>
      <c r="F73" s="119">
        <v>1</v>
      </c>
      <c r="G73" s="120">
        <v>66359.626859830518</v>
      </c>
      <c r="H73" s="119">
        <v>4.0116158806757429E-3</v>
      </c>
      <c r="I73" s="119">
        <v>0.60872920034742595</v>
      </c>
      <c r="J73" s="72">
        <v>4053.9587455037831</v>
      </c>
      <c r="K73" s="73">
        <v>8.9862536948216623E-4</v>
      </c>
      <c r="L73" s="73">
        <v>3.7187717625425394E-2</v>
      </c>
      <c r="M73" s="72">
        <v>60904.053732884146</v>
      </c>
      <c r="N73" s="73">
        <v>5.8255470876665246E-3</v>
      </c>
      <c r="O73" s="73">
        <v>0.55868421329501594</v>
      </c>
      <c r="P73" s="72">
        <v>1401.6143814425864</v>
      </c>
      <c r="Q73" s="73">
        <v>8.8938817532476172E-4</v>
      </c>
      <c r="R73" s="121">
        <v>1.2857269426984487E-2</v>
      </c>
      <c r="S73" s="120">
        <v>41799.41361314556</v>
      </c>
      <c r="T73" s="119">
        <v>7.8994795041051388E-3</v>
      </c>
      <c r="U73" s="119">
        <v>0.38343379593539789</v>
      </c>
      <c r="V73" s="72">
        <v>4514.0987131031998</v>
      </c>
      <c r="W73" s="73">
        <v>4.7906054422776814E-3</v>
      </c>
      <c r="X73" s="73">
        <v>4.140866713613213E-2</v>
      </c>
      <c r="Y73" s="72">
        <v>9839.2747957044412</v>
      </c>
      <c r="Z73" s="73">
        <v>2.7502940172299442E-2</v>
      </c>
      <c r="AA73" s="73">
        <v>9.0257497846380208E-2</v>
      </c>
      <c r="AB73" s="72">
        <v>8344.0506475812617</v>
      </c>
      <c r="AC73" s="73">
        <v>1.2956818760811997E-2</v>
      </c>
      <c r="AD73" s="73">
        <v>7.6541528617834892E-2</v>
      </c>
      <c r="AE73" s="72">
        <v>6752.7099156188533</v>
      </c>
      <c r="AF73" s="73">
        <v>3.6858565734698722E-3</v>
      </c>
      <c r="AG73" s="73">
        <v>6.1943864087654343E-2</v>
      </c>
      <c r="AH73" s="72">
        <v>0</v>
      </c>
      <c r="AI73" s="73">
        <v>0</v>
      </c>
      <c r="AJ73" s="73">
        <v>0</v>
      </c>
      <c r="AK73" s="72">
        <v>8332.2659983060785</v>
      </c>
      <c r="AL73" s="73">
        <v>6.6726712990708573E-3</v>
      </c>
      <c r="AM73" s="73">
        <v>7.6433425838040636E-2</v>
      </c>
      <c r="AN73" s="72">
        <v>1937.1913627040367</v>
      </c>
      <c r="AO73" s="73">
        <v>0.25051200178455696</v>
      </c>
      <c r="AP73" s="73">
        <v>1.7770216695606359E-2</v>
      </c>
      <c r="AQ73" s="72">
        <v>2079.8221801276982</v>
      </c>
      <c r="AR73" s="73">
        <v>1.5196985724387872E-2</v>
      </c>
      <c r="AS73" s="121">
        <v>1.9078595713749424E-2</v>
      </c>
      <c r="AT73" s="120">
        <v>854.33825430761863</v>
      </c>
      <c r="AU73" s="119">
        <v>4.9073834002771035E-3</v>
      </c>
      <c r="AV73" s="119">
        <v>7.8370037171758243E-3</v>
      </c>
      <c r="AW73" s="72">
        <v>854.33825430761863</v>
      </c>
      <c r="AX73" s="73">
        <v>5.61772068865428E-3</v>
      </c>
      <c r="AY73" s="73">
        <v>7.8370037171758243E-3</v>
      </c>
      <c r="AZ73" s="72">
        <v>0</v>
      </c>
      <c r="BA73" s="73">
        <v>0</v>
      </c>
      <c r="BB73" s="121">
        <v>0</v>
      </c>
      <c r="CE73" s="53"/>
    </row>
    <row r="74" spans="3:83" s="56" customFormat="1" ht="15" customHeight="1" outlineLevel="1">
      <c r="C74" s="132" t="s">
        <v>9</v>
      </c>
      <c r="D74" s="122">
        <v>24276.891792987888</v>
      </c>
      <c r="E74" s="119">
        <v>1.1031252496554449E-3</v>
      </c>
      <c r="F74" s="119">
        <v>1</v>
      </c>
      <c r="G74" s="120">
        <v>14821.839644823889</v>
      </c>
      <c r="H74" s="119">
        <v>8.9601961484200984E-4</v>
      </c>
      <c r="I74" s="119">
        <v>0.61053283802603653</v>
      </c>
      <c r="J74" s="72">
        <v>1607.358374114172</v>
      </c>
      <c r="K74" s="73">
        <v>3.5629691950629492E-4</v>
      </c>
      <c r="L74" s="73">
        <v>6.6209397307543286E-2</v>
      </c>
      <c r="M74" s="72">
        <v>12747.259142873238</v>
      </c>
      <c r="N74" s="73">
        <v>1.2192908981262169E-3</v>
      </c>
      <c r="O74" s="73">
        <v>0.52507789100724755</v>
      </c>
      <c r="P74" s="72">
        <v>467.22212783647922</v>
      </c>
      <c r="Q74" s="73">
        <v>2.9647372433504133E-4</v>
      </c>
      <c r="R74" s="121">
        <v>1.9245549711245619E-2</v>
      </c>
      <c r="S74" s="120">
        <v>9455.0521481639753</v>
      </c>
      <c r="T74" s="119">
        <v>1.7868669485635374E-3</v>
      </c>
      <c r="U74" s="119">
        <v>0.38946716197396253</v>
      </c>
      <c r="V74" s="72">
        <v>544.59186446950412</v>
      </c>
      <c r="W74" s="73">
        <v>5.7795030980929978E-4</v>
      </c>
      <c r="X74" s="73">
        <v>2.2432520155928833E-2</v>
      </c>
      <c r="Y74" s="72">
        <v>179.64629230573067</v>
      </c>
      <c r="Z74" s="73">
        <v>5.0215095441962323E-4</v>
      </c>
      <c r="AA74" s="73">
        <v>7.3998884963362363E-3</v>
      </c>
      <c r="AB74" s="72">
        <v>1281.1972844161523</v>
      </c>
      <c r="AC74" s="73">
        <v>1.9894703079057405E-3</v>
      </c>
      <c r="AD74" s="73">
        <v>5.2774354120003614E-2</v>
      </c>
      <c r="AE74" s="72">
        <v>6146.7750732462227</v>
      </c>
      <c r="AF74" s="73">
        <v>3.3551169223132575E-3</v>
      </c>
      <c r="AG74" s="73">
        <v>0.25319448328313804</v>
      </c>
      <c r="AH74" s="72">
        <v>144.01861953735352</v>
      </c>
      <c r="AI74" s="73">
        <v>1.1802489216700851E-3</v>
      </c>
      <c r="AJ74" s="73">
        <v>5.9323335444017465E-3</v>
      </c>
      <c r="AK74" s="72">
        <v>1062.8106011641078</v>
      </c>
      <c r="AL74" s="73">
        <v>8.5112330741454018E-4</v>
      </c>
      <c r="AM74" s="73">
        <v>4.3778693344552817E-2</v>
      </c>
      <c r="AN74" s="72">
        <v>0</v>
      </c>
      <c r="AO74" s="73">
        <v>0</v>
      </c>
      <c r="AP74" s="73">
        <v>0</v>
      </c>
      <c r="AQ74" s="72">
        <v>96.012413024902344</v>
      </c>
      <c r="AR74" s="73">
        <v>7.0155000944065638E-4</v>
      </c>
      <c r="AS74" s="121">
        <v>3.9548890296011649E-3</v>
      </c>
      <c r="AT74" s="120">
        <v>0</v>
      </c>
      <c r="AU74" s="119">
        <v>0</v>
      </c>
      <c r="AV74" s="119">
        <v>0</v>
      </c>
      <c r="AW74" s="72">
        <v>0</v>
      </c>
      <c r="AX74" s="73">
        <v>0</v>
      </c>
      <c r="AY74" s="73">
        <v>0</v>
      </c>
      <c r="AZ74" s="72">
        <v>0</v>
      </c>
      <c r="BA74" s="73">
        <v>0</v>
      </c>
      <c r="BB74" s="121">
        <v>0</v>
      </c>
      <c r="CE74" s="53"/>
    </row>
    <row r="75" spans="3:83" s="56" customFormat="1" ht="15" customHeight="1" outlineLevel="1">
      <c r="C75" s="132" t="s">
        <v>379</v>
      </c>
      <c r="D75" s="122">
        <v>84.600246412450971</v>
      </c>
      <c r="E75" s="119">
        <v>3.84417695397081E-6</v>
      </c>
      <c r="F75" s="119">
        <v>1</v>
      </c>
      <c r="G75" s="120">
        <v>0</v>
      </c>
      <c r="H75" s="119">
        <v>0</v>
      </c>
      <c r="I75" s="119">
        <v>0</v>
      </c>
      <c r="J75" s="72">
        <v>0</v>
      </c>
      <c r="K75" s="73">
        <v>0</v>
      </c>
      <c r="L75" s="73">
        <v>0</v>
      </c>
      <c r="M75" s="72">
        <v>0</v>
      </c>
      <c r="N75" s="73">
        <v>0</v>
      </c>
      <c r="O75" s="73">
        <v>0</v>
      </c>
      <c r="P75" s="72">
        <v>0</v>
      </c>
      <c r="Q75" s="73">
        <v>0</v>
      </c>
      <c r="R75" s="121">
        <v>0</v>
      </c>
      <c r="S75" s="120">
        <v>84.600246412450971</v>
      </c>
      <c r="T75" s="119">
        <v>1.5988212628112725E-5</v>
      </c>
      <c r="U75" s="119">
        <v>1</v>
      </c>
      <c r="V75" s="72">
        <v>0</v>
      </c>
      <c r="W75" s="73">
        <v>0</v>
      </c>
      <c r="X75" s="73">
        <v>0</v>
      </c>
      <c r="Y75" s="72">
        <v>0</v>
      </c>
      <c r="Z75" s="73">
        <v>0</v>
      </c>
      <c r="AA75" s="73">
        <v>0</v>
      </c>
      <c r="AB75" s="72">
        <v>43.132805332102038</v>
      </c>
      <c r="AC75" s="73">
        <v>6.6977534645649902E-5</v>
      </c>
      <c r="AD75" s="73">
        <v>0.50984254965188847</v>
      </c>
      <c r="AE75" s="72">
        <v>41.467441080348934</v>
      </c>
      <c r="AF75" s="73">
        <v>2.2634326396496982E-5</v>
      </c>
      <c r="AG75" s="73">
        <v>0.49015745034811148</v>
      </c>
      <c r="AH75" s="72">
        <v>0</v>
      </c>
      <c r="AI75" s="73">
        <v>0</v>
      </c>
      <c r="AJ75" s="73">
        <v>0</v>
      </c>
      <c r="AK75" s="72">
        <v>0</v>
      </c>
      <c r="AL75" s="73">
        <v>0</v>
      </c>
      <c r="AM75" s="73">
        <v>0</v>
      </c>
      <c r="AN75" s="72">
        <v>0</v>
      </c>
      <c r="AO75" s="73">
        <v>0</v>
      </c>
      <c r="AP75" s="73">
        <v>0</v>
      </c>
      <c r="AQ75" s="72">
        <v>0</v>
      </c>
      <c r="AR75" s="73">
        <v>0</v>
      </c>
      <c r="AS75" s="121">
        <v>0</v>
      </c>
      <c r="AT75" s="120">
        <v>0</v>
      </c>
      <c r="AU75" s="119">
        <v>0</v>
      </c>
      <c r="AV75" s="119">
        <v>0</v>
      </c>
      <c r="AW75" s="72">
        <v>0</v>
      </c>
      <c r="AX75" s="73">
        <v>0</v>
      </c>
      <c r="AY75" s="73">
        <v>0</v>
      </c>
      <c r="AZ75" s="72">
        <v>0</v>
      </c>
      <c r="BA75" s="73">
        <v>0</v>
      </c>
      <c r="BB75" s="121">
        <v>0</v>
      </c>
      <c r="CE75" s="53"/>
    </row>
    <row r="76" spans="3:83" s="56" customFormat="1" ht="15" customHeight="1">
      <c r="C76" s="137" t="s">
        <v>85</v>
      </c>
      <c r="D76" s="176">
        <v>219054.21428327568</v>
      </c>
      <c r="E76" s="128">
        <v>9.9536726892324855E-3</v>
      </c>
      <c r="F76" s="128">
        <v>1</v>
      </c>
      <c r="G76" s="180">
        <v>129343.37662821972</v>
      </c>
      <c r="H76" s="128">
        <v>7.819151015390673E-3</v>
      </c>
      <c r="I76" s="128">
        <v>0.5904628543733742</v>
      </c>
      <c r="J76" s="127">
        <v>13346.326595654002</v>
      </c>
      <c r="K76" s="128">
        <v>2.958428642509245E-3</v>
      </c>
      <c r="L76" s="128">
        <v>6.0927047851244948E-2</v>
      </c>
      <c r="M76" s="127">
        <v>100218.97617953441</v>
      </c>
      <c r="N76" s="128">
        <v>9.5860674130526374E-3</v>
      </c>
      <c r="O76" s="128">
        <v>0.45750763804038769</v>
      </c>
      <c r="P76" s="127">
        <v>15778.073853031316</v>
      </c>
      <c r="Q76" s="128">
        <v>1.0011906627159329E-2</v>
      </c>
      <c r="R76" s="181">
        <v>7.2028168481741636E-2</v>
      </c>
      <c r="S76" s="180">
        <v>86867.583301622319</v>
      </c>
      <c r="T76" s="128">
        <v>1.6416706229737742E-2</v>
      </c>
      <c r="U76" s="128">
        <v>0.39655746220562199</v>
      </c>
      <c r="V76" s="127">
        <v>37464.224518689654</v>
      </c>
      <c r="W76" s="128">
        <v>3.9759059178076171E-2</v>
      </c>
      <c r="X76" s="128">
        <v>0.17102717992104829</v>
      </c>
      <c r="Y76" s="127">
        <v>9239.0273570727568</v>
      </c>
      <c r="Z76" s="128">
        <v>2.5825116375725498E-2</v>
      </c>
      <c r="AA76" s="128">
        <v>4.2176898478314906E-2</v>
      </c>
      <c r="AB76" s="127">
        <v>7080.2081580023469</v>
      </c>
      <c r="AC76" s="128">
        <v>1.0994297346295624E-2</v>
      </c>
      <c r="AD76" s="128">
        <v>3.2321716252609461E-2</v>
      </c>
      <c r="AE76" s="127">
        <v>11448.869374589169</v>
      </c>
      <c r="AF76" s="128">
        <v>6.2491786216852573E-3</v>
      </c>
      <c r="AG76" s="128">
        <v>5.2265003949130896E-2</v>
      </c>
      <c r="AH76" s="127">
        <v>1593.05188201032</v>
      </c>
      <c r="AI76" s="128">
        <v>1.3055240856683262E-2</v>
      </c>
      <c r="AJ76" s="128">
        <v>7.272409194329507E-3</v>
      </c>
      <c r="AK76" s="127">
        <v>17254.467888513962</v>
      </c>
      <c r="AL76" s="128">
        <v>1.3817776902925696E-2</v>
      </c>
      <c r="AM76" s="128">
        <v>7.876802528072295E-2</v>
      </c>
      <c r="AN76" s="127">
        <v>247.93125915527344</v>
      </c>
      <c r="AO76" s="128">
        <v>3.2061755607487918E-2</v>
      </c>
      <c r="AP76" s="128">
        <v>1.1318260183511221E-3</v>
      </c>
      <c r="AQ76" s="127">
        <v>2539.8028635888468</v>
      </c>
      <c r="AR76" s="128">
        <v>1.8558003770471052E-2</v>
      </c>
      <c r="AS76" s="181">
        <v>1.1594403111114924E-2</v>
      </c>
      <c r="AT76" s="180">
        <v>2843.2543534342426</v>
      </c>
      <c r="AU76" s="128">
        <v>1.6331867555335788E-2</v>
      </c>
      <c r="AV76" s="128">
        <v>1.2979683421006518E-2</v>
      </c>
      <c r="AW76" s="127">
        <v>2843.2543534342426</v>
      </c>
      <c r="AX76" s="128">
        <v>1.8695883888915372E-2</v>
      </c>
      <c r="AY76" s="128">
        <v>1.2979683421006518E-2</v>
      </c>
      <c r="AZ76" s="127">
        <v>0</v>
      </c>
      <c r="BA76" s="128">
        <v>0</v>
      </c>
      <c r="BB76" s="181">
        <v>0</v>
      </c>
      <c r="CE76" s="53"/>
    </row>
    <row r="77" spans="3:83" s="56" customFormat="1" ht="15" customHeight="1" outlineLevel="1">
      <c r="C77" s="132" t="s">
        <v>20</v>
      </c>
      <c r="D77" s="122">
        <v>101131.68839744558</v>
      </c>
      <c r="E77" s="119">
        <v>4.5953542967033349E-3</v>
      </c>
      <c r="F77" s="119">
        <v>1</v>
      </c>
      <c r="G77" s="120">
        <v>70798.182984187544</v>
      </c>
      <c r="H77" s="119">
        <v>4.2799383996276934E-3</v>
      </c>
      <c r="I77" s="119">
        <v>0.70005933952127897</v>
      </c>
      <c r="J77" s="72">
        <v>11553.83139580914</v>
      </c>
      <c r="K77" s="73">
        <v>2.5610931582638503E-3</v>
      </c>
      <c r="L77" s="73">
        <v>0.11424541188715059</v>
      </c>
      <c r="M77" s="72">
        <v>58546.381542854746</v>
      </c>
      <c r="N77" s="73">
        <v>5.6000328645815309E-3</v>
      </c>
      <c r="O77" s="73">
        <v>0.57891233173887691</v>
      </c>
      <c r="P77" s="72">
        <v>697.97004552366673</v>
      </c>
      <c r="Q77" s="73">
        <v>4.4289378978883067E-4</v>
      </c>
      <c r="R77" s="121">
        <v>6.9015958952515248E-3</v>
      </c>
      <c r="S77" s="120">
        <v>29928.278776585783</v>
      </c>
      <c r="T77" s="119">
        <v>5.6560081674072293E-3</v>
      </c>
      <c r="U77" s="119">
        <v>0.29593373996652983</v>
      </c>
      <c r="V77" s="72">
        <v>12443.830177650327</v>
      </c>
      <c r="W77" s="73">
        <v>1.3206064900350804E-2</v>
      </c>
      <c r="X77" s="73">
        <v>0.12304580665900006</v>
      </c>
      <c r="Y77" s="72">
        <v>2968.0301529211461</v>
      </c>
      <c r="Z77" s="73">
        <v>8.2962979914950937E-3</v>
      </c>
      <c r="AA77" s="73">
        <v>2.9348171675497445E-2</v>
      </c>
      <c r="AB77" s="72">
        <v>2155.7815558775255</v>
      </c>
      <c r="AC77" s="73">
        <v>3.3475433080578472E-3</v>
      </c>
      <c r="AD77" s="73">
        <v>2.131657831524918E-2</v>
      </c>
      <c r="AE77" s="72">
        <v>5661.4631462113457</v>
      </c>
      <c r="AF77" s="73">
        <v>3.0902173221827377E-3</v>
      </c>
      <c r="AG77" s="73">
        <v>5.5981099850344676E-2</v>
      </c>
      <c r="AH77" s="72">
        <v>0</v>
      </c>
      <c r="AI77" s="73">
        <v>0</v>
      </c>
      <c r="AJ77" s="73">
        <v>0</v>
      </c>
      <c r="AK77" s="72">
        <v>3911.4396211813196</v>
      </c>
      <c r="AL77" s="73">
        <v>3.1323713025497705E-3</v>
      </c>
      <c r="AM77" s="73">
        <v>3.8676696524727612E-2</v>
      </c>
      <c r="AN77" s="72">
        <v>247.93125915527344</v>
      </c>
      <c r="AO77" s="73">
        <v>3.2061755607487918E-2</v>
      </c>
      <c r="AP77" s="73">
        <v>2.4515684755593951E-3</v>
      </c>
      <c r="AQ77" s="72">
        <v>2539.8028635888468</v>
      </c>
      <c r="AR77" s="73">
        <v>1.8558003770471052E-2</v>
      </c>
      <c r="AS77" s="121">
        <v>2.5113818466151482E-2</v>
      </c>
      <c r="AT77" s="120">
        <v>405.22663667223452</v>
      </c>
      <c r="AU77" s="119">
        <v>2.3276523790533854E-3</v>
      </c>
      <c r="AV77" s="119">
        <v>4.0069205121910124E-3</v>
      </c>
      <c r="AW77" s="72">
        <v>405.22663667223452</v>
      </c>
      <c r="AX77" s="73">
        <v>2.6645769974005273E-3</v>
      </c>
      <c r="AY77" s="73">
        <v>4.0069205121910124E-3</v>
      </c>
      <c r="AZ77" s="72">
        <v>0</v>
      </c>
      <c r="BA77" s="73">
        <v>0</v>
      </c>
      <c r="BB77" s="121">
        <v>0</v>
      </c>
      <c r="CE77" s="53"/>
    </row>
    <row r="78" spans="3:83" s="56" customFormat="1" ht="15" customHeight="1" outlineLevel="1">
      <c r="C78" s="132" t="s">
        <v>26</v>
      </c>
      <c r="D78" s="122">
        <v>106203.47326282559</v>
      </c>
      <c r="E78" s="119">
        <v>4.8258127093176312E-3</v>
      </c>
      <c r="F78" s="119">
        <v>1</v>
      </c>
      <c r="G78" s="120">
        <v>53505.161417306466</v>
      </c>
      <c r="H78" s="119">
        <v>3.2345292672179725E-3</v>
      </c>
      <c r="I78" s="119">
        <v>0.50379860256448772</v>
      </c>
      <c r="J78" s="72">
        <v>1202.1132737367702</v>
      </c>
      <c r="K78" s="73">
        <v>2.6646780408636834E-4</v>
      </c>
      <c r="L78" s="73">
        <v>1.1318963841811998E-2</v>
      </c>
      <c r="M78" s="72">
        <v>37352.34275205835</v>
      </c>
      <c r="N78" s="73">
        <v>3.572797181795585E-3</v>
      </c>
      <c r="O78" s="73">
        <v>0.35170547256605394</v>
      </c>
      <c r="P78" s="72">
        <v>14950.705391511343</v>
      </c>
      <c r="Q78" s="73">
        <v>9.4869036476985021E-3</v>
      </c>
      <c r="R78" s="121">
        <v>0.14077416615662172</v>
      </c>
      <c r="S78" s="120">
        <v>50450.166533373318</v>
      </c>
      <c r="T78" s="119">
        <v>9.5343456297611612E-3</v>
      </c>
      <c r="U78" s="119">
        <v>0.47503311316874225</v>
      </c>
      <c r="V78" s="72">
        <v>24665.691215761621</v>
      </c>
      <c r="W78" s="73">
        <v>2.6176564157263923E-2</v>
      </c>
      <c r="X78" s="73">
        <v>0.23224938373456525</v>
      </c>
      <c r="Y78" s="72">
        <v>4950.097462269372</v>
      </c>
      <c r="Z78" s="73">
        <v>1.383661267508067E-2</v>
      </c>
      <c r="AA78" s="73">
        <v>4.6609562853176995E-2</v>
      </c>
      <c r="AB78" s="72">
        <v>4303.465922756026</v>
      </c>
      <c r="AC78" s="73">
        <v>6.6825131293568605E-3</v>
      </c>
      <c r="AD78" s="73">
        <v>4.0520952757412007E-2</v>
      </c>
      <c r="AE78" s="72">
        <v>5305.3564073154921</v>
      </c>
      <c r="AF78" s="73">
        <v>2.8958422667134829E-3</v>
      </c>
      <c r="AG78" s="73">
        <v>4.9954641259105849E-2</v>
      </c>
      <c r="AH78" s="72">
        <v>0</v>
      </c>
      <c r="AI78" s="73">
        <v>0</v>
      </c>
      <c r="AJ78" s="73">
        <v>0</v>
      </c>
      <c r="AK78" s="72">
        <v>11225.555525270807</v>
      </c>
      <c r="AL78" s="73">
        <v>8.9896844609651944E-3</v>
      </c>
      <c r="AM78" s="73">
        <v>0.10569857256448213</v>
      </c>
      <c r="AN78" s="72">
        <v>0</v>
      </c>
      <c r="AO78" s="73">
        <v>0</v>
      </c>
      <c r="AP78" s="73">
        <v>0</v>
      </c>
      <c r="AQ78" s="72">
        <v>0</v>
      </c>
      <c r="AR78" s="73">
        <v>0</v>
      </c>
      <c r="AS78" s="121">
        <v>0</v>
      </c>
      <c r="AT78" s="120">
        <v>2248.1453121456825</v>
      </c>
      <c r="AU78" s="119">
        <v>1.2913516315824564E-2</v>
      </c>
      <c r="AV78" s="119">
        <v>2.1168284266768901E-2</v>
      </c>
      <c r="AW78" s="72">
        <v>2248.1453121456825</v>
      </c>
      <c r="AX78" s="73">
        <v>1.4782730806520213E-2</v>
      </c>
      <c r="AY78" s="73">
        <v>2.1168284266768901E-2</v>
      </c>
      <c r="AZ78" s="72">
        <v>0</v>
      </c>
      <c r="BA78" s="73">
        <v>0</v>
      </c>
      <c r="BB78" s="121">
        <v>0</v>
      </c>
      <c r="CE78" s="53"/>
    </row>
    <row r="79" spans="3:83" s="56" customFormat="1" ht="15" customHeight="1" outlineLevel="1">
      <c r="C79" s="132" t="s">
        <v>380</v>
      </c>
      <c r="D79" s="122">
        <v>11719.052623005116</v>
      </c>
      <c r="E79" s="119">
        <v>5.3250568321154708E-4</v>
      </c>
      <c r="F79" s="119">
        <v>1</v>
      </c>
      <c r="G79" s="120">
        <v>5040.0322267255824</v>
      </c>
      <c r="H79" s="119">
        <v>3.0468334854499981E-4</v>
      </c>
      <c r="I79" s="119">
        <v>0.43007164391699498</v>
      </c>
      <c r="J79" s="72">
        <v>590.38192610809006</v>
      </c>
      <c r="K79" s="73">
        <v>1.30867680159026E-4</v>
      </c>
      <c r="L79" s="73">
        <v>5.0377956742777938E-2</v>
      </c>
      <c r="M79" s="72">
        <v>4320.251884621186</v>
      </c>
      <c r="N79" s="73">
        <v>4.1323736667550929E-4</v>
      </c>
      <c r="O79" s="73">
        <v>0.36865197414851653</v>
      </c>
      <c r="P79" s="72">
        <v>129.39841599630611</v>
      </c>
      <c r="Q79" s="73">
        <v>8.2109189671997776E-5</v>
      </c>
      <c r="R79" s="121">
        <v>1.1041713025700577E-2</v>
      </c>
      <c r="S79" s="120">
        <v>6489.1379916632104</v>
      </c>
      <c r="T79" s="119">
        <v>1.2263524325693512E-3</v>
      </c>
      <c r="U79" s="119">
        <v>0.55372547597616306</v>
      </c>
      <c r="V79" s="72">
        <v>354.70312527768954</v>
      </c>
      <c r="W79" s="73">
        <v>3.7643012046142515E-4</v>
      </c>
      <c r="X79" s="73">
        <v>3.0267218408200392E-2</v>
      </c>
      <c r="Y79" s="72">
        <v>1320.8997418822378</v>
      </c>
      <c r="Z79" s="73">
        <v>3.6922057091497277E-3</v>
      </c>
      <c r="AA79" s="73">
        <v>0.11271386727022986</v>
      </c>
      <c r="AB79" s="72">
        <v>620.96067936879535</v>
      </c>
      <c r="AC79" s="73">
        <v>9.6424090888091844E-4</v>
      </c>
      <c r="AD79" s="73">
        <v>5.2987276305067263E-2</v>
      </c>
      <c r="AE79" s="72">
        <v>482.0498210623324</v>
      </c>
      <c r="AF79" s="73">
        <v>2.6311903278903719E-4</v>
      </c>
      <c r="AG79" s="73">
        <v>4.1133855830294962E-2</v>
      </c>
      <c r="AH79" s="72">
        <v>1593.05188201032</v>
      </c>
      <c r="AI79" s="73">
        <v>1.3055240856683262E-2</v>
      </c>
      <c r="AJ79" s="73">
        <v>0.13593691685308038</v>
      </c>
      <c r="AK79" s="72">
        <v>2117.4727420618356</v>
      </c>
      <c r="AL79" s="73">
        <v>1.6957211394107315E-3</v>
      </c>
      <c r="AM79" s="73">
        <v>0.18068634130929023</v>
      </c>
      <c r="AN79" s="72">
        <v>0</v>
      </c>
      <c r="AO79" s="73">
        <v>0</v>
      </c>
      <c r="AP79" s="73">
        <v>0</v>
      </c>
      <c r="AQ79" s="72">
        <v>0</v>
      </c>
      <c r="AR79" s="73">
        <v>0</v>
      </c>
      <c r="AS79" s="121">
        <v>0</v>
      </c>
      <c r="AT79" s="120">
        <v>189.8824046163254</v>
      </c>
      <c r="AU79" s="119">
        <v>1.0906988604578349E-3</v>
      </c>
      <c r="AV79" s="119">
        <v>1.6202880106842107E-2</v>
      </c>
      <c r="AW79" s="72">
        <v>189.8824046163254</v>
      </c>
      <c r="AX79" s="73">
        <v>1.2485760849946311E-3</v>
      </c>
      <c r="AY79" s="73">
        <v>1.6202880106842107E-2</v>
      </c>
      <c r="AZ79" s="72">
        <v>0</v>
      </c>
      <c r="BA79" s="73">
        <v>0</v>
      </c>
      <c r="BB79" s="121">
        <v>0</v>
      </c>
      <c r="CE79" s="53"/>
    </row>
    <row r="80" spans="3:83" s="56" customFormat="1" ht="15" customHeight="1">
      <c r="C80" s="137" t="s">
        <v>450</v>
      </c>
      <c r="D80" s="176">
        <v>304891.31513112044</v>
      </c>
      <c r="E80" s="128">
        <v>1.3854051457235571E-2</v>
      </c>
      <c r="F80" s="128">
        <v>1</v>
      </c>
      <c r="G80" s="180">
        <v>255491.83532181307</v>
      </c>
      <c r="H80" s="128">
        <v>1.5445160746984266E-2</v>
      </c>
      <c r="I80" s="128">
        <v>0.8379767564449554</v>
      </c>
      <c r="J80" s="127">
        <v>70561.142716747621</v>
      </c>
      <c r="K80" s="128">
        <v>1.5641015837974816E-2</v>
      </c>
      <c r="L80" s="128">
        <v>0.23143047773073616</v>
      </c>
      <c r="M80" s="127">
        <v>156887.14786367296</v>
      </c>
      <c r="N80" s="128">
        <v>1.5006447211838927E-2</v>
      </c>
      <c r="O80" s="128">
        <v>0.5145674542949924</v>
      </c>
      <c r="P80" s="127">
        <v>28043.544741392492</v>
      </c>
      <c r="Q80" s="128">
        <v>1.7794906657218154E-2</v>
      </c>
      <c r="R80" s="181">
        <v>9.1978824419226862E-2</v>
      </c>
      <c r="S80" s="180">
        <v>37768.314867834844</v>
      </c>
      <c r="T80" s="128">
        <v>7.1376606371631544E-3</v>
      </c>
      <c r="U80" s="128">
        <v>0.12387468252938705</v>
      </c>
      <c r="V80" s="127">
        <v>3411.2191499574633</v>
      </c>
      <c r="W80" s="128">
        <v>3.6201700634397429E-3</v>
      </c>
      <c r="X80" s="128">
        <v>1.1188311967792347E-2</v>
      </c>
      <c r="Y80" s="127">
        <v>11423.611688630388</v>
      </c>
      <c r="Z80" s="128">
        <v>3.1931510741131638E-2</v>
      </c>
      <c r="AA80" s="128">
        <v>3.7467815978023483E-2</v>
      </c>
      <c r="AB80" s="127">
        <v>4478.7114935874306</v>
      </c>
      <c r="AC80" s="128">
        <v>6.9546381673988751E-3</v>
      </c>
      <c r="AD80" s="128">
        <v>1.468953450399639E-2</v>
      </c>
      <c r="AE80" s="127">
        <v>7884.2900630604881</v>
      </c>
      <c r="AF80" s="128">
        <v>4.303511141335834E-3</v>
      </c>
      <c r="AG80" s="128">
        <v>2.5859346172815056E-2</v>
      </c>
      <c r="AH80" s="127">
        <v>4917.034835249724</v>
      </c>
      <c r="AI80" s="128">
        <v>4.0295658163926135E-2</v>
      </c>
      <c r="AJ80" s="128">
        <v>1.6127172507800432E-2</v>
      </c>
      <c r="AK80" s="127">
        <v>1070.9441461430886</v>
      </c>
      <c r="AL80" s="128">
        <v>8.5763683832581724E-4</v>
      </c>
      <c r="AM80" s="128">
        <v>3.5125439558110149E-3</v>
      </c>
      <c r="AN80" s="127">
        <v>1488.0672569439173</v>
      </c>
      <c r="AO80" s="128">
        <v>0.19243256732609559</v>
      </c>
      <c r="AP80" s="128">
        <v>4.8806482280545271E-3</v>
      </c>
      <c r="AQ80" s="127">
        <v>3094.4362342623399</v>
      </c>
      <c r="AR80" s="128">
        <v>2.2610636489233903E-2</v>
      </c>
      <c r="AS80" s="181">
        <v>1.0149309215093771E-2</v>
      </c>
      <c r="AT80" s="180">
        <v>11631.164941472562</v>
      </c>
      <c r="AU80" s="128">
        <v>6.6810289100217871E-2</v>
      </c>
      <c r="AV80" s="128">
        <v>3.8148561025657633E-2</v>
      </c>
      <c r="AW80" s="127">
        <v>3705.6065021915019</v>
      </c>
      <c r="AX80" s="128">
        <v>2.4366300123413988E-2</v>
      </c>
      <c r="AY80" s="128">
        <v>1.215386046859971E-2</v>
      </c>
      <c r="AZ80" s="127">
        <v>7925.5584392810588</v>
      </c>
      <c r="BA80" s="128">
        <v>0.36003567703130102</v>
      </c>
      <c r="BB80" s="181">
        <v>2.5994700557057923E-2</v>
      </c>
      <c r="CE80" s="53"/>
    </row>
    <row r="81" spans="3:83" s="56" customFormat="1" ht="15" customHeight="1">
      <c r="C81" s="152" t="s">
        <v>381</v>
      </c>
      <c r="D81" s="118"/>
      <c r="E81" s="119"/>
      <c r="F81" s="119"/>
      <c r="G81" s="118"/>
      <c r="H81" s="119"/>
      <c r="I81" s="119"/>
      <c r="J81" s="72"/>
      <c r="K81" s="73"/>
      <c r="L81" s="73"/>
      <c r="M81" s="72"/>
      <c r="N81" s="73"/>
      <c r="O81" s="73"/>
      <c r="P81" s="72"/>
      <c r="Q81" s="73"/>
      <c r="R81" s="73"/>
      <c r="S81" s="118"/>
      <c r="T81" s="119"/>
      <c r="U81" s="119"/>
      <c r="V81" s="72"/>
      <c r="W81" s="73"/>
      <c r="X81" s="73"/>
      <c r="Y81" s="72"/>
      <c r="Z81" s="73"/>
      <c r="AA81" s="73"/>
      <c r="AB81" s="72"/>
      <c r="AC81" s="73"/>
      <c r="AD81" s="73"/>
      <c r="AE81" s="72"/>
      <c r="AF81" s="73"/>
      <c r="AG81" s="73"/>
      <c r="AH81" s="72"/>
      <c r="AI81" s="73"/>
      <c r="AJ81" s="73"/>
      <c r="AK81" s="72"/>
      <c r="AL81" s="73"/>
      <c r="AM81" s="73"/>
      <c r="AN81" s="72"/>
      <c r="AO81" s="73"/>
      <c r="AP81" s="73"/>
      <c r="AQ81" s="72"/>
      <c r="AR81" s="73"/>
      <c r="AS81" s="73"/>
      <c r="AT81" s="118"/>
      <c r="AU81" s="119"/>
      <c r="AV81" s="119"/>
      <c r="AW81" s="72"/>
      <c r="AX81" s="73"/>
      <c r="AY81" s="73"/>
      <c r="AZ81" s="72"/>
      <c r="BA81" s="73"/>
      <c r="BB81" s="121"/>
      <c r="CE81" s="53"/>
    </row>
    <row r="82" spans="3:83" s="56" customFormat="1" ht="15" customHeight="1">
      <c r="C82" s="152" t="s">
        <v>382</v>
      </c>
      <c r="D82" s="118"/>
      <c r="E82" s="119"/>
      <c r="F82" s="119"/>
      <c r="G82" s="118"/>
      <c r="H82" s="119"/>
      <c r="I82" s="119"/>
      <c r="J82" s="72"/>
      <c r="K82" s="73"/>
      <c r="L82" s="73"/>
      <c r="M82" s="72"/>
      <c r="N82" s="73"/>
      <c r="O82" s="73"/>
      <c r="P82" s="72"/>
      <c r="Q82" s="73"/>
      <c r="R82" s="73"/>
      <c r="S82" s="118"/>
      <c r="T82" s="119"/>
      <c r="U82" s="119"/>
      <c r="V82" s="72"/>
      <c r="W82" s="73"/>
      <c r="X82" s="73"/>
      <c r="Y82" s="72"/>
      <c r="Z82" s="73"/>
      <c r="AA82" s="73"/>
      <c r="AB82" s="72"/>
      <c r="AC82" s="73"/>
      <c r="AD82" s="73"/>
      <c r="AE82" s="72"/>
      <c r="AF82" s="73"/>
      <c r="AG82" s="73"/>
      <c r="AH82" s="72"/>
      <c r="AI82" s="73"/>
      <c r="AJ82" s="73"/>
      <c r="AK82" s="72"/>
      <c r="AL82" s="73"/>
      <c r="AM82" s="73"/>
      <c r="AN82" s="72"/>
      <c r="AO82" s="73"/>
      <c r="AP82" s="73"/>
      <c r="AQ82" s="72"/>
      <c r="AR82" s="73"/>
      <c r="AS82" s="73"/>
      <c r="AT82" s="118"/>
      <c r="AU82" s="119"/>
      <c r="AV82" s="119"/>
      <c r="AW82" s="72"/>
      <c r="AX82" s="73"/>
      <c r="AY82" s="73"/>
      <c r="AZ82" s="72"/>
      <c r="BA82" s="73"/>
      <c r="BB82" s="121"/>
      <c r="CE82" s="53"/>
    </row>
    <row r="83" spans="3:83" s="56" customFormat="1" ht="15" customHeight="1">
      <c r="C83" s="152" t="s">
        <v>383</v>
      </c>
      <c r="D83" s="118"/>
      <c r="E83" s="119"/>
      <c r="F83" s="119"/>
      <c r="G83" s="118"/>
      <c r="H83" s="119"/>
      <c r="I83" s="119"/>
      <c r="J83" s="72"/>
      <c r="K83" s="73"/>
      <c r="L83" s="73"/>
      <c r="M83" s="72"/>
      <c r="N83" s="73"/>
      <c r="O83" s="73"/>
      <c r="P83" s="72"/>
      <c r="Q83" s="73"/>
      <c r="R83" s="73"/>
      <c r="S83" s="118"/>
      <c r="T83" s="119"/>
      <c r="U83" s="119"/>
      <c r="V83" s="72"/>
      <c r="W83" s="73"/>
      <c r="X83" s="73"/>
      <c r="Y83" s="72"/>
      <c r="Z83" s="73"/>
      <c r="AA83" s="73"/>
      <c r="AB83" s="72"/>
      <c r="AC83" s="73"/>
      <c r="AD83" s="73"/>
      <c r="AE83" s="72"/>
      <c r="AF83" s="73"/>
      <c r="AG83" s="73"/>
      <c r="AH83" s="72"/>
      <c r="AI83" s="73"/>
      <c r="AJ83" s="73"/>
      <c r="AK83" s="72"/>
      <c r="AL83" s="73"/>
      <c r="AM83" s="73"/>
      <c r="AN83" s="72"/>
      <c r="AO83" s="73"/>
      <c r="AP83" s="73"/>
      <c r="AQ83" s="72"/>
      <c r="AR83" s="73"/>
      <c r="AS83" s="73"/>
      <c r="AT83" s="118"/>
      <c r="AU83" s="119"/>
      <c r="AV83" s="119"/>
      <c r="AW83" s="72"/>
      <c r="AX83" s="73"/>
      <c r="AY83" s="73"/>
      <c r="AZ83" s="72"/>
      <c r="BA83" s="73"/>
      <c r="BB83" s="121"/>
      <c r="CE83" s="53"/>
    </row>
    <row r="84" spans="3:83" s="56" customFormat="1" ht="15" customHeight="1">
      <c r="C84" s="152" t="s">
        <v>365</v>
      </c>
      <c r="D84" s="118"/>
      <c r="E84" s="119"/>
      <c r="F84" s="119"/>
      <c r="G84" s="118"/>
      <c r="H84" s="119"/>
      <c r="I84" s="119"/>
      <c r="J84" s="72"/>
      <c r="K84" s="73"/>
      <c r="L84" s="73"/>
      <c r="M84" s="72"/>
      <c r="N84" s="73"/>
      <c r="O84" s="73"/>
      <c r="P84" s="72"/>
      <c r="Q84" s="73"/>
      <c r="R84" s="73"/>
      <c r="S84" s="118"/>
      <c r="T84" s="119"/>
      <c r="U84" s="119"/>
      <c r="V84" s="72"/>
      <c r="W84" s="73"/>
      <c r="X84" s="73"/>
      <c r="Y84" s="72"/>
      <c r="Z84" s="73"/>
      <c r="AA84" s="73"/>
      <c r="AB84" s="72"/>
      <c r="AC84" s="73"/>
      <c r="AD84" s="73"/>
      <c r="AE84" s="72"/>
      <c r="AF84" s="73"/>
      <c r="AG84" s="73"/>
      <c r="AH84" s="72"/>
      <c r="AI84" s="73"/>
      <c r="AJ84" s="73"/>
      <c r="AK84" s="72"/>
      <c r="AL84" s="73"/>
      <c r="AM84" s="73"/>
      <c r="AN84" s="72"/>
      <c r="AO84" s="73"/>
      <c r="AP84" s="73"/>
      <c r="AQ84" s="72"/>
      <c r="AR84" s="73"/>
      <c r="AS84" s="73"/>
      <c r="AT84" s="118"/>
      <c r="AU84" s="119"/>
      <c r="AV84" s="119"/>
      <c r="AW84" s="72"/>
      <c r="AX84" s="73"/>
      <c r="AY84" s="73"/>
      <c r="AZ84" s="72"/>
      <c r="BA84" s="73"/>
      <c r="BB84" s="73"/>
      <c r="CE84" s="53"/>
    </row>
    <row r="85" spans="3:83" s="56" customFormat="1" ht="15" customHeight="1">
      <c r="C85" s="152" t="s">
        <v>321</v>
      </c>
      <c r="D85" s="118"/>
      <c r="E85" s="119"/>
      <c r="F85" s="119"/>
      <c r="G85" s="118"/>
      <c r="H85" s="119"/>
      <c r="I85" s="119"/>
      <c r="J85" s="72"/>
      <c r="K85" s="73"/>
      <c r="L85" s="73"/>
      <c r="M85" s="72"/>
      <c r="N85" s="73"/>
      <c r="O85" s="73"/>
      <c r="P85" s="72"/>
      <c r="Q85" s="73"/>
      <c r="R85" s="73"/>
      <c r="S85" s="118"/>
      <c r="T85" s="119"/>
      <c r="U85" s="119"/>
      <c r="V85" s="72"/>
      <c r="W85" s="73"/>
      <c r="X85" s="73"/>
      <c r="Y85" s="72"/>
      <c r="Z85" s="73"/>
      <c r="AA85" s="73"/>
      <c r="AB85" s="72"/>
      <c r="AC85" s="73"/>
      <c r="AD85" s="73"/>
      <c r="AE85" s="72"/>
      <c r="AF85" s="73"/>
      <c r="AG85" s="73"/>
      <c r="AH85" s="72"/>
      <c r="AI85" s="73"/>
      <c r="AJ85" s="73"/>
      <c r="AK85" s="72"/>
      <c r="AL85" s="73"/>
      <c r="AM85" s="73"/>
      <c r="AN85" s="72"/>
      <c r="AO85" s="73"/>
      <c r="AP85" s="73"/>
      <c r="AQ85" s="72"/>
      <c r="AR85" s="73"/>
      <c r="AS85" s="73"/>
      <c r="AT85" s="118"/>
      <c r="AU85" s="119"/>
      <c r="AV85" s="119"/>
      <c r="AW85" s="72"/>
      <c r="AX85" s="73"/>
      <c r="AY85" s="73"/>
      <c r="AZ85" s="72"/>
      <c r="BA85" s="73"/>
      <c r="BB85" s="73"/>
      <c r="CE85" s="53"/>
    </row>
    <row r="86" spans="3:83" s="56" customFormat="1" ht="15" customHeight="1">
      <c r="C86" s="152" t="s">
        <v>319</v>
      </c>
      <c r="D86" s="118"/>
      <c r="E86" s="119"/>
      <c r="F86" s="119"/>
      <c r="G86" s="118"/>
      <c r="H86" s="119"/>
      <c r="I86" s="119"/>
      <c r="J86" s="72"/>
      <c r="K86" s="73"/>
      <c r="L86" s="73"/>
      <c r="M86" s="72"/>
      <c r="N86" s="73"/>
      <c r="O86" s="73"/>
      <c r="P86" s="72"/>
      <c r="Q86" s="73"/>
      <c r="R86" s="73"/>
      <c r="S86" s="118"/>
      <c r="T86" s="119"/>
      <c r="U86" s="119"/>
      <c r="V86" s="72"/>
      <c r="W86" s="73"/>
      <c r="X86" s="73"/>
      <c r="Y86" s="72"/>
      <c r="Z86" s="73"/>
      <c r="AA86" s="73"/>
      <c r="AB86" s="72"/>
      <c r="AC86" s="73"/>
      <c r="AD86" s="73"/>
      <c r="AE86" s="72"/>
      <c r="AF86" s="73"/>
      <c r="AG86" s="73"/>
      <c r="AH86" s="72"/>
      <c r="AI86" s="73"/>
      <c r="AJ86" s="73"/>
      <c r="AK86" s="72"/>
      <c r="AL86" s="73"/>
      <c r="AM86" s="73"/>
      <c r="AN86" s="72"/>
      <c r="AO86" s="73"/>
      <c r="AP86" s="73"/>
      <c r="AQ86" s="72"/>
      <c r="AR86" s="73"/>
      <c r="AS86" s="73"/>
      <c r="AT86" s="118"/>
      <c r="AU86" s="119"/>
      <c r="AV86" s="119"/>
      <c r="AW86" s="72"/>
      <c r="AX86" s="73"/>
      <c r="AY86" s="73"/>
      <c r="AZ86" s="72"/>
      <c r="BA86" s="73"/>
      <c r="BB86" s="73"/>
      <c r="CE86" s="53"/>
    </row>
    <row r="87" spans="3:83" s="56" customFormat="1" ht="15" customHeight="1">
      <c r="C87" s="152" t="s">
        <v>432</v>
      </c>
      <c r="D87" s="118"/>
      <c r="E87" s="119"/>
      <c r="F87" s="119"/>
      <c r="G87" s="118"/>
      <c r="H87" s="119"/>
      <c r="I87" s="119"/>
      <c r="J87" s="72"/>
      <c r="K87" s="73"/>
      <c r="L87" s="73"/>
      <c r="M87" s="72"/>
      <c r="N87" s="73"/>
      <c r="O87" s="73"/>
      <c r="P87" s="72"/>
      <c r="Q87" s="73"/>
      <c r="R87" s="73"/>
      <c r="S87" s="118"/>
      <c r="T87" s="119"/>
      <c r="U87" s="119"/>
      <c r="V87" s="72"/>
      <c r="W87" s="73"/>
      <c r="X87" s="73"/>
      <c r="Y87" s="72"/>
      <c r="Z87" s="73"/>
      <c r="AA87" s="73"/>
      <c r="AB87" s="72"/>
      <c r="AC87" s="73"/>
      <c r="AD87" s="73"/>
      <c r="AE87" s="72"/>
      <c r="AF87" s="73"/>
      <c r="AG87" s="73"/>
      <c r="AH87" s="72"/>
      <c r="AI87" s="73"/>
      <c r="AJ87" s="73"/>
      <c r="AK87" s="72"/>
      <c r="AL87" s="73"/>
      <c r="AM87" s="73"/>
      <c r="AN87" s="72"/>
      <c r="AO87" s="73"/>
      <c r="AP87" s="73"/>
      <c r="AQ87" s="72"/>
      <c r="AR87" s="73"/>
      <c r="AS87" s="73"/>
      <c r="AT87" s="118"/>
      <c r="AU87" s="119"/>
      <c r="AV87" s="119"/>
      <c r="AW87" s="72"/>
      <c r="AX87" s="73"/>
      <c r="AY87" s="73"/>
      <c r="AZ87" s="72"/>
      <c r="BA87" s="73"/>
      <c r="BB87" s="73"/>
      <c r="CE87" s="53"/>
    </row>
    <row r="88" spans="3:83" s="56" customFormat="1" ht="15" customHeight="1">
      <c r="C88" s="153" t="s">
        <v>91</v>
      </c>
      <c r="D88" s="118"/>
      <c r="E88" s="119"/>
      <c r="F88" s="119"/>
      <c r="G88" s="118"/>
      <c r="H88" s="119"/>
      <c r="I88" s="119"/>
      <c r="J88" s="72"/>
      <c r="K88" s="73"/>
      <c r="L88" s="73"/>
      <c r="M88" s="72"/>
      <c r="N88" s="73"/>
      <c r="O88" s="73"/>
      <c r="P88" s="72"/>
      <c r="Q88" s="73"/>
      <c r="R88" s="73"/>
      <c r="S88" s="118"/>
      <c r="T88" s="119"/>
      <c r="U88" s="119"/>
      <c r="V88" s="72"/>
      <c r="W88" s="73"/>
      <c r="X88" s="73"/>
      <c r="Y88" s="72"/>
      <c r="Z88" s="73"/>
      <c r="AA88" s="73"/>
      <c r="AB88" s="72"/>
      <c r="AC88" s="73"/>
      <c r="AD88" s="73"/>
      <c r="AE88" s="72"/>
      <c r="AF88" s="73"/>
      <c r="AG88" s="73"/>
      <c r="AH88" s="72"/>
      <c r="AI88" s="73"/>
      <c r="AJ88" s="73"/>
      <c r="AK88" s="72"/>
      <c r="AL88" s="73"/>
      <c r="AM88" s="73"/>
      <c r="AN88" s="72"/>
      <c r="AO88" s="73"/>
      <c r="AP88" s="73"/>
      <c r="AQ88" s="72"/>
      <c r="AR88" s="73"/>
      <c r="AS88" s="73"/>
      <c r="AT88" s="118"/>
      <c r="AU88" s="119"/>
      <c r="AV88" s="119"/>
      <c r="AW88" s="72"/>
      <c r="AX88" s="73"/>
      <c r="AY88" s="73"/>
      <c r="AZ88" s="72"/>
      <c r="BA88" s="73"/>
      <c r="BB88" s="73"/>
      <c r="CE88" s="53"/>
    </row>
    <row r="89" spans="3:83" s="56" customFormat="1" ht="15" customHeight="1">
      <c r="C89" s="46"/>
      <c r="D89" s="91"/>
      <c r="E89" s="91"/>
      <c r="F89" s="91"/>
      <c r="G89" s="91"/>
      <c r="H89" s="91"/>
      <c r="I89" s="91"/>
      <c r="J89" s="91"/>
      <c r="K89" s="91"/>
      <c r="L89" s="91"/>
      <c r="M89" s="91"/>
      <c r="N89" s="91"/>
      <c r="O89" s="91"/>
      <c r="P89" s="91"/>
      <c r="Q89" s="91"/>
      <c r="R89" s="91"/>
      <c r="S89" s="72"/>
      <c r="T89" s="73"/>
      <c r="U89" s="73"/>
      <c r="V89" s="73"/>
      <c r="W89" s="73"/>
      <c r="X89" s="73"/>
      <c r="Y89" s="72"/>
      <c r="Z89" s="73"/>
      <c r="AA89" s="73"/>
      <c r="AB89" s="72"/>
      <c r="AC89" s="73"/>
      <c r="AD89" s="73"/>
      <c r="AE89" s="72"/>
      <c r="AF89" s="73"/>
      <c r="AG89" s="73"/>
      <c r="AH89" s="72"/>
      <c r="AI89" s="73"/>
      <c r="AJ89" s="73"/>
      <c r="AK89" s="72"/>
      <c r="AL89" s="73"/>
      <c r="AM89" s="73"/>
      <c r="AN89" s="72"/>
      <c r="AO89" s="73"/>
      <c r="AP89" s="73"/>
      <c r="AQ89" s="72"/>
      <c r="AR89" s="73"/>
      <c r="AS89" s="73"/>
      <c r="AT89" s="72"/>
      <c r="AU89" s="73"/>
      <c r="AV89" s="73"/>
      <c r="AW89" s="73"/>
      <c r="AX89" s="73"/>
      <c r="AY89" s="73"/>
      <c r="AZ89" s="72"/>
      <c r="BA89" s="73"/>
      <c r="BB89" s="73"/>
      <c r="CE89" s="53"/>
    </row>
    <row r="90" spans="3:83">
      <c r="C90" s="247" t="s">
        <v>389</v>
      </c>
      <c r="D90" s="249" t="s">
        <v>117</v>
      </c>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row>
    <row r="91" spans="3:83">
      <c r="C91" s="247"/>
      <c r="D91" s="260" t="s">
        <v>0</v>
      </c>
      <c r="E91" s="261"/>
      <c r="F91" s="261"/>
      <c r="G91" s="262" t="s">
        <v>119</v>
      </c>
      <c r="H91" s="263"/>
      <c r="I91" s="263"/>
      <c r="J91" s="263"/>
      <c r="K91" s="263"/>
      <c r="L91" s="263"/>
      <c r="M91" s="263"/>
      <c r="N91" s="263"/>
      <c r="O91" s="263"/>
      <c r="P91" s="263"/>
      <c r="Q91" s="263"/>
      <c r="R91" s="264"/>
      <c r="S91" s="251" t="s">
        <v>120</v>
      </c>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t="s">
        <v>118</v>
      </c>
      <c r="AU91" s="254"/>
      <c r="AV91" s="254"/>
      <c r="AW91" s="254"/>
      <c r="AX91" s="254"/>
      <c r="AY91" s="254"/>
      <c r="AZ91" s="254"/>
      <c r="BA91" s="254"/>
      <c r="BB91" s="254"/>
    </row>
    <row r="92" spans="3:83">
      <c r="C92" s="248"/>
      <c r="D92" s="249"/>
      <c r="E92" s="250"/>
      <c r="F92" s="250"/>
      <c r="G92" s="251" t="s">
        <v>292</v>
      </c>
      <c r="H92" s="254"/>
      <c r="I92" s="255"/>
      <c r="J92" s="251" t="s">
        <v>51</v>
      </c>
      <c r="K92" s="254"/>
      <c r="L92" s="255"/>
      <c r="M92" s="251" t="s">
        <v>52</v>
      </c>
      <c r="N92" s="254"/>
      <c r="O92" s="255"/>
      <c r="P92" s="251" t="s">
        <v>53</v>
      </c>
      <c r="Q92" s="254"/>
      <c r="R92" s="255"/>
      <c r="S92" s="251" t="s">
        <v>293</v>
      </c>
      <c r="T92" s="254"/>
      <c r="U92" s="255"/>
      <c r="V92" s="251" t="s">
        <v>54</v>
      </c>
      <c r="W92" s="254"/>
      <c r="X92" s="255"/>
      <c r="Y92" s="251" t="s">
        <v>55</v>
      </c>
      <c r="Z92" s="254"/>
      <c r="AA92" s="255"/>
      <c r="AB92" s="251" t="s">
        <v>56</v>
      </c>
      <c r="AC92" s="254"/>
      <c r="AD92" s="255"/>
      <c r="AE92" s="251" t="s">
        <v>57</v>
      </c>
      <c r="AF92" s="254"/>
      <c r="AG92" s="255"/>
      <c r="AH92" s="251" t="s">
        <v>61</v>
      </c>
      <c r="AI92" s="254"/>
      <c r="AJ92" s="255"/>
      <c r="AK92" s="251" t="s">
        <v>58</v>
      </c>
      <c r="AL92" s="254"/>
      <c r="AM92" s="255"/>
      <c r="AN92" s="251" t="s">
        <v>409</v>
      </c>
      <c r="AO92" s="254"/>
      <c r="AP92" s="255"/>
      <c r="AQ92" s="257" t="s">
        <v>59</v>
      </c>
      <c r="AR92" s="258"/>
      <c r="AS92" s="259"/>
      <c r="AT92" s="251" t="s">
        <v>294</v>
      </c>
      <c r="AU92" s="254"/>
      <c r="AV92" s="255"/>
      <c r="AW92" s="251" t="s">
        <v>431</v>
      </c>
      <c r="AX92" s="254"/>
      <c r="AY92" s="255"/>
      <c r="AZ92" s="251" t="s">
        <v>60</v>
      </c>
      <c r="BA92" s="254"/>
      <c r="BB92" s="255"/>
    </row>
    <row r="93" spans="3:83">
      <c r="C93" s="75" t="s">
        <v>306</v>
      </c>
      <c r="D93" s="68" t="s">
        <v>111</v>
      </c>
      <c r="E93" s="68" t="s">
        <v>324</v>
      </c>
      <c r="F93" s="69" t="s">
        <v>323</v>
      </c>
      <c r="G93" s="68" t="s">
        <v>111</v>
      </c>
      <c r="H93" s="68" t="s">
        <v>324</v>
      </c>
      <c r="I93" s="69" t="s">
        <v>323</v>
      </c>
      <c r="J93" s="68" t="s">
        <v>111</v>
      </c>
      <c r="K93" s="68" t="s">
        <v>324</v>
      </c>
      <c r="L93" s="69" t="s">
        <v>323</v>
      </c>
      <c r="M93" s="68" t="s">
        <v>111</v>
      </c>
      <c r="N93" s="68" t="s">
        <v>324</v>
      </c>
      <c r="O93" s="69" t="s">
        <v>323</v>
      </c>
      <c r="P93" s="68" t="s">
        <v>111</v>
      </c>
      <c r="Q93" s="68" t="s">
        <v>324</v>
      </c>
      <c r="R93" s="69" t="s">
        <v>323</v>
      </c>
      <c r="S93" s="68" t="s">
        <v>111</v>
      </c>
      <c r="T93" s="68" t="s">
        <v>324</v>
      </c>
      <c r="U93" s="69" t="s">
        <v>323</v>
      </c>
      <c r="V93" s="68" t="s">
        <v>111</v>
      </c>
      <c r="W93" s="68" t="s">
        <v>324</v>
      </c>
      <c r="X93" s="69" t="s">
        <v>323</v>
      </c>
      <c r="Y93" s="68" t="s">
        <v>111</v>
      </c>
      <c r="Z93" s="68" t="s">
        <v>324</v>
      </c>
      <c r="AA93" s="69" t="s">
        <v>323</v>
      </c>
      <c r="AB93" s="68" t="s">
        <v>111</v>
      </c>
      <c r="AC93" s="68" t="s">
        <v>324</v>
      </c>
      <c r="AD93" s="69" t="s">
        <v>323</v>
      </c>
      <c r="AE93" s="68" t="s">
        <v>111</v>
      </c>
      <c r="AF93" s="68" t="s">
        <v>324</v>
      </c>
      <c r="AG93" s="69" t="s">
        <v>323</v>
      </c>
      <c r="AH93" s="68" t="s">
        <v>111</v>
      </c>
      <c r="AI93" s="68" t="s">
        <v>324</v>
      </c>
      <c r="AJ93" s="69" t="s">
        <v>323</v>
      </c>
      <c r="AK93" s="68" t="s">
        <v>111</v>
      </c>
      <c r="AL93" s="68" t="s">
        <v>324</v>
      </c>
      <c r="AM93" s="69" t="s">
        <v>323</v>
      </c>
      <c r="AN93" s="68" t="s">
        <v>111</v>
      </c>
      <c r="AO93" s="68" t="s">
        <v>324</v>
      </c>
      <c r="AP93" s="69" t="s">
        <v>323</v>
      </c>
      <c r="AQ93" s="68" t="s">
        <v>111</v>
      </c>
      <c r="AR93" s="68" t="s">
        <v>324</v>
      </c>
      <c r="AS93" s="69" t="s">
        <v>323</v>
      </c>
      <c r="AT93" s="68" t="s">
        <v>111</v>
      </c>
      <c r="AU93" s="68" t="s">
        <v>324</v>
      </c>
      <c r="AV93" s="69" t="s">
        <v>323</v>
      </c>
      <c r="AW93" s="68" t="s">
        <v>111</v>
      </c>
      <c r="AX93" s="68" t="s">
        <v>324</v>
      </c>
      <c r="AY93" s="69" t="s">
        <v>323</v>
      </c>
      <c r="AZ93" s="68" t="s">
        <v>111</v>
      </c>
      <c r="BA93" s="68" t="s">
        <v>324</v>
      </c>
      <c r="BB93" s="69" t="s">
        <v>323</v>
      </c>
    </row>
    <row r="94" spans="3:83">
      <c r="C94" s="131" t="s">
        <v>105</v>
      </c>
      <c r="D94" s="177">
        <v>11208170.168170705</v>
      </c>
      <c r="E94" s="178">
        <v>1</v>
      </c>
      <c r="F94" s="179">
        <v>1</v>
      </c>
      <c r="G94" s="177">
        <v>8283044.9139214428</v>
      </c>
      <c r="H94" s="178">
        <v>1</v>
      </c>
      <c r="I94" s="179">
        <v>0.73901848291381944</v>
      </c>
      <c r="J94" s="177">
        <v>1763007.287272952</v>
      </c>
      <c r="K94" s="178">
        <v>0.15729662030646113</v>
      </c>
      <c r="L94" s="179">
        <v>0.15729662030646113</v>
      </c>
      <c r="M94" s="177">
        <v>5513279.6865639314</v>
      </c>
      <c r="N94" s="178">
        <v>0.49189828525451074</v>
      </c>
      <c r="O94" s="179">
        <v>0.49189828525451074</v>
      </c>
      <c r="P94" s="177">
        <v>1006757.9400845573</v>
      </c>
      <c r="Q94" s="178">
        <v>8.9823577352847336E-2</v>
      </c>
      <c r="R94" s="179">
        <v>8.9823577352847336E-2</v>
      </c>
      <c r="S94" s="177">
        <v>2850019.3122011526</v>
      </c>
      <c r="T94" s="178">
        <v>0.25428051764370263</v>
      </c>
      <c r="U94" s="179">
        <v>0.25428051764370263</v>
      </c>
      <c r="V94" s="177">
        <v>640771.63713882142</v>
      </c>
      <c r="W94" s="178">
        <v>5.7170048948623542E-2</v>
      </c>
      <c r="X94" s="179">
        <v>5.7170048948623542E-2</v>
      </c>
      <c r="Y94" s="177">
        <v>185015.19626389211</v>
      </c>
      <c r="Z94" s="178">
        <v>1.6507172311614589E-2</v>
      </c>
      <c r="AA94" s="179">
        <v>1.6507172311614589E-2</v>
      </c>
      <c r="AB94" s="177">
        <v>316060.50142104574</v>
      </c>
      <c r="AC94" s="178">
        <v>2.8199116954755358E-2</v>
      </c>
      <c r="AD94" s="179">
        <v>2.8199116954755358E-2</v>
      </c>
      <c r="AE94" s="177">
        <v>1034403.142609421</v>
      </c>
      <c r="AF94" s="178">
        <v>9.2290099729833666E-2</v>
      </c>
      <c r="AG94" s="179">
        <v>9.2290099729833666E-2</v>
      </c>
      <c r="AH94" s="177">
        <v>54741.05742551657</v>
      </c>
      <c r="AI94" s="178">
        <v>4.8840316130256351E-3</v>
      </c>
      <c r="AJ94" s="179">
        <v>4.8840316130256351E-3</v>
      </c>
      <c r="AK94" s="177">
        <v>541402.70074360876</v>
      </c>
      <c r="AL94" s="178">
        <v>4.8304289872498567E-2</v>
      </c>
      <c r="AM94" s="179">
        <v>4.8304289872498567E-2</v>
      </c>
      <c r="AN94" s="177">
        <v>4007.5619262275441</v>
      </c>
      <c r="AO94" s="178">
        <v>3.5755719855220771E-4</v>
      </c>
      <c r="AP94" s="179">
        <v>3.5755719855220771E-4</v>
      </c>
      <c r="AQ94" s="177">
        <v>73617.514672620033</v>
      </c>
      <c r="AR94" s="178">
        <v>6.5682010147991186E-3</v>
      </c>
      <c r="AS94" s="179">
        <v>6.5682010147991186E-3</v>
      </c>
      <c r="AT94" s="177">
        <v>75105.942048114986</v>
      </c>
      <c r="AU94" s="178">
        <v>6.7009994424784046E-3</v>
      </c>
      <c r="AV94" s="179">
        <v>6.7009994424784046E-3</v>
      </c>
      <c r="AW94" s="177">
        <v>67180.38360883393</v>
      </c>
      <c r="AX94" s="178">
        <v>5.9938761279352071E-3</v>
      </c>
      <c r="AY94" s="179">
        <v>5.9938761279352071E-3</v>
      </c>
      <c r="AZ94" s="177">
        <v>7925.5584392810588</v>
      </c>
      <c r="BA94" s="178">
        <v>7.0712331454319773E-4</v>
      </c>
      <c r="BB94" s="179">
        <v>7.0712331454319773E-4</v>
      </c>
    </row>
    <row r="95" spans="3:83">
      <c r="C95" s="137" t="s">
        <v>41</v>
      </c>
      <c r="D95" s="176">
        <v>187945.91158905654</v>
      </c>
      <c r="E95" s="128">
        <v>1.6768652578347906E-2</v>
      </c>
      <c r="F95" s="128">
        <v>1</v>
      </c>
      <c r="G95" s="180">
        <v>108650.99315249582</v>
      </c>
      <c r="H95" s="128">
        <v>6.5682414173667773E-3</v>
      </c>
      <c r="I95" s="128">
        <v>0.57809713568050924</v>
      </c>
      <c r="J95" s="127">
        <v>7169.4596341073438</v>
      </c>
      <c r="K95" s="128">
        <v>4.0666080542396251E-3</v>
      </c>
      <c r="L95" s="128">
        <v>3.8146398469062509E-2</v>
      </c>
      <c r="M95" s="127">
        <v>81318.2784372077</v>
      </c>
      <c r="N95" s="128">
        <v>1.4749528966466925E-2</v>
      </c>
      <c r="O95" s="128">
        <v>0.43266851483851371</v>
      </c>
      <c r="P95" s="127">
        <v>20163.255081180778</v>
      </c>
      <c r="Q95" s="128">
        <v>2.0027907681053184E-2</v>
      </c>
      <c r="R95" s="181">
        <v>0.10728222237293304</v>
      </c>
      <c r="S95" s="180">
        <v>79294.918436560707</v>
      </c>
      <c r="T95" s="128">
        <v>1.4985583021966273E-2</v>
      </c>
      <c r="U95" s="128">
        <v>0.42190286431949064</v>
      </c>
      <c r="V95" s="127">
        <v>49532.289867337713</v>
      </c>
      <c r="W95" s="128">
        <v>7.7301002410952044E-2</v>
      </c>
      <c r="X95" s="128">
        <v>0.26354545011673353</v>
      </c>
      <c r="Y95" s="127">
        <v>14657.91825931556</v>
      </c>
      <c r="Z95" s="128">
        <v>7.9225482853898008E-2</v>
      </c>
      <c r="AA95" s="128">
        <v>7.7990088400353597E-2</v>
      </c>
      <c r="AB95" s="127">
        <v>8833.9892422464109</v>
      </c>
      <c r="AC95" s="128">
        <v>2.7950310787104832E-2</v>
      </c>
      <c r="AD95" s="128">
        <v>4.7002827396224051E-2</v>
      </c>
      <c r="AE95" s="127">
        <v>3581.0852989379728</v>
      </c>
      <c r="AF95" s="128">
        <v>3.4619822305491104E-3</v>
      </c>
      <c r="AG95" s="128">
        <v>1.9053807920908706E-2</v>
      </c>
      <c r="AH95" s="127">
        <v>377.45199584960938</v>
      </c>
      <c r="AI95" s="128">
        <v>6.8952266105416285E-3</v>
      </c>
      <c r="AJ95" s="128">
        <v>2.0083011790908633E-3</v>
      </c>
      <c r="AK95" s="127">
        <v>1782.6817642786866</v>
      </c>
      <c r="AL95" s="128">
        <v>3.2927094043494779E-3</v>
      </c>
      <c r="AM95" s="128">
        <v>9.485078708051483E-3</v>
      </c>
      <c r="AN95" s="127">
        <v>0</v>
      </c>
      <c r="AO95" s="128">
        <v>0</v>
      </c>
      <c r="AP95" s="128">
        <v>0</v>
      </c>
      <c r="AQ95" s="127">
        <v>529.5020085947458</v>
      </c>
      <c r="AR95" s="128">
        <v>7.1926091358756371E-3</v>
      </c>
      <c r="AS95" s="181">
        <v>2.8173105981283654E-3</v>
      </c>
      <c r="AT95" s="180">
        <v>0</v>
      </c>
      <c r="AU95" s="128">
        <v>0</v>
      </c>
      <c r="AV95" s="128">
        <v>0</v>
      </c>
      <c r="AW95" s="127">
        <v>0</v>
      </c>
      <c r="AX95" s="128">
        <v>0</v>
      </c>
      <c r="AY95" s="128">
        <v>0</v>
      </c>
      <c r="AZ95" s="127">
        <v>0</v>
      </c>
      <c r="BA95" s="128">
        <v>0</v>
      </c>
      <c r="BB95" s="181">
        <v>0</v>
      </c>
    </row>
    <row r="96" spans="3:83" outlineLevel="1">
      <c r="C96" s="132" t="s">
        <v>4</v>
      </c>
      <c r="D96" s="122">
        <v>185599.65700494745</v>
      </c>
      <c r="E96" s="119">
        <v>1.6559318266956734E-2</v>
      </c>
      <c r="F96" s="119">
        <v>1</v>
      </c>
      <c r="G96" s="120">
        <v>107730.3303109379</v>
      </c>
      <c r="H96" s="119">
        <v>6.5125849007359174E-3</v>
      </c>
      <c r="I96" s="119">
        <v>0.58044466271867179</v>
      </c>
      <c r="J96" s="72">
        <v>7028.7759793221876</v>
      </c>
      <c r="K96" s="73">
        <v>3.9868105084207598E-3</v>
      </c>
      <c r="L96" s="73">
        <v>3.7870630219617403E-2</v>
      </c>
      <c r="M96" s="72">
        <v>80538.299250434939</v>
      </c>
      <c r="N96" s="73">
        <v>1.4608056153347431E-2</v>
      </c>
      <c r="O96" s="73">
        <v>0.43393560392349251</v>
      </c>
      <c r="P96" s="72">
        <v>20163.255081180778</v>
      </c>
      <c r="Q96" s="73">
        <v>2.0027907681053184E-2</v>
      </c>
      <c r="R96" s="121">
        <v>0.10863842857556193</v>
      </c>
      <c r="S96" s="120">
        <v>77869.32669400952</v>
      </c>
      <c r="T96" s="119">
        <v>1.4716166975709514E-2</v>
      </c>
      <c r="U96" s="119">
        <v>0.41955533728132799</v>
      </c>
      <c r="V96" s="72">
        <v>49532.289867337713</v>
      </c>
      <c r="W96" s="73">
        <v>7.7301002410952044E-2</v>
      </c>
      <c r="X96" s="73">
        <v>0.26687705498301301</v>
      </c>
      <c r="Y96" s="72">
        <v>14657.91825931556</v>
      </c>
      <c r="Z96" s="73">
        <v>7.9225482853898008E-2</v>
      </c>
      <c r="AA96" s="73">
        <v>7.8975998640583855E-2</v>
      </c>
      <c r="AB96" s="72">
        <v>8262.464180595096</v>
      </c>
      <c r="AC96" s="73">
        <v>2.6142033387424487E-2</v>
      </c>
      <c r="AD96" s="73">
        <v>4.4517669450083341E-2</v>
      </c>
      <c r="AE96" s="72">
        <v>3581.0852989379728</v>
      </c>
      <c r="AF96" s="73">
        <v>3.4619822305491104E-3</v>
      </c>
      <c r="AG96" s="73">
        <v>1.9294676276489633E-2</v>
      </c>
      <c r="AH96" s="72">
        <v>307.11016845703125</v>
      </c>
      <c r="AI96" s="73">
        <v>5.6102344912664628E-3</v>
      </c>
      <c r="AJ96" s="73">
        <v>1.6546914655604385E-3</v>
      </c>
      <c r="AK96" s="72">
        <v>998.95691077139509</v>
      </c>
      <c r="AL96" s="73">
        <v>1.8451273135493085E-3</v>
      </c>
      <c r="AM96" s="73">
        <v>5.3823208883665465E-3</v>
      </c>
      <c r="AN96" s="72">
        <v>0</v>
      </c>
      <c r="AO96" s="73">
        <v>0</v>
      </c>
      <c r="AP96" s="73">
        <v>0</v>
      </c>
      <c r="AQ96" s="72">
        <v>529.5020085947458</v>
      </c>
      <c r="AR96" s="73">
        <v>7.1926091358756371E-3</v>
      </c>
      <c r="AS96" s="121">
        <v>2.852925577231164E-3</v>
      </c>
      <c r="AT96" s="120">
        <v>0</v>
      </c>
      <c r="AU96" s="119">
        <v>0</v>
      </c>
      <c r="AV96" s="119">
        <v>0</v>
      </c>
      <c r="AW96" s="72">
        <v>0</v>
      </c>
      <c r="AX96" s="73">
        <v>0</v>
      </c>
      <c r="AY96" s="73">
        <v>0</v>
      </c>
      <c r="AZ96" s="72">
        <v>0</v>
      </c>
      <c r="BA96" s="73">
        <v>0</v>
      </c>
      <c r="BB96" s="121">
        <v>0</v>
      </c>
    </row>
    <row r="97" spans="3:54" outlineLevel="1">
      <c r="C97" s="132" t="s">
        <v>7</v>
      </c>
      <c r="D97" s="122">
        <v>2264.6081467303316</v>
      </c>
      <c r="E97" s="119">
        <v>2.0204976483685519E-4</v>
      </c>
      <c r="F97" s="119">
        <v>1</v>
      </c>
      <c r="G97" s="120">
        <v>920.66284155790549</v>
      </c>
      <c r="H97" s="119">
        <v>5.565651663085892E-5</v>
      </c>
      <c r="I97" s="119">
        <v>0.40654399432730537</v>
      </c>
      <c r="J97" s="72">
        <v>140.68365478515625</v>
      </c>
      <c r="K97" s="73">
        <v>7.9797545818864927E-5</v>
      </c>
      <c r="L97" s="73">
        <v>6.2122736327817688E-2</v>
      </c>
      <c r="M97" s="72">
        <v>779.97918677274924</v>
      </c>
      <c r="N97" s="73">
        <v>1.4147281311949298E-4</v>
      </c>
      <c r="O97" s="73">
        <v>0.3444212579994877</v>
      </c>
      <c r="P97" s="72">
        <v>0</v>
      </c>
      <c r="Q97" s="73">
        <v>0</v>
      </c>
      <c r="R97" s="121">
        <v>0</v>
      </c>
      <c r="S97" s="120">
        <v>1343.9453051724258</v>
      </c>
      <c r="T97" s="119">
        <v>2.5398606045298961E-4</v>
      </c>
      <c r="U97" s="119">
        <v>0.59345600567269452</v>
      </c>
      <c r="V97" s="72">
        <v>0</v>
      </c>
      <c r="W97" s="73">
        <v>0</v>
      </c>
      <c r="X97" s="73">
        <v>0</v>
      </c>
      <c r="Y97" s="72">
        <v>0</v>
      </c>
      <c r="Z97" s="73">
        <v>0</v>
      </c>
      <c r="AA97" s="73">
        <v>0</v>
      </c>
      <c r="AB97" s="72">
        <v>489.87862427255612</v>
      </c>
      <c r="AC97" s="73">
        <v>1.5499520568688708E-3</v>
      </c>
      <c r="AD97" s="73">
        <v>0.21631937736329734</v>
      </c>
      <c r="AE97" s="72">
        <v>0</v>
      </c>
      <c r="AF97" s="73">
        <v>0</v>
      </c>
      <c r="AG97" s="73">
        <v>0</v>
      </c>
      <c r="AH97" s="72">
        <v>70.341827392578125</v>
      </c>
      <c r="AI97" s="73">
        <v>1.2849921192751661E-3</v>
      </c>
      <c r="AJ97" s="73">
        <v>3.1061368163908844E-2</v>
      </c>
      <c r="AK97" s="72">
        <v>783.72485350729164</v>
      </c>
      <c r="AL97" s="73">
        <v>1.4475820908001695E-3</v>
      </c>
      <c r="AM97" s="73">
        <v>0.34607526014548834</v>
      </c>
      <c r="AN97" s="72">
        <v>0</v>
      </c>
      <c r="AO97" s="73">
        <v>0</v>
      </c>
      <c r="AP97" s="73">
        <v>0</v>
      </c>
      <c r="AQ97" s="72">
        <v>0</v>
      </c>
      <c r="AR97" s="73">
        <v>0</v>
      </c>
      <c r="AS97" s="121">
        <v>0</v>
      </c>
      <c r="AT97" s="120">
        <v>0</v>
      </c>
      <c r="AU97" s="119">
        <v>0</v>
      </c>
      <c r="AV97" s="119">
        <v>0</v>
      </c>
      <c r="AW97" s="72">
        <v>0</v>
      </c>
      <c r="AX97" s="73">
        <v>0</v>
      </c>
      <c r="AY97" s="73">
        <v>0</v>
      </c>
      <c r="AZ97" s="72">
        <v>0</v>
      </c>
      <c r="BA97" s="73">
        <v>0</v>
      </c>
      <c r="BB97" s="121">
        <v>0</v>
      </c>
    </row>
    <row r="98" spans="3:54" outlineLevel="1">
      <c r="C98" s="132" t="s">
        <v>379</v>
      </c>
      <c r="D98" s="122">
        <v>81.646437378759359</v>
      </c>
      <c r="E98" s="119">
        <v>7.2845465543181951E-6</v>
      </c>
      <c r="F98" s="119">
        <v>1</v>
      </c>
      <c r="G98" s="120">
        <v>0</v>
      </c>
      <c r="H98" s="119">
        <v>0</v>
      </c>
      <c r="I98" s="119">
        <v>0</v>
      </c>
      <c r="J98" s="72">
        <v>0</v>
      </c>
      <c r="K98" s="73">
        <v>0</v>
      </c>
      <c r="L98" s="73">
        <v>0</v>
      </c>
      <c r="M98" s="72">
        <v>0</v>
      </c>
      <c r="N98" s="73">
        <v>0</v>
      </c>
      <c r="O98" s="73">
        <v>0</v>
      </c>
      <c r="P98" s="72">
        <v>0</v>
      </c>
      <c r="Q98" s="73">
        <v>0</v>
      </c>
      <c r="R98" s="121">
        <v>0</v>
      </c>
      <c r="S98" s="120">
        <v>81.646437378759359</v>
      </c>
      <c r="T98" s="119">
        <v>1.5429985803769207E-5</v>
      </c>
      <c r="U98" s="119">
        <v>1</v>
      </c>
      <c r="V98" s="72">
        <v>0</v>
      </c>
      <c r="W98" s="73">
        <v>0</v>
      </c>
      <c r="X98" s="73">
        <v>0</v>
      </c>
      <c r="Y98" s="72">
        <v>0</v>
      </c>
      <c r="Z98" s="73">
        <v>0</v>
      </c>
      <c r="AA98" s="73">
        <v>0</v>
      </c>
      <c r="AB98" s="72">
        <v>81.646437378759359</v>
      </c>
      <c r="AC98" s="73">
        <v>2.5832534281147848E-4</v>
      </c>
      <c r="AD98" s="73">
        <v>1</v>
      </c>
      <c r="AE98" s="72">
        <v>0</v>
      </c>
      <c r="AF98" s="73">
        <v>0</v>
      </c>
      <c r="AG98" s="73">
        <v>0</v>
      </c>
      <c r="AH98" s="72">
        <v>0</v>
      </c>
      <c r="AI98" s="73">
        <v>0</v>
      </c>
      <c r="AJ98" s="73">
        <v>0</v>
      </c>
      <c r="AK98" s="72">
        <v>0</v>
      </c>
      <c r="AL98" s="73">
        <v>0</v>
      </c>
      <c r="AM98" s="73">
        <v>0</v>
      </c>
      <c r="AN98" s="72">
        <v>0</v>
      </c>
      <c r="AO98" s="73">
        <v>0</v>
      </c>
      <c r="AP98" s="73">
        <v>0</v>
      </c>
      <c r="AQ98" s="72">
        <v>0</v>
      </c>
      <c r="AR98" s="73">
        <v>0</v>
      </c>
      <c r="AS98" s="121">
        <v>0</v>
      </c>
      <c r="AT98" s="120">
        <v>0</v>
      </c>
      <c r="AU98" s="119">
        <v>0</v>
      </c>
      <c r="AV98" s="119">
        <v>0</v>
      </c>
      <c r="AW98" s="72">
        <v>0</v>
      </c>
      <c r="AX98" s="73">
        <v>0</v>
      </c>
      <c r="AY98" s="73">
        <v>0</v>
      </c>
      <c r="AZ98" s="72">
        <v>0</v>
      </c>
      <c r="BA98" s="73">
        <v>0</v>
      </c>
      <c r="BB98" s="121">
        <v>0</v>
      </c>
    </row>
    <row r="99" spans="3:54">
      <c r="C99" s="137" t="s">
        <v>32</v>
      </c>
      <c r="D99" s="176">
        <v>320460.07697940199</v>
      </c>
      <c r="E99" s="128">
        <v>2.8591649856410654E-2</v>
      </c>
      <c r="F99" s="128">
        <v>1</v>
      </c>
      <c r="G99" s="180">
        <v>201621.6314078694</v>
      </c>
      <c r="H99" s="128">
        <v>1.2188563690269457E-2</v>
      </c>
      <c r="I99" s="128">
        <v>0.62916302494937271</v>
      </c>
      <c r="J99" s="127">
        <v>41438.687345918981</v>
      </c>
      <c r="K99" s="128">
        <v>2.3504546830329317E-2</v>
      </c>
      <c r="L99" s="128">
        <v>0.12930998374746852</v>
      </c>
      <c r="M99" s="127">
        <v>138322.30675031335</v>
      </c>
      <c r="N99" s="128">
        <v>2.508893337796941E-2</v>
      </c>
      <c r="O99" s="128">
        <v>0.43163662710848139</v>
      </c>
      <c r="P99" s="127">
        <v>21860.637311637041</v>
      </c>
      <c r="Q99" s="128">
        <v>2.1713896102772218E-2</v>
      </c>
      <c r="R99" s="181">
        <v>6.8216414093422828E-2</v>
      </c>
      <c r="S99" s="180">
        <v>115040.94275148545</v>
      </c>
      <c r="T99" s="128">
        <v>2.1741060240914326E-2</v>
      </c>
      <c r="U99" s="128">
        <v>0.35898681619202089</v>
      </c>
      <c r="V99" s="127">
        <v>46215.800409572774</v>
      </c>
      <c r="W99" s="128">
        <v>7.2125227976593875E-2</v>
      </c>
      <c r="X99" s="128">
        <v>0.14421702960691529</v>
      </c>
      <c r="Y99" s="127">
        <v>7861.2849484299022</v>
      </c>
      <c r="Z99" s="128">
        <v>4.2489941946266631E-2</v>
      </c>
      <c r="AA99" s="128">
        <v>2.453124589661506E-2</v>
      </c>
      <c r="AB99" s="127">
        <v>5581.0872296887646</v>
      </c>
      <c r="AC99" s="128">
        <v>1.765828758922907E-2</v>
      </c>
      <c r="AD99" s="128">
        <v>1.7415858107178502E-2</v>
      </c>
      <c r="AE99" s="127">
        <v>10354.841941255581</v>
      </c>
      <c r="AF99" s="128">
        <v>1.0010450968984974E-2</v>
      </c>
      <c r="AG99" s="128">
        <v>3.2312424183562664E-2</v>
      </c>
      <c r="AH99" s="127">
        <v>10583.304180891755</v>
      </c>
      <c r="AI99" s="128">
        <v>0.19333393760783538</v>
      </c>
      <c r="AJ99" s="128">
        <v>3.302534368913608E-2</v>
      </c>
      <c r="AK99" s="127">
        <v>32777.13472590231</v>
      </c>
      <c r="AL99" s="128">
        <v>6.0541136349861926E-2</v>
      </c>
      <c r="AM99" s="128">
        <v>0.10228149176912638</v>
      </c>
      <c r="AN99" s="127">
        <v>0</v>
      </c>
      <c r="AO99" s="128">
        <v>0</v>
      </c>
      <c r="AP99" s="128">
        <v>0</v>
      </c>
      <c r="AQ99" s="127">
        <v>1667.4893157443398</v>
      </c>
      <c r="AR99" s="128">
        <v>2.2650714618114035E-2</v>
      </c>
      <c r="AS99" s="181">
        <v>5.2034229394868426E-3</v>
      </c>
      <c r="AT99" s="180">
        <v>3797.502820047122</v>
      </c>
      <c r="AU99" s="128">
        <v>2.1813142754221804E-2</v>
      </c>
      <c r="AV99" s="128">
        <v>1.1850158858606314E-2</v>
      </c>
      <c r="AW99" s="127">
        <v>3797.502820047122</v>
      </c>
      <c r="AX99" s="128">
        <v>5.6526959449331976E-2</v>
      </c>
      <c r="AY99" s="128">
        <v>1.1850158858606314E-2</v>
      </c>
      <c r="AZ99" s="127">
        <v>0</v>
      </c>
      <c r="BA99" s="128">
        <v>0</v>
      </c>
      <c r="BB99" s="181">
        <v>0</v>
      </c>
    </row>
    <row r="100" spans="3:54" outlineLevel="1">
      <c r="C100" s="132" t="s">
        <v>15</v>
      </c>
      <c r="D100" s="122">
        <v>185664.35780529326</v>
      </c>
      <c r="E100" s="119">
        <v>1.656509091310459E-2</v>
      </c>
      <c r="F100" s="119">
        <v>1</v>
      </c>
      <c r="G100" s="120">
        <v>102947.40401376174</v>
      </c>
      <c r="H100" s="119">
        <v>6.2234442892255149E-3</v>
      </c>
      <c r="I100" s="119">
        <v>0.55448124363063256</v>
      </c>
      <c r="J100" s="72">
        <v>9591.8597021883288</v>
      </c>
      <c r="K100" s="73">
        <v>5.4406239675986621E-3</v>
      </c>
      <c r="L100" s="73">
        <v>5.166236436315548E-2</v>
      </c>
      <c r="M100" s="72">
        <v>79031.778352582391</v>
      </c>
      <c r="N100" s="73">
        <v>1.4334803029345032E-2</v>
      </c>
      <c r="O100" s="73">
        <v>0.42567016785991441</v>
      </c>
      <c r="P100" s="72">
        <v>14323.765958991024</v>
      </c>
      <c r="Q100" s="73">
        <v>1.4227616578606751E-2</v>
      </c>
      <c r="R100" s="121">
        <v>7.7148711407562659E-2</v>
      </c>
      <c r="S100" s="120">
        <v>79487.23038188566</v>
      </c>
      <c r="T100" s="119">
        <v>1.502192717465102E-2</v>
      </c>
      <c r="U100" s="119">
        <v>0.42812326135985745</v>
      </c>
      <c r="V100" s="72">
        <v>41440.26892511957</v>
      </c>
      <c r="W100" s="73">
        <v>6.4672445725218103E-2</v>
      </c>
      <c r="X100" s="73">
        <v>0.22319991523940255</v>
      </c>
      <c r="Y100" s="72">
        <v>7861.2849484299022</v>
      </c>
      <c r="Z100" s="73">
        <v>4.2489941946266631E-2</v>
      </c>
      <c r="AA100" s="73">
        <v>4.2341379042034853E-2</v>
      </c>
      <c r="AB100" s="72">
        <v>4282.5415552747336</v>
      </c>
      <c r="AC100" s="73">
        <v>1.3549752455684651E-2</v>
      </c>
      <c r="AD100" s="73">
        <v>2.3066040277724426E-2</v>
      </c>
      <c r="AE100" s="72">
        <v>1944.7834623436263</v>
      </c>
      <c r="AF100" s="73">
        <v>1.8801020436168131E-3</v>
      </c>
      <c r="AG100" s="73">
        <v>1.047472700378565E-2</v>
      </c>
      <c r="AH100" s="72">
        <v>2378.2861557437277</v>
      </c>
      <c r="AI100" s="73">
        <v>4.3446112800793857E-2</v>
      </c>
      <c r="AJ100" s="73">
        <v>1.2809599989233492E-2</v>
      </c>
      <c r="AK100" s="72">
        <v>20454.887709294064</v>
      </c>
      <c r="AL100" s="73">
        <v>3.7781281255523054E-2</v>
      </c>
      <c r="AM100" s="73">
        <v>0.11017132179319609</v>
      </c>
      <c r="AN100" s="72">
        <v>0</v>
      </c>
      <c r="AO100" s="73">
        <v>0</v>
      </c>
      <c r="AP100" s="73">
        <v>0</v>
      </c>
      <c r="AQ100" s="72">
        <v>1125.1776256800335</v>
      </c>
      <c r="AR100" s="73">
        <v>1.5284102304780894E-2</v>
      </c>
      <c r="AS100" s="121">
        <v>6.0602780144803593E-3</v>
      </c>
      <c r="AT100" s="120">
        <v>3229.7234096458542</v>
      </c>
      <c r="AU100" s="119">
        <v>1.8551774976794565E-2</v>
      </c>
      <c r="AV100" s="119">
        <v>1.739549500950998E-2</v>
      </c>
      <c r="AW100" s="72">
        <v>3229.7234096458542</v>
      </c>
      <c r="AX100" s="73">
        <v>4.80753939788632E-2</v>
      </c>
      <c r="AY100" s="73">
        <v>1.739549500950998E-2</v>
      </c>
      <c r="AZ100" s="72">
        <v>0</v>
      </c>
      <c r="BA100" s="73">
        <v>0</v>
      </c>
      <c r="BB100" s="121">
        <v>0</v>
      </c>
    </row>
    <row r="101" spans="3:54" outlineLevel="1">
      <c r="C101" s="132" t="s">
        <v>72</v>
      </c>
      <c r="D101" s="122">
        <v>134795.71917410858</v>
      </c>
      <c r="E101" s="119">
        <v>1.2026558943306051E-2</v>
      </c>
      <c r="F101" s="119">
        <v>1</v>
      </c>
      <c r="G101" s="120">
        <v>98674.227394107715</v>
      </c>
      <c r="H101" s="119">
        <v>5.9651194010439459E-3</v>
      </c>
      <c r="I101" s="119">
        <v>0.73202790117285088</v>
      </c>
      <c r="J101" s="72">
        <v>31846.827643730659</v>
      </c>
      <c r="K101" s="73">
        <v>1.8063922862730661E-2</v>
      </c>
      <c r="L101" s="73">
        <v>0.23625993346714355</v>
      </c>
      <c r="M101" s="72">
        <v>59290.528397731039</v>
      </c>
      <c r="N101" s="73">
        <v>1.075413034862439E-2</v>
      </c>
      <c r="O101" s="73">
        <v>0.43985468352410029</v>
      </c>
      <c r="P101" s="72">
        <v>7536.8713526460206</v>
      </c>
      <c r="Q101" s="73">
        <v>7.4862795241654664E-3</v>
      </c>
      <c r="R101" s="121">
        <v>5.5913284181606973E-2</v>
      </c>
      <c r="S101" s="120">
        <v>35553.712369599773</v>
      </c>
      <c r="T101" s="119">
        <v>6.7191330662633025E-3</v>
      </c>
      <c r="U101" s="119">
        <v>0.26375995163226884</v>
      </c>
      <c r="V101" s="72">
        <v>4775.5314844532013</v>
      </c>
      <c r="W101" s="73">
        <v>7.4527822513757681E-3</v>
      </c>
      <c r="X101" s="73">
        <v>3.5427916507384756E-2</v>
      </c>
      <c r="Y101" s="72">
        <v>0</v>
      </c>
      <c r="Z101" s="73">
        <v>0</v>
      </c>
      <c r="AA101" s="73">
        <v>0</v>
      </c>
      <c r="AB101" s="72">
        <v>1298.5456744140315</v>
      </c>
      <c r="AC101" s="73">
        <v>4.1085351335444194E-3</v>
      </c>
      <c r="AD101" s="73">
        <v>9.6334340761724639E-3</v>
      </c>
      <c r="AE101" s="72">
        <v>8410.0584789119548</v>
      </c>
      <c r="AF101" s="73">
        <v>8.1303489253681614E-3</v>
      </c>
      <c r="AG101" s="73">
        <v>6.2391139202641312E-2</v>
      </c>
      <c r="AH101" s="72">
        <v>8205.0180251480269</v>
      </c>
      <c r="AI101" s="73">
        <v>0.14988782480704149</v>
      </c>
      <c r="AJ101" s="73">
        <v>6.0870019281176385E-2</v>
      </c>
      <c r="AK101" s="72">
        <v>12322.247016608246</v>
      </c>
      <c r="AL101" s="73">
        <v>2.2759855094338869E-2</v>
      </c>
      <c r="AM101" s="73">
        <v>9.1414231046107949E-2</v>
      </c>
      <c r="AN101" s="72">
        <v>0</v>
      </c>
      <c r="AO101" s="73">
        <v>0</v>
      </c>
      <c r="AP101" s="73">
        <v>0</v>
      </c>
      <c r="AQ101" s="72">
        <v>542.31169006430628</v>
      </c>
      <c r="AR101" s="73">
        <v>7.3666123133331431E-3</v>
      </c>
      <c r="AS101" s="121">
        <v>4.0232115187859236E-3</v>
      </c>
      <c r="AT101" s="120">
        <v>567.77941040126791</v>
      </c>
      <c r="AU101" s="119">
        <v>3.2613677774272361E-3</v>
      </c>
      <c r="AV101" s="119">
        <v>4.2121471948815895E-3</v>
      </c>
      <c r="AW101" s="72">
        <v>567.77941040126791</v>
      </c>
      <c r="AX101" s="73">
        <v>8.4515654704687831E-3</v>
      </c>
      <c r="AY101" s="73">
        <v>4.2121471948815895E-3</v>
      </c>
      <c r="AZ101" s="72">
        <v>0</v>
      </c>
      <c r="BA101" s="73">
        <v>0</v>
      </c>
      <c r="BB101" s="121">
        <v>0</v>
      </c>
    </row>
    <row r="102" spans="3:54">
      <c r="C102" s="137" t="s">
        <v>1</v>
      </c>
      <c r="D102" s="176">
        <v>324989.58771707513</v>
      </c>
      <c r="E102" s="128">
        <v>2.8995775656582411E-2</v>
      </c>
      <c r="F102" s="128">
        <v>1</v>
      </c>
      <c r="G102" s="180">
        <v>212421.56979620617</v>
      </c>
      <c r="H102" s="128">
        <v>1.2841448680724361E-2</v>
      </c>
      <c r="I102" s="128">
        <v>0.6536257708697214</v>
      </c>
      <c r="J102" s="127">
        <v>29063.858962793871</v>
      </c>
      <c r="K102" s="128">
        <v>1.6485387878203438E-2</v>
      </c>
      <c r="L102" s="128">
        <v>8.9430123490897434E-2</v>
      </c>
      <c r="M102" s="127">
        <v>173690.87729117897</v>
      </c>
      <c r="N102" s="128">
        <v>3.1504093237727737E-2</v>
      </c>
      <c r="O102" s="128">
        <v>0.53445059120598148</v>
      </c>
      <c r="P102" s="127">
        <v>9666.8335422333457</v>
      </c>
      <c r="Q102" s="128">
        <v>9.6019441787779068E-3</v>
      </c>
      <c r="R102" s="181">
        <v>2.9745056172842562E-2</v>
      </c>
      <c r="S102" s="180">
        <v>108609.8457035387</v>
      </c>
      <c r="T102" s="128">
        <v>2.0525676700146434E-2</v>
      </c>
      <c r="U102" s="128">
        <v>0.33419484749182404</v>
      </c>
      <c r="V102" s="127">
        <v>30154.795986214958</v>
      </c>
      <c r="W102" s="128">
        <v>4.7060129129407782E-2</v>
      </c>
      <c r="X102" s="128">
        <v>9.2786960339377694E-2</v>
      </c>
      <c r="Y102" s="127">
        <v>19126.649771604163</v>
      </c>
      <c r="Z102" s="128">
        <v>0.1033788043243935</v>
      </c>
      <c r="AA102" s="128">
        <v>5.8853115590445232E-2</v>
      </c>
      <c r="AB102" s="127">
        <v>14215.00316069272</v>
      </c>
      <c r="AC102" s="128">
        <v>4.49755761848772E-2</v>
      </c>
      <c r="AD102" s="128">
        <v>4.3739872592680779E-2</v>
      </c>
      <c r="AE102" s="127">
        <v>16541.87887740634</v>
      </c>
      <c r="AF102" s="128">
        <v>1.5991713671400131E-2</v>
      </c>
      <c r="AG102" s="128">
        <v>5.0899719568268553E-2</v>
      </c>
      <c r="AH102" s="127">
        <v>7053.7033269260073</v>
      </c>
      <c r="AI102" s="128">
        <v>0.12885581058648032</v>
      </c>
      <c r="AJ102" s="128">
        <v>2.1704397905408346E-2</v>
      </c>
      <c r="AK102" s="127">
        <v>18934.271464542544</v>
      </c>
      <c r="AL102" s="128">
        <v>3.4972621005651794E-2</v>
      </c>
      <c r="AM102" s="128">
        <v>5.8261163373104975E-2</v>
      </c>
      <c r="AN102" s="127">
        <v>0</v>
      </c>
      <c r="AO102" s="128">
        <v>0</v>
      </c>
      <c r="AP102" s="128">
        <v>0</v>
      </c>
      <c r="AQ102" s="127">
        <v>2583.5431161519523</v>
      </c>
      <c r="AR102" s="128">
        <v>3.509413660106659E-2</v>
      </c>
      <c r="AS102" s="181">
        <v>7.9496181225384276E-3</v>
      </c>
      <c r="AT102" s="180">
        <v>3958.1722173300268</v>
      </c>
      <c r="AU102" s="128">
        <v>2.2736039896171335E-2</v>
      </c>
      <c r="AV102" s="128">
        <v>1.2179381638453834E-2</v>
      </c>
      <c r="AW102" s="127">
        <v>3958.1722173300268</v>
      </c>
      <c r="AX102" s="128">
        <v>5.8918571236165791E-2</v>
      </c>
      <c r="AY102" s="128">
        <v>1.2179381638453834E-2</v>
      </c>
      <c r="AZ102" s="127">
        <v>0</v>
      </c>
      <c r="BA102" s="128">
        <v>0</v>
      </c>
      <c r="BB102" s="181">
        <v>0</v>
      </c>
    </row>
    <row r="103" spans="3:54" outlineLevel="1">
      <c r="C103" s="132" t="s">
        <v>1</v>
      </c>
      <c r="D103" s="122">
        <v>167382.53545681442</v>
      </c>
      <c r="E103" s="119">
        <v>1.4933975211417956E-2</v>
      </c>
      <c r="F103" s="119">
        <v>1</v>
      </c>
      <c r="G103" s="120">
        <v>133937.12450409262</v>
      </c>
      <c r="H103" s="119">
        <v>8.0968552883456408E-3</v>
      </c>
      <c r="I103" s="119">
        <v>0.80018577887206821</v>
      </c>
      <c r="J103" s="72">
        <v>18070.136962016684</v>
      </c>
      <c r="K103" s="73">
        <v>1.0249609909422355E-2</v>
      </c>
      <c r="L103" s="73">
        <v>0.10795712296208389</v>
      </c>
      <c r="M103" s="72">
        <v>112213.81445698148</v>
      </c>
      <c r="N103" s="73">
        <v>2.0353368745367969E-2</v>
      </c>
      <c r="O103" s="73">
        <v>0.67040336168126236</v>
      </c>
      <c r="P103" s="72">
        <v>3653.1730850944641</v>
      </c>
      <c r="Q103" s="73">
        <v>3.6286508798605921E-3</v>
      </c>
      <c r="R103" s="121">
        <v>2.1825294228721984E-2</v>
      </c>
      <c r="S103" s="120">
        <v>31208.72643363813</v>
      </c>
      <c r="T103" s="119">
        <v>5.8979940985156845E-3</v>
      </c>
      <c r="U103" s="119">
        <v>0.18645150970180008</v>
      </c>
      <c r="V103" s="72">
        <v>9591.5475065066275</v>
      </c>
      <c r="W103" s="73">
        <v>1.4968745416596284E-2</v>
      </c>
      <c r="X103" s="73">
        <v>5.7303155794179599E-2</v>
      </c>
      <c r="Y103" s="72">
        <v>6875.4826850326826</v>
      </c>
      <c r="Z103" s="73">
        <v>3.7161718733773622E-2</v>
      </c>
      <c r="AA103" s="73">
        <v>4.107646395884948E-2</v>
      </c>
      <c r="AB103" s="72">
        <v>7448.9345194946027</v>
      </c>
      <c r="AC103" s="73">
        <v>2.3568065247012229E-2</v>
      </c>
      <c r="AD103" s="73">
        <v>4.4502459585554953E-2</v>
      </c>
      <c r="AE103" s="72">
        <v>148.59004489360919</v>
      </c>
      <c r="AF103" s="73">
        <v>1.4364809886285808E-4</v>
      </c>
      <c r="AG103" s="73">
        <v>8.8772729178753656E-4</v>
      </c>
      <c r="AH103" s="72">
        <v>300.66522216796875</v>
      </c>
      <c r="AI103" s="73">
        <v>5.4924993470772624E-3</v>
      </c>
      <c r="AJ103" s="73">
        <v>1.7962759456797807E-3</v>
      </c>
      <c r="AK103" s="72">
        <v>5489.4973011416841</v>
      </c>
      <c r="AL103" s="73">
        <v>1.0139397704521864E-2</v>
      </c>
      <c r="AM103" s="73">
        <v>3.2796117505090629E-2</v>
      </c>
      <c r="AN103" s="72">
        <v>0</v>
      </c>
      <c r="AO103" s="73">
        <v>0</v>
      </c>
      <c r="AP103" s="73">
        <v>0</v>
      </c>
      <c r="AQ103" s="72">
        <v>1354.0091544009549</v>
      </c>
      <c r="AR103" s="73">
        <v>1.8392486630692248E-2</v>
      </c>
      <c r="AS103" s="121">
        <v>8.0893096206581024E-3</v>
      </c>
      <c r="AT103" s="120">
        <v>2236.6845190836079</v>
      </c>
      <c r="AU103" s="119">
        <v>1.2847684655655705E-2</v>
      </c>
      <c r="AV103" s="119">
        <v>1.3362711426131338E-2</v>
      </c>
      <c r="AW103" s="72">
        <v>2236.6845190836079</v>
      </c>
      <c r="AX103" s="73">
        <v>3.3293714607332096E-2</v>
      </c>
      <c r="AY103" s="73">
        <v>1.3362711426131338E-2</v>
      </c>
      <c r="AZ103" s="72">
        <v>0</v>
      </c>
      <c r="BA103" s="73">
        <v>0</v>
      </c>
      <c r="BB103" s="121">
        <v>0</v>
      </c>
    </row>
    <row r="104" spans="3:54" outlineLevel="1">
      <c r="C104" s="132" t="s">
        <v>6</v>
      </c>
      <c r="D104" s="122">
        <v>62396.886119518349</v>
      </c>
      <c r="E104" s="119">
        <v>5.5670894698507788E-3</v>
      </c>
      <c r="F104" s="119">
        <v>1</v>
      </c>
      <c r="G104" s="120">
        <v>43978.846266447465</v>
      </c>
      <c r="H104" s="119">
        <v>2.6586381877785072E-3</v>
      </c>
      <c r="I104" s="119">
        <v>0.70482437508512874</v>
      </c>
      <c r="J104" s="72">
        <v>6349.3598791951526</v>
      </c>
      <c r="K104" s="73">
        <v>3.6014371154508614E-3</v>
      </c>
      <c r="L104" s="73">
        <v>0.10175764006930166</v>
      </c>
      <c r="M104" s="72">
        <v>36577.782118971525</v>
      </c>
      <c r="N104" s="73">
        <v>6.634486947599133E-3</v>
      </c>
      <c r="O104" s="73">
        <v>0.58621165884638016</v>
      </c>
      <c r="P104" s="72">
        <v>1051.7042682807908</v>
      </c>
      <c r="Q104" s="73">
        <v>1.0446446225121989E-3</v>
      </c>
      <c r="R104" s="121">
        <v>1.6855076169446981E-2</v>
      </c>
      <c r="S104" s="120">
        <v>18418.039853070899</v>
      </c>
      <c r="T104" s="119">
        <v>3.4807408943978322E-3</v>
      </c>
      <c r="U104" s="119">
        <v>0.29517562491487148</v>
      </c>
      <c r="V104" s="72">
        <v>2443.9974948591544</v>
      </c>
      <c r="W104" s="73">
        <v>3.8141474328859371E-3</v>
      </c>
      <c r="X104" s="73">
        <v>3.9168581108002573E-2</v>
      </c>
      <c r="Y104" s="72">
        <v>1710.5491185224384</v>
      </c>
      <c r="Z104" s="73">
        <v>9.245452011858727E-3</v>
      </c>
      <c r="AA104" s="73">
        <v>2.741401414240385E-2</v>
      </c>
      <c r="AB104" s="72">
        <v>1630.2936874757147</v>
      </c>
      <c r="AC104" s="73">
        <v>5.158169654688646E-3</v>
      </c>
      <c r="AD104" s="73">
        <v>2.6127805229782822E-2</v>
      </c>
      <c r="AE104" s="72">
        <v>2956.7121665556488</v>
      </c>
      <c r="AF104" s="73">
        <v>2.858375081012365E-3</v>
      </c>
      <c r="AG104" s="73">
        <v>4.7385572428922232E-2</v>
      </c>
      <c r="AH104" s="72">
        <v>5654.1871160659703</v>
      </c>
      <c r="AI104" s="73">
        <v>0.10328969482840808</v>
      </c>
      <c r="AJ104" s="73">
        <v>9.061649495193777E-2</v>
      </c>
      <c r="AK104" s="72">
        <v>3086.2971592870013</v>
      </c>
      <c r="AL104" s="73">
        <v>5.7005573763263774E-3</v>
      </c>
      <c r="AM104" s="73">
        <v>4.9462358640386977E-2</v>
      </c>
      <c r="AN104" s="72">
        <v>0</v>
      </c>
      <c r="AO104" s="73">
        <v>0</v>
      </c>
      <c r="AP104" s="73">
        <v>0</v>
      </c>
      <c r="AQ104" s="72">
        <v>936.00311030497267</v>
      </c>
      <c r="AR104" s="73">
        <v>1.2714407902350613E-2</v>
      </c>
      <c r="AS104" s="121">
        <v>1.5000798413435278E-2</v>
      </c>
      <c r="AT104" s="120">
        <v>0</v>
      </c>
      <c r="AU104" s="119">
        <v>0</v>
      </c>
      <c r="AV104" s="119">
        <v>0</v>
      </c>
      <c r="AW104" s="72">
        <v>0</v>
      </c>
      <c r="AX104" s="73">
        <v>0</v>
      </c>
      <c r="AY104" s="73">
        <v>0</v>
      </c>
      <c r="AZ104" s="72">
        <v>0</v>
      </c>
      <c r="BA104" s="73">
        <v>0</v>
      </c>
      <c r="BB104" s="121">
        <v>0</v>
      </c>
    </row>
    <row r="105" spans="3:54" outlineLevel="1">
      <c r="C105" s="132" t="s">
        <v>22</v>
      </c>
      <c r="D105" s="122">
        <v>61460.810241219551</v>
      </c>
      <c r="E105" s="119">
        <v>5.4835721905577587E-3</v>
      </c>
      <c r="F105" s="119">
        <v>1</v>
      </c>
      <c r="G105" s="120">
        <v>10237.209999715404</v>
      </c>
      <c r="H105" s="119">
        <v>6.1886656318030603E-4</v>
      </c>
      <c r="I105" s="119">
        <v>0.16656483960326438</v>
      </c>
      <c r="J105" s="72">
        <v>2411.6300354003906</v>
      </c>
      <c r="K105" s="73">
        <v>1.3679070147978442E-3</v>
      </c>
      <c r="L105" s="73">
        <v>3.923850053286472E-2</v>
      </c>
      <c r="M105" s="72">
        <v>3243.7679554015967</v>
      </c>
      <c r="N105" s="73">
        <v>5.8835541452881637E-4</v>
      </c>
      <c r="O105" s="73">
        <v>5.2777826108548732E-2</v>
      </c>
      <c r="P105" s="72">
        <v>4581.8120089134172</v>
      </c>
      <c r="Q105" s="73">
        <v>4.5510562434984076E-3</v>
      </c>
      <c r="R105" s="121">
        <v>7.4548512961850943E-2</v>
      </c>
      <c r="S105" s="120">
        <v>51223.600241504144</v>
      </c>
      <c r="T105" s="119">
        <v>9.6805133196170307E-3</v>
      </c>
      <c r="U105" s="119">
        <v>0.8334351603967356</v>
      </c>
      <c r="V105" s="72">
        <v>16747.687338525415</v>
      </c>
      <c r="W105" s="73">
        <v>2.6136748831935386E-2</v>
      </c>
      <c r="X105" s="73">
        <v>0.27249376102909467</v>
      </c>
      <c r="Y105" s="72">
        <v>9937.8850326458705</v>
      </c>
      <c r="Z105" s="73">
        <v>5.3713885309567756E-2</v>
      </c>
      <c r="AA105" s="73">
        <v>0.16169466353668227</v>
      </c>
      <c r="AB105" s="72">
        <v>4934.8639752546787</v>
      </c>
      <c r="AC105" s="73">
        <v>1.5613668753504294E-2</v>
      </c>
      <c r="AD105" s="73">
        <v>8.0292855819610445E-2</v>
      </c>
      <c r="AE105" s="72">
        <v>10714.32306837111</v>
      </c>
      <c r="AF105" s="73">
        <v>1.035797613814551E-2</v>
      </c>
      <c r="AG105" s="73">
        <v>0.1743277224351559</v>
      </c>
      <c r="AH105" s="72">
        <v>1098.8509886920704</v>
      </c>
      <c r="AI105" s="73">
        <v>2.0073616410995018E-2</v>
      </c>
      <c r="AJ105" s="73">
        <v>1.7878888748445274E-2</v>
      </c>
      <c r="AK105" s="72">
        <v>7789.9898380149962</v>
      </c>
      <c r="AL105" s="73">
        <v>1.4388531544662703E-2</v>
      </c>
      <c r="AM105" s="73">
        <v>0.12674726882774692</v>
      </c>
      <c r="AN105" s="72">
        <v>0</v>
      </c>
      <c r="AO105" s="73">
        <v>0</v>
      </c>
      <c r="AP105" s="73">
        <v>0</v>
      </c>
      <c r="AQ105" s="72">
        <v>0</v>
      </c>
      <c r="AR105" s="73">
        <v>0</v>
      </c>
      <c r="AS105" s="121">
        <v>0</v>
      </c>
      <c r="AT105" s="120">
        <v>0</v>
      </c>
      <c r="AU105" s="119">
        <v>0</v>
      </c>
      <c r="AV105" s="119">
        <v>0</v>
      </c>
      <c r="AW105" s="72">
        <v>0</v>
      </c>
      <c r="AX105" s="73">
        <v>0</v>
      </c>
      <c r="AY105" s="73">
        <v>0</v>
      </c>
      <c r="AZ105" s="72">
        <v>0</v>
      </c>
      <c r="BA105" s="73">
        <v>0</v>
      </c>
      <c r="BB105" s="121">
        <v>0</v>
      </c>
    </row>
    <row r="106" spans="3:54" outlineLevel="1">
      <c r="C106" s="132" t="s">
        <v>380</v>
      </c>
      <c r="D106" s="122">
        <v>33749.355899522576</v>
      </c>
      <c r="E106" s="119">
        <v>3.011138784755894E-3</v>
      </c>
      <c r="F106" s="119">
        <v>1</v>
      </c>
      <c r="G106" s="120">
        <v>24268.389025950652</v>
      </c>
      <c r="H106" s="119">
        <v>1.4670886414199047E-3</v>
      </c>
      <c r="I106" s="119">
        <v>0.71907710174385742</v>
      </c>
      <c r="J106" s="72">
        <v>2232.7320861816406</v>
      </c>
      <c r="K106" s="73">
        <v>1.2664338385323778E-3</v>
      </c>
      <c r="L106" s="73">
        <v>6.6156287332678407E-2</v>
      </c>
      <c r="M106" s="72">
        <v>21655.512759824338</v>
      </c>
      <c r="N106" s="73">
        <v>3.9278821302318146E-3</v>
      </c>
      <c r="O106" s="73">
        <v>0.64165706819106072</v>
      </c>
      <c r="P106" s="72">
        <v>380.14417994467368</v>
      </c>
      <c r="Q106" s="73">
        <v>3.7759243290670809E-4</v>
      </c>
      <c r="R106" s="121">
        <v>1.1263746220118271E-2</v>
      </c>
      <c r="S106" s="120">
        <v>7759.4791753255176</v>
      </c>
      <c r="T106" s="119">
        <v>1.4664283876158863E-3</v>
      </c>
      <c r="U106" s="119">
        <v>0.22991488188476167</v>
      </c>
      <c r="V106" s="72">
        <v>1371.5636463237615</v>
      </c>
      <c r="W106" s="73">
        <v>2.140487447990174E-3</v>
      </c>
      <c r="X106" s="73">
        <v>4.0639698440679391E-2</v>
      </c>
      <c r="Y106" s="72">
        <v>602.73293540317161</v>
      </c>
      <c r="Z106" s="73">
        <v>3.2577482691933998E-3</v>
      </c>
      <c r="AA106" s="73">
        <v>1.7859094472724379E-2</v>
      </c>
      <c r="AB106" s="72">
        <v>200.91097846772388</v>
      </c>
      <c r="AC106" s="73">
        <v>6.3567252967202249E-4</v>
      </c>
      <c r="AD106" s="73">
        <v>5.9530314909081276E-3</v>
      </c>
      <c r="AE106" s="72">
        <v>2722.2535975859728</v>
      </c>
      <c r="AF106" s="73">
        <v>2.6317143533794011E-3</v>
      </c>
      <c r="AG106" s="73">
        <v>8.0660905224104795E-2</v>
      </c>
      <c r="AH106" s="72">
        <v>0</v>
      </c>
      <c r="AI106" s="73">
        <v>0</v>
      </c>
      <c r="AJ106" s="73">
        <v>0</v>
      </c>
      <c r="AK106" s="72">
        <v>2568.4871660988624</v>
      </c>
      <c r="AL106" s="73">
        <v>4.7441343801408499E-3</v>
      </c>
      <c r="AM106" s="73">
        <v>7.610477585840969E-2</v>
      </c>
      <c r="AN106" s="72">
        <v>0</v>
      </c>
      <c r="AO106" s="73">
        <v>0</v>
      </c>
      <c r="AP106" s="73">
        <v>0</v>
      </c>
      <c r="AQ106" s="72">
        <v>293.53085144602494</v>
      </c>
      <c r="AR106" s="73">
        <v>3.9872420680237301E-3</v>
      </c>
      <c r="AS106" s="121">
        <v>8.6973763979352643E-3</v>
      </c>
      <c r="AT106" s="120">
        <v>1721.4876982464186</v>
      </c>
      <c r="AU106" s="119">
        <v>9.888355240515628E-3</v>
      </c>
      <c r="AV106" s="119">
        <v>5.1008016371381214E-2</v>
      </c>
      <c r="AW106" s="72">
        <v>1721.4876982464186</v>
      </c>
      <c r="AX106" s="73">
        <v>2.5624856628833695E-2</v>
      </c>
      <c r="AY106" s="73">
        <v>5.1008016371381214E-2</v>
      </c>
      <c r="AZ106" s="72">
        <v>0</v>
      </c>
      <c r="BA106" s="73">
        <v>0</v>
      </c>
      <c r="BB106" s="121">
        <v>0</v>
      </c>
    </row>
    <row r="107" spans="3:54">
      <c r="C107" s="137" t="s">
        <v>33</v>
      </c>
      <c r="D107" s="176">
        <v>252814.45978596326</v>
      </c>
      <c r="E107" s="128">
        <v>2.2556265295107222E-2</v>
      </c>
      <c r="F107" s="128">
        <v>1</v>
      </c>
      <c r="G107" s="180">
        <v>197287.05230070039</v>
      </c>
      <c r="H107" s="128">
        <v>1.1926526858460653E-2</v>
      </c>
      <c r="I107" s="128">
        <v>0.78036300798509206</v>
      </c>
      <c r="J107" s="127">
        <v>38819.915025041126</v>
      </c>
      <c r="K107" s="128">
        <v>2.2019146095016075E-2</v>
      </c>
      <c r="L107" s="128">
        <v>0.15355100755671444</v>
      </c>
      <c r="M107" s="127">
        <v>144578.54353902731</v>
      </c>
      <c r="N107" s="128">
        <v>2.6223691116445968E-2</v>
      </c>
      <c r="O107" s="128">
        <v>0.57187608517894817</v>
      </c>
      <c r="P107" s="127">
        <v>13888.593736631959</v>
      </c>
      <c r="Q107" s="128">
        <v>1.3795365483251583E-2</v>
      </c>
      <c r="R107" s="181">
        <v>5.4935915249429416E-2</v>
      </c>
      <c r="S107" s="180">
        <v>49971.599829444443</v>
      </c>
      <c r="T107" s="128">
        <v>9.4439035028925592E-3</v>
      </c>
      <c r="U107" s="128">
        <v>0.19766116175376675</v>
      </c>
      <c r="V107" s="127">
        <v>11113.910412827288</v>
      </c>
      <c r="W107" s="128">
        <v>1.7344572962769093E-2</v>
      </c>
      <c r="X107" s="128">
        <v>4.3960738726085927E-2</v>
      </c>
      <c r="Y107" s="127">
        <v>4416.1589123047888</v>
      </c>
      <c r="Z107" s="128">
        <v>2.3869168595242865E-2</v>
      </c>
      <c r="AA107" s="128">
        <v>1.746798389634667E-2</v>
      </c>
      <c r="AB107" s="127">
        <v>5002.2363530073117</v>
      </c>
      <c r="AC107" s="128">
        <v>1.5826831668356734E-2</v>
      </c>
      <c r="AD107" s="128">
        <v>1.9786195604643359E-2</v>
      </c>
      <c r="AE107" s="127">
        <v>6448.2865297660046</v>
      </c>
      <c r="AF107" s="128">
        <v>6.2338234138571294E-3</v>
      </c>
      <c r="AG107" s="128">
        <v>2.5506003632961606E-2</v>
      </c>
      <c r="AH107" s="127">
        <v>1932.2408239597137</v>
      </c>
      <c r="AI107" s="128">
        <v>3.5297835205116687E-2</v>
      </c>
      <c r="AJ107" s="128">
        <v>7.6429205259682517E-3</v>
      </c>
      <c r="AK107" s="127">
        <v>9188.6343727748681</v>
      </c>
      <c r="AL107" s="128">
        <v>1.6971903465118315E-2</v>
      </c>
      <c r="AM107" s="128">
        <v>3.6345367193609542E-2</v>
      </c>
      <c r="AN107" s="127">
        <v>0</v>
      </c>
      <c r="AO107" s="128">
        <v>0</v>
      </c>
      <c r="AP107" s="128">
        <v>0</v>
      </c>
      <c r="AQ107" s="127">
        <v>11870.132424804473</v>
      </c>
      <c r="AR107" s="128">
        <v>0.16124060256029302</v>
      </c>
      <c r="AS107" s="181">
        <v>4.6951952174151407E-2</v>
      </c>
      <c r="AT107" s="180">
        <v>5555.8076558180364</v>
      </c>
      <c r="AU107" s="128">
        <v>3.1912978410863539E-2</v>
      </c>
      <c r="AV107" s="128">
        <v>2.1975830261139619E-2</v>
      </c>
      <c r="AW107" s="127">
        <v>5555.8076558180364</v>
      </c>
      <c r="AX107" s="128">
        <v>8.26998501254088E-2</v>
      </c>
      <c r="AY107" s="128">
        <v>2.1975830261139619E-2</v>
      </c>
      <c r="AZ107" s="127">
        <v>0</v>
      </c>
      <c r="BA107" s="128">
        <v>0</v>
      </c>
      <c r="BB107" s="181">
        <v>0</v>
      </c>
    </row>
    <row r="108" spans="3:54" outlineLevel="1">
      <c r="C108" s="132" t="s">
        <v>12</v>
      </c>
      <c r="D108" s="122">
        <v>108111.02569620094</v>
      </c>
      <c r="E108" s="119">
        <v>9.6457337883054783E-3</v>
      </c>
      <c r="F108" s="119">
        <v>1</v>
      </c>
      <c r="G108" s="120">
        <v>81560.16051275027</v>
      </c>
      <c r="H108" s="119">
        <v>4.930528555178908E-3</v>
      </c>
      <c r="I108" s="119">
        <v>0.75441112492947437</v>
      </c>
      <c r="J108" s="72">
        <v>6910.1830291748047</v>
      </c>
      <c r="K108" s="73">
        <v>3.9195430892764952E-3</v>
      </c>
      <c r="L108" s="73">
        <v>6.3917468035063055E-2</v>
      </c>
      <c r="M108" s="72">
        <v>74649.977483575465</v>
      </c>
      <c r="N108" s="73">
        <v>1.3540030930319186E-2</v>
      </c>
      <c r="O108" s="73">
        <v>0.69049365689441133</v>
      </c>
      <c r="P108" s="72">
        <v>0</v>
      </c>
      <c r="Q108" s="73">
        <v>0</v>
      </c>
      <c r="R108" s="121">
        <v>0</v>
      </c>
      <c r="S108" s="120">
        <v>20995.05752763266</v>
      </c>
      <c r="T108" s="119">
        <v>3.9677596475871154E-3</v>
      </c>
      <c r="U108" s="119">
        <v>0.19419904114710876</v>
      </c>
      <c r="V108" s="72">
        <v>4815.701291395997</v>
      </c>
      <c r="W108" s="73">
        <v>7.5154719907689817E-3</v>
      </c>
      <c r="X108" s="73">
        <v>4.4544034804816605E-2</v>
      </c>
      <c r="Y108" s="72">
        <v>2733.566633309792</v>
      </c>
      <c r="Z108" s="73">
        <v>1.4774822222769384E-2</v>
      </c>
      <c r="AA108" s="73">
        <v>2.52848089795327E-2</v>
      </c>
      <c r="AB108" s="72">
        <v>1502.7228492195877</v>
      </c>
      <c r="AC108" s="73">
        <v>4.7545417490106089E-3</v>
      </c>
      <c r="AD108" s="73">
        <v>1.3899811231486576E-2</v>
      </c>
      <c r="AE108" s="72">
        <v>3659.9060384877739</v>
      </c>
      <c r="AF108" s="73">
        <v>3.5381814765712803E-3</v>
      </c>
      <c r="AG108" s="73">
        <v>3.3853217235884428E-2</v>
      </c>
      <c r="AH108" s="72">
        <v>1564.3387174019479</v>
      </c>
      <c r="AI108" s="73">
        <v>2.8577064290920308E-2</v>
      </c>
      <c r="AJ108" s="73">
        <v>1.4469742631041555E-2</v>
      </c>
      <c r="AK108" s="72">
        <v>1562.27607056184</v>
      </c>
      <c r="AL108" s="73">
        <v>2.8856081959252817E-3</v>
      </c>
      <c r="AM108" s="73">
        <v>1.445066366266784E-2</v>
      </c>
      <c r="AN108" s="72">
        <v>0</v>
      </c>
      <c r="AO108" s="73">
        <v>0</v>
      </c>
      <c r="AP108" s="73">
        <v>0</v>
      </c>
      <c r="AQ108" s="72">
        <v>5156.5459272557191</v>
      </c>
      <c r="AR108" s="73">
        <v>7.0045096607608645E-2</v>
      </c>
      <c r="AS108" s="121">
        <v>4.7696762601679044E-2</v>
      </c>
      <c r="AT108" s="120">
        <v>5555.8076558180364</v>
      </c>
      <c r="AU108" s="119">
        <v>3.1912978410863539E-2</v>
      </c>
      <c r="AV108" s="119">
        <v>5.1389833923417019E-2</v>
      </c>
      <c r="AW108" s="72">
        <v>5555.8076558180364</v>
      </c>
      <c r="AX108" s="73">
        <v>8.26998501254088E-2</v>
      </c>
      <c r="AY108" s="73">
        <v>5.1389833923417019E-2</v>
      </c>
      <c r="AZ108" s="72">
        <v>0</v>
      </c>
      <c r="BA108" s="73">
        <v>0</v>
      </c>
      <c r="BB108" s="121">
        <v>0</v>
      </c>
    </row>
    <row r="109" spans="3:54" outlineLevel="1">
      <c r="C109" s="132" t="s">
        <v>73</v>
      </c>
      <c r="D109" s="122">
        <v>94566.267059568607</v>
      </c>
      <c r="E109" s="119">
        <v>8.437261893838954E-3</v>
      </c>
      <c r="F109" s="119">
        <v>1</v>
      </c>
      <c r="G109" s="120">
        <v>73011.25770566937</v>
      </c>
      <c r="H109" s="119">
        <v>4.4137246506651094E-3</v>
      </c>
      <c r="I109" s="119">
        <v>0.7720645001211538</v>
      </c>
      <c r="J109" s="72">
        <v>25789.391796999622</v>
      </c>
      <c r="K109" s="73">
        <v>1.4628068745473566E-2</v>
      </c>
      <c r="L109" s="73">
        <v>0.27271238041736939</v>
      </c>
      <c r="M109" s="72">
        <v>34085.264285804347</v>
      </c>
      <c r="N109" s="73">
        <v>6.1823934615310204E-3</v>
      </c>
      <c r="O109" s="73">
        <v>0.36043787436733188</v>
      </c>
      <c r="P109" s="72">
        <v>13136.601622865408</v>
      </c>
      <c r="Q109" s="73">
        <v>1.3048421174370948E-2</v>
      </c>
      <c r="R109" s="121">
        <v>0.13891424533645258</v>
      </c>
      <c r="S109" s="120">
        <v>21555.009353899099</v>
      </c>
      <c r="T109" s="119">
        <v>4.073582375528133E-3</v>
      </c>
      <c r="U109" s="119">
        <v>0.22793549987884473</v>
      </c>
      <c r="V109" s="72">
        <v>6026.1243251326287</v>
      </c>
      <c r="W109" s="73">
        <v>9.4044804355581779E-3</v>
      </c>
      <c r="X109" s="73">
        <v>6.372382576269707E-2</v>
      </c>
      <c r="Y109" s="72">
        <v>594.25309380034389</v>
      </c>
      <c r="Z109" s="73">
        <v>3.2119150523870744E-3</v>
      </c>
      <c r="AA109" s="73">
        <v>6.283985952686655E-3</v>
      </c>
      <c r="AB109" s="72">
        <v>0</v>
      </c>
      <c r="AC109" s="73">
        <v>0</v>
      </c>
      <c r="AD109" s="73">
        <v>0</v>
      </c>
      <c r="AE109" s="72">
        <v>2788.3804912782311</v>
      </c>
      <c r="AF109" s="73">
        <v>2.69564193728585E-3</v>
      </c>
      <c r="AG109" s="73">
        <v>2.9485995143720661E-2</v>
      </c>
      <c r="AH109" s="72">
        <v>367.90210655776582</v>
      </c>
      <c r="AI109" s="73">
        <v>6.7207709141963836E-3</v>
      </c>
      <c r="AJ109" s="73">
        <v>3.8904158744684208E-3</v>
      </c>
      <c r="AK109" s="72">
        <v>6621.8034098744092</v>
      </c>
      <c r="AL109" s="73">
        <v>1.2230828181646412E-2</v>
      </c>
      <c r="AM109" s="73">
        <v>7.0022890992442827E-2</v>
      </c>
      <c r="AN109" s="72">
        <v>0</v>
      </c>
      <c r="AO109" s="73">
        <v>0</v>
      </c>
      <c r="AP109" s="73">
        <v>0</v>
      </c>
      <c r="AQ109" s="72">
        <v>5156.5459272557191</v>
      </c>
      <c r="AR109" s="73">
        <v>7.0045096607608645E-2</v>
      </c>
      <c r="AS109" s="121">
        <v>5.4528386152829095E-2</v>
      </c>
      <c r="AT109" s="120">
        <v>0</v>
      </c>
      <c r="AU109" s="119">
        <v>0</v>
      </c>
      <c r="AV109" s="119">
        <v>0</v>
      </c>
      <c r="AW109" s="72">
        <v>0</v>
      </c>
      <c r="AX109" s="73">
        <v>0</v>
      </c>
      <c r="AY109" s="73">
        <v>0</v>
      </c>
      <c r="AZ109" s="72">
        <v>0</v>
      </c>
      <c r="BA109" s="73">
        <v>0</v>
      </c>
      <c r="BB109" s="121">
        <v>0</v>
      </c>
    </row>
    <row r="110" spans="3:54" outlineLevel="1">
      <c r="C110" s="132" t="s">
        <v>30</v>
      </c>
      <c r="D110" s="122">
        <v>50137.167030193326</v>
      </c>
      <c r="E110" s="119">
        <v>4.4732696129627545E-3</v>
      </c>
      <c r="F110" s="119">
        <v>1</v>
      </c>
      <c r="G110" s="120">
        <v>42715.634082280631</v>
      </c>
      <c r="H110" s="119">
        <v>2.5822736526166274E-3</v>
      </c>
      <c r="I110" s="119">
        <v>0.85197542287454453</v>
      </c>
      <c r="J110" s="72">
        <v>6120.3401988667019</v>
      </c>
      <c r="K110" s="73">
        <v>3.4715342602660132E-3</v>
      </c>
      <c r="L110" s="73">
        <v>0.12207191912500649</v>
      </c>
      <c r="M110" s="72">
        <v>35843.301769647376</v>
      </c>
      <c r="N110" s="73">
        <v>6.5012667245957336E-3</v>
      </c>
      <c r="O110" s="73">
        <v>0.71490480800524736</v>
      </c>
      <c r="P110" s="72">
        <v>751.9921137665508</v>
      </c>
      <c r="Q110" s="73">
        <v>7.4694430888063486E-4</v>
      </c>
      <c r="R110" s="121">
        <v>1.4998695744290665E-2</v>
      </c>
      <c r="S110" s="120">
        <v>7421.532947912694</v>
      </c>
      <c r="T110" s="119">
        <v>1.4025614797773111E-3</v>
      </c>
      <c r="U110" s="119">
        <v>0.14802457712545544</v>
      </c>
      <c r="V110" s="72">
        <v>272.08479629866309</v>
      </c>
      <c r="W110" s="73">
        <v>4.2462053644193477E-4</v>
      </c>
      <c r="X110" s="73">
        <v>5.4268083422984326E-3</v>
      </c>
      <c r="Y110" s="72">
        <v>1088.3391851946524</v>
      </c>
      <c r="Z110" s="73">
        <v>5.8824313200864058E-3</v>
      </c>
      <c r="AA110" s="73">
        <v>2.1707233369193731E-2</v>
      </c>
      <c r="AB110" s="72">
        <v>3499.5135037877244</v>
      </c>
      <c r="AC110" s="73">
        <v>1.1072289919346126E-2</v>
      </c>
      <c r="AD110" s="73">
        <v>6.9798788225913663E-2</v>
      </c>
      <c r="AE110" s="72">
        <v>0</v>
      </c>
      <c r="AF110" s="73">
        <v>0</v>
      </c>
      <c r="AG110" s="73">
        <v>0</v>
      </c>
      <c r="AH110" s="72">
        <v>0</v>
      </c>
      <c r="AI110" s="73">
        <v>0</v>
      </c>
      <c r="AJ110" s="73">
        <v>0</v>
      </c>
      <c r="AK110" s="72">
        <v>1004.5548923386194</v>
      </c>
      <c r="AL110" s="73">
        <v>1.8554670875466229E-3</v>
      </c>
      <c r="AM110" s="73">
        <v>2.0036131912552258E-2</v>
      </c>
      <c r="AN110" s="72">
        <v>0</v>
      </c>
      <c r="AO110" s="73">
        <v>0</v>
      </c>
      <c r="AP110" s="73">
        <v>0</v>
      </c>
      <c r="AQ110" s="72">
        <v>1557.0405702930352</v>
      </c>
      <c r="AR110" s="73">
        <v>2.1150409345075758E-2</v>
      </c>
      <c r="AS110" s="121">
        <v>3.1055615275497373E-2</v>
      </c>
      <c r="AT110" s="120">
        <v>0</v>
      </c>
      <c r="AU110" s="119">
        <v>0</v>
      </c>
      <c r="AV110" s="119">
        <v>0</v>
      </c>
      <c r="AW110" s="72">
        <v>0</v>
      </c>
      <c r="AX110" s="73">
        <v>0</v>
      </c>
      <c r="AY110" s="73">
        <v>0</v>
      </c>
      <c r="AZ110" s="72">
        <v>0</v>
      </c>
      <c r="BA110" s="73">
        <v>0</v>
      </c>
      <c r="BB110" s="121">
        <v>0</v>
      </c>
    </row>
    <row r="111" spans="3:54">
      <c r="C111" s="137" t="s">
        <v>34</v>
      </c>
      <c r="D111" s="176">
        <v>1096458.3976890186</v>
      </c>
      <c r="E111" s="128">
        <v>9.782670866318402E-2</v>
      </c>
      <c r="F111" s="128">
        <v>1</v>
      </c>
      <c r="G111" s="180">
        <v>842777.51421365491</v>
      </c>
      <c r="H111" s="128">
        <v>5.0948141511363523E-2</v>
      </c>
      <c r="I111" s="128">
        <v>0.76863610693297502</v>
      </c>
      <c r="J111" s="127">
        <v>163480.59339938767</v>
      </c>
      <c r="K111" s="128">
        <v>9.2728257324597885E-2</v>
      </c>
      <c r="L111" s="128">
        <v>0.14909876539224118</v>
      </c>
      <c r="M111" s="127">
        <v>515617.18913516193</v>
      </c>
      <c r="N111" s="128">
        <v>9.3522770192802793E-2</v>
      </c>
      <c r="O111" s="128">
        <v>0.47025695659946332</v>
      </c>
      <c r="P111" s="127">
        <v>163679.73167910535</v>
      </c>
      <c r="Q111" s="128">
        <v>0.16258101889452994</v>
      </c>
      <c r="R111" s="181">
        <v>0.14928038494127049</v>
      </c>
      <c r="S111" s="180">
        <v>246002.24246232866</v>
      </c>
      <c r="T111" s="128">
        <v>4.6490835739473629E-2</v>
      </c>
      <c r="U111" s="128">
        <v>0.22436076278025888</v>
      </c>
      <c r="V111" s="127">
        <v>58844.71466123491</v>
      </c>
      <c r="W111" s="128">
        <v>9.1834143789492326E-2</v>
      </c>
      <c r="X111" s="128">
        <v>5.3667986660743926E-2</v>
      </c>
      <c r="Y111" s="127">
        <v>14798.986146630232</v>
      </c>
      <c r="Z111" s="128">
        <v>7.9987949344020606E-2</v>
      </c>
      <c r="AA111" s="128">
        <v>1.3497079485935566E-2</v>
      </c>
      <c r="AB111" s="127">
        <v>34259.382183544709</v>
      </c>
      <c r="AC111" s="128">
        <v>0.10839501307347948</v>
      </c>
      <c r="AD111" s="128">
        <v>3.1245492082282791E-2</v>
      </c>
      <c r="AE111" s="127">
        <v>65981.753331115906</v>
      </c>
      <c r="AF111" s="128">
        <v>6.3787270758543971E-2</v>
      </c>
      <c r="AG111" s="128">
        <v>6.017716082086124E-2</v>
      </c>
      <c r="AH111" s="127">
        <v>1968.4946132577802</v>
      </c>
      <c r="AI111" s="128">
        <v>3.5960113045609546E-2</v>
      </c>
      <c r="AJ111" s="128">
        <v>1.7953208415446799E-3</v>
      </c>
      <c r="AK111" s="127">
        <v>62793.769867878567</v>
      </c>
      <c r="AL111" s="128">
        <v>0.11598348102370423</v>
      </c>
      <c r="AM111" s="128">
        <v>5.7269632847199332E-2</v>
      </c>
      <c r="AN111" s="127">
        <v>718.9610595703125</v>
      </c>
      <c r="AO111" s="128">
        <v>0.17940111040207815</v>
      </c>
      <c r="AP111" s="128">
        <v>6.5571211920639305E-4</v>
      </c>
      <c r="AQ111" s="127">
        <v>6636.1805990962548</v>
      </c>
      <c r="AR111" s="128">
        <v>9.0144045593057665E-2</v>
      </c>
      <c r="AS111" s="181">
        <v>6.0523779224849637E-3</v>
      </c>
      <c r="AT111" s="180">
        <v>7678.6410130367258</v>
      </c>
      <c r="AU111" s="128">
        <v>4.4106693401669159E-2</v>
      </c>
      <c r="AV111" s="128">
        <v>7.003130286767678E-3</v>
      </c>
      <c r="AW111" s="127">
        <v>7678.6410130367258</v>
      </c>
      <c r="AX111" s="128">
        <v>0.11429885631118988</v>
      </c>
      <c r="AY111" s="128">
        <v>7.003130286767678E-3</v>
      </c>
      <c r="AZ111" s="127">
        <v>0</v>
      </c>
      <c r="BA111" s="128">
        <v>0</v>
      </c>
      <c r="BB111" s="181">
        <v>0</v>
      </c>
    </row>
    <row r="112" spans="3:54" outlineLevel="1">
      <c r="C112" s="132" t="s">
        <v>16</v>
      </c>
      <c r="D112" s="122">
        <v>689877.39152002439</v>
      </c>
      <c r="E112" s="119">
        <v>6.1551295275580599E-2</v>
      </c>
      <c r="F112" s="119">
        <v>1</v>
      </c>
      <c r="G112" s="120">
        <v>529291.49255550257</v>
      </c>
      <c r="H112" s="119">
        <v>3.1997078005384733E-2</v>
      </c>
      <c r="I112" s="119">
        <v>0.76722545058231462</v>
      </c>
      <c r="J112" s="72">
        <v>98792.317795568699</v>
      </c>
      <c r="K112" s="73">
        <v>5.6036250393713447E-2</v>
      </c>
      <c r="L112" s="73">
        <v>0.14320271835245546</v>
      </c>
      <c r="M112" s="72">
        <v>295237.40693979501</v>
      </c>
      <c r="N112" s="73">
        <v>5.3550232116702186E-2</v>
      </c>
      <c r="O112" s="73">
        <v>0.42795634495180501</v>
      </c>
      <c r="P112" s="72">
        <v>135261.76782013883</v>
      </c>
      <c r="Q112" s="73">
        <v>0.13435381280308384</v>
      </c>
      <c r="R112" s="121">
        <v>0.19606638727805406</v>
      </c>
      <c r="S112" s="120">
        <v>156187.50651389261</v>
      </c>
      <c r="T112" s="119">
        <v>2.9517160645425013E-2</v>
      </c>
      <c r="U112" s="119">
        <v>0.22639893470020914</v>
      </c>
      <c r="V112" s="72">
        <v>47580.43243385417</v>
      </c>
      <c r="W112" s="73">
        <v>7.4254897807759873E-2</v>
      </c>
      <c r="X112" s="73">
        <v>6.8969403866126114E-2</v>
      </c>
      <c r="Y112" s="72">
        <v>13909.248704748496</v>
      </c>
      <c r="Z112" s="73">
        <v>7.517895278671792E-2</v>
      </c>
      <c r="AA112" s="73">
        <v>2.0161914096216278E-2</v>
      </c>
      <c r="AB112" s="72">
        <v>27469.538899246883</v>
      </c>
      <c r="AC112" s="73">
        <v>8.6912280325256011E-2</v>
      </c>
      <c r="AD112" s="73">
        <v>3.9818001338937273E-2</v>
      </c>
      <c r="AE112" s="72">
        <v>39744.743471363923</v>
      </c>
      <c r="AF112" s="73">
        <v>3.8422875795893721E-2</v>
      </c>
      <c r="AG112" s="73">
        <v>5.7611314647945368E-2</v>
      </c>
      <c r="AH112" s="72">
        <v>1968.4946132577802</v>
      </c>
      <c r="AI112" s="73">
        <v>3.5960113045609546E-2</v>
      </c>
      <c r="AJ112" s="73">
        <v>2.8533977739443619E-3</v>
      </c>
      <c r="AK112" s="72">
        <v>18695.856820817866</v>
      </c>
      <c r="AL112" s="73">
        <v>3.4532256294878799E-2</v>
      </c>
      <c r="AM112" s="73">
        <v>2.7100260206563385E-2</v>
      </c>
      <c r="AN112" s="72">
        <v>718.9610595703125</v>
      </c>
      <c r="AO112" s="73">
        <v>0.17940111040207815</v>
      </c>
      <c r="AP112" s="73">
        <v>1.0421577347044339E-3</v>
      </c>
      <c r="AQ112" s="72">
        <v>6100.2305110331654</v>
      </c>
      <c r="AR112" s="73">
        <v>8.2863847525430967E-2</v>
      </c>
      <c r="AS112" s="121">
        <v>8.8424850357718965E-3</v>
      </c>
      <c r="AT112" s="120">
        <v>4398.3924506302656</v>
      </c>
      <c r="AU112" s="119">
        <v>2.526469813483876E-2</v>
      </c>
      <c r="AV112" s="119">
        <v>6.3756147174778054E-3</v>
      </c>
      <c r="AW112" s="72">
        <v>4398.3924506302656</v>
      </c>
      <c r="AX112" s="73">
        <v>6.5471380399380386E-2</v>
      </c>
      <c r="AY112" s="73">
        <v>6.3756147174778054E-3</v>
      </c>
      <c r="AZ112" s="72">
        <v>0</v>
      </c>
      <c r="BA112" s="73">
        <v>0</v>
      </c>
      <c r="BB112" s="121">
        <v>0</v>
      </c>
    </row>
    <row r="113" spans="3:54" outlineLevel="1">
      <c r="C113" s="132" t="s">
        <v>29</v>
      </c>
      <c r="D113" s="122">
        <v>82988.883790252148</v>
      </c>
      <c r="E113" s="119">
        <v>7.4043204684674565E-3</v>
      </c>
      <c r="F113" s="119">
        <v>1</v>
      </c>
      <c r="G113" s="120">
        <v>37344.445694923452</v>
      </c>
      <c r="H113" s="119">
        <v>2.2575710336833325E-3</v>
      </c>
      <c r="I113" s="119">
        <v>0.44999334837794169</v>
      </c>
      <c r="J113" s="72">
        <v>6293.6363876889009</v>
      </c>
      <c r="K113" s="73">
        <v>3.5698300472847134E-3</v>
      </c>
      <c r="L113" s="73">
        <v>7.5837101311008959E-2</v>
      </c>
      <c r="M113" s="72">
        <v>25625.597345918184</v>
      </c>
      <c r="N113" s="73">
        <v>4.6479770305085273E-3</v>
      </c>
      <c r="O113" s="73">
        <v>0.30878349214437995</v>
      </c>
      <c r="P113" s="72">
        <v>5425.2119613163695</v>
      </c>
      <c r="Q113" s="73">
        <v>5.3887948088700557E-3</v>
      </c>
      <c r="R113" s="121">
        <v>6.5372754922552817E-2</v>
      </c>
      <c r="S113" s="120">
        <v>42364.189532922232</v>
      </c>
      <c r="T113" s="119">
        <v>8.0062139153573783E-3</v>
      </c>
      <c r="U113" s="119">
        <v>0.51048029083020774</v>
      </c>
      <c r="V113" s="72">
        <v>5423.8677732588076</v>
      </c>
      <c r="W113" s="73">
        <v>8.4645877858725242E-3</v>
      </c>
      <c r="X113" s="73">
        <v>6.5356557716419045E-2</v>
      </c>
      <c r="Y113" s="72">
        <v>889.73744188173657</v>
      </c>
      <c r="Z113" s="73">
        <v>4.8089965573026782E-3</v>
      </c>
      <c r="AA113" s="73">
        <v>1.0721164103501834E-2</v>
      </c>
      <c r="AB113" s="72">
        <v>3672.4086368175426</v>
      </c>
      <c r="AC113" s="73">
        <v>1.1619321681469079E-2</v>
      </c>
      <c r="AD113" s="73">
        <v>4.4251813846529924E-2</v>
      </c>
      <c r="AE113" s="72">
        <v>15220.922727432682</v>
      </c>
      <c r="AF113" s="73">
        <v>1.4714691110697765E-2</v>
      </c>
      <c r="AG113" s="73">
        <v>0.1834091752083612</v>
      </c>
      <c r="AH113" s="72">
        <v>0</v>
      </c>
      <c r="AI113" s="73">
        <v>0</v>
      </c>
      <c r="AJ113" s="73">
        <v>0</v>
      </c>
      <c r="AK113" s="72">
        <v>17157.252953531461</v>
      </c>
      <c r="AL113" s="73">
        <v>3.1690371935652009E-2</v>
      </c>
      <c r="AM113" s="73">
        <v>0.20674157995539574</v>
      </c>
      <c r="AN113" s="72">
        <v>0</v>
      </c>
      <c r="AO113" s="73">
        <v>0</v>
      </c>
      <c r="AP113" s="73">
        <v>0</v>
      </c>
      <c r="AQ113" s="72">
        <v>0</v>
      </c>
      <c r="AR113" s="73">
        <v>0</v>
      </c>
      <c r="AS113" s="121">
        <v>0</v>
      </c>
      <c r="AT113" s="120">
        <v>3280.2485624064593</v>
      </c>
      <c r="AU113" s="119">
        <v>1.8841995266830391E-2</v>
      </c>
      <c r="AV113" s="119">
        <v>3.9526360791850491E-2</v>
      </c>
      <c r="AW113" s="72">
        <v>3280.2485624064593</v>
      </c>
      <c r="AX113" s="73">
        <v>4.8827475911809491E-2</v>
      </c>
      <c r="AY113" s="73">
        <v>3.9526360791850491E-2</v>
      </c>
      <c r="AZ113" s="72">
        <v>0</v>
      </c>
      <c r="BA113" s="73">
        <v>0</v>
      </c>
      <c r="BB113" s="121">
        <v>0</v>
      </c>
    </row>
    <row r="114" spans="3:54" outlineLevel="1">
      <c r="C114" s="132" t="s">
        <v>380</v>
      </c>
      <c r="D114" s="122">
        <v>323592.12237874285</v>
      </c>
      <c r="E114" s="119">
        <v>2.8871092919136036E-2</v>
      </c>
      <c r="F114" s="119">
        <v>1</v>
      </c>
      <c r="G114" s="120">
        <v>276141.57596322894</v>
      </c>
      <c r="H114" s="119">
        <v>1.669349247229546E-2</v>
      </c>
      <c r="I114" s="119">
        <v>0.85336309775805907</v>
      </c>
      <c r="J114" s="72">
        <v>58394.639216130032</v>
      </c>
      <c r="K114" s="73">
        <v>3.3122176883599704E-2</v>
      </c>
      <c r="L114" s="73">
        <v>0.18045754262145797</v>
      </c>
      <c r="M114" s="72">
        <v>194754.18484944879</v>
      </c>
      <c r="N114" s="73">
        <v>3.5324561045592097E-2</v>
      </c>
      <c r="O114" s="73">
        <v>0.60185082200951145</v>
      </c>
      <c r="P114" s="72">
        <v>22992.751897650112</v>
      </c>
      <c r="Q114" s="73">
        <v>2.2838411282576E-2</v>
      </c>
      <c r="R114" s="121">
        <v>7.1054733127089667E-2</v>
      </c>
      <c r="S114" s="120">
        <v>47450.546415513862</v>
      </c>
      <c r="T114" s="119">
        <v>8.9674611786912488E-3</v>
      </c>
      <c r="U114" s="119">
        <v>0.14663690224194081</v>
      </c>
      <c r="V114" s="72">
        <v>5840.4144541219321</v>
      </c>
      <c r="W114" s="73">
        <v>9.1146581958599128E-3</v>
      </c>
      <c r="X114" s="73">
        <v>1.8048691702346572E-2</v>
      </c>
      <c r="Y114" s="72">
        <v>0</v>
      </c>
      <c r="Z114" s="73">
        <v>0</v>
      </c>
      <c r="AA114" s="73">
        <v>0</v>
      </c>
      <c r="AB114" s="72">
        <v>3117.4346474802824</v>
      </c>
      <c r="AC114" s="73">
        <v>9.863411066754391E-3</v>
      </c>
      <c r="AD114" s="73">
        <v>9.6338397380129493E-3</v>
      </c>
      <c r="AE114" s="72">
        <v>11016.087132319304</v>
      </c>
      <c r="AF114" s="73">
        <v>1.0649703851952484E-2</v>
      </c>
      <c r="AG114" s="73">
        <v>3.4043125189017164E-2</v>
      </c>
      <c r="AH114" s="72">
        <v>0</v>
      </c>
      <c r="AI114" s="73">
        <v>0</v>
      </c>
      <c r="AJ114" s="73">
        <v>0</v>
      </c>
      <c r="AK114" s="72">
        <v>26940.660093529255</v>
      </c>
      <c r="AL114" s="73">
        <v>4.9760852793173459E-2</v>
      </c>
      <c r="AM114" s="73">
        <v>8.3254993649063622E-2</v>
      </c>
      <c r="AN114" s="72">
        <v>0</v>
      </c>
      <c r="AO114" s="73">
        <v>0</v>
      </c>
      <c r="AP114" s="73">
        <v>0</v>
      </c>
      <c r="AQ114" s="72">
        <v>535.95008806308863</v>
      </c>
      <c r="AR114" s="73">
        <v>7.2801980676266975E-3</v>
      </c>
      <c r="AS114" s="121">
        <v>1.6562519635005054E-3</v>
      </c>
      <c r="AT114" s="120">
        <v>0</v>
      </c>
      <c r="AU114" s="119">
        <v>0</v>
      </c>
      <c r="AV114" s="119">
        <v>0</v>
      </c>
      <c r="AW114" s="72">
        <v>0</v>
      </c>
      <c r="AX114" s="73">
        <v>0</v>
      </c>
      <c r="AY114" s="73">
        <v>0</v>
      </c>
      <c r="AZ114" s="72">
        <v>0</v>
      </c>
      <c r="BA114" s="73">
        <v>0</v>
      </c>
      <c r="BB114" s="121">
        <v>0</v>
      </c>
    </row>
    <row r="115" spans="3:54">
      <c r="C115" s="137" t="s">
        <v>35</v>
      </c>
      <c r="D115" s="176">
        <v>2405054.6028544731</v>
      </c>
      <c r="E115" s="128">
        <v>0.21458048608901698</v>
      </c>
      <c r="F115" s="128">
        <v>1</v>
      </c>
      <c r="G115" s="180">
        <v>1944288.9089442715</v>
      </c>
      <c r="H115" s="128">
        <v>0.11753743402170894</v>
      </c>
      <c r="I115" s="128">
        <v>0.8084177825470843</v>
      </c>
      <c r="J115" s="127">
        <v>484576.1687194113</v>
      </c>
      <c r="K115" s="128">
        <v>0.27485772306078282</v>
      </c>
      <c r="L115" s="128">
        <v>0.20148239800638421</v>
      </c>
      <c r="M115" s="127">
        <v>1024211.5608061873</v>
      </c>
      <c r="N115" s="128">
        <v>0.1857717400592315</v>
      </c>
      <c r="O115" s="128">
        <v>0.42585792421951141</v>
      </c>
      <c r="P115" s="127">
        <v>435501.17941867281</v>
      </c>
      <c r="Q115" s="128">
        <v>0.43257784426522172</v>
      </c>
      <c r="R115" s="181">
        <v>0.18107746032118857</v>
      </c>
      <c r="S115" s="180">
        <v>453200.13146000833</v>
      </c>
      <c r="T115" s="128">
        <v>8.5648214658212249E-2</v>
      </c>
      <c r="U115" s="128">
        <v>0.18843652485981871</v>
      </c>
      <c r="V115" s="127">
        <v>98253.339791215723</v>
      </c>
      <c r="W115" s="128">
        <v>0.15333596884833625</v>
      </c>
      <c r="X115" s="128">
        <v>4.0852852020325174E-2</v>
      </c>
      <c r="Y115" s="127">
        <v>29569.502149561817</v>
      </c>
      <c r="Z115" s="128">
        <v>0.15982201865940809</v>
      </c>
      <c r="AA115" s="128">
        <v>1.2294732150557758E-2</v>
      </c>
      <c r="AB115" s="127">
        <v>70372.63201797902</v>
      </c>
      <c r="AC115" s="128">
        <v>0.22265557290953888</v>
      </c>
      <c r="AD115" s="128">
        <v>2.926030533130361E-2</v>
      </c>
      <c r="AE115" s="127">
        <v>207116.76956215905</v>
      </c>
      <c r="AF115" s="128">
        <v>0.2002282872417413</v>
      </c>
      <c r="AG115" s="128">
        <v>8.6117283705883257E-2</v>
      </c>
      <c r="AH115" s="127">
        <v>12288.752911694039</v>
      </c>
      <c r="AI115" s="128">
        <v>0.22448877478142854</v>
      </c>
      <c r="AJ115" s="128">
        <v>5.1095525636336734E-3</v>
      </c>
      <c r="AK115" s="127">
        <v>27205.835664299826</v>
      </c>
      <c r="AL115" s="128">
        <v>5.0250646380103028E-2</v>
      </c>
      <c r="AM115" s="128">
        <v>1.1311940956355085E-2</v>
      </c>
      <c r="AN115" s="127">
        <v>0</v>
      </c>
      <c r="AO115" s="128">
        <v>0</v>
      </c>
      <c r="AP115" s="128">
        <v>0</v>
      </c>
      <c r="AQ115" s="127">
        <v>8393.2993630988276</v>
      </c>
      <c r="AR115" s="128">
        <v>0.11401226189751386</v>
      </c>
      <c r="AS115" s="181">
        <v>3.4898581317601364E-3</v>
      </c>
      <c r="AT115" s="180">
        <v>7565.5624501878729</v>
      </c>
      <c r="AU115" s="128">
        <v>4.3457161603866923E-2</v>
      </c>
      <c r="AV115" s="128">
        <v>3.1456925930948005E-3</v>
      </c>
      <c r="AW115" s="127">
        <v>7565.5624501878729</v>
      </c>
      <c r="AX115" s="128">
        <v>0.11261564825588513</v>
      </c>
      <c r="AY115" s="128">
        <v>3.1456925930948005E-3</v>
      </c>
      <c r="AZ115" s="127">
        <v>0</v>
      </c>
      <c r="BA115" s="128">
        <v>0</v>
      </c>
      <c r="BB115" s="181">
        <v>0</v>
      </c>
    </row>
    <row r="116" spans="3:54" outlineLevel="1">
      <c r="C116" s="132" t="s">
        <v>74</v>
      </c>
      <c r="D116" s="122">
        <v>933363.68862289924</v>
      </c>
      <c r="E116" s="119">
        <v>8.3275296022315898E-2</v>
      </c>
      <c r="F116" s="119">
        <v>1</v>
      </c>
      <c r="G116" s="120">
        <v>750889.38208577828</v>
      </c>
      <c r="H116" s="119">
        <v>4.5393259612035698E-2</v>
      </c>
      <c r="I116" s="119">
        <v>0.80449817283298575</v>
      </c>
      <c r="J116" s="72">
        <v>215617.26733674301</v>
      </c>
      <c r="K116" s="73">
        <v>0.12230083726441263</v>
      </c>
      <c r="L116" s="73">
        <v>0.23101098742642154</v>
      </c>
      <c r="M116" s="72">
        <v>286502.62810606021</v>
      </c>
      <c r="N116" s="73">
        <v>5.1965915823984105E-2</v>
      </c>
      <c r="O116" s="73">
        <v>0.30695711821484195</v>
      </c>
      <c r="P116" s="72">
        <v>248769.48664297513</v>
      </c>
      <c r="Q116" s="73">
        <v>0.24709960233547421</v>
      </c>
      <c r="R116" s="121">
        <v>0.26653006719172234</v>
      </c>
      <c r="S116" s="120">
        <v>182093.88391612182</v>
      </c>
      <c r="T116" s="119">
        <v>3.4413088114851581E-2</v>
      </c>
      <c r="U116" s="119">
        <v>0.19509424475767453</v>
      </c>
      <c r="V116" s="72">
        <v>5913.2772550302989</v>
      </c>
      <c r="W116" s="73">
        <v>9.22836922282377E-3</v>
      </c>
      <c r="X116" s="73">
        <v>6.3354481507148083E-3</v>
      </c>
      <c r="Y116" s="72">
        <v>8262.1815233629259</v>
      </c>
      <c r="Z116" s="73">
        <v>4.465677247169663E-2</v>
      </c>
      <c r="AA116" s="73">
        <v>8.8520494466129175E-3</v>
      </c>
      <c r="AB116" s="72">
        <v>41077.004712466602</v>
      </c>
      <c r="AC116" s="73">
        <v>0.12996563799582522</v>
      </c>
      <c r="AD116" s="73">
        <v>4.4009645128869665E-2</v>
      </c>
      <c r="AE116" s="72">
        <v>119158.9524339182</v>
      </c>
      <c r="AF116" s="73">
        <v>0.11519585307264604</v>
      </c>
      <c r="AG116" s="73">
        <v>0.12766615402590534</v>
      </c>
      <c r="AH116" s="72">
        <v>1721.6225360137721</v>
      </c>
      <c r="AI116" s="73">
        <v>3.1450297399831885E-2</v>
      </c>
      <c r="AJ116" s="73">
        <v>1.8445355835021646E-3</v>
      </c>
      <c r="AK116" s="72">
        <v>5960.8454553300207</v>
      </c>
      <c r="AL116" s="73">
        <v>1.1010003177196727E-2</v>
      </c>
      <c r="AM116" s="73">
        <v>6.3864124220696372E-3</v>
      </c>
      <c r="AN116" s="72">
        <v>0</v>
      </c>
      <c r="AO116" s="73">
        <v>0</v>
      </c>
      <c r="AP116" s="73">
        <v>0</v>
      </c>
      <c r="AQ116" s="72">
        <v>0</v>
      </c>
      <c r="AR116" s="73">
        <v>0</v>
      </c>
      <c r="AS116" s="121">
        <v>0</v>
      </c>
      <c r="AT116" s="120">
        <v>380.42262099894441</v>
      </c>
      <c r="AU116" s="119">
        <v>2.1851762413390968E-3</v>
      </c>
      <c r="AV116" s="119">
        <v>4.0758240933952173E-4</v>
      </c>
      <c r="AW116" s="72">
        <v>380.42262099894441</v>
      </c>
      <c r="AX116" s="73">
        <v>5.6627039109214084E-3</v>
      </c>
      <c r="AY116" s="73">
        <v>4.0758240933952173E-4</v>
      </c>
      <c r="AZ116" s="72">
        <v>0</v>
      </c>
      <c r="BA116" s="73">
        <v>0</v>
      </c>
      <c r="BB116" s="121">
        <v>0</v>
      </c>
    </row>
    <row r="117" spans="3:54" outlineLevel="1">
      <c r="C117" s="132" t="s">
        <v>18</v>
      </c>
      <c r="D117" s="122">
        <v>473026.98424624314</v>
      </c>
      <c r="E117" s="119">
        <v>4.2203765391567873E-2</v>
      </c>
      <c r="F117" s="119">
        <v>1</v>
      </c>
      <c r="G117" s="120">
        <v>447272.19380893395</v>
      </c>
      <c r="H117" s="119">
        <v>2.703879332321461E-2</v>
      </c>
      <c r="I117" s="119">
        <v>0.94555323206698494</v>
      </c>
      <c r="J117" s="72">
        <v>83824.307165686085</v>
      </c>
      <c r="K117" s="73">
        <v>4.7546205719516232E-2</v>
      </c>
      <c r="L117" s="73">
        <v>0.17720829880193423</v>
      </c>
      <c r="M117" s="72">
        <v>268184.11857764918</v>
      </c>
      <c r="N117" s="73">
        <v>4.8643300145143405E-2</v>
      </c>
      <c r="O117" s="73">
        <v>0.56695310734755222</v>
      </c>
      <c r="P117" s="72">
        <v>95263.768065598662</v>
      </c>
      <c r="Q117" s="73">
        <v>9.4624302697426513E-2</v>
      </c>
      <c r="R117" s="121">
        <v>0.20139182591749841</v>
      </c>
      <c r="S117" s="120">
        <v>25754.790437309355</v>
      </c>
      <c r="T117" s="119">
        <v>4.8672797440408389E-3</v>
      </c>
      <c r="U117" s="119">
        <v>5.444676793301545E-2</v>
      </c>
      <c r="V117" s="72">
        <v>1146.9268739986155</v>
      </c>
      <c r="W117" s="73">
        <v>1.7899151702779519E-3</v>
      </c>
      <c r="X117" s="73">
        <v>2.4246542209980159E-3</v>
      </c>
      <c r="Y117" s="72">
        <v>5722.2927662805323</v>
      </c>
      <c r="Z117" s="73">
        <v>3.0928771700021188E-2</v>
      </c>
      <c r="AA117" s="73">
        <v>1.2097180408003288E-2</v>
      </c>
      <c r="AB117" s="72">
        <v>3730.4615589341656</v>
      </c>
      <c r="AC117" s="73">
        <v>1.1802998293559517E-2</v>
      </c>
      <c r="AD117" s="73">
        <v>7.8863609966745643E-3</v>
      </c>
      <c r="AE117" s="72">
        <v>12262.760043034707</v>
      </c>
      <c r="AF117" s="73">
        <v>1.1854913754515715E-2</v>
      </c>
      <c r="AG117" s="73">
        <v>2.5924017976638507E-2</v>
      </c>
      <c r="AH117" s="72">
        <v>0</v>
      </c>
      <c r="AI117" s="73">
        <v>0</v>
      </c>
      <c r="AJ117" s="73">
        <v>0</v>
      </c>
      <c r="AK117" s="72">
        <v>2892.3491950613334</v>
      </c>
      <c r="AL117" s="73">
        <v>5.3423250218159858E-3</v>
      </c>
      <c r="AM117" s="73">
        <v>6.114554330701071E-3</v>
      </c>
      <c r="AN117" s="72">
        <v>0</v>
      </c>
      <c r="AO117" s="73">
        <v>0</v>
      </c>
      <c r="AP117" s="73">
        <v>0</v>
      </c>
      <c r="AQ117" s="72">
        <v>0</v>
      </c>
      <c r="AR117" s="73">
        <v>0</v>
      </c>
      <c r="AS117" s="121">
        <v>0</v>
      </c>
      <c r="AT117" s="120">
        <v>0</v>
      </c>
      <c r="AU117" s="119">
        <v>0</v>
      </c>
      <c r="AV117" s="119">
        <v>0</v>
      </c>
      <c r="AW117" s="72">
        <v>0</v>
      </c>
      <c r="AX117" s="73">
        <v>0</v>
      </c>
      <c r="AY117" s="73">
        <v>0</v>
      </c>
      <c r="AZ117" s="72">
        <v>0</v>
      </c>
      <c r="BA117" s="73">
        <v>0</v>
      </c>
      <c r="BB117" s="121">
        <v>0</v>
      </c>
    </row>
    <row r="118" spans="3:54" outlineLevel="1">
      <c r="C118" s="132" t="s">
        <v>31</v>
      </c>
      <c r="D118" s="122">
        <v>609702.36673959484</v>
      </c>
      <c r="E118" s="119">
        <v>5.4398029079809104E-2</v>
      </c>
      <c r="F118" s="119">
        <v>1</v>
      </c>
      <c r="G118" s="120">
        <v>477259.73137817957</v>
      </c>
      <c r="H118" s="119">
        <v>2.8851619700150832E-2</v>
      </c>
      <c r="I118" s="119">
        <v>0.78277493645029295</v>
      </c>
      <c r="J118" s="72">
        <v>88749.8310824035</v>
      </c>
      <c r="K118" s="73">
        <v>5.034002509410105E-2</v>
      </c>
      <c r="L118" s="73">
        <v>0.14556254973553143</v>
      </c>
      <c r="M118" s="72">
        <v>323475.87208884023</v>
      </c>
      <c r="N118" s="73">
        <v>5.8672131739872693E-2</v>
      </c>
      <c r="O118" s="73">
        <v>0.53054718127246081</v>
      </c>
      <c r="P118" s="72">
        <v>65034.028206935829</v>
      </c>
      <c r="Q118" s="73">
        <v>6.459748229199333E-2</v>
      </c>
      <c r="R118" s="121">
        <v>0.10666520544230068</v>
      </c>
      <c r="S118" s="120">
        <v>131324.29310187319</v>
      </c>
      <c r="T118" s="119">
        <v>2.481837595499406E-2</v>
      </c>
      <c r="U118" s="119">
        <v>0.2153908206132355</v>
      </c>
      <c r="V118" s="72">
        <v>30986.549622183829</v>
      </c>
      <c r="W118" s="73">
        <v>4.8358179148729523E-2</v>
      </c>
      <c r="X118" s="73">
        <v>5.0822419778170633E-2</v>
      </c>
      <c r="Y118" s="72">
        <v>11133.54644955601</v>
      </c>
      <c r="Z118" s="73">
        <v>6.0176389152791193E-2</v>
      </c>
      <c r="AA118" s="73">
        <v>1.8260625277039758E-2</v>
      </c>
      <c r="AB118" s="72">
        <v>21519.533057350778</v>
      </c>
      <c r="AC118" s="73">
        <v>6.8086752253433774E-2</v>
      </c>
      <c r="AD118" s="73">
        <v>3.5295144370895669E-2</v>
      </c>
      <c r="AE118" s="72">
        <v>51548.71446844349</v>
      </c>
      <c r="AF118" s="73">
        <v>4.9834259337616593E-2</v>
      </c>
      <c r="AG118" s="73">
        <v>8.4547341917175223E-2</v>
      </c>
      <c r="AH118" s="72">
        <v>9948.3161757494381</v>
      </c>
      <c r="AI118" s="73">
        <v>0.18173408851821349</v>
      </c>
      <c r="AJ118" s="73">
        <v>1.6316676330040202E-2</v>
      </c>
      <c r="AK118" s="72">
        <v>1113.807825225691</v>
      </c>
      <c r="AL118" s="73">
        <v>2.0572631494004223E-3</v>
      </c>
      <c r="AM118" s="73">
        <v>1.8268058088437775E-3</v>
      </c>
      <c r="AN118" s="72">
        <v>0</v>
      </c>
      <c r="AO118" s="73">
        <v>0</v>
      </c>
      <c r="AP118" s="73">
        <v>0</v>
      </c>
      <c r="AQ118" s="72">
        <v>5073.8255033639498</v>
      </c>
      <c r="AR118" s="73">
        <v>6.8921445201287332E-2</v>
      </c>
      <c r="AS118" s="121">
        <v>8.3218071310702177E-3</v>
      </c>
      <c r="AT118" s="120">
        <v>1118.342259541804</v>
      </c>
      <c r="AU118" s="119">
        <v>6.4238423278278525E-3</v>
      </c>
      <c r="AV118" s="119">
        <v>1.8342429364710837E-3</v>
      </c>
      <c r="AW118" s="72">
        <v>1118.342259541804</v>
      </c>
      <c r="AX118" s="73">
        <v>1.6646857303666048E-2</v>
      </c>
      <c r="AY118" s="73">
        <v>1.8342429364710837E-3</v>
      </c>
      <c r="AZ118" s="72">
        <v>0</v>
      </c>
      <c r="BA118" s="73">
        <v>0</v>
      </c>
      <c r="BB118" s="121">
        <v>0</v>
      </c>
    </row>
    <row r="119" spans="3:54" outlineLevel="1">
      <c r="C119" s="132" t="s">
        <v>380</v>
      </c>
      <c r="D119" s="122">
        <v>388961.56324573269</v>
      </c>
      <c r="E119" s="119">
        <v>3.4703395595323837E-2</v>
      </c>
      <c r="F119" s="119">
        <v>1</v>
      </c>
      <c r="G119" s="120">
        <v>268867.60167138162</v>
      </c>
      <c r="H119" s="119">
        <v>1.6253761386307911E-2</v>
      </c>
      <c r="I119" s="119">
        <v>0.69124465519879719</v>
      </c>
      <c r="J119" s="72">
        <v>96384.763134578665</v>
      </c>
      <c r="K119" s="73">
        <v>5.467065498275285E-2</v>
      </c>
      <c r="L119" s="73">
        <v>0.24780022563228454</v>
      </c>
      <c r="M119" s="72">
        <v>146048.94203363993</v>
      </c>
      <c r="N119" s="73">
        <v>2.6490392350231741E-2</v>
      </c>
      <c r="O119" s="73">
        <v>0.37548425303240357</v>
      </c>
      <c r="P119" s="72">
        <v>26433.896503163043</v>
      </c>
      <c r="Q119" s="73">
        <v>2.6256456940327567E-2</v>
      </c>
      <c r="R119" s="121">
        <v>6.7960176534109115E-2</v>
      </c>
      <c r="S119" s="120">
        <v>114027.16400470388</v>
      </c>
      <c r="T119" s="119">
        <v>2.1549470844325763E-2</v>
      </c>
      <c r="U119" s="119">
        <v>0.29315792299164889</v>
      </c>
      <c r="V119" s="72">
        <v>60206.586040002971</v>
      </c>
      <c r="W119" s="73">
        <v>9.3959505306504987E-2</v>
      </c>
      <c r="X119" s="73">
        <v>0.15478800922539099</v>
      </c>
      <c r="Y119" s="72">
        <v>4451.4814103623467</v>
      </c>
      <c r="Z119" s="73">
        <v>2.4060085334899086E-2</v>
      </c>
      <c r="AA119" s="73">
        <v>1.1444527765716665E-2</v>
      </c>
      <c r="AB119" s="72">
        <v>4045.6326892274378</v>
      </c>
      <c r="AC119" s="73">
        <v>1.2800184366720275E-2</v>
      </c>
      <c r="AD119" s="73">
        <v>1.0401111758879745E-2</v>
      </c>
      <c r="AE119" s="72">
        <v>24146.342616762638</v>
      </c>
      <c r="AF119" s="73">
        <v>2.3343261076962937E-2</v>
      </c>
      <c r="AG119" s="73">
        <v>6.2078994169168844E-2</v>
      </c>
      <c r="AH119" s="72">
        <v>618.81419993082841</v>
      </c>
      <c r="AI119" s="73">
        <v>1.1304388863383173E-2</v>
      </c>
      <c r="AJ119" s="73">
        <v>1.5909392042932598E-3</v>
      </c>
      <c r="AK119" s="72">
        <v>17238.83318868278</v>
      </c>
      <c r="AL119" s="73">
        <v>3.1841055031689894E-2</v>
      </c>
      <c r="AM119" s="73">
        <v>4.432014578723778E-2</v>
      </c>
      <c r="AN119" s="72">
        <v>0</v>
      </c>
      <c r="AO119" s="73">
        <v>0</v>
      </c>
      <c r="AP119" s="73">
        <v>0</v>
      </c>
      <c r="AQ119" s="72">
        <v>3319.4738597348774</v>
      </c>
      <c r="AR119" s="73">
        <v>4.509081669622652E-2</v>
      </c>
      <c r="AS119" s="121">
        <v>8.5341950809616294E-3</v>
      </c>
      <c r="AT119" s="120">
        <v>6066.7975696471249</v>
      </c>
      <c r="AU119" s="119">
        <v>3.4848143034699977E-2</v>
      </c>
      <c r="AV119" s="119">
        <v>1.5597421809553785E-2</v>
      </c>
      <c r="AW119" s="72">
        <v>6066.7975696471249</v>
      </c>
      <c r="AX119" s="73">
        <v>9.0306087041297681E-2</v>
      </c>
      <c r="AY119" s="73">
        <v>1.5597421809553787E-2</v>
      </c>
      <c r="AZ119" s="72">
        <v>0</v>
      </c>
      <c r="BA119" s="73">
        <v>0</v>
      </c>
      <c r="BB119" s="121">
        <v>0</v>
      </c>
    </row>
    <row r="120" spans="3:54">
      <c r="C120" s="137" t="s">
        <v>75</v>
      </c>
      <c r="D120" s="176">
        <v>847284.73657596903</v>
      </c>
      <c r="E120" s="128">
        <v>7.5595277718223719E-2</v>
      </c>
      <c r="F120" s="128">
        <v>1</v>
      </c>
      <c r="G120" s="180">
        <v>726211.25796525681</v>
      </c>
      <c r="H120" s="128">
        <v>4.3901401394745174E-2</v>
      </c>
      <c r="I120" s="128">
        <v>0.85710414293547643</v>
      </c>
      <c r="J120" s="127">
        <v>101341.45452846015</v>
      </c>
      <c r="K120" s="128">
        <v>5.7482152944028198E-2</v>
      </c>
      <c r="L120" s="128">
        <v>0.11960731753294568</v>
      </c>
      <c r="M120" s="127">
        <v>594129.58388666413</v>
      </c>
      <c r="N120" s="128">
        <v>0.10776336729924753</v>
      </c>
      <c r="O120" s="128">
        <v>0.70121596464448221</v>
      </c>
      <c r="P120" s="127">
        <v>30740.219550132551</v>
      </c>
      <c r="Q120" s="128">
        <v>3.0533873462722041E-2</v>
      </c>
      <c r="R120" s="181">
        <v>3.6280860758048518E-2</v>
      </c>
      <c r="S120" s="180">
        <v>118098.97758596909</v>
      </c>
      <c r="T120" s="128">
        <v>2.2318984221413561E-2</v>
      </c>
      <c r="U120" s="128">
        <v>0.13938522964927755</v>
      </c>
      <c r="V120" s="127">
        <v>54490.973609841974</v>
      </c>
      <c r="W120" s="128">
        <v>8.5039615444209599E-2</v>
      </c>
      <c r="X120" s="128">
        <v>6.4312469300520939E-2</v>
      </c>
      <c r="Y120" s="127">
        <v>9515.7743897026139</v>
      </c>
      <c r="Z120" s="128">
        <v>5.1432393564742711E-2</v>
      </c>
      <c r="AA120" s="128">
        <v>1.1230905006217368E-2</v>
      </c>
      <c r="AB120" s="127">
        <v>20343.187769169068</v>
      </c>
      <c r="AC120" s="128">
        <v>6.4364853177488746E-2</v>
      </c>
      <c r="AD120" s="128">
        <v>2.400985983930216E-2</v>
      </c>
      <c r="AE120" s="127">
        <v>7822.5343316990475</v>
      </c>
      <c r="AF120" s="128">
        <v>7.562365203150536E-3</v>
      </c>
      <c r="AG120" s="128">
        <v>9.2324740361915698E-3</v>
      </c>
      <c r="AH120" s="127">
        <v>2970.721501852559</v>
      </c>
      <c r="AI120" s="128">
        <v>5.4268617406499152E-2</v>
      </c>
      <c r="AJ120" s="128">
        <v>3.506166668194428E-3</v>
      </c>
      <c r="AK120" s="127">
        <v>12898.617369057936</v>
      </c>
      <c r="AL120" s="128">
        <v>2.3824442233741857E-2</v>
      </c>
      <c r="AM120" s="128">
        <v>1.5223474249263104E-2</v>
      </c>
      <c r="AN120" s="127">
        <v>0</v>
      </c>
      <c r="AO120" s="128">
        <v>0</v>
      </c>
      <c r="AP120" s="128">
        <v>0</v>
      </c>
      <c r="AQ120" s="127">
        <v>10057.168614645896</v>
      </c>
      <c r="AR120" s="128">
        <v>0.1366138025627531</v>
      </c>
      <c r="AS120" s="181">
        <v>1.186988054958801E-2</v>
      </c>
      <c r="AT120" s="180">
        <v>2974.501024746387</v>
      </c>
      <c r="AU120" s="128">
        <v>1.7085758339098971E-2</v>
      </c>
      <c r="AV120" s="128">
        <v>3.5106274152499005E-3</v>
      </c>
      <c r="AW120" s="127">
        <v>2974.501024746387</v>
      </c>
      <c r="AX120" s="128">
        <v>4.427633283646884E-2</v>
      </c>
      <c r="AY120" s="128">
        <v>3.5106274152499005E-3</v>
      </c>
      <c r="AZ120" s="127">
        <v>0</v>
      </c>
      <c r="BA120" s="128">
        <v>0</v>
      </c>
      <c r="BB120" s="181">
        <v>0</v>
      </c>
    </row>
    <row r="121" spans="3:54" outlineLevel="1">
      <c r="C121" s="132" t="s">
        <v>76</v>
      </c>
      <c r="D121" s="122">
        <v>447129.77560146753</v>
      </c>
      <c r="E121" s="119">
        <v>3.9893200129245264E-2</v>
      </c>
      <c r="F121" s="119">
        <v>1</v>
      </c>
      <c r="G121" s="120">
        <v>368262.46358602378</v>
      </c>
      <c r="H121" s="119">
        <v>2.2262445060141477E-2</v>
      </c>
      <c r="I121" s="119">
        <v>0.82361426968411244</v>
      </c>
      <c r="J121" s="72">
        <v>30140.880054096655</v>
      </c>
      <c r="K121" s="73">
        <v>1.7096287843891462E-2</v>
      </c>
      <c r="L121" s="73">
        <v>6.7409691098187133E-2</v>
      </c>
      <c r="M121" s="72">
        <v>315161.5395795395</v>
      </c>
      <c r="N121" s="73">
        <v>5.7164076102941531E-2</v>
      </c>
      <c r="O121" s="73">
        <v>0.70485473519537423</v>
      </c>
      <c r="P121" s="72">
        <v>22960.043952387634</v>
      </c>
      <c r="Q121" s="73">
        <v>2.2805922891911079E-2</v>
      </c>
      <c r="R121" s="121">
        <v>5.1349843390551146E-2</v>
      </c>
      <c r="S121" s="120">
        <v>77923.50703626209</v>
      </c>
      <c r="T121" s="119">
        <v>1.4726406270143419E-2</v>
      </c>
      <c r="U121" s="119">
        <v>0.1742749226025965</v>
      </c>
      <c r="V121" s="72">
        <v>40956.93270013931</v>
      </c>
      <c r="W121" s="73">
        <v>6.3918142324495719E-2</v>
      </c>
      <c r="X121" s="73">
        <v>9.1599653914895496E-2</v>
      </c>
      <c r="Y121" s="72">
        <v>5090.3988100536571</v>
      </c>
      <c r="Z121" s="73">
        <v>2.7513409237980027E-2</v>
      </c>
      <c r="AA121" s="73">
        <v>1.1384611555350305E-2</v>
      </c>
      <c r="AB121" s="72">
        <v>17425.472109074391</v>
      </c>
      <c r="AC121" s="73">
        <v>5.5133343238802063E-2</v>
      </c>
      <c r="AD121" s="73">
        <v>3.897184455147075E-2</v>
      </c>
      <c r="AE121" s="72">
        <v>4996.4396801340581</v>
      </c>
      <c r="AF121" s="73">
        <v>4.8302634382276404E-3</v>
      </c>
      <c r="AG121" s="73">
        <v>1.1174473168137765E-2</v>
      </c>
      <c r="AH121" s="72">
        <v>1838.6494153721974</v>
      </c>
      <c r="AI121" s="73">
        <v>3.358812382961282E-2</v>
      </c>
      <c r="AJ121" s="73">
        <v>4.1121158010532701E-3</v>
      </c>
      <c r="AK121" s="72">
        <v>0</v>
      </c>
      <c r="AL121" s="73">
        <v>0</v>
      </c>
      <c r="AM121" s="73">
        <v>0</v>
      </c>
      <c r="AN121" s="72">
        <v>0</v>
      </c>
      <c r="AO121" s="73">
        <v>0</v>
      </c>
      <c r="AP121" s="73">
        <v>0</v>
      </c>
      <c r="AQ121" s="72">
        <v>7615.6143214884696</v>
      </c>
      <c r="AR121" s="73">
        <v>0.10344840294263397</v>
      </c>
      <c r="AS121" s="121">
        <v>1.703222361168889E-2</v>
      </c>
      <c r="AT121" s="120">
        <v>943.8049791826968</v>
      </c>
      <c r="AU121" s="119">
        <v>5.4212870190316386E-3</v>
      </c>
      <c r="AV121" s="119">
        <v>2.1108077132933373E-3</v>
      </c>
      <c r="AW121" s="72">
        <v>943.8049791826968</v>
      </c>
      <c r="AX121" s="73">
        <v>1.4048817950759523E-2</v>
      </c>
      <c r="AY121" s="73">
        <v>2.1108077132933373E-3</v>
      </c>
      <c r="AZ121" s="72">
        <v>0</v>
      </c>
      <c r="BA121" s="73">
        <v>0</v>
      </c>
      <c r="BB121" s="121">
        <v>0</v>
      </c>
    </row>
    <row r="122" spans="3:54" outlineLevel="1">
      <c r="C122" s="132" t="s">
        <v>380</v>
      </c>
      <c r="D122" s="122">
        <v>400154.9609745043</v>
      </c>
      <c r="E122" s="119">
        <v>3.5702077588978698E-2</v>
      </c>
      <c r="F122" s="119">
        <v>1</v>
      </c>
      <c r="G122" s="120">
        <v>357948.79437923344</v>
      </c>
      <c r="H122" s="119">
        <v>2.1638956334603724E-2</v>
      </c>
      <c r="I122" s="119">
        <v>0.89452544461154382</v>
      </c>
      <c r="J122" s="72">
        <v>71200.574474363486</v>
      </c>
      <c r="K122" s="73">
        <v>4.0385865100136725E-2</v>
      </c>
      <c r="L122" s="73">
        <v>0.17793250470009792</v>
      </c>
      <c r="M122" s="72">
        <v>278968.04430712503</v>
      </c>
      <c r="N122" s="73">
        <v>5.0599291196306073E-2</v>
      </c>
      <c r="O122" s="73">
        <v>0.69715003314653234</v>
      </c>
      <c r="P122" s="72">
        <v>7780.1755977449184</v>
      </c>
      <c r="Q122" s="73">
        <v>7.7279505708109618E-3</v>
      </c>
      <c r="R122" s="121">
        <v>1.9442906764913576E-2</v>
      </c>
      <c r="S122" s="120">
        <v>40175.47054970701</v>
      </c>
      <c r="T122" s="119">
        <v>7.5925779512701456E-3</v>
      </c>
      <c r="U122" s="119">
        <v>0.10039978125440951</v>
      </c>
      <c r="V122" s="72">
        <v>13534.040909702664</v>
      </c>
      <c r="W122" s="73">
        <v>2.1121473119713866E-2</v>
      </c>
      <c r="X122" s="73">
        <v>3.3821999549232075E-2</v>
      </c>
      <c r="Y122" s="72">
        <v>4425.3755796489568</v>
      </c>
      <c r="Z122" s="73">
        <v>2.391898432676268E-2</v>
      </c>
      <c r="AA122" s="73">
        <v>1.1059154605685163E-2</v>
      </c>
      <c r="AB122" s="72">
        <v>2917.7156600946801</v>
      </c>
      <c r="AC122" s="73">
        <v>9.2315099386866897E-3</v>
      </c>
      <c r="AD122" s="73">
        <v>7.2914644191568101E-3</v>
      </c>
      <c r="AE122" s="72">
        <v>2826.0946515649898</v>
      </c>
      <c r="AF122" s="73">
        <v>2.7321017649228961E-3</v>
      </c>
      <c r="AG122" s="73">
        <v>7.0625005989743391E-3</v>
      </c>
      <c r="AH122" s="72">
        <v>1132.0720864803613</v>
      </c>
      <c r="AI122" s="73">
        <v>2.0680493576886328E-2</v>
      </c>
      <c r="AJ122" s="73">
        <v>2.8290842220808823E-3</v>
      </c>
      <c r="AK122" s="72">
        <v>12898.617369057936</v>
      </c>
      <c r="AL122" s="73">
        <v>2.3824442233741857E-2</v>
      </c>
      <c r="AM122" s="73">
        <v>3.2234055870869902E-2</v>
      </c>
      <c r="AN122" s="72">
        <v>0</v>
      </c>
      <c r="AO122" s="73">
        <v>0</v>
      </c>
      <c r="AP122" s="73">
        <v>0</v>
      </c>
      <c r="AQ122" s="72">
        <v>2441.554293157425</v>
      </c>
      <c r="AR122" s="73">
        <v>3.3165399620119093E-2</v>
      </c>
      <c r="AS122" s="121">
        <v>6.1015219884103548E-3</v>
      </c>
      <c r="AT122" s="120">
        <v>2030.6960455636899</v>
      </c>
      <c r="AU122" s="119">
        <v>1.1664471320067333E-2</v>
      </c>
      <c r="AV122" s="119">
        <v>5.0747741340462227E-3</v>
      </c>
      <c r="AW122" s="72">
        <v>2030.6960455636899</v>
      </c>
      <c r="AX122" s="73">
        <v>3.0227514885709315E-2</v>
      </c>
      <c r="AY122" s="73">
        <v>5.0747741340462227E-3</v>
      </c>
      <c r="AZ122" s="72">
        <v>0</v>
      </c>
      <c r="BA122" s="73">
        <v>0</v>
      </c>
      <c r="BB122" s="121">
        <v>0</v>
      </c>
    </row>
    <row r="123" spans="3:54">
      <c r="C123" s="137" t="s">
        <v>107</v>
      </c>
      <c r="D123" s="176">
        <v>570627.42712927668</v>
      </c>
      <c r="E123" s="128">
        <v>5.0911738362945734E-2</v>
      </c>
      <c r="F123" s="128">
        <v>1</v>
      </c>
      <c r="G123" s="180">
        <v>454100.70493072621</v>
      </c>
      <c r="H123" s="128">
        <v>2.7451594976174699E-2</v>
      </c>
      <c r="I123" s="128">
        <v>0.79579193593133912</v>
      </c>
      <c r="J123" s="127">
        <v>145436.41090950705</v>
      </c>
      <c r="K123" s="128">
        <v>8.2493369119574278E-2</v>
      </c>
      <c r="L123" s="128">
        <v>0.25487104894549373</v>
      </c>
      <c r="M123" s="127">
        <v>274867.11059523962</v>
      </c>
      <c r="N123" s="128">
        <v>4.9855462850017095E-2</v>
      </c>
      <c r="O123" s="128">
        <v>0.48169277803215016</v>
      </c>
      <c r="P123" s="127">
        <v>33797.183425979601</v>
      </c>
      <c r="Q123" s="128">
        <v>3.3570317233496072E-2</v>
      </c>
      <c r="R123" s="181">
        <v>5.9228108953695263E-2</v>
      </c>
      <c r="S123" s="180">
        <v>116025.94157681068</v>
      </c>
      <c r="T123" s="128">
        <v>2.1927210652119552E-2</v>
      </c>
      <c r="U123" s="128">
        <v>0.20333046758813575</v>
      </c>
      <c r="V123" s="127">
        <v>11305.003522939271</v>
      </c>
      <c r="W123" s="128">
        <v>1.7642796384400632E-2</v>
      </c>
      <c r="X123" s="128">
        <v>1.9811531982983535E-2</v>
      </c>
      <c r="Y123" s="127">
        <v>4706.7515625294118</v>
      </c>
      <c r="Z123" s="128">
        <v>2.543981066190934E-2</v>
      </c>
      <c r="AA123" s="128">
        <v>8.2483794832790055E-3</v>
      </c>
      <c r="AB123" s="127">
        <v>11806.150543426489</v>
      </c>
      <c r="AC123" s="128">
        <v>3.7354084076765798E-2</v>
      </c>
      <c r="AD123" s="128">
        <v>2.0689770561539769E-2</v>
      </c>
      <c r="AE123" s="127">
        <v>51234.17062236007</v>
      </c>
      <c r="AF123" s="128">
        <v>4.9530176883564939E-2</v>
      </c>
      <c r="AG123" s="128">
        <v>8.9785678336756283E-2</v>
      </c>
      <c r="AH123" s="127">
        <v>2964.3824398627703</v>
      </c>
      <c r="AI123" s="128">
        <v>5.4152816538048383E-2</v>
      </c>
      <c r="AJ123" s="128">
        <v>5.1949526064248982E-3</v>
      </c>
      <c r="AK123" s="127">
        <v>30569.438612235084</v>
      </c>
      <c r="AL123" s="128">
        <v>5.6463402510272681E-2</v>
      </c>
      <c r="AM123" s="128">
        <v>5.3571625125038935E-2</v>
      </c>
      <c r="AN123" s="127">
        <v>0</v>
      </c>
      <c r="AO123" s="128">
        <v>0</v>
      </c>
      <c r="AP123" s="128">
        <v>0</v>
      </c>
      <c r="AQ123" s="127">
        <v>3440.0442734575972</v>
      </c>
      <c r="AR123" s="128">
        <v>4.6728611917362418E-2</v>
      </c>
      <c r="AS123" s="181">
        <v>6.0285294921133348E-3</v>
      </c>
      <c r="AT123" s="180">
        <v>500.78062173980845</v>
      </c>
      <c r="AU123" s="128">
        <v>2.8765216796923523E-3</v>
      </c>
      <c r="AV123" s="128">
        <v>8.7759648052520916E-4</v>
      </c>
      <c r="AW123" s="127">
        <v>500.78062173980845</v>
      </c>
      <c r="AX123" s="128">
        <v>7.4542685652952715E-3</v>
      </c>
      <c r="AY123" s="128">
        <v>8.7759648052520916E-4</v>
      </c>
      <c r="AZ123" s="127">
        <v>0</v>
      </c>
      <c r="BA123" s="128">
        <v>0</v>
      </c>
      <c r="BB123" s="181">
        <v>0</v>
      </c>
    </row>
    <row r="124" spans="3:54" outlineLevel="1">
      <c r="C124" s="132" t="s">
        <v>78</v>
      </c>
      <c r="D124" s="122">
        <v>188975.53896290337</v>
      </c>
      <c r="E124" s="119">
        <v>1.6860516580981522E-2</v>
      </c>
      <c r="F124" s="119">
        <v>1</v>
      </c>
      <c r="G124" s="120">
        <v>133478.75351561271</v>
      </c>
      <c r="H124" s="119">
        <v>8.0691455433750878E-3</v>
      </c>
      <c r="I124" s="119">
        <v>0.70632820654008088</v>
      </c>
      <c r="J124" s="72">
        <v>24329.662192145082</v>
      </c>
      <c r="K124" s="73">
        <v>1.3800091677317215E-2</v>
      </c>
      <c r="L124" s="73">
        <v>0.12874503401692156</v>
      </c>
      <c r="M124" s="72">
        <v>84919.901372105465</v>
      </c>
      <c r="N124" s="73">
        <v>1.5402792203533437E-2</v>
      </c>
      <c r="O124" s="73">
        <v>0.4493698064741361</v>
      </c>
      <c r="P124" s="72">
        <v>24229.189951362154</v>
      </c>
      <c r="Q124" s="73">
        <v>2.4066549650780172E-2</v>
      </c>
      <c r="R124" s="121">
        <v>0.12821336604902309</v>
      </c>
      <c r="S124" s="120">
        <v>55496.785447290735</v>
      </c>
      <c r="T124" s="119">
        <v>1.048808299661701E-2</v>
      </c>
      <c r="U124" s="119">
        <v>0.29367179345991951</v>
      </c>
      <c r="V124" s="72">
        <v>4529.4316678330561</v>
      </c>
      <c r="W124" s="73">
        <v>7.0687143520551422E-3</v>
      </c>
      <c r="X124" s="73">
        <v>2.3968348986808288E-2</v>
      </c>
      <c r="Y124" s="72">
        <v>4584.1175270101567</v>
      </c>
      <c r="Z124" s="73">
        <v>2.4776978429770211E-2</v>
      </c>
      <c r="AA124" s="73">
        <v>2.4257729609703807E-2</v>
      </c>
      <c r="AB124" s="72">
        <v>5112.4734014199539</v>
      </c>
      <c r="AC124" s="73">
        <v>1.6175616309009405E-2</v>
      </c>
      <c r="AD124" s="73">
        <v>2.7053625191266431E-2</v>
      </c>
      <c r="AE124" s="72">
        <v>37035.375592063363</v>
      </c>
      <c r="AF124" s="73">
        <v>3.5803618595586097E-2</v>
      </c>
      <c r="AG124" s="73">
        <v>0.19597973259033041</v>
      </c>
      <c r="AH124" s="72">
        <v>1235.9957211127703</v>
      </c>
      <c r="AI124" s="73">
        <v>2.2578952238811387E-2</v>
      </c>
      <c r="AJ124" s="73">
        <v>6.5405063951446173E-3</v>
      </c>
      <c r="AK124" s="72">
        <v>548.16296295526831</v>
      </c>
      <c r="AL124" s="73">
        <v>1.0124865690591762E-3</v>
      </c>
      <c r="AM124" s="73">
        <v>2.9007085571158223E-3</v>
      </c>
      <c r="AN124" s="72">
        <v>0</v>
      </c>
      <c r="AO124" s="73">
        <v>0</v>
      </c>
      <c r="AP124" s="73">
        <v>0</v>
      </c>
      <c r="AQ124" s="72">
        <v>2451.2285748961631</v>
      </c>
      <c r="AR124" s="73">
        <v>3.3296812393040859E-2</v>
      </c>
      <c r="AS124" s="121">
        <v>1.2971142129550157E-2</v>
      </c>
      <c r="AT124" s="120">
        <v>0</v>
      </c>
      <c r="AU124" s="119">
        <v>0</v>
      </c>
      <c r="AV124" s="119">
        <v>0</v>
      </c>
      <c r="AW124" s="72">
        <v>0</v>
      </c>
      <c r="AX124" s="73">
        <v>0</v>
      </c>
      <c r="AY124" s="73">
        <v>0</v>
      </c>
      <c r="AZ124" s="72">
        <v>0</v>
      </c>
      <c r="BA124" s="73">
        <v>0</v>
      </c>
      <c r="BB124" s="121">
        <v>0</v>
      </c>
    </row>
    <row r="125" spans="3:54" outlineLevel="1">
      <c r="C125" s="132" t="s">
        <v>79</v>
      </c>
      <c r="D125" s="122">
        <v>157058.52309782224</v>
      </c>
      <c r="E125" s="119">
        <v>1.4012860327892125E-2</v>
      </c>
      <c r="F125" s="119">
        <v>1</v>
      </c>
      <c r="G125" s="120">
        <v>133391.89570810247</v>
      </c>
      <c r="H125" s="119">
        <v>8.0638947579735245E-3</v>
      </c>
      <c r="I125" s="119">
        <v>0.84931332013749261</v>
      </c>
      <c r="J125" s="72">
        <v>24022.034023893062</v>
      </c>
      <c r="K125" s="73">
        <v>1.3625601094962412E-2</v>
      </c>
      <c r="L125" s="73">
        <v>0.1529495728731079</v>
      </c>
      <c r="M125" s="72">
        <v>108748.68245725383</v>
      </c>
      <c r="N125" s="73">
        <v>1.9724862267060272E-2</v>
      </c>
      <c r="O125" s="73">
        <v>0.69240866596918693</v>
      </c>
      <c r="P125" s="72">
        <v>621.17922695556967</v>
      </c>
      <c r="Q125" s="73">
        <v>6.1700951363085092E-4</v>
      </c>
      <c r="R125" s="121">
        <v>3.9550812951976806E-3</v>
      </c>
      <c r="S125" s="120">
        <v>23165.846767979878</v>
      </c>
      <c r="T125" s="119">
        <v>4.3780071517880333E-3</v>
      </c>
      <c r="U125" s="119">
        <v>0.14749818291332892</v>
      </c>
      <c r="V125" s="72">
        <v>2319.373273389343</v>
      </c>
      <c r="W125" s="73">
        <v>3.6196565811586596E-3</v>
      </c>
      <c r="X125" s="73">
        <v>1.476757343467916E-2</v>
      </c>
      <c r="Y125" s="72">
        <v>122.63403551925526</v>
      </c>
      <c r="Z125" s="73">
        <v>6.6283223213913238E-4</v>
      </c>
      <c r="AA125" s="73">
        <v>7.8081745008434821E-4</v>
      </c>
      <c r="AB125" s="72">
        <v>420.40281016564268</v>
      </c>
      <c r="AC125" s="73">
        <v>1.3301339720574439E-3</v>
      </c>
      <c r="AD125" s="73">
        <v>2.6767271324956961E-3</v>
      </c>
      <c r="AE125" s="72">
        <v>4014.7877522812878</v>
      </c>
      <c r="AF125" s="73">
        <v>3.88126020397951E-3</v>
      </c>
      <c r="AG125" s="73">
        <v>2.5562367919254658E-2</v>
      </c>
      <c r="AH125" s="72">
        <v>1728.38671875</v>
      </c>
      <c r="AI125" s="73">
        <v>3.1573864299236989E-2</v>
      </c>
      <c r="AJ125" s="73">
        <v>1.1004730495736883E-2</v>
      </c>
      <c r="AK125" s="72">
        <v>13995.913835521778</v>
      </c>
      <c r="AL125" s="73">
        <v>2.5851208012628291E-2</v>
      </c>
      <c r="AM125" s="73">
        <v>8.9112730461654549E-2</v>
      </c>
      <c r="AN125" s="72">
        <v>0</v>
      </c>
      <c r="AO125" s="73">
        <v>0</v>
      </c>
      <c r="AP125" s="73">
        <v>0</v>
      </c>
      <c r="AQ125" s="72">
        <v>564.34834235256767</v>
      </c>
      <c r="AR125" s="73">
        <v>7.6659521156377877E-3</v>
      </c>
      <c r="AS125" s="121">
        <v>3.5932360194235961E-3</v>
      </c>
      <c r="AT125" s="120">
        <v>500.78062173980845</v>
      </c>
      <c r="AU125" s="119">
        <v>2.8765216796923523E-3</v>
      </c>
      <c r="AV125" s="119">
        <v>3.1884969491779987E-3</v>
      </c>
      <c r="AW125" s="72">
        <v>500.78062173980845</v>
      </c>
      <c r="AX125" s="73">
        <v>7.4542685652952715E-3</v>
      </c>
      <c r="AY125" s="73">
        <v>3.1884969491779987E-3</v>
      </c>
      <c r="AZ125" s="72">
        <v>0</v>
      </c>
      <c r="BA125" s="73">
        <v>0</v>
      </c>
      <c r="BB125" s="121">
        <v>0</v>
      </c>
    </row>
    <row r="126" spans="3:54" outlineLevel="1">
      <c r="C126" s="132" t="s">
        <v>23</v>
      </c>
      <c r="D126" s="122">
        <v>157586.83492480736</v>
      </c>
      <c r="E126" s="119">
        <v>1.4059996641764789E-2</v>
      </c>
      <c r="F126" s="119">
        <v>1</v>
      </c>
      <c r="G126" s="120">
        <v>130909.59553320459</v>
      </c>
      <c r="H126" s="119">
        <v>7.9138331124603781E-3</v>
      </c>
      <c r="I126" s="119">
        <v>0.83071403518998377</v>
      </c>
      <c r="J126" s="72">
        <v>83743.115068739644</v>
      </c>
      <c r="K126" s="73">
        <v>4.7500152536677706E-2</v>
      </c>
      <c r="L126" s="73">
        <v>0.53140933447072347</v>
      </c>
      <c r="M126" s="72">
        <v>38262.799022135157</v>
      </c>
      <c r="N126" s="73">
        <v>6.9401157201190713E-3</v>
      </c>
      <c r="O126" s="73">
        <v>0.24280454036907506</v>
      </c>
      <c r="P126" s="72">
        <v>8903.6814423297747</v>
      </c>
      <c r="Q126" s="73">
        <v>8.8439147960253112E-3</v>
      </c>
      <c r="R126" s="121">
        <v>5.6500160350185159E-2</v>
      </c>
      <c r="S126" s="120">
        <v>26677.239391602761</v>
      </c>
      <c r="T126" s="119">
        <v>5.0416091419473287E-3</v>
      </c>
      <c r="U126" s="119">
        <v>0.16928596481001615</v>
      </c>
      <c r="V126" s="72">
        <v>622.81593985056975</v>
      </c>
      <c r="W126" s="73">
        <v>9.7197800862655614E-4</v>
      </c>
      <c r="X126" s="73">
        <v>3.952207937596733E-3</v>
      </c>
      <c r="Y126" s="72">
        <v>0</v>
      </c>
      <c r="Z126" s="73">
        <v>0</v>
      </c>
      <c r="AA126" s="73">
        <v>0</v>
      </c>
      <c r="AB126" s="72">
        <v>1060.6575660013641</v>
      </c>
      <c r="AC126" s="73">
        <v>3.3558687695315354E-3</v>
      </c>
      <c r="AD126" s="73">
        <v>6.7306229388226328E-3</v>
      </c>
      <c r="AE126" s="72">
        <v>9879.4848388911505</v>
      </c>
      <c r="AF126" s="73">
        <v>9.5509037356255721E-3</v>
      </c>
      <c r="AG126" s="73">
        <v>6.2692323528200505E-2</v>
      </c>
      <c r="AH126" s="72">
        <v>0</v>
      </c>
      <c r="AI126" s="73">
        <v>0</v>
      </c>
      <c r="AJ126" s="73">
        <v>0</v>
      </c>
      <c r="AK126" s="72">
        <v>14771.460128029568</v>
      </c>
      <c r="AL126" s="73">
        <v>2.7283683859982932E-2</v>
      </c>
      <c r="AM126" s="73">
        <v>9.3735369043218469E-2</v>
      </c>
      <c r="AN126" s="72">
        <v>0</v>
      </c>
      <c r="AO126" s="73">
        <v>0</v>
      </c>
      <c r="AP126" s="73">
        <v>0</v>
      </c>
      <c r="AQ126" s="72">
        <v>342.82091883010685</v>
      </c>
      <c r="AR126" s="73">
        <v>4.6567847387220928E-3</v>
      </c>
      <c r="AS126" s="121">
        <v>2.1754413621777732E-3</v>
      </c>
      <c r="AT126" s="120">
        <v>0</v>
      </c>
      <c r="AU126" s="119">
        <v>0</v>
      </c>
      <c r="AV126" s="119">
        <v>0</v>
      </c>
      <c r="AW126" s="72">
        <v>0</v>
      </c>
      <c r="AX126" s="73">
        <v>0</v>
      </c>
      <c r="AY126" s="73">
        <v>0</v>
      </c>
      <c r="AZ126" s="72">
        <v>0</v>
      </c>
      <c r="BA126" s="73">
        <v>0</v>
      </c>
      <c r="BB126" s="121">
        <v>0</v>
      </c>
    </row>
    <row r="127" spans="3:54" outlineLevel="1">
      <c r="C127" s="132" t="s">
        <v>28</v>
      </c>
      <c r="D127" s="122">
        <v>59437.344210079144</v>
      </c>
      <c r="E127" s="119">
        <v>5.3030372771169622E-3</v>
      </c>
      <c r="F127" s="119">
        <v>1</v>
      </c>
      <c r="G127" s="120">
        <v>49360.319118390355</v>
      </c>
      <c r="H127" s="119">
        <v>2.9839625299403465E-3</v>
      </c>
      <c r="I127" s="119">
        <v>0.83045970129365287</v>
      </c>
      <c r="J127" s="72">
        <v>13341.599624729239</v>
      </c>
      <c r="K127" s="73">
        <v>7.5675238106169317E-3</v>
      </c>
      <c r="L127" s="73">
        <v>0.22446493533718193</v>
      </c>
      <c r="M127" s="72">
        <v>36018.719493661119</v>
      </c>
      <c r="N127" s="73">
        <v>6.5330840337087196E-3</v>
      </c>
      <c r="O127" s="73">
        <v>0.60599476595647106</v>
      </c>
      <c r="P127" s="72">
        <v>0</v>
      </c>
      <c r="Q127" s="73">
        <v>0</v>
      </c>
      <c r="R127" s="121">
        <v>0</v>
      </c>
      <c r="S127" s="120">
        <v>10077.025091688798</v>
      </c>
      <c r="T127" s="119">
        <v>1.9044107630522913E-3</v>
      </c>
      <c r="U127" s="119">
        <v>0.16954029870634726</v>
      </c>
      <c r="V127" s="72">
        <v>3833.3826418663029</v>
      </c>
      <c r="W127" s="73">
        <v>5.9824474425602767E-3</v>
      </c>
      <c r="X127" s="73">
        <v>6.4494514228585834E-2</v>
      </c>
      <c r="Y127" s="72">
        <v>0</v>
      </c>
      <c r="Z127" s="73">
        <v>0</v>
      </c>
      <c r="AA127" s="73">
        <v>0</v>
      </c>
      <c r="AB127" s="72">
        <v>5212.6167658395298</v>
      </c>
      <c r="AC127" s="73">
        <v>1.6492465026167417E-2</v>
      </c>
      <c r="AD127" s="73">
        <v>8.7699355264187512E-2</v>
      </c>
      <c r="AE127" s="72">
        <v>304.52243912426673</v>
      </c>
      <c r="AF127" s="73">
        <v>2.9439434837375678E-4</v>
      </c>
      <c r="AG127" s="73">
        <v>5.1234193447126973E-3</v>
      </c>
      <c r="AH127" s="72">
        <v>0</v>
      </c>
      <c r="AI127" s="73">
        <v>0</v>
      </c>
      <c r="AJ127" s="73">
        <v>0</v>
      </c>
      <c r="AK127" s="72">
        <v>644.85680747994024</v>
      </c>
      <c r="AL127" s="73">
        <v>1.1910853170740351E-3</v>
      </c>
      <c r="AM127" s="73">
        <v>1.0849354325131304E-2</v>
      </c>
      <c r="AN127" s="72">
        <v>0</v>
      </c>
      <c r="AO127" s="73">
        <v>0</v>
      </c>
      <c r="AP127" s="73">
        <v>0</v>
      </c>
      <c r="AQ127" s="72">
        <v>81.646437378759359</v>
      </c>
      <c r="AR127" s="73">
        <v>1.1090626699616828E-3</v>
      </c>
      <c r="AS127" s="121">
        <v>1.3736555437299314E-3</v>
      </c>
      <c r="AT127" s="120">
        <v>0</v>
      </c>
      <c r="AU127" s="119">
        <v>0</v>
      </c>
      <c r="AV127" s="119">
        <v>0</v>
      </c>
      <c r="AW127" s="72">
        <v>0</v>
      </c>
      <c r="AX127" s="73">
        <v>0</v>
      </c>
      <c r="AY127" s="73">
        <v>0</v>
      </c>
      <c r="AZ127" s="72">
        <v>0</v>
      </c>
      <c r="BA127" s="73">
        <v>0</v>
      </c>
      <c r="BB127" s="121">
        <v>0</v>
      </c>
    </row>
    <row r="128" spans="3:54" outlineLevel="1">
      <c r="C128" s="132" t="s">
        <v>307</v>
      </c>
      <c r="D128" s="122">
        <v>7569.1859336645648</v>
      </c>
      <c r="E128" s="119">
        <v>6.7532753519033951E-4</v>
      </c>
      <c r="F128" s="119">
        <v>1</v>
      </c>
      <c r="G128" s="120">
        <v>6960.1410554160311</v>
      </c>
      <c r="H128" s="119">
        <v>4.2075903242535937E-4</v>
      </c>
      <c r="I128" s="119">
        <v>0.91953627727127729</v>
      </c>
      <c r="J128" s="72">
        <v>0</v>
      </c>
      <c r="K128" s="73">
        <v>0</v>
      </c>
      <c r="L128" s="73">
        <v>0</v>
      </c>
      <c r="M128" s="72">
        <v>6917.0082500839289</v>
      </c>
      <c r="N128" s="73">
        <v>1.254608625595577E-3</v>
      </c>
      <c r="O128" s="73">
        <v>0.91383780378811641</v>
      </c>
      <c r="P128" s="72">
        <v>43.132805332102038</v>
      </c>
      <c r="Q128" s="73">
        <v>4.2843273059738025E-5</v>
      </c>
      <c r="R128" s="121">
        <v>5.6984734831609044E-3</v>
      </c>
      <c r="S128" s="120">
        <v>609.04487824853345</v>
      </c>
      <c r="T128" s="119">
        <v>1.1510059871489292E-4</v>
      </c>
      <c r="U128" s="119">
        <v>8.0463722728722681E-2</v>
      </c>
      <c r="V128" s="72">
        <v>0</v>
      </c>
      <c r="W128" s="73">
        <v>0</v>
      </c>
      <c r="X128" s="73">
        <v>0</v>
      </c>
      <c r="Y128" s="72">
        <v>0</v>
      </c>
      <c r="Z128" s="73">
        <v>0</v>
      </c>
      <c r="AA128" s="73">
        <v>0</v>
      </c>
      <c r="AB128" s="72">
        <v>0</v>
      </c>
      <c r="AC128" s="73">
        <v>0</v>
      </c>
      <c r="AD128" s="73">
        <v>0</v>
      </c>
      <c r="AE128" s="72">
        <v>0</v>
      </c>
      <c r="AF128" s="73">
        <v>0</v>
      </c>
      <c r="AG128" s="73">
        <v>0</v>
      </c>
      <c r="AH128" s="72">
        <v>0</v>
      </c>
      <c r="AI128" s="73">
        <v>0</v>
      </c>
      <c r="AJ128" s="73">
        <v>0</v>
      </c>
      <c r="AK128" s="72">
        <v>609.04487824853345</v>
      </c>
      <c r="AL128" s="73">
        <v>1.1249387515282416E-3</v>
      </c>
      <c r="AM128" s="73">
        <v>8.0463722728722681E-2</v>
      </c>
      <c r="AN128" s="72">
        <v>0</v>
      </c>
      <c r="AO128" s="73">
        <v>0</v>
      </c>
      <c r="AP128" s="73">
        <v>0</v>
      </c>
      <c r="AQ128" s="72">
        <v>0</v>
      </c>
      <c r="AR128" s="73">
        <v>0</v>
      </c>
      <c r="AS128" s="121">
        <v>0</v>
      </c>
      <c r="AT128" s="120">
        <v>0</v>
      </c>
      <c r="AU128" s="119">
        <v>0</v>
      </c>
      <c r="AV128" s="119">
        <v>0</v>
      </c>
      <c r="AW128" s="72">
        <v>0</v>
      </c>
      <c r="AX128" s="73">
        <v>0</v>
      </c>
      <c r="AY128" s="73">
        <v>0</v>
      </c>
      <c r="AZ128" s="72">
        <v>0</v>
      </c>
      <c r="BA128" s="73">
        <v>0</v>
      </c>
      <c r="BB128" s="121">
        <v>0</v>
      </c>
    </row>
    <row r="129" spans="3:54">
      <c r="C129" s="137" t="s">
        <v>36</v>
      </c>
      <c r="D129" s="176">
        <v>1078429.8363715997</v>
      </c>
      <c r="E129" s="128">
        <v>9.621818907016276E-2</v>
      </c>
      <c r="F129" s="128">
        <v>1</v>
      </c>
      <c r="G129" s="180">
        <v>842553.66857360455</v>
      </c>
      <c r="H129" s="128">
        <v>5.0934609447261608E-2</v>
      </c>
      <c r="I129" s="128">
        <v>0.78127815102778908</v>
      </c>
      <c r="J129" s="127">
        <v>466993.14894916239</v>
      </c>
      <c r="K129" s="128">
        <v>0.2648844121747872</v>
      </c>
      <c r="L129" s="128">
        <v>0.43303062767659589</v>
      </c>
      <c r="M129" s="127">
        <v>355163.36977968633</v>
      </c>
      <c r="N129" s="128">
        <v>6.4419617717787078E-2</v>
      </c>
      <c r="O129" s="128">
        <v>0.32933377564426553</v>
      </c>
      <c r="P129" s="127">
        <v>20397.149844755724</v>
      </c>
      <c r="Q129" s="128">
        <v>2.0260232408042977E-2</v>
      </c>
      <c r="R129" s="181">
        <v>1.8913747706927667E-2</v>
      </c>
      <c r="S129" s="180">
        <v>230445.13106410753</v>
      </c>
      <c r="T129" s="128">
        <v>4.3550768594735514E-2</v>
      </c>
      <c r="U129" s="128">
        <v>0.21368578955441841</v>
      </c>
      <c r="V129" s="127">
        <v>31470.214089653622</v>
      </c>
      <c r="W129" s="128">
        <v>4.9112994810717084E-2</v>
      </c>
      <c r="X129" s="128">
        <v>2.9181512814533982E-2</v>
      </c>
      <c r="Y129" s="127">
        <v>4685.8360624082161</v>
      </c>
      <c r="Z129" s="128">
        <v>2.5326763190439142E-2</v>
      </c>
      <c r="AA129" s="128">
        <v>4.3450541744781577E-3</v>
      </c>
      <c r="AB129" s="127">
        <v>11289.988287063536</v>
      </c>
      <c r="AC129" s="128">
        <v>3.5720971890832322E-2</v>
      </c>
      <c r="AD129" s="128">
        <v>1.0468913142322678E-2</v>
      </c>
      <c r="AE129" s="127">
        <v>98414.185164830866</v>
      </c>
      <c r="AF129" s="128">
        <v>9.5141034584028686E-2</v>
      </c>
      <c r="AG129" s="128">
        <v>9.1256919871530548E-2</v>
      </c>
      <c r="AH129" s="127">
        <v>4674.1018239820487</v>
      </c>
      <c r="AI129" s="128">
        <v>8.5385669254596785E-2</v>
      </c>
      <c r="AJ129" s="128">
        <v>4.3341733197109645E-3</v>
      </c>
      <c r="AK129" s="127">
        <v>75056.354851928772</v>
      </c>
      <c r="AL129" s="128">
        <v>0.13863313712480554</v>
      </c>
      <c r="AM129" s="128">
        <v>6.959781000167567E-2</v>
      </c>
      <c r="AN129" s="127">
        <v>0</v>
      </c>
      <c r="AO129" s="128">
        <v>0</v>
      </c>
      <c r="AP129" s="128">
        <v>0</v>
      </c>
      <c r="AQ129" s="127">
        <v>4854.4507842404601</v>
      </c>
      <c r="AR129" s="128">
        <v>6.5941519566755147E-2</v>
      </c>
      <c r="AS129" s="181">
        <v>4.5014062301664088E-3</v>
      </c>
      <c r="AT129" s="180">
        <v>5431.036733887755</v>
      </c>
      <c r="AU129" s="128">
        <v>3.1196284820203528E-2</v>
      </c>
      <c r="AV129" s="128">
        <v>5.0360594177926259E-3</v>
      </c>
      <c r="AW129" s="127">
        <v>5431.036733887755</v>
      </c>
      <c r="AX129" s="128">
        <v>8.0842597826035589E-2</v>
      </c>
      <c r="AY129" s="128">
        <v>5.0360594177926259E-3</v>
      </c>
      <c r="AZ129" s="127">
        <v>0</v>
      </c>
      <c r="BA129" s="128">
        <v>0</v>
      </c>
      <c r="BB129" s="181">
        <v>0</v>
      </c>
    </row>
    <row r="130" spans="3:54" outlineLevel="1">
      <c r="C130" s="132" t="s">
        <v>13</v>
      </c>
      <c r="D130" s="122">
        <v>236673.48291582451</v>
      </c>
      <c r="E130" s="119">
        <v>2.11161571750524E-2</v>
      </c>
      <c r="F130" s="119">
        <v>1</v>
      </c>
      <c r="G130" s="120">
        <v>128300.77839853182</v>
      </c>
      <c r="H130" s="119">
        <v>7.7561231803455043E-3</v>
      </c>
      <c r="I130" s="119">
        <v>0.54210035200336903</v>
      </c>
      <c r="J130" s="72">
        <v>26933.742984092562</v>
      </c>
      <c r="K130" s="73">
        <v>1.5277159191868167E-2</v>
      </c>
      <c r="L130" s="73">
        <v>0.11380127022371932</v>
      </c>
      <c r="M130" s="72">
        <v>91402.257770808705</v>
      </c>
      <c r="N130" s="73">
        <v>1.6578563571436472E-2</v>
      </c>
      <c r="O130" s="73">
        <v>0.38619560013538534</v>
      </c>
      <c r="P130" s="72">
        <v>9964.7776436305612</v>
      </c>
      <c r="Q130" s="73">
        <v>9.8978883074849443E-3</v>
      </c>
      <c r="R130" s="121">
        <v>4.2103481644264494E-2</v>
      </c>
      <c r="S130" s="120">
        <v>108372.70451729263</v>
      </c>
      <c r="T130" s="119">
        <v>2.0480860474788171E-2</v>
      </c>
      <c r="U130" s="119">
        <v>0.45789964799663069</v>
      </c>
      <c r="V130" s="72">
        <v>3423.6192955478127</v>
      </c>
      <c r="W130" s="73">
        <v>5.3429632292012579E-3</v>
      </c>
      <c r="X130" s="73">
        <v>1.4465580399496889E-2</v>
      </c>
      <c r="Y130" s="72">
        <v>2485.7993204913969</v>
      </c>
      <c r="Z130" s="73">
        <v>1.3435649453063494E-2</v>
      </c>
      <c r="AA130" s="73">
        <v>1.0503074910912171E-2</v>
      </c>
      <c r="AB130" s="72">
        <v>4108.7656892909745</v>
      </c>
      <c r="AC130" s="73">
        <v>1.2999934097482844E-2</v>
      </c>
      <c r="AD130" s="73">
        <v>1.7360481785584324E-2</v>
      </c>
      <c r="AE130" s="72">
        <v>80548.230772526542</v>
      </c>
      <c r="AF130" s="73">
        <v>7.7869282733744216E-2</v>
      </c>
      <c r="AG130" s="73">
        <v>0.34033483506546608</v>
      </c>
      <c r="AH130" s="72">
        <v>4674.1018239820487</v>
      </c>
      <c r="AI130" s="73">
        <v>8.5385669254596785E-2</v>
      </c>
      <c r="AJ130" s="73">
        <v>1.9749157220306103E-2</v>
      </c>
      <c r="AK130" s="72">
        <v>12368.589974120951</v>
      </c>
      <c r="AL130" s="73">
        <v>2.2845453037328534E-2</v>
      </c>
      <c r="AM130" s="73">
        <v>5.2260142630849667E-2</v>
      </c>
      <c r="AN130" s="72">
        <v>0</v>
      </c>
      <c r="AO130" s="73">
        <v>0</v>
      </c>
      <c r="AP130" s="73">
        <v>0</v>
      </c>
      <c r="AQ130" s="72">
        <v>763.59764133290639</v>
      </c>
      <c r="AR130" s="73">
        <v>1.0372499597801619E-2</v>
      </c>
      <c r="AS130" s="121">
        <v>3.2263759840154473E-3</v>
      </c>
      <c r="AT130" s="120">
        <v>0</v>
      </c>
      <c r="AU130" s="119">
        <v>0</v>
      </c>
      <c r="AV130" s="119">
        <v>0</v>
      </c>
      <c r="AW130" s="72">
        <v>0</v>
      </c>
      <c r="AX130" s="73">
        <v>0</v>
      </c>
      <c r="AY130" s="73">
        <v>0</v>
      </c>
      <c r="AZ130" s="72">
        <v>0</v>
      </c>
      <c r="BA130" s="73">
        <v>0</v>
      </c>
      <c r="BB130" s="121">
        <v>0</v>
      </c>
    </row>
    <row r="131" spans="3:54" outlineLevel="1">
      <c r="C131" s="132" t="s">
        <v>25</v>
      </c>
      <c r="D131" s="122">
        <v>163109.74695518566</v>
      </c>
      <c r="E131" s="119">
        <v>1.4552754330799746E-2</v>
      </c>
      <c r="F131" s="119">
        <v>1</v>
      </c>
      <c r="G131" s="120">
        <v>116620.4809573176</v>
      </c>
      <c r="H131" s="119">
        <v>7.0500181444452031E-3</v>
      </c>
      <c r="I131" s="119">
        <v>0.71498168033673082</v>
      </c>
      <c r="J131" s="72">
        <v>25614.314007519126</v>
      </c>
      <c r="K131" s="73">
        <v>1.4528762412059987E-2</v>
      </c>
      <c r="L131" s="73">
        <v>0.15703729841820335</v>
      </c>
      <c r="M131" s="72">
        <v>89211.499151146098</v>
      </c>
      <c r="N131" s="73">
        <v>1.6181203244333607E-2</v>
      </c>
      <c r="O131" s="73">
        <v>0.54694155816241274</v>
      </c>
      <c r="P131" s="72">
        <v>1794.6677986523723</v>
      </c>
      <c r="Q131" s="73">
        <v>1.7826209530581302E-3</v>
      </c>
      <c r="R131" s="121">
        <v>1.1002823756114688E-2</v>
      </c>
      <c r="S131" s="120">
        <v>43612.775040247412</v>
      </c>
      <c r="T131" s="119">
        <v>8.2421783648953997E-3</v>
      </c>
      <c r="U131" s="119">
        <v>0.26738300962621198</v>
      </c>
      <c r="V131" s="72">
        <v>3992.6315633808654</v>
      </c>
      <c r="W131" s="73">
        <v>6.2309742378873012E-3</v>
      </c>
      <c r="X131" s="73">
        <v>2.4478191143769226E-2</v>
      </c>
      <c r="Y131" s="72">
        <v>0</v>
      </c>
      <c r="Z131" s="73">
        <v>0</v>
      </c>
      <c r="AA131" s="73">
        <v>0</v>
      </c>
      <c r="AB131" s="72">
        <v>3976.08059355967</v>
      </c>
      <c r="AC131" s="73">
        <v>1.2580124930773507E-2</v>
      </c>
      <c r="AD131" s="73">
        <v>2.4376719771701295E-2</v>
      </c>
      <c r="AE131" s="72">
        <v>7871.5044884160006</v>
      </c>
      <c r="AF131" s="73">
        <v>7.6097066648106578E-3</v>
      </c>
      <c r="AG131" s="73">
        <v>4.8258946110551523E-2</v>
      </c>
      <c r="AH131" s="72">
        <v>0</v>
      </c>
      <c r="AI131" s="73">
        <v>0</v>
      </c>
      <c r="AJ131" s="73">
        <v>0</v>
      </c>
      <c r="AK131" s="72">
        <v>25607.84681361002</v>
      </c>
      <c r="AL131" s="73">
        <v>4.7299074752375658E-2</v>
      </c>
      <c r="AM131" s="73">
        <v>0.15699764907762234</v>
      </c>
      <c r="AN131" s="72">
        <v>0</v>
      </c>
      <c r="AO131" s="73">
        <v>0</v>
      </c>
      <c r="AP131" s="73">
        <v>0</v>
      </c>
      <c r="AQ131" s="72">
        <v>2164.711581280857</v>
      </c>
      <c r="AR131" s="73">
        <v>2.9404844633881124E-2</v>
      </c>
      <c r="AS131" s="121">
        <v>1.3271503522567604E-2</v>
      </c>
      <c r="AT131" s="120">
        <v>2876.4909576206551</v>
      </c>
      <c r="AU131" s="119">
        <v>1.652278111778438E-2</v>
      </c>
      <c r="AV131" s="119">
        <v>1.7635310037057258E-2</v>
      </c>
      <c r="AW131" s="72">
        <v>2876.4909576206551</v>
      </c>
      <c r="AX131" s="73">
        <v>4.2817423823736683E-2</v>
      </c>
      <c r="AY131" s="73">
        <v>1.7635310037057258E-2</v>
      </c>
      <c r="AZ131" s="72">
        <v>0</v>
      </c>
      <c r="BA131" s="73">
        <v>0</v>
      </c>
      <c r="BB131" s="121">
        <v>0</v>
      </c>
    </row>
    <row r="132" spans="3:54" outlineLevel="1">
      <c r="C132" s="132" t="s">
        <v>380</v>
      </c>
      <c r="D132" s="122">
        <v>678646.60650058929</v>
      </c>
      <c r="E132" s="119">
        <v>6.054927756431059E-2</v>
      </c>
      <c r="F132" s="119">
        <v>1</v>
      </c>
      <c r="G132" s="120">
        <v>597632.40921775519</v>
      </c>
      <c r="H132" s="119">
        <v>3.6128468122470905E-2</v>
      </c>
      <c r="I132" s="119">
        <v>0.88062388214010212</v>
      </c>
      <c r="J132" s="72">
        <v>414445.09195755073</v>
      </c>
      <c r="K132" s="73">
        <v>0.23507849057085906</v>
      </c>
      <c r="L132" s="73">
        <v>0.61069353031118534</v>
      </c>
      <c r="M132" s="72">
        <v>174549.61285773167</v>
      </c>
      <c r="N132" s="73">
        <v>3.1659850902017013E-2</v>
      </c>
      <c r="O132" s="73">
        <v>0.25720251333427996</v>
      </c>
      <c r="P132" s="72">
        <v>8637.7044024727911</v>
      </c>
      <c r="Q132" s="73">
        <v>8.5797231474999021E-3</v>
      </c>
      <c r="R132" s="121">
        <v>1.2727838494636738E-2</v>
      </c>
      <c r="S132" s="120">
        <v>78459.651506567447</v>
      </c>
      <c r="T132" s="119">
        <v>1.4827729755051937E-2</v>
      </c>
      <c r="U132" s="119">
        <v>0.115611941111945</v>
      </c>
      <c r="V132" s="72">
        <v>24053.963230724945</v>
      </c>
      <c r="W132" s="73">
        <v>3.7539057343628529E-2</v>
      </c>
      <c r="X132" s="73">
        <v>3.5444019023034866E-2</v>
      </c>
      <c r="Y132" s="72">
        <v>2200.0367419168197</v>
      </c>
      <c r="Z132" s="73">
        <v>1.1891113737375648E-2</v>
      </c>
      <c r="AA132" s="73">
        <v>3.2418002548649143E-3</v>
      </c>
      <c r="AB132" s="72">
        <v>3205.1420042128907</v>
      </c>
      <c r="AC132" s="73">
        <v>1.0140912862575967E-2</v>
      </c>
      <c r="AD132" s="73">
        <v>4.7228439271803941E-3</v>
      </c>
      <c r="AE132" s="72">
        <v>9994.4499038883005</v>
      </c>
      <c r="AF132" s="73">
        <v>9.6620451854737763E-3</v>
      </c>
      <c r="AG132" s="73">
        <v>1.4727031430134502E-2</v>
      </c>
      <c r="AH132" s="72">
        <v>0</v>
      </c>
      <c r="AI132" s="73">
        <v>0</v>
      </c>
      <c r="AJ132" s="73">
        <v>0</v>
      </c>
      <c r="AK132" s="72">
        <v>37079.91806419778</v>
      </c>
      <c r="AL132" s="73">
        <v>6.84886093351013E-2</v>
      </c>
      <c r="AM132" s="73">
        <v>5.4638036511224473E-2</v>
      </c>
      <c r="AN132" s="72">
        <v>0</v>
      </c>
      <c r="AO132" s="73">
        <v>0</v>
      </c>
      <c r="AP132" s="73">
        <v>0</v>
      </c>
      <c r="AQ132" s="72">
        <v>1926.141561626697</v>
      </c>
      <c r="AR132" s="73">
        <v>2.6164175335072409E-2</v>
      </c>
      <c r="AS132" s="121">
        <v>2.8382099655058462E-3</v>
      </c>
      <c r="AT132" s="120">
        <v>2554.5457762671003</v>
      </c>
      <c r="AU132" s="119">
        <v>1.467350370241915E-2</v>
      </c>
      <c r="AV132" s="119">
        <v>3.7641767479535495E-3</v>
      </c>
      <c r="AW132" s="72">
        <v>2554.5457762671003</v>
      </c>
      <c r="AX132" s="73">
        <v>3.802517400229892E-2</v>
      </c>
      <c r="AY132" s="73">
        <v>3.7641767479535491E-3</v>
      </c>
      <c r="AZ132" s="72">
        <v>0</v>
      </c>
      <c r="BA132" s="73">
        <v>0</v>
      </c>
      <c r="BB132" s="121">
        <v>0</v>
      </c>
    </row>
    <row r="133" spans="3:54">
      <c r="C133" s="137" t="s">
        <v>42</v>
      </c>
      <c r="D133" s="176">
        <v>1319480.5204619993</v>
      </c>
      <c r="E133" s="128">
        <v>0.11772488289026056</v>
      </c>
      <c r="F133" s="128">
        <v>1</v>
      </c>
      <c r="G133" s="180">
        <v>965885.279674388</v>
      </c>
      <c r="H133" s="128">
        <v>5.8390333252434486E-2</v>
      </c>
      <c r="I133" s="128">
        <v>0.7320193551142351</v>
      </c>
      <c r="J133" s="127">
        <v>100093.32349842005</v>
      </c>
      <c r="K133" s="128">
        <v>5.6774197259981805E-2</v>
      </c>
      <c r="L133" s="128">
        <v>7.5858128972888239E-2</v>
      </c>
      <c r="M133" s="127">
        <v>803887.15172456717</v>
      </c>
      <c r="N133" s="128">
        <v>0.14580924557186481</v>
      </c>
      <c r="O133" s="128">
        <v>0.60924518343256506</v>
      </c>
      <c r="P133" s="127">
        <v>61904.804451400771</v>
      </c>
      <c r="Q133" s="128">
        <v>6.1489263691529905E-2</v>
      </c>
      <c r="R133" s="181">
        <v>4.6916042708781781E-2</v>
      </c>
      <c r="S133" s="180">
        <v>340921.29859185906</v>
      </c>
      <c r="T133" s="128">
        <v>6.4429152898267963E-2</v>
      </c>
      <c r="U133" s="128">
        <v>0.25837539342565646</v>
      </c>
      <c r="V133" s="127">
        <v>34356.110792510481</v>
      </c>
      <c r="W133" s="128">
        <v>5.3616778273641551E-2</v>
      </c>
      <c r="X133" s="128">
        <v>2.6037603632436443E-2</v>
      </c>
      <c r="Y133" s="127">
        <v>5193.96624141963</v>
      </c>
      <c r="Z133" s="128">
        <v>2.8073187210045911E-2</v>
      </c>
      <c r="AA133" s="128">
        <v>3.9363720501163811E-3</v>
      </c>
      <c r="AB133" s="127">
        <v>21236.764043977437</v>
      </c>
      <c r="AC133" s="128">
        <v>6.7192084896703086E-2</v>
      </c>
      <c r="AD133" s="128">
        <v>1.6094791635530667E-2</v>
      </c>
      <c r="AE133" s="127">
        <v>113149.67392755733</v>
      </c>
      <c r="AF133" s="128">
        <v>0.10938643674469324</v>
      </c>
      <c r="AG133" s="128">
        <v>8.5753197696271724E-2</v>
      </c>
      <c r="AH133" s="127">
        <v>3377.2637939453125</v>
      </c>
      <c r="AI133" s="128">
        <v>6.1695260427524372E-2</v>
      </c>
      <c r="AJ133" s="128">
        <v>2.5595404718538827E-3</v>
      </c>
      <c r="AK133" s="127">
        <v>154147.83935046513</v>
      </c>
      <c r="AL133" s="128">
        <v>0.28471937642487805</v>
      </c>
      <c r="AM133" s="128">
        <v>0.11682464194052082</v>
      </c>
      <c r="AN133" s="127">
        <v>816.7965087890625</v>
      </c>
      <c r="AO133" s="128">
        <v>0.20381382092776321</v>
      </c>
      <c r="AP133" s="128">
        <v>6.1902884970448189E-4</v>
      </c>
      <c r="AQ133" s="127">
        <v>8642.8839331946747</v>
      </c>
      <c r="AR133" s="128">
        <v>0.11740254980937503</v>
      </c>
      <c r="AS133" s="181">
        <v>6.5502171492220884E-3</v>
      </c>
      <c r="AT133" s="180">
        <v>12673.942195752912</v>
      </c>
      <c r="AU133" s="128">
        <v>7.2800080335762102E-2</v>
      </c>
      <c r="AV133" s="128">
        <v>9.6052514601089323E-3</v>
      </c>
      <c r="AW133" s="127">
        <v>12673.942195752912</v>
      </c>
      <c r="AX133" s="128">
        <v>0.18865540080194396</v>
      </c>
      <c r="AY133" s="128">
        <v>9.6052514601089323E-3</v>
      </c>
      <c r="AZ133" s="127">
        <v>0</v>
      </c>
      <c r="BA133" s="128">
        <v>0</v>
      </c>
      <c r="BB133" s="181">
        <v>0</v>
      </c>
    </row>
    <row r="134" spans="3:54" outlineLevel="1">
      <c r="C134" s="132" t="s">
        <v>80</v>
      </c>
      <c r="D134" s="122">
        <v>218647.24809907653</v>
      </c>
      <c r="E134" s="119">
        <v>1.9507845153885952E-2</v>
      </c>
      <c r="F134" s="119">
        <v>1</v>
      </c>
      <c r="G134" s="120">
        <v>169637.48736786476</v>
      </c>
      <c r="H134" s="119">
        <v>1.0255037143597873E-2</v>
      </c>
      <c r="I134" s="119">
        <v>0.77585009115228476</v>
      </c>
      <c r="J134" s="72">
        <v>38384.838700018183</v>
      </c>
      <c r="K134" s="73">
        <v>2.177236530847949E-2</v>
      </c>
      <c r="L134" s="73">
        <v>0.17555601103483681</v>
      </c>
      <c r="M134" s="72">
        <v>117126.32247870704</v>
      </c>
      <c r="N134" s="73">
        <v>2.124440063582286E-2</v>
      </c>
      <c r="O134" s="73">
        <v>0.53568624118074015</v>
      </c>
      <c r="P134" s="72">
        <v>14126.326189139527</v>
      </c>
      <c r="Q134" s="73">
        <v>1.4031502138391945E-2</v>
      </c>
      <c r="R134" s="121">
        <v>6.4607838936707795E-2</v>
      </c>
      <c r="S134" s="120">
        <v>49009.760731211834</v>
      </c>
      <c r="T134" s="119">
        <v>9.2621299423097381E-3</v>
      </c>
      <c r="U134" s="119">
        <v>0.22414990884771546</v>
      </c>
      <c r="V134" s="72">
        <v>8404.9386681107153</v>
      </c>
      <c r="W134" s="73">
        <v>1.3116901842972506E-2</v>
      </c>
      <c r="X134" s="73">
        <v>3.8440633217126749E-2</v>
      </c>
      <c r="Y134" s="72">
        <v>612.59221426886518</v>
      </c>
      <c r="Z134" s="73">
        <v>3.3110372912023315E-3</v>
      </c>
      <c r="AA134" s="73">
        <v>2.801737591461836E-3</v>
      </c>
      <c r="AB134" s="72">
        <v>4302.7792759695076</v>
      </c>
      <c r="AC134" s="73">
        <v>1.361378361618646E-2</v>
      </c>
      <c r="AD134" s="73">
        <v>1.9679091840295065E-2</v>
      </c>
      <c r="AE134" s="72">
        <v>29752.642482104638</v>
      </c>
      <c r="AF134" s="73">
        <v>2.87631014026597E-2</v>
      </c>
      <c r="AG134" s="73">
        <v>0.13607599794085998</v>
      </c>
      <c r="AH134" s="72">
        <v>0</v>
      </c>
      <c r="AI134" s="73">
        <v>0</v>
      </c>
      <c r="AJ134" s="73">
        <v>0</v>
      </c>
      <c r="AK134" s="72">
        <v>4219.0559907685338</v>
      </c>
      <c r="AL134" s="73">
        <v>7.7928240567949171E-3</v>
      </c>
      <c r="AM134" s="73">
        <v>1.9296176958315685E-2</v>
      </c>
      <c r="AN134" s="72">
        <v>816.7965087890625</v>
      </c>
      <c r="AO134" s="73">
        <v>0.20381382092776321</v>
      </c>
      <c r="AP134" s="73">
        <v>3.7356816328140757E-3</v>
      </c>
      <c r="AQ134" s="72">
        <v>900.95559120051644</v>
      </c>
      <c r="AR134" s="73">
        <v>1.2238332076369339E-2</v>
      </c>
      <c r="AS134" s="121">
        <v>4.1205896668421033E-3</v>
      </c>
      <c r="AT134" s="120">
        <v>0</v>
      </c>
      <c r="AU134" s="119">
        <v>0</v>
      </c>
      <c r="AV134" s="119">
        <v>0</v>
      </c>
      <c r="AW134" s="72">
        <v>0</v>
      </c>
      <c r="AX134" s="73">
        <v>0</v>
      </c>
      <c r="AY134" s="73">
        <v>0</v>
      </c>
      <c r="AZ134" s="72">
        <v>0</v>
      </c>
      <c r="BA134" s="73">
        <v>0</v>
      </c>
      <c r="BB134" s="121">
        <v>0</v>
      </c>
    </row>
    <row r="135" spans="3:54" outlineLevel="1">
      <c r="C135" s="132" t="s">
        <v>81</v>
      </c>
      <c r="D135" s="122">
        <v>133452.02357474301</v>
      </c>
      <c r="E135" s="119">
        <v>1.1906673575828187E-2</v>
      </c>
      <c r="F135" s="119">
        <v>1</v>
      </c>
      <c r="G135" s="120">
        <v>71986.418734405335</v>
      </c>
      <c r="H135" s="119">
        <v>4.3517704100099848E-3</v>
      </c>
      <c r="I135" s="119">
        <v>0.53941796314604107</v>
      </c>
      <c r="J135" s="72">
        <v>12993.935053751025</v>
      </c>
      <c r="K135" s="73">
        <v>7.3703240749788644E-3</v>
      </c>
      <c r="L135" s="73">
        <v>9.7367838311372329E-2</v>
      </c>
      <c r="M135" s="72">
        <v>55343.847768060929</v>
      </c>
      <c r="N135" s="73">
        <v>1.0038280463611599E-2</v>
      </c>
      <c r="O135" s="73">
        <v>0.41470969330835422</v>
      </c>
      <c r="P135" s="72">
        <v>3648.6359125933782</v>
      </c>
      <c r="Q135" s="73">
        <v>3.6241441634787932E-3</v>
      </c>
      <c r="R135" s="121">
        <v>2.734043152631456E-2</v>
      </c>
      <c r="S135" s="120">
        <v>52041.351037841298</v>
      </c>
      <c r="T135" s="119">
        <v>9.8350562927533684E-3</v>
      </c>
      <c r="U135" s="119">
        <v>0.38996299676710627</v>
      </c>
      <c r="V135" s="72">
        <v>0</v>
      </c>
      <c r="W135" s="73">
        <v>0</v>
      </c>
      <c r="X135" s="73">
        <v>0</v>
      </c>
      <c r="Y135" s="72">
        <v>0</v>
      </c>
      <c r="Z135" s="73">
        <v>0</v>
      </c>
      <c r="AA135" s="73">
        <v>0</v>
      </c>
      <c r="AB135" s="72">
        <v>240.03103256225586</v>
      </c>
      <c r="AC135" s="73">
        <v>7.5944647142888106E-4</v>
      </c>
      <c r="AD135" s="73">
        <v>1.7986316440366354E-3</v>
      </c>
      <c r="AE135" s="72">
        <v>27186.536804229356</v>
      </c>
      <c r="AF135" s="73">
        <v>2.6282341656124187E-2</v>
      </c>
      <c r="AG135" s="73">
        <v>0.20371768127594472</v>
      </c>
      <c r="AH135" s="72">
        <v>0</v>
      </c>
      <c r="AI135" s="73">
        <v>0</v>
      </c>
      <c r="AJ135" s="73">
        <v>0</v>
      </c>
      <c r="AK135" s="72">
        <v>24614.783201049686</v>
      </c>
      <c r="AL135" s="73">
        <v>4.5464832678598827E-2</v>
      </c>
      <c r="AM135" s="73">
        <v>0.18444668384712493</v>
      </c>
      <c r="AN135" s="72">
        <v>0</v>
      </c>
      <c r="AO135" s="73">
        <v>0</v>
      </c>
      <c r="AP135" s="73">
        <v>0</v>
      </c>
      <c r="AQ135" s="72">
        <v>0</v>
      </c>
      <c r="AR135" s="73">
        <v>0</v>
      </c>
      <c r="AS135" s="121">
        <v>0</v>
      </c>
      <c r="AT135" s="120">
        <v>9424.2538024963578</v>
      </c>
      <c r="AU135" s="119">
        <v>5.4133624986569415E-2</v>
      </c>
      <c r="AV135" s="119">
        <v>7.0619040086852478E-2</v>
      </c>
      <c r="AW135" s="72">
        <v>9424.2538024963578</v>
      </c>
      <c r="AX135" s="73">
        <v>0.14028282210131812</v>
      </c>
      <c r="AY135" s="73">
        <v>7.0619040086852478E-2</v>
      </c>
      <c r="AZ135" s="72">
        <v>0</v>
      </c>
      <c r="BA135" s="73">
        <v>0</v>
      </c>
      <c r="BB135" s="121">
        <v>0</v>
      </c>
    </row>
    <row r="136" spans="3:54" outlineLevel="1">
      <c r="C136" s="132" t="s">
        <v>11</v>
      </c>
      <c r="D136" s="122">
        <v>288935.88009490143</v>
      </c>
      <c r="E136" s="119">
        <v>2.5779041160120145E-2</v>
      </c>
      <c r="F136" s="119">
        <v>1</v>
      </c>
      <c r="G136" s="120">
        <v>248465.24716463068</v>
      </c>
      <c r="H136" s="119">
        <v>1.5020384810587553E-2</v>
      </c>
      <c r="I136" s="119">
        <v>0.85993213125009571</v>
      </c>
      <c r="J136" s="72">
        <v>11058.39659637009</v>
      </c>
      <c r="K136" s="73">
        <v>6.2724622162370017E-3</v>
      </c>
      <c r="L136" s="73">
        <v>3.8272839609736056E-2</v>
      </c>
      <c r="M136" s="72">
        <v>225119.21676575695</v>
      </c>
      <c r="N136" s="73">
        <v>4.0832177862186611E-2</v>
      </c>
      <c r="O136" s="73">
        <v>0.7791320921853534</v>
      </c>
      <c r="P136" s="72">
        <v>12287.633802503653</v>
      </c>
      <c r="Q136" s="73">
        <v>1.2205152115782296E-2</v>
      </c>
      <c r="R136" s="121">
        <v>4.2527199455006291E-2</v>
      </c>
      <c r="S136" s="120">
        <v>40470.632930270665</v>
      </c>
      <c r="T136" s="119">
        <v>7.6483593360815389E-3</v>
      </c>
      <c r="U136" s="119">
        <v>0.14006786874990404</v>
      </c>
      <c r="V136" s="72">
        <v>9296.3507757505122</v>
      </c>
      <c r="W136" s="73">
        <v>1.4508055970237155E-2</v>
      </c>
      <c r="X136" s="73">
        <v>3.2174442207375253E-2</v>
      </c>
      <c r="Y136" s="72">
        <v>1176.0261384156402</v>
      </c>
      <c r="Z136" s="73">
        <v>6.3563759202689644E-3</v>
      </c>
      <c r="AA136" s="73">
        <v>4.070197643952605E-3</v>
      </c>
      <c r="AB136" s="72">
        <v>2759.7222199532985</v>
      </c>
      <c r="AC136" s="73">
        <v>8.7316264055307766E-3</v>
      </c>
      <c r="AD136" s="73">
        <v>9.5513309702030206E-3</v>
      </c>
      <c r="AE136" s="72">
        <v>5817.3876255346195</v>
      </c>
      <c r="AF136" s="73">
        <v>5.62390753266611E-3</v>
      </c>
      <c r="AG136" s="73">
        <v>2.0133836004112365E-2</v>
      </c>
      <c r="AH136" s="72">
        <v>3377.2637939453125</v>
      </c>
      <c r="AI136" s="73">
        <v>6.1695260427524372E-2</v>
      </c>
      <c r="AJ136" s="73">
        <v>1.1688627223576543E-2</v>
      </c>
      <c r="AK136" s="72">
        <v>16623.983804702682</v>
      </c>
      <c r="AL136" s="73">
        <v>3.0705395044889658E-2</v>
      </c>
      <c r="AM136" s="73">
        <v>5.7535200540834559E-2</v>
      </c>
      <c r="AN136" s="72">
        <v>0</v>
      </c>
      <c r="AO136" s="73">
        <v>0</v>
      </c>
      <c r="AP136" s="73">
        <v>0</v>
      </c>
      <c r="AQ136" s="72">
        <v>1419.8985719685925</v>
      </c>
      <c r="AR136" s="73">
        <v>1.9287510292665223E-2</v>
      </c>
      <c r="AS136" s="121">
        <v>4.9142341598496682E-3</v>
      </c>
      <c r="AT136" s="120">
        <v>0</v>
      </c>
      <c r="AU136" s="119">
        <v>0</v>
      </c>
      <c r="AV136" s="119">
        <v>0</v>
      </c>
      <c r="AW136" s="72">
        <v>0</v>
      </c>
      <c r="AX136" s="73">
        <v>0</v>
      </c>
      <c r="AY136" s="73">
        <v>0</v>
      </c>
      <c r="AZ136" s="72">
        <v>0</v>
      </c>
      <c r="BA136" s="73">
        <v>0</v>
      </c>
      <c r="BB136" s="121">
        <v>0</v>
      </c>
    </row>
    <row r="137" spans="3:54" outlineLevel="1">
      <c r="C137" s="132" t="s">
        <v>21</v>
      </c>
      <c r="D137" s="122">
        <v>200836.88489087703</v>
      </c>
      <c r="E137" s="119">
        <v>1.7918793333564914E-2</v>
      </c>
      <c r="F137" s="119">
        <v>1</v>
      </c>
      <c r="G137" s="120">
        <v>125635.13527454437</v>
      </c>
      <c r="H137" s="119">
        <v>7.5949779660875972E-3</v>
      </c>
      <c r="I137" s="119">
        <v>0.62555807586244494</v>
      </c>
      <c r="J137" s="72">
        <v>10794.625070473285</v>
      </c>
      <c r="K137" s="73">
        <v>6.122847675332401E-3</v>
      </c>
      <c r="L137" s="73">
        <v>5.3748219986276179E-2</v>
      </c>
      <c r="M137" s="72">
        <v>110113.05020219173</v>
      </c>
      <c r="N137" s="73">
        <v>1.9972331617882963E-2</v>
      </c>
      <c r="O137" s="73">
        <v>0.54827105221244943</v>
      </c>
      <c r="P137" s="72">
        <v>4727.4600018793626</v>
      </c>
      <c r="Q137" s="73">
        <v>4.6957265631123873E-3</v>
      </c>
      <c r="R137" s="121">
        <v>2.3538803663719375E-2</v>
      </c>
      <c r="S137" s="120">
        <v>72115.354097833624</v>
      </c>
      <c r="T137" s="119">
        <v>1.3628750080072026E-2</v>
      </c>
      <c r="U137" s="119">
        <v>0.35907425141062543</v>
      </c>
      <c r="V137" s="72">
        <v>13441.273492102155</v>
      </c>
      <c r="W137" s="73">
        <v>2.0976698581916389E-2</v>
      </c>
      <c r="X137" s="73">
        <v>6.6926319333250731E-2</v>
      </c>
      <c r="Y137" s="72">
        <v>2740.9758680972241</v>
      </c>
      <c r="Z137" s="73">
        <v>1.481486885103047E-2</v>
      </c>
      <c r="AA137" s="73">
        <v>1.364777127262509E-2</v>
      </c>
      <c r="AB137" s="72">
        <v>2750.0376054414573</v>
      </c>
      <c r="AC137" s="73">
        <v>8.7009847579085711E-3</v>
      </c>
      <c r="AD137" s="73">
        <v>1.3692891158592039E-2</v>
      </c>
      <c r="AE137" s="72">
        <v>21747.196287203195</v>
      </c>
      <c r="AF137" s="73">
        <v>2.1023907789319903E-2</v>
      </c>
      <c r="AG137" s="73">
        <v>0.10828287990534878</v>
      </c>
      <c r="AH137" s="72">
        <v>0</v>
      </c>
      <c r="AI137" s="73">
        <v>0</v>
      </c>
      <c r="AJ137" s="73">
        <v>0</v>
      </c>
      <c r="AK137" s="72">
        <v>27314.873804450701</v>
      </c>
      <c r="AL137" s="73">
        <v>5.045204570818379E-2</v>
      </c>
      <c r="AM137" s="73">
        <v>0.13600526526435619</v>
      </c>
      <c r="AN137" s="72">
        <v>0</v>
      </c>
      <c r="AO137" s="73">
        <v>0</v>
      </c>
      <c r="AP137" s="73">
        <v>0</v>
      </c>
      <c r="AQ137" s="72">
        <v>4120.9970405388885</v>
      </c>
      <c r="AR137" s="73">
        <v>5.5978486354301991E-2</v>
      </c>
      <c r="AS137" s="121">
        <v>2.0519124476452603E-2</v>
      </c>
      <c r="AT137" s="120">
        <v>3086.3955184990355</v>
      </c>
      <c r="AU137" s="119">
        <v>1.7728488754663908E-2</v>
      </c>
      <c r="AV137" s="119">
        <v>1.5367672726929625E-2</v>
      </c>
      <c r="AW137" s="72">
        <v>3086.3955184990355</v>
      </c>
      <c r="AX137" s="73">
        <v>4.5941915670948748E-2</v>
      </c>
      <c r="AY137" s="73">
        <v>1.5367672726929625E-2</v>
      </c>
      <c r="AZ137" s="72">
        <v>0</v>
      </c>
      <c r="BA137" s="73">
        <v>0</v>
      </c>
      <c r="BB137" s="121">
        <v>0</v>
      </c>
    </row>
    <row r="138" spans="3:54" outlineLevel="1">
      <c r="C138" s="132" t="s">
        <v>380</v>
      </c>
      <c r="D138" s="122">
        <v>477608.48380240169</v>
      </c>
      <c r="E138" s="119">
        <v>4.2612529666861375E-2</v>
      </c>
      <c r="F138" s="119">
        <v>1</v>
      </c>
      <c r="G138" s="120">
        <v>350160.99113294279</v>
      </c>
      <c r="H138" s="119">
        <v>2.1168162922151474E-2</v>
      </c>
      <c r="I138" s="119">
        <v>0.73315488105486193</v>
      </c>
      <c r="J138" s="72">
        <v>26861.528077807496</v>
      </c>
      <c r="K138" s="73">
        <v>1.5236197984954061E-2</v>
      </c>
      <c r="L138" s="73">
        <v>5.6241731436497612E-2</v>
      </c>
      <c r="M138" s="72">
        <v>296184.71450985043</v>
      </c>
      <c r="N138" s="73">
        <v>5.3722054992360754E-2</v>
      </c>
      <c r="O138" s="73">
        <v>0.62014123399112253</v>
      </c>
      <c r="P138" s="72">
        <v>27114.748545284852</v>
      </c>
      <c r="Q138" s="73">
        <v>2.6932738710764487E-2</v>
      </c>
      <c r="R138" s="121">
        <v>5.6771915627241848E-2</v>
      </c>
      <c r="S138" s="120">
        <v>127284.19979470159</v>
      </c>
      <c r="T138" s="119">
        <v>2.4054857247051288E-2</v>
      </c>
      <c r="U138" s="119">
        <v>0.26650322201429355</v>
      </c>
      <c r="V138" s="72">
        <v>3213.5478565471058</v>
      </c>
      <c r="W138" s="73">
        <v>5.0151218785155112E-3</v>
      </c>
      <c r="X138" s="73">
        <v>6.728414518441906E-3</v>
      </c>
      <c r="Y138" s="72">
        <v>664.3720206379005</v>
      </c>
      <c r="Z138" s="73">
        <v>3.5909051475441454E-3</v>
      </c>
      <c r="AA138" s="73">
        <v>1.3910389852136032E-3</v>
      </c>
      <c r="AB138" s="72">
        <v>11184.193910050917</v>
      </c>
      <c r="AC138" s="73">
        <v>3.5386243645648394E-2</v>
      </c>
      <c r="AD138" s="73">
        <v>2.3417075469451022E-2</v>
      </c>
      <c r="AE138" s="72">
        <v>28645.910728485502</v>
      </c>
      <c r="AF138" s="73">
        <v>2.7693178363923314E-2</v>
      </c>
      <c r="AG138" s="73">
        <v>5.9977809649497373E-2</v>
      </c>
      <c r="AH138" s="72">
        <v>0</v>
      </c>
      <c r="AI138" s="73">
        <v>0</v>
      </c>
      <c r="AJ138" s="73">
        <v>0</v>
      </c>
      <c r="AK138" s="72">
        <v>81375.142549493496</v>
      </c>
      <c r="AL138" s="73">
        <v>0.15030427893641077</v>
      </c>
      <c r="AM138" s="73">
        <v>0.17038043776282744</v>
      </c>
      <c r="AN138" s="72">
        <v>0</v>
      </c>
      <c r="AO138" s="73">
        <v>0</v>
      </c>
      <c r="AP138" s="73">
        <v>0</v>
      </c>
      <c r="AQ138" s="72">
        <v>2201.032729486677</v>
      </c>
      <c r="AR138" s="73">
        <v>2.9898221086038488E-2</v>
      </c>
      <c r="AS138" s="121">
        <v>4.6084456288621916E-3</v>
      </c>
      <c r="AT138" s="120">
        <v>163.29287475751872</v>
      </c>
      <c r="AU138" s="119">
        <v>9.3796659452877477E-4</v>
      </c>
      <c r="AV138" s="119">
        <v>3.4189693084488208E-4</v>
      </c>
      <c r="AW138" s="72">
        <v>163.29287475751872</v>
      </c>
      <c r="AX138" s="73">
        <v>2.4306630296771097E-3</v>
      </c>
      <c r="AY138" s="73">
        <v>3.4189693084488208E-4</v>
      </c>
      <c r="AZ138" s="72">
        <v>0</v>
      </c>
      <c r="BA138" s="73">
        <v>0</v>
      </c>
      <c r="BB138" s="121">
        <v>0</v>
      </c>
    </row>
    <row r="139" spans="3:54">
      <c r="C139" s="137" t="s">
        <v>82</v>
      </c>
      <c r="D139" s="176">
        <v>1085034.0329655923</v>
      </c>
      <c r="E139" s="128">
        <v>9.6807419648830051E-2</v>
      </c>
      <c r="F139" s="128">
        <v>1</v>
      </c>
      <c r="G139" s="180">
        <v>757543.19209938892</v>
      </c>
      <c r="H139" s="128">
        <v>4.5795500118510843E-2</v>
      </c>
      <c r="I139" s="128">
        <v>0.69817459091940892</v>
      </c>
      <c r="J139" s="127">
        <v>99033.016949624449</v>
      </c>
      <c r="K139" s="128">
        <v>5.6172777993907352E-2</v>
      </c>
      <c r="L139" s="128">
        <v>9.1271807096178798E-2</v>
      </c>
      <c r="M139" s="127">
        <v>561476.19640972663</v>
      </c>
      <c r="N139" s="128">
        <v>0.10184068799884577</v>
      </c>
      <c r="O139" s="128">
        <v>0.51747335046727672</v>
      </c>
      <c r="P139" s="127">
        <v>97033.978740037855</v>
      </c>
      <c r="Q139" s="128">
        <v>9.638263069659829E-2</v>
      </c>
      <c r="R139" s="181">
        <v>8.9429433355953464E-2</v>
      </c>
      <c r="S139" s="180">
        <v>325770.80598484701</v>
      </c>
      <c r="T139" s="128">
        <v>6.1565930774296611E-2</v>
      </c>
      <c r="U139" s="128">
        <v>0.30024017319941299</v>
      </c>
      <c r="V139" s="127">
        <v>59880.253540507561</v>
      </c>
      <c r="W139" s="128">
        <v>9.3450224806899004E-2</v>
      </c>
      <c r="X139" s="128">
        <v>5.5187442717205923E-2</v>
      </c>
      <c r="Y139" s="127">
        <v>10432.505368450915</v>
      </c>
      <c r="Z139" s="128">
        <v>5.6387289147701976E-2</v>
      </c>
      <c r="AA139" s="128">
        <v>9.6149107322809121E-3</v>
      </c>
      <c r="AB139" s="127">
        <v>20708.052293140867</v>
      </c>
      <c r="AC139" s="128">
        <v>6.5519266722779357E-2</v>
      </c>
      <c r="AD139" s="128">
        <v>1.9085163841858536E-2</v>
      </c>
      <c r="AE139" s="127">
        <v>196868.10481198525</v>
      </c>
      <c r="AF139" s="128">
        <v>0.1903204821239802</v>
      </c>
      <c r="AG139" s="128">
        <v>0.18143956671470429</v>
      </c>
      <c r="AH139" s="127">
        <v>2324.5822692719339</v>
      </c>
      <c r="AI139" s="128">
        <v>4.2465059657184681E-2</v>
      </c>
      <c r="AJ139" s="128">
        <v>2.1424049372151346E-3</v>
      </c>
      <c r="AK139" s="127">
        <v>32792.668744782175</v>
      </c>
      <c r="AL139" s="128">
        <v>6.0569828520880893E-2</v>
      </c>
      <c r="AM139" s="128">
        <v>3.0222709839942935E-2</v>
      </c>
      <c r="AN139" s="127">
        <v>0</v>
      </c>
      <c r="AO139" s="128">
        <v>0</v>
      </c>
      <c r="AP139" s="128">
        <v>0</v>
      </c>
      <c r="AQ139" s="127">
        <v>2764.6389567083097</v>
      </c>
      <c r="AR139" s="128">
        <v>3.7554092514570293E-2</v>
      </c>
      <c r="AS139" s="181">
        <v>2.5479744162052289E-3</v>
      </c>
      <c r="AT139" s="180">
        <v>1720.0348813587348</v>
      </c>
      <c r="AU139" s="128">
        <v>9.8800101506846226E-3</v>
      </c>
      <c r="AV139" s="128">
        <v>1.5852358811802164E-3</v>
      </c>
      <c r="AW139" s="127">
        <v>1720.0348813587348</v>
      </c>
      <c r="AX139" s="128">
        <v>2.5603231017164926E-2</v>
      </c>
      <c r="AY139" s="128">
        <v>1.5852358811802164E-3</v>
      </c>
      <c r="AZ139" s="127">
        <v>0</v>
      </c>
      <c r="BA139" s="128">
        <v>0</v>
      </c>
      <c r="BB139" s="181">
        <v>0</v>
      </c>
    </row>
    <row r="140" spans="3:54" outlineLevel="1">
      <c r="C140" s="132" t="s">
        <v>2</v>
      </c>
      <c r="D140" s="122">
        <v>65707.999736063604</v>
      </c>
      <c r="E140" s="119">
        <v>5.8625091116713745E-3</v>
      </c>
      <c r="F140" s="119">
        <v>1</v>
      </c>
      <c r="G140" s="120">
        <v>44953.655707861682</v>
      </c>
      <c r="H140" s="119">
        <v>2.717568010335679E-3</v>
      </c>
      <c r="I140" s="119">
        <v>0.68414281196249882</v>
      </c>
      <c r="J140" s="72">
        <v>6126.7700156403307</v>
      </c>
      <c r="K140" s="73">
        <v>3.4751813335481517E-3</v>
      </c>
      <c r="L140" s="73">
        <v>9.3242375970207389E-2</v>
      </c>
      <c r="M140" s="72">
        <v>34880.493021313989</v>
      </c>
      <c r="N140" s="73">
        <v>6.3266322414803943E-3</v>
      </c>
      <c r="O140" s="73">
        <v>0.53084088941106444</v>
      </c>
      <c r="P140" s="72">
        <v>3946.3926709073608</v>
      </c>
      <c r="Q140" s="73">
        <v>3.9199022066574484E-3</v>
      </c>
      <c r="R140" s="121">
        <v>6.0059546581226961E-2</v>
      </c>
      <c r="S140" s="120">
        <v>20754.344028201889</v>
      </c>
      <c r="T140" s="119">
        <v>3.9222683071412105E-3</v>
      </c>
      <c r="U140" s="119">
        <v>0.31585718803750074</v>
      </c>
      <c r="V140" s="72">
        <v>977.63126536407844</v>
      </c>
      <c r="W140" s="73">
        <v>1.5257093302840391E-3</v>
      </c>
      <c r="X140" s="73">
        <v>1.487842072945509E-2</v>
      </c>
      <c r="Y140" s="72">
        <v>0</v>
      </c>
      <c r="Z140" s="73">
        <v>0</v>
      </c>
      <c r="AA140" s="73">
        <v>0</v>
      </c>
      <c r="AB140" s="72">
        <v>0</v>
      </c>
      <c r="AC140" s="73">
        <v>0</v>
      </c>
      <c r="AD140" s="73">
        <v>0</v>
      </c>
      <c r="AE140" s="72">
        <v>6428.0452981465533</v>
      </c>
      <c r="AF140" s="73">
        <v>6.2142553839607869E-3</v>
      </c>
      <c r="AG140" s="73">
        <v>9.782743842403932E-2</v>
      </c>
      <c r="AH140" s="72">
        <v>0</v>
      </c>
      <c r="AI140" s="73">
        <v>0</v>
      </c>
      <c r="AJ140" s="73">
        <v>0</v>
      </c>
      <c r="AK140" s="72">
        <v>13348.667464691258</v>
      </c>
      <c r="AL140" s="73">
        <v>2.4655709043115332E-2</v>
      </c>
      <c r="AM140" s="73">
        <v>0.20315132888400633</v>
      </c>
      <c r="AN140" s="72">
        <v>0</v>
      </c>
      <c r="AO140" s="73">
        <v>0</v>
      </c>
      <c r="AP140" s="73">
        <v>0</v>
      </c>
      <c r="AQ140" s="72">
        <v>0</v>
      </c>
      <c r="AR140" s="73">
        <v>0</v>
      </c>
      <c r="AS140" s="121">
        <v>0</v>
      </c>
      <c r="AT140" s="120">
        <v>0</v>
      </c>
      <c r="AU140" s="119">
        <v>0</v>
      </c>
      <c r="AV140" s="119">
        <v>0</v>
      </c>
      <c r="AW140" s="72">
        <v>0</v>
      </c>
      <c r="AX140" s="73">
        <v>0</v>
      </c>
      <c r="AY140" s="73">
        <v>0</v>
      </c>
      <c r="AZ140" s="72">
        <v>0</v>
      </c>
      <c r="BA140" s="73">
        <v>0</v>
      </c>
      <c r="BB140" s="121">
        <v>0</v>
      </c>
    </row>
    <row r="141" spans="3:54" outlineLevel="1">
      <c r="C141" s="132" t="s">
        <v>3</v>
      </c>
      <c r="D141" s="122">
        <v>544323.14684336411</v>
      </c>
      <c r="E141" s="119">
        <v>4.856485391247474E-2</v>
      </c>
      <c r="F141" s="119">
        <v>1</v>
      </c>
      <c r="G141" s="120">
        <v>279341.20952746691</v>
      </c>
      <c r="H141" s="119">
        <v>1.688691882844048E-2</v>
      </c>
      <c r="I141" s="119">
        <v>0.51319002535060465</v>
      </c>
      <c r="J141" s="72">
        <v>49601.158182859013</v>
      </c>
      <c r="K141" s="73">
        <v>2.8134403380477711E-2</v>
      </c>
      <c r="L141" s="73">
        <v>9.1124469849400647E-2</v>
      </c>
      <c r="M141" s="72">
        <v>158638.87032407583</v>
      </c>
      <c r="N141" s="73">
        <v>2.8773956581721417E-2</v>
      </c>
      <c r="O141" s="73">
        <v>0.29144244782543882</v>
      </c>
      <c r="P141" s="72">
        <v>71101.181020532065</v>
      </c>
      <c r="Q141" s="73">
        <v>7.062390887581213E-2</v>
      </c>
      <c r="R141" s="121">
        <v>0.13062310767576513</v>
      </c>
      <c r="S141" s="120">
        <v>263327.20802082319</v>
      </c>
      <c r="T141" s="119">
        <v>4.9765001535321401E-2</v>
      </c>
      <c r="U141" s="119">
        <v>0.48376999866331044</v>
      </c>
      <c r="V141" s="72">
        <v>49259.911306428286</v>
      </c>
      <c r="W141" s="73">
        <v>7.6875923420056544E-2</v>
      </c>
      <c r="X141" s="73">
        <v>9.0497550199906254E-2</v>
      </c>
      <c r="Y141" s="72">
        <v>9591.6997481196304</v>
      </c>
      <c r="Z141" s="73">
        <v>5.1842767198639915E-2</v>
      </c>
      <c r="AA141" s="73">
        <v>1.7621333584183888E-2</v>
      </c>
      <c r="AB141" s="72">
        <v>19422.019746800797</v>
      </c>
      <c r="AC141" s="73">
        <v>6.1450322515711676E-2</v>
      </c>
      <c r="AD141" s="73">
        <v>3.5681046928525584E-2</v>
      </c>
      <c r="AE141" s="72">
        <v>167669.96940348801</v>
      </c>
      <c r="AF141" s="73">
        <v>0.16209344548250107</v>
      </c>
      <c r="AG141" s="73">
        <v>0.30803387725809345</v>
      </c>
      <c r="AH141" s="72">
        <v>2324.5822692719339</v>
      </c>
      <c r="AI141" s="73">
        <v>4.2465059657184681E-2</v>
      </c>
      <c r="AJ141" s="73">
        <v>4.2705923544729615E-3</v>
      </c>
      <c r="AK141" s="72">
        <v>14716.204627884448</v>
      </c>
      <c r="AL141" s="73">
        <v>2.7181623969869294E-2</v>
      </c>
      <c r="AM141" s="73">
        <v>2.7035786946093664E-2</v>
      </c>
      <c r="AN141" s="72">
        <v>0</v>
      </c>
      <c r="AO141" s="73">
        <v>0</v>
      </c>
      <c r="AP141" s="73">
        <v>0</v>
      </c>
      <c r="AQ141" s="72">
        <v>342.82091883010685</v>
      </c>
      <c r="AR141" s="73">
        <v>4.6567847387220928E-3</v>
      </c>
      <c r="AS141" s="121">
        <v>6.2981139203466198E-4</v>
      </c>
      <c r="AT141" s="120">
        <v>1654.7292950741271</v>
      </c>
      <c r="AU141" s="119">
        <v>9.5048899351697792E-3</v>
      </c>
      <c r="AV141" s="119">
        <v>3.0399759860851487E-3</v>
      </c>
      <c r="AW141" s="72">
        <v>1654.7292950741271</v>
      </c>
      <c r="AX141" s="73">
        <v>2.4631137933194793E-2</v>
      </c>
      <c r="AY141" s="73">
        <v>3.0399759860851487E-3</v>
      </c>
      <c r="AZ141" s="72">
        <v>0</v>
      </c>
      <c r="BA141" s="73">
        <v>0</v>
      </c>
      <c r="BB141" s="121">
        <v>0</v>
      </c>
    </row>
    <row r="142" spans="3:54" outlineLevel="1">
      <c r="C142" s="132" t="s">
        <v>83</v>
      </c>
      <c r="D142" s="122">
        <v>242937.31581006161</v>
      </c>
      <c r="E142" s="119">
        <v>2.1675020290106217E-2</v>
      </c>
      <c r="F142" s="119">
        <v>1</v>
      </c>
      <c r="G142" s="120">
        <v>216262.24291723419</v>
      </c>
      <c r="H142" s="119">
        <v>1.3073627582473536E-2</v>
      </c>
      <c r="I142" s="119">
        <v>0.89019771292079686</v>
      </c>
      <c r="J142" s="72">
        <v>21879.662356525361</v>
      </c>
      <c r="K142" s="73">
        <v>1.2410420827227073E-2</v>
      </c>
      <c r="L142" s="73">
        <v>9.0062995400969112E-2</v>
      </c>
      <c r="M142" s="72">
        <v>181939.7637523812</v>
      </c>
      <c r="N142" s="73">
        <v>3.3000278254661515E-2</v>
      </c>
      <c r="O142" s="73">
        <v>0.74891649784518566</v>
      </c>
      <c r="P142" s="72">
        <v>12442.816808327632</v>
      </c>
      <c r="Q142" s="73">
        <v>1.2359293443747333E-2</v>
      </c>
      <c r="R142" s="121">
        <v>5.1218219674642074E-2</v>
      </c>
      <c r="S142" s="120">
        <v>26609.767306542879</v>
      </c>
      <c r="T142" s="119">
        <v>5.0288579019906474E-3</v>
      </c>
      <c r="U142" s="119">
        <v>0.10953347046670875</v>
      </c>
      <c r="V142" s="72">
        <v>9267.5309760394157</v>
      </c>
      <c r="W142" s="73">
        <v>1.4463079260843802E-2</v>
      </c>
      <c r="X142" s="73">
        <v>3.8147828155330209E-2</v>
      </c>
      <c r="Y142" s="72">
        <v>840.80562033128535</v>
      </c>
      <c r="Z142" s="73">
        <v>4.5445219490620756E-3</v>
      </c>
      <c r="AA142" s="73">
        <v>3.4609982312830928E-3</v>
      </c>
      <c r="AB142" s="72">
        <v>1286.0325463400684</v>
      </c>
      <c r="AC142" s="73">
        <v>4.0689442070676769E-3</v>
      </c>
      <c r="AD142" s="73">
        <v>5.2936805613903355E-3</v>
      </c>
      <c r="AE142" s="72">
        <v>14887.202784061776</v>
      </c>
      <c r="AF142" s="73">
        <v>1.439207033585262E-2</v>
      </c>
      <c r="AG142" s="73">
        <v>6.1280016758319678E-2</v>
      </c>
      <c r="AH142" s="72">
        <v>0</v>
      </c>
      <c r="AI142" s="73">
        <v>0</v>
      </c>
      <c r="AJ142" s="73">
        <v>0</v>
      </c>
      <c r="AK142" s="72">
        <v>272.47411293523197</v>
      </c>
      <c r="AL142" s="73">
        <v>5.0327438810518076E-4</v>
      </c>
      <c r="AM142" s="73">
        <v>1.1215819686929587E-3</v>
      </c>
      <c r="AN142" s="72">
        <v>0</v>
      </c>
      <c r="AO142" s="73">
        <v>0</v>
      </c>
      <c r="AP142" s="73">
        <v>0</v>
      </c>
      <c r="AQ142" s="72">
        <v>55.721266835103442</v>
      </c>
      <c r="AR142" s="73">
        <v>7.5690230895321679E-4</v>
      </c>
      <c r="AS142" s="121">
        <v>2.2936479169247354E-4</v>
      </c>
      <c r="AT142" s="120">
        <v>65.305586284607742</v>
      </c>
      <c r="AU142" s="119">
        <v>3.7512021551484235E-4</v>
      </c>
      <c r="AV142" s="119">
        <v>2.6881661249466649E-4</v>
      </c>
      <c r="AW142" s="72">
        <v>65.305586284607742</v>
      </c>
      <c r="AX142" s="73">
        <v>9.7209308397013005E-4</v>
      </c>
      <c r="AY142" s="73">
        <v>2.6881661249466649E-4</v>
      </c>
      <c r="AZ142" s="72">
        <v>0</v>
      </c>
      <c r="BA142" s="73">
        <v>0</v>
      </c>
      <c r="BB142" s="121">
        <v>0</v>
      </c>
    </row>
    <row r="143" spans="3:54" outlineLevel="1">
      <c r="C143" s="132" t="s">
        <v>380</v>
      </c>
      <c r="D143" s="122">
        <v>232065.57057610471</v>
      </c>
      <c r="E143" s="119">
        <v>2.0705036334577875E-2</v>
      </c>
      <c r="F143" s="119">
        <v>1</v>
      </c>
      <c r="G143" s="120">
        <v>216986.08394682573</v>
      </c>
      <c r="H143" s="119">
        <v>1.3117385697261126E-2</v>
      </c>
      <c r="I143" s="119">
        <v>0.93502057805540029</v>
      </c>
      <c r="J143" s="72">
        <v>21425.426394599734</v>
      </c>
      <c r="K143" s="73">
        <v>1.2152772452654415E-2</v>
      </c>
      <c r="L143" s="73">
        <v>9.2324881891833133E-2</v>
      </c>
      <c r="M143" s="72">
        <v>186017.06931195525</v>
      </c>
      <c r="N143" s="73">
        <v>3.373982092098237E-2</v>
      </c>
      <c r="O143" s="73">
        <v>0.8015711630560548</v>
      </c>
      <c r="P143" s="72">
        <v>9543.5882402707757</v>
      </c>
      <c r="Q143" s="73">
        <v>9.4795261703813517E-3</v>
      </c>
      <c r="R143" s="121">
        <v>4.11245331075124E-2</v>
      </c>
      <c r="S143" s="120">
        <v>15079.48662927893</v>
      </c>
      <c r="T143" s="119">
        <v>2.8498030298433215E-3</v>
      </c>
      <c r="U143" s="119">
        <v>6.497942194459945E-2</v>
      </c>
      <c r="V143" s="72">
        <v>375.17999267578125</v>
      </c>
      <c r="W143" s="73">
        <v>5.8551279571461372E-4</v>
      </c>
      <c r="X143" s="73">
        <v>1.6166982105290063E-3</v>
      </c>
      <c r="Y143" s="72">
        <v>0</v>
      </c>
      <c r="Z143" s="73">
        <v>0</v>
      </c>
      <c r="AA143" s="73">
        <v>0</v>
      </c>
      <c r="AB143" s="72">
        <v>0</v>
      </c>
      <c r="AC143" s="73">
        <v>0</v>
      </c>
      <c r="AD143" s="73">
        <v>0</v>
      </c>
      <c r="AE143" s="72">
        <v>7882.8873262888019</v>
      </c>
      <c r="AF143" s="73">
        <v>7.6207109216655687E-3</v>
      </c>
      <c r="AG143" s="73">
        <v>3.3968362074216649E-2</v>
      </c>
      <c r="AH143" s="72">
        <v>0</v>
      </c>
      <c r="AI143" s="73">
        <v>0</v>
      </c>
      <c r="AJ143" s="73">
        <v>0</v>
      </c>
      <c r="AK143" s="72">
        <v>4455.3225392712484</v>
      </c>
      <c r="AL143" s="73">
        <v>8.2292211197911042E-3</v>
      </c>
      <c r="AM143" s="73">
        <v>1.9198550341659355E-2</v>
      </c>
      <c r="AN143" s="72">
        <v>0</v>
      </c>
      <c r="AO143" s="73">
        <v>0</v>
      </c>
      <c r="AP143" s="73">
        <v>0</v>
      </c>
      <c r="AQ143" s="72">
        <v>2366.0967710430996</v>
      </c>
      <c r="AR143" s="73">
        <v>3.2140405466894985E-2</v>
      </c>
      <c r="AS143" s="121">
        <v>1.0195811318194444E-2</v>
      </c>
      <c r="AT143" s="120">
        <v>0</v>
      </c>
      <c r="AU143" s="119">
        <v>0</v>
      </c>
      <c r="AV143" s="119">
        <v>0</v>
      </c>
      <c r="AW143" s="72">
        <v>0</v>
      </c>
      <c r="AX143" s="73">
        <v>0</v>
      </c>
      <c r="AY143" s="73">
        <v>0</v>
      </c>
      <c r="AZ143" s="72">
        <v>0</v>
      </c>
      <c r="BA143" s="73">
        <v>0</v>
      </c>
      <c r="BB143" s="121">
        <v>0</v>
      </c>
    </row>
    <row r="144" spans="3:54">
      <c r="C144" s="137" t="s">
        <v>40</v>
      </c>
      <c r="D144" s="176">
        <v>522428.55984254071</v>
      </c>
      <c r="E144" s="128">
        <v>4.6611405073608919E-2</v>
      </c>
      <c r="F144" s="128">
        <v>1</v>
      </c>
      <c r="G144" s="180">
        <v>323414.19151577516</v>
      </c>
      <c r="H144" s="128">
        <v>1.9551247770893562E-2</v>
      </c>
      <c r="I144" s="128">
        <v>0.61905917167555269</v>
      </c>
      <c r="J144" s="127">
        <v>25539.810889052525</v>
      </c>
      <c r="K144" s="128">
        <v>1.4486503302296554E-2</v>
      </c>
      <c r="L144" s="128">
        <v>4.8886705000871687E-2</v>
      </c>
      <c r="M144" s="127">
        <v>251432.9013852246</v>
      </c>
      <c r="N144" s="128">
        <v>4.560496032841907E-2</v>
      </c>
      <c r="O144" s="128">
        <v>0.48127709836729854</v>
      </c>
      <c r="P144" s="127">
        <v>46441.479241498055</v>
      </c>
      <c r="Q144" s="128">
        <v>4.6129737241106313E-2</v>
      </c>
      <c r="R144" s="181">
        <v>8.8895368307382455E-2</v>
      </c>
      <c r="S144" s="180">
        <v>199014.36832676589</v>
      </c>
      <c r="T144" s="128">
        <v>3.7610812873348609E-2</v>
      </c>
      <c r="U144" s="128">
        <v>0.38094082832444798</v>
      </c>
      <c r="V144" s="127">
        <v>32167.550093961745</v>
      </c>
      <c r="W144" s="128">
        <v>5.0201270202277604E-2</v>
      </c>
      <c r="X144" s="128">
        <v>6.1573107916720715E-2</v>
      </c>
      <c r="Y144" s="127">
        <v>10041.565073001751</v>
      </c>
      <c r="Z144" s="128">
        <v>5.4274271928880909E-2</v>
      </c>
      <c r="AA144" s="128">
        <v>1.9220934391542963E-2</v>
      </c>
      <c r="AB144" s="127">
        <v>23519.253835730535</v>
      </c>
      <c r="AC144" s="128">
        <v>7.4413771192493774E-2</v>
      </c>
      <c r="AD144" s="128">
        <v>4.5019081351178825E-2</v>
      </c>
      <c r="AE144" s="127">
        <v>89683.996467164296</v>
      </c>
      <c r="AF144" s="128">
        <v>8.6701202628720123E-2</v>
      </c>
      <c r="AG144" s="128">
        <v>0.17166748405599214</v>
      </c>
      <c r="AH144" s="127">
        <v>816.25301022942915</v>
      </c>
      <c r="AI144" s="128">
        <v>1.4911166291225993E-2</v>
      </c>
      <c r="AJ144" s="128">
        <v>1.5624203440857956E-3</v>
      </c>
      <c r="AK144" s="127">
        <v>35155.530002221851</v>
      </c>
      <c r="AL144" s="128">
        <v>6.4934160753051737E-2</v>
      </c>
      <c r="AM144" s="128">
        <v>6.7292511750922809E-2</v>
      </c>
      <c r="AN144" s="127">
        <v>0</v>
      </c>
      <c r="AO144" s="128">
        <v>0</v>
      </c>
      <c r="AP144" s="128">
        <v>0</v>
      </c>
      <c r="AQ144" s="127">
        <v>7630.2198444562728</v>
      </c>
      <c r="AR144" s="128">
        <v>0.10364680033532993</v>
      </c>
      <c r="AS144" s="181">
        <v>1.4605288514004692E-2</v>
      </c>
      <c r="AT144" s="180">
        <v>0</v>
      </c>
      <c r="AU144" s="128">
        <v>0</v>
      </c>
      <c r="AV144" s="128">
        <v>0</v>
      </c>
      <c r="AW144" s="127">
        <v>0</v>
      </c>
      <c r="AX144" s="128">
        <v>0</v>
      </c>
      <c r="AY144" s="128">
        <v>0</v>
      </c>
      <c r="AZ144" s="127">
        <v>0</v>
      </c>
      <c r="BA144" s="128">
        <v>0</v>
      </c>
      <c r="BB144" s="181">
        <v>0</v>
      </c>
    </row>
    <row r="145" spans="3:54" outlineLevel="1">
      <c r="C145" s="132" t="s">
        <v>14</v>
      </c>
      <c r="D145" s="122">
        <v>112192.98247071214</v>
      </c>
      <c r="E145" s="119">
        <v>1.0009928542066737E-2</v>
      </c>
      <c r="F145" s="119">
        <v>1</v>
      </c>
      <c r="G145" s="120">
        <v>87503.880356713009</v>
      </c>
      <c r="H145" s="119">
        <v>5.2898422229108455E-3</v>
      </c>
      <c r="I145" s="119">
        <v>0.77994076304688487</v>
      </c>
      <c r="J145" s="72">
        <v>8569.5431425203969</v>
      </c>
      <c r="K145" s="73">
        <v>4.8607531031683356E-3</v>
      </c>
      <c r="L145" s="73">
        <v>7.638216717126195E-2</v>
      </c>
      <c r="M145" s="72">
        <v>71599.003648281709</v>
      </c>
      <c r="N145" s="73">
        <v>1.2986644559820133E-2</v>
      </c>
      <c r="O145" s="73">
        <v>0.638177202098826</v>
      </c>
      <c r="P145" s="72">
        <v>7335.333565910898</v>
      </c>
      <c r="Q145" s="73">
        <v>7.2860945753204683E-3</v>
      </c>
      <c r="R145" s="121">
        <v>6.5381393776796859E-2</v>
      </c>
      <c r="S145" s="120">
        <v>24689.102113999132</v>
      </c>
      <c r="T145" s="119">
        <v>4.665880194619749E-3</v>
      </c>
      <c r="U145" s="119">
        <v>0.22005923695311511</v>
      </c>
      <c r="V145" s="72">
        <v>7005.1887627623091</v>
      </c>
      <c r="W145" s="73">
        <v>1.0932426400834368E-2</v>
      </c>
      <c r="X145" s="73">
        <v>6.2438742677965668E-2</v>
      </c>
      <c r="Y145" s="72">
        <v>0</v>
      </c>
      <c r="Z145" s="73">
        <v>0</v>
      </c>
      <c r="AA145" s="73">
        <v>0</v>
      </c>
      <c r="AB145" s="72">
        <v>0</v>
      </c>
      <c r="AC145" s="73">
        <v>0</v>
      </c>
      <c r="AD145" s="73">
        <v>0</v>
      </c>
      <c r="AE145" s="72">
        <v>8668.000559430684</v>
      </c>
      <c r="AF145" s="73">
        <v>8.3797121280630368E-3</v>
      </c>
      <c r="AG145" s="73">
        <v>7.7259739143608702E-2</v>
      </c>
      <c r="AH145" s="72">
        <v>0</v>
      </c>
      <c r="AI145" s="73">
        <v>0</v>
      </c>
      <c r="AJ145" s="73">
        <v>0</v>
      </c>
      <c r="AK145" s="72">
        <v>8716.60726111232</v>
      </c>
      <c r="AL145" s="73">
        <v>1.6100043921355004E-2</v>
      </c>
      <c r="AM145" s="73">
        <v>7.7692981050644414E-2</v>
      </c>
      <c r="AN145" s="72">
        <v>0</v>
      </c>
      <c r="AO145" s="73">
        <v>0</v>
      </c>
      <c r="AP145" s="73">
        <v>0</v>
      </c>
      <c r="AQ145" s="72">
        <v>299.30553069381801</v>
      </c>
      <c r="AR145" s="73">
        <v>4.0656837170453429E-3</v>
      </c>
      <c r="AS145" s="121">
        <v>2.6677740808962931E-3</v>
      </c>
      <c r="AT145" s="120">
        <v>0</v>
      </c>
      <c r="AU145" s="119">
        <v>0</v>
      </c>
      <c r="AV145" s="119">
        <v>0</v>
      </c>
      <c r="AW145" s="72">
        <v>0</v>
      </c>
      <c r="AX145" s="73">
        <v>0</v>
      </c>
      <c r="AY145" s="73">
        <v>0</v>
      </c>
      <c r="AZ145" s="72">
        <v>0</v>
      </c>
      <c r="BA145" s="73">
        <v>0</v>
      </c>
      <c r="BB145" s="121">
        <v>0</v>
      </c>
    </row>
    <row r="146" spans="3:54" outlineLevel="1">
      <c r="C146" s="132" t="s">
        <v>24</v>
      </c>
      <c r="D146" s="122">
        <v>109124.57127677146</v>
      </c>
      <c r="E146" s="119">
        <v>9.736162963216546E-3</v>
      </c>
      <c r="F146" s="119">
        <v>1</v>
      </c>
      <c r="G146" s="120">
        <v>31653.104475324872</v>
      </c>
      <c r="H146" s="119">
        <v>1.9135143248185829E-3</v>
      </c>
      <c r="I146" s="119">
        <v>0.29006395264585688</v>
      </c>
      <c r="J146" s="72">
        <v>4426.2310934434872</v>
      </c>
      <c r="K146" s="73">
        <v>2.5106141791904047E-3</v>
      </c>
      <c r="L146" s="73">
        <v>4.0561269030943412E-2</v>
      </c>
      <c r="M146" s="72">
        <v>22339.289412070146</v>
      </c>
      <c r="N146" s="73">
        <v>4.0519057044234525E-3</v>
      </c>
      <c r="O146" s="73">
        <v>0.20471365111173034</v>
      </c>
      <c r="P146" s="72">
        <v>4887.5839698112377</v>
      </c>
      <c r="Q146" s="73">
        <v>4.8547756865972508E-3</v>
      </c>
      <c r="R146" s="121">
        <v>4.4789032503183099E-2</v>
      </c>
      <c r="S146" s="120">
        <v>77471.466801446601</v>
      </c>
      <c r="T146" s="119">
        <v>1.4640977259033253E-2</v>
      </c>
      <c r="U146" s="119">
        <v>0.70993604735414328</v>
      </c>
      <c r="V146" s="72">
        <v>8354.6032404297584</v>
      </c>
      <c r="W146" s="73">
        <v>1.3038347448920806E-2</v>
      </c>
      <c r="X146" s="73">
        <v>7.6560238841535233E-2</v>
      </c>
      <c r="Y146" s="72">
        <v>3343.9787874835438</v>
      </c>
      <c r="Z146" s="73">
        <v>1.8074076373239836E-2</v>
      </c>
      <c r="AA146" s="73">
        <v>3.0643683162816251E-2</v>
      </c>
      <c r="AB146" s="72">
        <v>9281.1818727608461</v>
      </c>
      <c r="AC146" s="73">
        <v>2.9365206443170061E-2</v>
      </c>
      <c r="AD146" s="73">
        <v>8.5051256231019556E-2</v>
      </c>
      <c r="AE146" s="72">
        <v>40750.770496442266</v>
      </c>
      <c r="AF146" s="73">
        <v>3.9395443437693904E-2</v>
      </c>
      <c r="AG146" s="73">
        <v>0.37343349916204055</v>
      </c>
      <c r="AH146" s="72">
        <v>0</v>
      </c>
      <c r="AI146" s="73">
        <v>0</v>
      </c>
      <c r="AJ146" s="73">
        <v>0</v>
      </c>
      <c r="AK146" s="72">
        <v>15740.932404330184</v>
      </c>
      <c r="AL146" s="73">
        <v>2.9074351462802531E-2</v>
      </c>
      <c r="AM146" s="73">
        <v>0.14424736995673165</v>
      </c>
      <c r="AN146" s="72">
        <v>0</v>
      </c>
      <c r="AO146" s="73">
        <v>0</v>
      </c>
      <c r="AP146" s="73">
        <v>0</v>
      </c>
      <c r="AQ146" s="72">
        <v>0</v>
      </c>
      <c r="AR146" s="73">
        <v>0</v>
      </c>
      <c r="AS146" s="121">
        <v>0</v>
      </c>
      <c r="AT146" s="120">
        <v>0</v>
      </c>
      <c r="AU146" s="119">
        <v>0</v>
      </c>
      <c r="AV146" s="119">
        <v>0</v>
      </c>
      <c r="AW146" s="72">
        <v>0</v>
      </c>
      <c r="AX146" s="73">
        <v>0</v>
      </c>
      <c r="AY146" s="73">
        <v>0</v>
      </c>
      <c r="AZ146" s="72">
        <v>0</v>
      </c>
      <c r="BA146" s="73">
        <v>0</v>
      </c>
      <c r="BB146" s="121">
        <v>0</v>
      </c>
    </row>
    <row r="147" spans="3:54" outlineLevel="1">
      <c r="C147" s="132" t="s">
        <v>27</v>
      </c>
      <c r="D147" s="122">
        <v>299532.70579545537</v>
      </c>
      <c r="E147" s="119">
        <v>2.672449662176608E-2</v>
      </c>
      <c r="F147" s="119">
        <v>1</v>
      </c>
      <c r="G147" s="120">
        <v>202678.90638413519</v>
      </c>
      <c r="H147" s="119">
        <v>1.2252478773667799E-2</v>
      </c>
      <c r="I147" s="119">
        <v>0.6766503372174002</v>
      </c>
      <c r="J147" s="72">
        <v>12544.036653088637</v>
      </c>
      <c r="K147" s="73">
        <v>7.1151360199378112E-3</v>
      </c>
      <c r="L147" s="73">
        <v>4.1878687737207224E-2</v>
      </c>
      <c r="M147" s="72">
        <v>155916.30802527061</v>
      </c>
      <c r="N147" s="73">
        <v>2.828013757496211E-2</v>
      </c>
      <c r="O147" s="73">
        <v>0.52053183177847229</v>
      </c>
      <c r="P147" s="72">
        <v>34218.561705775923</v>
      </c>
      <c r="Q147" s="73">
        <v>3.3988866979188598E-2</v>
      </c>
      <c r="R147" s="121">
        <v>0.11423981770172058</v>
      </c>
      <c r="S147" s="120">
        <v>96853.799411320069</v>
      </c>
      <c r="T147" s="119">
        <v>1.8303955419695591E-2</v>
      </c>
      <c r="U147" s="119">
        <v>0.32334966278259947</v>
      </c>
      <c r="V147" s="72">
        <v>16807.758090769672</v>
      </c>
      <c r="W147" s="73">
        <v>2.623049635252242E-2</v>
      </c>
      <c r="X147" s="73">
        <v>5.6113264980977864E-2</v>
      </c>
      <c r="Y147" s="72">
        <v>6697.5862855182077</v>
      </c>
      <c r="Z147" s="73">
        <v>3.6200195555641072E-2</v>
      </c>
      <c r="AA147" s="73">
        <v>2.2360116795031561E-2</v>
      </c>
      <c r="AB147" s="72">
        <v>14238.071962969692</v>
      </c>
      <c r="AC147" s="73">
        <v>4.5048564749323727E-2</v>
      </c>
      <c r="AD147" s="73">
        <v>4.7534281524143719E-2</v>
      </c>
      <c r="AE147" s="72">
        <v>40265.225411291285</v>
      </c>
      <c r="AF147" s="73">
        <v>3.8926047062963126E-2</v>
      </c>
      <c r="AG147" s="73">
        <v>0.13442680759805764</v>
      </c>
      <c r="AH147" s="72">
        <v>816.25301022942915</v>
      </c>
      <c r="AI147" s="73">
        <v>1.4911166291225993E-2</v>
      </c>
      <c r="AJ147" s="73">
        <v>2.7250880936749234E-3</v>
      </c>
      <c r="AK147" s="72">
        <v>10697.990336779343</v>
      </c>
      <c r="AL147" s="73">
        <v>1.9759765368894188E-2</v>
      </c>
      <c r="AM147" s="73">
        <v>3.571560009905822E-2</v>
      </c>
      <c r="AN147" s="72">
        <v>0</v>
      </c>
      <c r="AO147" s="73">
        <v>0</v>
      </c>
      <c r="AP147" s="73">
        <v>0</v>
      </c>
      <c r="AQ147" s="72">
        <v>7330.9143137624542</v>
      </c>
      <c r="AR147" s="73">
        <v>9.9581116618284574E-2</v>
      </c>
      <c r="AS147" s="121">
        <v>2.4474503691655571E-2</v>
      </c>
      <c r="AT147" s="120">
        <v>0</v>
      </c>
      <c r="AU147" s="119">
        <v>0</v>
      </c>
      <c r="AV147" s="119">
        <v>0</v>
      </c>
      <c r="AW147" s="72">
        <v>0</v>
      </c>
      <c r="AX147" s="73">
        <v>0</v>
      </c>
      <c r="AY147" s="73">
        <v>0</v>
      </c>
      <c r="AZ147" s="72">
        <v>0</v>
      </c>
      <c r="BA147" s="73">
        <v>0</v>
      </c>
      <c r="BB147" s="121">
        <v>0</v>
      </c>
    </row>
    <row r="148" spans="3:54" outlineLevel="1">
      <c r="C148" s="132" t="s">
        <v>307</v>
      </c>
      <c r="D148" s="122">
        <v>1578.3002996020887</v>
      </c>
      <c r="E148" s="119">
        <v>1.4081694655959125E-4</v>
      </c>
      <c r="F148" s="119">
        <v>1</v>
      </c>
      <c r="G148" s="120">
        <v>1578.3002996020887</v>
      </c>
      <c r="H148" s="119">
        <v>9.5412449496332097E-5</v>
      </c>
      <c r="I148" s="119">
        <v>1</v>
      </c>
      <c r="J148" s="72">
        <v>0</v>
      </c>
      <c r="K148" s="73">
        <v>0</v>
      </c>
      <c r="L148" s="73">
        <v>0</v>
      </c>
      <c r="M148" s="72">
        <v>1578.3002996020887</v>
      </c>
      <c r="N148" s="73">
        <v>2.8627248921335864E-4</v>
      </c>
      <c r="O148" s="73">
        <v>1</v>
      </c>
      <c r="P148" s="72">
        <v>0</v>
      </c>
      <c r="Q148" s="73">
        <v>0</v>
      </c>
      <c r="R148" s="121">
        <v>0</v>
      </c>
      <c r="S148" s="120">
        <v>0</v>
      </c>
      <c r="T148" s="119">
        <v>0</v>
      </c>
      <c r="U148" s="119">
        <v>0</v>
      </c>
      <c r="V148" s="72">
        <v>0</v>
      </c>
      <c r="W148" s="73">
        <v>0</v>
      </c>
      <c r="X148" s="73">
        <v>0</v>
      </c>
      <c r="Y148" s="72">
        <v>0</v>
      </c>
      <c r="Z148" s="73">
        <v>0</v>
      </c>
      <c r="AA148" s="73">
        <v>0</v>
      </c>
      <c r="AB148" s="72">
        <v>0</v>
      </c>
      <c r="AC148" s="73">
        <v>0</v>
      </c>
      <c r="AD148" s="73">
        <v>0</v>
      </c>
      <c r="AE148" s="72">
        <v>0</v>
      </c>
      <c r="AF148" s="73">
        <v>0</v>
      </c>
      <c r="AG148" s="73">
        <v>0</v>
      </c>
      <c r="AH148" s="72">
        <v>0</v>
      </c>
      <c r="AI148" s="73">
        <v>0</v>
      </c>
      <c r="AJ148" s="73">
        <v>0</v>
      </c>
      <c r="AK148" s="72">
        <v>0</v>
      </c>
      <c r="AL148" s="73">
        <v>0</v>
      </c>
      <c r="AM148" s="73">
        <v>0</v>
      </c>
      <c r="AN148" s="72">
        <v>0</v>
      </c>
      <c r="AO148" s="73">
        <v>0</v>
      </c>
      <c r="AP148" s="73">
        <v>0</v>
      </c>
      <c r="AQ148" s="72">
        <v>0</v>
      </c>
      <c r="AR148" s="73">
        <v>0</v>
      </c>
      <c r="AS148" s="121">
        <v>0</v>
      </c>
      <c r="AT148" s="120">
        <v>0</v>
      </c>
      <c r="AU148" s="119">
        <v>0</v>
      </c>
      <c r="AV148" s="119">
        <v>0</v>
      </c>
      <c r="AW148" s="72">
        <v>0</v>
      </c>
      <c r="AX148" s="73">
        <v>0</v>
      </c>
      <c r="AY148" s="73">
        <v>0</v>
      </c>
      <c r="AZ148" s="72">
        <v>0</v>
      </c>
      <c r="BA148" s="73">
        <v>0</v>
      </c>
      <c r="BB148" s="121">
        <v>0</v>
      </c>
    </row>
    <row r="149" spans="3:54">
      <c r="C149" s="137" t="s">
        <v>38</v>
      </c>
      <c r="D149" s="176">
        <v>838918.13723195565</v>
      </c>
      <c r="E149" s="128">
        <v>7.4848804456444276E-2</v>
      </c>
      <c r="F149" s="128">
        <v>1</v>
      </c>
      <c r="G149" s="180">
        <v>480383.96317615663</v>
      </c>
      <c r="H149" s="128">
        <v>2.9040487819047136E-2</v>
      </c>
      <c r="I149" s="128">
        <v>0.57262317007616848</v>
      </c>
      <c r="J149" s="127">
        <v>37770.181677971581</v>
      </c>
      <c r="K149" s="128">
        <v>2.1423724082499443E-2</v>
      </c>
      <c r="L149" s="128">
        <v>4.5022487894463489E-2</v>
      </c>
      <c r="M149" s="127">
        <v>395980.81563896051</v>
      </c>
      <c r="N149" s="128">
        <v>7.1823095897707481E-2</v>
      </c>
      <c r="O149" s="128">
        <v>0.47201365433046333</v>
      </c>
      <c r="P149" s="127">
        <v>46632.96585922454</v>
      </c>
      <c r="Q149" s="128">
        <v>4.63199384901875E-2</v>
      </c>
      <c r="R149" s="181">
        <v>5.558702785124172E-2</v>
      </c>
      <c r="S149" s="180">
        <v>347267.00559641211</v>
      </c>
      <c r="T149" s="128">
        <v>6.5628398966297935E-2</v>
      </c>
      <c r="U149" s="128">
        <v>0.41394623644952255</v>
      </c>
      <c r="V149" s="127">
        <v>80071.955670991039</v>
      </c>
      <c r="W149" s="128">
        <v>0.12496176645478409</v>
      </c>
      <c r="X149" s="128">
        <v>9.5446685579109902E-2</v>
      </c>
      <c r="Y149" s="127">
        <v>37146.66643335158</v>
      </c>
      <c r="Z149" s="128">
        <v>0.20077629937147595</v>
      </c>
      <c r="AA149" s="128">
        <v>4.427925060235139E-2</v>
      </c>
      <c r="AB149" s="127">
        <v>51501.051532025587</v>
      </c>
      <c r="AC149" s="128">
        <v>0.16294681334893396</v>
      </c>
      <c r="AD149" s="128">
        <v>6.1389841566610294E-2</v>
      </c>
      <c r="AE149" s="127">
        <v>145662.56548735694</v>
      </c>
      <c r="AF149" s="128">
        <v>0.1408179842917951</v>
      </c>
      <c r="AG149" s="128">
        <v>0.17363144152297921</v>
      </c>
      <c r="AH149" s="127">
        <v>1730.4872411190956</v>
      </c>
      <c r="AI149" s="128">
        <v>3.1612236272083032E-2</v>
      </c>
      <c r="AJ149" s="128">
        <v>2.0627605535254111E-3</v>
      </c>
      <c r="AK149" s="127">
        <v>28945.535676645442</v>
      </c>
      <c r="AL149" s="128">
        <v>5.3463966169524403E-2</v>
      </c>
      <c r="AM149" s="128">
        <v>3.4503409083694876E-2</v>
      </c>
      <c r="AN149" s="127">
        <v>0</v>
      </c>
      <c r="AO149" s="128">
        <v>0</v>
      </c>
      <c r="AP149" s="128">
        <v>0</v>
      </c>
      <c r="AQ149" s="127">
        <v>2208.7435549224278</v>
      </c>
      <c r="AR149" s="128">
        <v>3.000296281047786E-2</v>
      </c>
      <c r="AS149" s="181">
        <v>2.6328475412514822E-3</v>
      </c>
      <c r="AT149" s="180">
        <v>11267.168459387583</v>
      </c>
      <c r="AU149" s="128">
        <v>6.4719465840301069E-2</v>
      </c>
      <c r="AV149" s="128">
        <v>1.3430593474309737E-2</v>
      </c>
      <c r="AW149" s="127">
        <v>11267.168459387583</v>
      </c>
      <c r="AX149" s="128">
        <v>0.16771515514100158</v>
      </c>
      <c r="AY149" s="128">
        <v>1.3430593474309738E-2</v>
      </c>
      <c r="AZ149" s="127">
        <v>0</v>
      </c>
      <c r="BA149" s="128">
        <v>0</v>
      </c>
      <c r="BB149" s="181">
        <v>0</v>
      </c>
    </row>
    <row r="150" spans="3:54" outlineLevel="1">
      <c r="C150" s="132" t="s">
        <v>10</v>
      </c>
      <c r="D150" s="122">
        <v>263224.88883835846</v>
      </c>
      <c r="E150" s="119">
        <v>2.3485090330433604E-2</v>
      </c>
      <c r="F150" s="119">
        <v>1</v>
      </c>
      <c r="G150" s="120">
        <v>115547.47970039613</v>
      </c>
      <c r="H150" s="119">
        <v>6.9851523655681848E-3</v>
      </c>
      <c r="I150" s="119">
        <v>0.43896867127694639</v>
      </c>
      <c r="J150" s="72">
        <v>6798.4031910871463</v>
      </c>
      <c r="K150" s="73">
        <v>3.8561401533416355E-3</v>
      </c>
      <c r="L150" s="73">
        <v>2.5827357059924224E-2</v>
      </c>
      <c r="M150" s="72">
        <v>89996.033262694778</v>
      </c>
      <c r="N150" s="73">
        <v>1.6323502230808144E-2</v>
      </c>
      <c r="O150" s="73">
        <v>0.34189788685962624</v>
      </c>
      <c r="P150" s="72">
        <v>18753.043246614205</v>
      </c>
      <c r="Q150" s="73">
        <v>1.8627162001860303E-2</v>
      </c>
      <c r="R150" s="121">
        <v>7.1243427357395916E-2</v>
      </c>
      <c r="S150" s="120">
        <v>146931.84763160121</v>
      </c>
      <c r="T150" s="119">
        <v>2.7767976115844539E-2</v>
      </c>
      <c r="U150" s="119">
        <v>0.55819891606765704</v>
      </c>
      <c r="V150" s="72">
        <v>31908.269613014771</v>
      </c>
      <c r="W150" s="73">
        <v>4.9796632315830695E-2</v>
      </c>
      <c r="X150" s="73">
        <v>0.12122056449080333</v>
      </c>
      <c r="Y150" s="72">
        <v>16482.343140746128</v>
      </c>
      <c r="Z150" s="73">
        <v>8.9086428972228446E-2</v>
      </c>
      <c r="AA150" s="73">
        <v>6.2616963059551833E-2</v>
      </c>
      <c r="AB150" s="72">
        <v>19304.9215945373</v>
      </c>
      <c r="AC150" s="73">
        <v>6.107982967735634E-2</v>
      </c>
      <c r="AD150" s="73">
        <v>7.3340031331125738E-2</v>
      </c>
      <c r="AE150" s="72">
        <v>67857.997398604042</v>
      </c>
      <c r="AF150" s="73">
        <v>6.5601112954300503E-2</v>
      </c>
      <c r="AG150" s="73">
        <v>0.25779476134672957</v>
      </c>
      <c r="AH150" s="72">
        <v>877.69223253387281</v>
      </c>
      <c r="AI150" s="73">
        <v>1.6033527188036231E-2</v>
      </c>
      <c r="AJ150" s="73">
        <v>3.3343816248046641E-3</v>
      </c>
      <c r="AK150" s="72">
        <v>8422.4912698118751</v>
      </c>
      <c r="AL150" s="73">
        <v>1.5556795816207981E-2</v>
      </c>
      <c r="AM150" s="73">
        <v>3.1997321024547838E-2</v>
      </c>
      <c r="AN150" s="72">
        <v>0</v>
      </c>
      <c r="AO150" s="73">
        <v>0</v>
      </c>
      <c r="AP150" s="73">
        <v>0</v>
      </c>
      <c r="AQ150" s="72">
        <v>2078.1323823532125</v>
      </c>
      <c r="AR150" s="73">
        <v>2.822877669254046E-2</v>
      </c>
      <c r="AS150" s="121">
        <v>7.8948931900940239E-3</v>
      </c>
      <c r="AT150" s="120">
        <v>745.56150636120265</v>
      </c>
      <c r="AU150" s="119">
        <v>4.2825615518852353E-3</v>
      </c>
      <c r="AV150" s="119">
        <v>2.8324126553968768E-3</v>
      </c>
      <c r="AW150" s="72">
        <v>745.56150636120265</v>
      </c>
      <c r="AX150" s="73">
        <v>1.1097904869110699E-2</v>
      </c>
      <c r="AY150" s="73">
        <v>2.8324126553968768E-3</v>
      </c>
      <c r="AZ150" s="72">
        <v>0</v>
      </c>
      <c r="BA150" s="73">
        <v>0</v>
      </c>
      <c r="BB150" s="121">
        <v>0</v>
      </c>
    </row>
    <row r="151" spans="3:54" outlineLevel="1">
      <c r="C151" s="132" t="s">
        <v>17</v>
      </c>
      <c r="D151" s="122">
        <v>129986.09319081866</v>
      </c>
      <c r="E151" s="119">
        <v>1.159744108453652E-2</v>
      </c>
      <c r="F151" s="119">
        <v>1</v>
      </c>
      <c r="G151" s="120">
        <v>47665.14822474082</v>
      </c>
      <c r="H151" s="119">
        <v>2.8814849422982704E-3</v>
      </c>
      <c r="I151" s="119">
        <v>0.36669421362459692</v>
      </c>
      <c r="J151" s="72">
        <v>7571.1424992552247</v>
      </c>
      <c r="K151" s="73">
        <v>4.2944476485780071E-3</v>
      </c>
      <c r="L151" s="73">
        <v>5.8245788556325347E-2</v>
      </c>
      <c r="M151" s="72">
        <v>32079.899589461809</v>
      </c>
      <c r="N151" s="73">
        <v>5.8186599289787536E-3</v>
      </c>
      <c r="O151" s="73">
        <v>0.24679485937290802</v>
      </c>
      <c r="P151" s="72">
        <v>8014.1061360237891</v>
      </c>
      <c r="Q151" s="73">
        <v>7.9603108323642244E-3</v>
      </c>
      <c r="R151" s="121">
        <v>6.1653565695363566E-2</v>
      </c>
      <c r="S151" s="120">
        <v>76154.540993464558</v>
      </c>
      <c r="T151" s="119">
        <v>1.4392097489454152E-2</v>
      </c>
      <c r="U151" s="119">
        <v>0.5858668348595587</v>
      </c>
      <c r="V151" s="72">
        <v>20286.845344956262</v>
      </c>
      <c r="W151" s="73">
        <v>3.1660023897969715E-2</v>
      </c>
      <c r="X151" s="73">
        <v>0.15606935208965253</v>
      </c>
      <c r="Y151" s="72">
        <v>7726.767313429812</v>
      </c>
      <c r="Z151" s="73">
        <v>4.1762879317269255E-2</v>
      </c>
      <c r="AA151" s="73">
        <v>5.9443030587025741E-2</v>
      </c>
      <c r="AB151" s="72">
        <v>2983.9042062825142</v>
      </c>
      <c r="AC151" s="73">
        <v>9.4409272682493602E-3</v>
      </c>
      <c r="AD151" s="73">
        <v>2.2955564961108298E-2</v>
      </c>
      <c r="AE151" s="72">
        <v>36731.847723242492</v>
      </c>
      <c r="AF151" s="73">
        <v>3.5510185739170773E-2</v>
      </c>
      <c r="AG151" s="73">
        <v>0.28258290422899623</v>
      </c>
      <c r="AH151" s="72">
        <v>0</v>
      </c>
      <c r="AI151" s="73">
        <v>0</v>
      </c>
      <c r="AJ151" s="73">
        <v>0</v>
      </c>
      <c r="AK151" s="72">
        <v>8425.1764055534732</v>
      </c>
      <c r="AL151" s="73">
        <v>1.5561755406800916E-2</v>
      </c>
      <c r="AM151" s="73">
        <v>6.48159829927758E-2</v>
      </c>
      <c r="AN151" s="72">
        <v>0</v>
      </c>
      <c r="AO151" s="73">
        <v>0</v>
      </c>
      <c r="AP151" s="73">
        <v>0</v>
      </c>
      <c r="AQ151" s="72">
        <v>0</v>
      </c>
      <c r="AR151" s="73">
        <v>0</v>
      </c>
      <c r="AS151" s="121">
        <v>0</v>
      </c>
      <c r="AT151" s="120">
        <v>6166.4039726132969</v>
      </c>
      <c r="AU151" s="119">
        <v>3.5420289729540005E-2</v>
      </c>
      <c r="AV151" s="119">
        <v>4.7438951515844541E-2</v>
      </c>
      <c r="AW151" s="72">
        <v>6166.4039726132969</v>
      </c>
      <c r="AX151" s="73">
        <v>9.178875798801546E-2</v>
      </c>
      <c r="AY151" s="73">
        <v>4.7438951515844534E-2</v>
      </c>
      <c r="AZ151" s="72">
        <v>0</v>
      </c>
      <c r="BA151" s="73">
        <v>0</v>
      </c>
      <c r="BB151" s="121">
        <v>0</v>
      </c>
    </row>
    <row r="152" spans="3:54" outlineLevel="1">
      <c r="C152" s="132" t="s">
        <v>19</v>
      </c>
      <c r="D152" s="122">
        <v>252051.38994665458</v>
      </c>
      <c r="E152" s="119">
        <v>2.248818372355189E-2</v>
      </c>
      <c r="F152" s="119">
        <v>1</v>
      </c>
      <c r="G152" s="120">
        <v>177063.11784682539</v>
      </c>
      <c r="H152" s="119">
        <v>1.0703936249319946E-2</v>
      </c>
      <c r="I152" s="119">
        <v>0.70248816276831449</v>
      </c>
      <c r="J152" s="72">
        <v>9865.2376128090309</v>
      </c>
      <c r="K152" s="73">
        <v>5.5956873712466222E-3</v>
      </c>
      <c r="L152" s="73">
        <v>3.9139786592317378E-2</v>
      </c>
      <c r="M152" s="72">
        <v>157953.55961782401</v>
      </c>
      <c r="N152" s="73">
        <v>2.8649654760443968E-2</v>
      </c>
      <c r="O152" s="73">
        <v>0.62667204355133332</v>
      </c>
      <c r="P152" s="72">
        <v>9244.3206161923517</v>
      </c>
      <c r="Q152" s="73">
        <v>9.1822674032408722E-3</v>
      </c>
      <c r="R152" s="121">
        <v>3.6676332624663827E-2</v>
      </c>
      <c r="S152" s="120">
        <v>70926.880008701584</v>
      </c>
      <c r="T152" s="119">
        <v>1.3404145811812481E-2</v>
      </c>
      <c r="U152" s="119">
        <v>0.2813984879183285</v>
      </c>
      <c r="V152" s="72">
        <v>19042.055745866332</v>
      </c>
      <c r="W152" s="73">
        <v>2.9717382359327065E-2</v>
      </c>
      <c r="X152" s="73">
        <v>7.5548306834953324E-2</v>
      </c>
      <c r="Y152" s="72">
        <v>10418.197239857611</v>
      </c>
      <c r="Z152" s="73">
        <v>5.6309954264501909E-2</v>
      </c>
      <c r="AA152" s="73">
        <v>4.1333623441087035E-2</v>
      </c>
      <c r="AB152" s="72">
        <v>22269.028655110946</v>
      </c>
      <c r="AC152" s="73">
        <v>7.0458119742855402E-2</v>
      </c>
      <c r="AD152" s="73">
        <v>8.8351144025922951E-2</v>
      </c>
      <c r="AE152" s="72">
        <v>16845.387244326314</v>
      </c>
      <c r="AF152" s="73">
        <v>1.6285127674526934E-2</v>
      </c>
      <c r="AG152" s="73">
        <v>6.6833145605313088E-2</v>
      </c>
      <c r="AH152" s="72">
        <v>852.7950085852226</v>
      </c>
      <c r="AI152" s="73">
        <v>1.5578709084046799E-2</v>
      </c>
      <c r="AJ152" s="73">
        <v>3.3834172022051234E-3</v>
      </c>
      <c r="AK152" s="72">
        <v>1499.4161149551674</v>
      </c>
      <c r="AL152" s="73">
        <v>2.7695024662709312E-3</v>
      </c>
      <c r="AM152" s="73">
        <v>5.9488508088470027E-3</v>
      </c>
      <c r="AN152" s="72">
        <v>0</v>
      </c>
      <c r="AO152" s="73">
        <v>0</v>
      </c>
      <c r="AP152" s="73">
        <v>0</v>
      </c>
      <c r="AQ152" s="72">
        <v>0</v>
      </c>
      <c r="AR152" s="73">
        <v>0</v>
      </c>
      <c r="AS152" s="121">
        <v>0</v>
      </c>
      <c r="AT152" s="120">
        <v>4061.3920911273799</v>
      </c>
      <c r="AU152" s="119">
        <v>2.3328942640134666E-2</v>
      </c>
      <c r="AV152" s="119">
        <v>1.6113349313356111E-2</v>
      </c>
      <c r="AW152" s="72">
        <v>4061.3920911273799</v>
      </c>
      <c r="AX152" s="73">
        <v>6.0455029771418631E-2</v>
      </c>
      <c r="AY152" s="73">
        <v>1.6113349313356111E-2</v>
      </c>
      <c r="AZ152" s="72">
        <v>0</v>
      </c>
      <c r="BA152" s="73">
        <v>0</v>
      </c>
      <c r="BB152" s="121">
        <v>0</v>
      </c>
    </row>
    <row r="153" spans="3:54" outlineLevel="1">
      <c r="C153" s="132" t="s">
        <v>380</v>
      </c>
      <c r="D153" s="122">
        <v>193655.76525612464</v>
      </c>
      <c r="E153" s="119">
        <v>1.7278089317922324E-2</v>
      </c>
      <c r="F153" s="119">
        <v>1</v>
      </c>
      <c r="G153" s="120">
        <v>140108.21740419421</v>
      </c>
      <c r="H153" s="119">
        <v>8.469914261860733E-3</v>
      </c>
      <c r="I153" s="119">
        <v>0.72349107303307147</v>
      </c>
      <c r="J153" s="72">
        <v>13535.398374820184</v>
      </c>
      <c r="K153" s="73">
        <v>7.6774489093331807E-3</v>
      </c>
      <c r="L153" s="73">
        <v>6.9894115245774269E-2</v>
      </c>
      <c r="M153" s="72">
        <v>115951.32316897983</v>
      </c>
      <c r="N153" s="73">
        <v>2.1031278977476607E-2</v>
      </c>
      <c r="O153" s="73">
        <v>0.59874965775289613</v>
      </c>
      <c r="P153" s="72">
        <v>10621.495860394194</v>
      </c>
      <c r="Q153" s="73">
        <v>1.0550198252722102E-2</v>
      </c>
      <c r="R153" s="121">
        <v>5.4847300034400991E-2</v>
      </c>
      <c r="S153" s="120">
        <v>53253.73696264474</v>
      </c>
      <c r="T153" s="119">
        <v>1.0064179549186765E-2</v>
      </c>
      <c r="U153" s="119">
        <v>0.27499174575160507</v>
      </c>
      <c r="V153" s="72">
        <v>8834.7849671536696</v>
      </c>
      <c r="W153" s="73">
        <v>1.3787727881656598E-2</v>
      </c>
      <c r="X153" s="73">
        <v>4.5621079008254607E-2</v>
      </c>
      <c r="Y153" s="72">
        <v>2519.3587393180251</v>
      </c>
      <c r="Z153" s="73">
        <v>1.3617036817476315E-2</v>
      </c>
      <c r="AA153" s="73">
        <v>1.3009469333308923E-2</v>
      </c>
      <c r="AB153" s="72">
        <v>6943.1970760948152</v>
      </c>
      <c r="AC153" s="73">
        <v>2.1967936660472843E-2</v>
      </c>
      <c r="AD153" s="73">
        <v>3.5853293946151839E-2</v>
      </c>
      <c r="AE153" s="72">
        <v>24227.333121184081</v>
      </c>
      <c r="AF153" s="73">
        <v>2.3421557923796882E-2</v>
      </c>
      <c r="AG153" s="73">
        <v>0.1251051477302603</v>
      </c>
      <c r="AH153" s="72">
        <v>0</v>
      </c>
      <c r="AI153" s="73">
        <v>0</v>
      </c>
      <c r="AJ153" s="73">
        <v>0</v>
      </c>
      <c r="AK153" s="72">
        <v>10598.451886324932</v>
      </c>
      <c r="AL153" s="73">
        <v>1.9575912480244581E-2</v>
      </c>
      <c r="AM153" s="73">
        <v>5.4728305518339022E-2</v>
      </c>
      <c r="AN153" s="72">
        <v>0</v>
      </c>
      <c r="AO153" s="73">
        <v>0</v>
      </c>
      <c r="AP153" s="73">
        <v>0</v>
      </c>
      <c r="AQ153" s="72">
        <v>130.61117256921548</v>
      </c>
      <c r="AR153" s="73">
        <v>1.7741861179374012E-3</v>
      </c>
      <c r="AS153" s="121">
        <v>6.7445021529037444E-4</v>
      </c>
      <c r="AT153" s="120">
        <v>293.81088928570188</v>
      </c>
      <c r="AU153" s="119">
        <v>1.6876719187411547E-3</v>
      </c>
      <c r="AV153" s="119">
        <v>1.5171812153235633E-3</v>
      </c>
      <c r="AW153" s="72">
        <v>293.81088928570188</v>
      </c>
      <c r="AX153" s="73">
        <v>4.3734625124567912E-3</v>
      </c>
      <c r="AY153" s="73">
        <v>1.5171812153235633E-3</v>
      </c>
      <c r="AZ153" s="72">
        <v>0</v>
      </c>
      <c r="BA153" s="73">
        <v>0</v>
      </c>
      <c r="BB153" s="121">
        <v>0</v>
      </c>
    </row>
    <row r="154" spans="3:54">
      <c r="C154" s="137" t="s">
        <v>106</v>
      </c>
      <c r="D154" s="176">
        <v>97259.352597478573</v>
      </c>
      <c r="E154" s="128">
        <v>8.6775406813218471E-3</v>
      </c>
      <c r="F154" s="128">
        <v>1</v>
      </c>
      <c r="G154" s="180">
        <v>57913.286482494026</v>
      </c>
      <c r="H154" s="128">
        <v>3.5010121477330176E-3</v>
      </c>
      <c r="I154" s="128">
        <v>0.59545210754359279</v>
      </c>
      <c r="J154" s="127">
        <v>1912.4511757121923</v>
      </c>
      <c r="K154" s="128">
        <v>1.0847664609885993E-3</v>
      </c>
      <c r="L154" s="128">
        <v>1.9663416675485584E-2</v>
      </c>
      <c r="M154" s="127">
        <v>55040.201907688635</v>
      </c>
      <c r="N154" s="128">
        <v>9.9832051041822047E-3</v>
      </c>
      <c r="O154" s="128">
        <v>0.56591166235169388</v>
      </c>
      <c r="P154" s="127">
        <v>960.6333990931987</v>
      </c>
      <c r="Q154" s="128">
        <v>9.5418507353665959E-4</v>
      </c>
      <c r="R154" s="181">
        <v>9.8770285164133699E-3</v>
      </c>
      <c r="S154" s="180">
        <v>39346.066114984504</v>
      </c>
      <c r="T154" s="128">
        <v>7.435832610454076E-3</v>
      </c>
      <c r="U154" s="128">
        <v>0.40454789245640671</v>
      </c>
      <c r="V154" s="127">
        <v>5002.4300307730609</v>
      </c>
      <c r="W154" s="128">
        <v>7.80688429517566E-3</v>
      </c>
      <c r="X154" s="128">
        <v>5.1433922776314554E-2</v>
      </c>
      <c r="Y154" s="127">
        <v>3438.0167558761859</v>
      </c>
      <c r="Z154" s="128">
        <v>1.8582347965474418E-2</v>
      </c>
      <c r="AA154" s="128">
        <v>3.5348957854006068E-2</v>
      </c>
      <c r="AB154" s="127">
        <v>9622.5800672332389</v>
      </c>
      <c r="AC154" s="128">
        <v>3.0445373667285149E-2</v>
      </c>
      <c r="AD154" s="128">
        <v>9.8937323869074389E-2</v>
      </c>
      <c r="AE154" s="127">
        <v>10356.96408292946</v>
      </c>
      <c r="AF154" s="128">
        <v>1.0012502530495631E-2</v>
      </c>
      <c r="AG154" s="128">
        <v>0.10648810429361179</v>
      </c>
      <c r="AH154" s="127">
        <v>86.265610664204075</v>
      </c>
      <c r="AI154" s="128">
        <v>1.5758849887322942E-3</v>
      </c>
      <c r="AJ154" s="128">
        <v>8.8696468113690172E-4</v>
      </c>
      <c r="AK154" s="127">
        <v>8117.6477666566943</v>
      </c>
      <c r="AL154" s="128">
        <v>1.4993733417855547E-2</v>
      </c>
      <c r="AM154" s="128">
        <v>8.3463929687592253E-2</v>
      </c>
      <c r="AN154" s="127">
        <v>1937.1913627040367</v>
      </c>
      <c r="AO154" s="128">
        <v>0.4833840121162099</v>
      </c>
      <c r="AP154" s="128">
        <v>1.9917790021915672E-2</v>
      </c>
      <c r="AQ154" s="127">
        <v>784.97043814762867</v>
      </c>
      <c r="AR154" s="128">
        <v>1.0662821770585744E-2</v>
      </c>
      <c r="AS154" s="181">
        <v>8.070899272755172E-3</v>
      </c>
      <c r="AT154" s="180">
        <v>0</v>
      </c>
      <c r="AU154" s="128">
        <v>0</v>
      </c>
      <c r="AV154" s="128">
        <v>0</v>
      </c>
      <c r="AW154" s="127">
        <v>0</v>
      </c>
      <c r="AX154" s="128">
        <v>0</v>
      </c>
      <c r="AY154" s="128">
        <v>0</v>
      </c>
      <c r="AZ154" s="127">
        <v>0</v>
      </c>
      <c r="BA154" s="128">
        <v>0</v>
      </c>
      <c r="BB154" s="181">
        <v>0</v>
      </c>
    </row>
    <row r="155" spans="3:54" outlineLevel="1">
      <c r="C155" s="132" t="s">
        <v>8</v>
      </c>
      <c r="D155" s="122">
        <v>7475.6007966446359</v>
      </c>
      <c r="E155" s="119">
        <v>6.6697781033643816E-4</v>
      </c>
      <c r="F155" s="119">
        <v>1</v>
      </c>
      <c r="G155" s="120">
        <v>3505.3649998811975</v>
      </c>
      <c r="H155" s="119">
        <v>2.1190863430849995E-4</v>
      </c>
      <c r="I155" s="119">
        <v>0.46890746245499798</v>
      </c>
      <c r="J155" s="72">
        <v>96.012413024902344</v>
      </c>
      <c r="K155" s="73">
        <v>5.4459453297788582E-5</v>
      </c>
      <c r="L155" s="73">
        <v>1.2843437689716759E-2</v>
      </c>
      <c r="M155" s="72">
        <v>3353.6313200211916</v>
      </c>
      <c r="N155" s="73">
        <v>6.082824581154744E-4</v>
      </c>
      <c r="O155" s="73">
        <v>0.44861027377578033</v>
      </c>
      <c r="P155" s="72">
        <v>55.721266835103442</v>
      </c>
      <c r="Q155" s="73">
        <v>5.5347233546947207E-5</v>
      </c>
      <c r="R155" s="121">
        <v>7.4537509895008687E-3</v>
      </c>
      <c r="S155" s="120">
        <v>3970.2357967634371</v>
      </c>
      <c r="T155" s="119">
        <v>7.5031665738808299E-4</v>
      </c>
      <c r="U155" s="119">
        <v>0.53109253754500185</v>
      </c>
      <c r="V155" s="72">
        <v>48.006206512451172</v>
      </c>
      <c r="W155" s="73">
        <v>7.4919368664332385E-5</v>
      </c>
      <c r="X155" s="73">
        <v>6.4217188448583793E-3</v>
      </c>
      <c r="Y155" s="72">
        <v>43.132805332102038</v>
      </c>
      <c r="Z155" s="73">
        <v>2.3313114924127944E-4</v>
      </c>
      <c r="AA155" s="73">
        <v>5.769811217241811E-3</v>
      </c>
      <c r="AB155" s="72">
        <v>1750.1898126941462</v>
      </c>
      <c r="AC155" s="73">
        <v>5.5375151429080359E-3</v>
      </c>
      <c r="AD155" s="73">
        <v>0.2341202881619501</v>
      </c>
      <c r="AE155" s="72">
        <v>1524.2019932596247</v>
      </c>
      <c r="AF155" s="73">
        <v>1.4735086645373294E-3</v>
      </c>
      <c r="AG155" s="73">
        <v>0.20389023367108511</v>
      </c>
      <c r="AH155" s="72">
        <v>86.265610664204075</v>
      </c>
      <c r="AI155" s="73">
        <v>1.5758849887322942E-3</v>
      </c>
      <c r="AJ155" s="73">
        <v>1.1539622434483622E-2</v>
      </c>
      <c r="AK155" s="72">
        <v>518.43936830090888</v>
      </c>
      <c r="AL155" s="73">
        <v>9.5758548597714779E-4</v>
      </c>
      <c r="AM155" s="73">
        <v>6.9350863215382808E-2</v>
      </c>
      <c r="AN155" s="72">
        <v>0</v>
      </c>
      <c r="AO155" s="73">
        <v>0</v>
      </c>
      <c r="AP155" s="73">
        <v>0</v>
      </c>
      <c r="AQ155" s="72">
        <v>0</v>
      </c>
      <c r="AR155" s="73">
        <v>0</v>
      </c>
      <c r="AS155" s="121">
        <v>0</v>
      </c>
      <c r="AT155" s="120">
        <v>0</v>
      </c>
      <c r="AU155" s="119">
        <v>0</v>
      </c>
      <c r="AV155" s="119">
        <v>0</v>
      </c>
      <c r="AW155" s="72">
        <v>0</v>
      </c>
      <c r="AX155" s="73">
        <v>0</v>
      </c>
      <c r="AY155" s="73">
        <v>0</v>
      </c>
      <c r="AZ155" s="72">
        <v>0</v>
      </c>
      <c r="BA155" s="73">
        <v>0</v>
      </c>
      <c r="BB155" s="121">
        <v>0</v>
      </c>
    </row>
    <row r="156" spans="3:54" outlineLevel="1">
      <c r="C156" s="132" t="s">
        <v>5</v>
      </c>
      <c r="D156" s="122">
        <v>72862.284534036051</v>
      </c>
      <c r="E156" s="119">
        <v>6.5008189062790121E-3</v>
      </c>
      <c r="F156" s="119">
        <v>1</v>
      </c>
      <c r="G156" s="120">
        <v>43593.650377560247</v>
      </c>
      <c r="H156" s="119">
        <v>2.6353520721363118E-3</v>
      </c>
      <c r="I156" s="119">
        <v>0.59830199747849533</v>
      </c>
      <c r="J156" s="72">
        <v>913.6002437327204</v>
      </c>
      <c r="K156" s="73">
        <v>5.1820559695240471E-4</v>
      </c>
      <c r="L156" s="73">
        <v>1.2538726305046773E-2</v>
      </c>
      <c r="M156" s="72">
        <v>42242.360129405912</v>
      </c>
      <c r="N156" s="73">
        <v>7.6619294740937031E-3</v>
      </c>
      <c r="O156" s="73">
        <v>0.5797561852411216</v>
      </c>
      <c r="P156" s="72">
        <v>437.69000442161604</v>
      </c>
      <c r="Q156" s="73">
        <v>4.3475197661202935E-4</v>
      </c>
      <c r="R156" s="121">
        <v>6.007085932327013E-3</v>
      </c>
      <c r="S156" s="120">
        <v>29268.634156475797</v>
      </c>
      <c r="T156" s="119">
        <v>5.5313449555072112E-3</v>
      </c>
      <c r="U156" s="119">
        <v>0.40169800252150456</v>
      </c>
      <c r="V156" s="72">
        <v>4409.831959791105</v>
      </c>
      <c r="W156" s="73">
        <v>6.8820648483786237E-3</v>
      </c>
      <c r="X156" s="73">
        <v>6.0522834110851222E-2</v>
      </c>
      <c r="Y156" s="72">
        <v>3265.4855345477777</v>
      </c>
      <c r="Z156" s="73">
        <v>1.7649823368509301E-2</v>
      </c>
      <c r="AA156" s="73">
        <v>4.4817226846934455E-2</v>
      </c>
      <c r="AB156" s="72">
        <v>7031.2038311894476</v>
      </c>
      <c r="AC156" s="73">
        <v>2.2246385738098628E-2</v>
      </c>
      <c r="AD156" s="73">
        <v>9.6499909056584302E-2</v>
      </c>
      <c r="AE156" s="72">
        <v>5033.6244642353204</v>
      </c>
      <c r="AF156" s="73">
        <v>4.8662114961651468E-3</v>
      </c>
      <c r="AG156" s="73">
        <v>6.9084087829883664E-2</v>
      </c>
      <c r="AH156" s="72">
        <v>0</v>
      </c>
      <c r="AI156" s="73">
        <v>0</v>
      </c>
      <c r="AJ156" s="73">
        <v>0</v>
      </c>
      <c r="AK156" s="72">
        <v>6902.3389788853819</v>
      </c>
      <c r="AL156" s="73">
        <v>1.2748992514084467E-2</v>
      </c>
      <c r="AM156" s="73">
        <v>9.4731300603964771E-2</v>
      </c>
      <c r="AN156" s="72">
        <v>1937.1913627040367</v>
      </c>
      <c r="AO156" s="73">
        <v>0.4833840121162099</v>
      </c>
      <c r="AP156" s="73">
        <v>2.6587024756259452E-2</v>
      </c>
      <c r="AQ156" s="72">
        <v>688.95802512272633</v>
      </c>
      <c r="AR156" s="73">
        <v>9.3586156526276297E-3</v>
      </c>
      <c r="AS156" s="121">
        <v>9.4556193170266898E-3</v>
      </c>
      <c r="AT156" s="120">
        <v>0</v>
      </c>
      <c r="AU156" s="119">
        <v>0</v>
      </c>
      <c r="AV156" s="119">
        <v>0</v>
      </c>
      <c r="AW156" s="72">
        <v>0</v>
      </c>
      <c r="AX156" s="73">
        <v>0</v>
      </c>
      <c r="AY156" s="73">
        <v>0</v>
      </c>
      <c r="AZ156" s="72">
        <v>0</v>
      </c>
      <c r="BA156" s="73">
        <v>0</v>
      </c>
      <c r="BB156" s="121">
        <v>0</v>
      </c>
    </row>
    <row r="157" spans="3:54" outlineLevel="1">
      <c r="C157" s="132" t="s">
        <v>9</v>
      </c>
      <c r="D157" s="122">
        <v>16878.334461465751</v>
      </c>
      <c r="E157" s="119">
        <v>1.505895628654663E-3</v>
      </c>
      <c r="F157" s="119">
        <v>1</v>
      </c>
      <c r="G157" s="120">
        <v>10814.27110505257</v>
      </c>
      <c r="H157" s="119">
        <v>6.5375144128820546E-4</v>
      </c>
      <c r="I157" s="119">
        <v>0.64071909048503572</v>
      </c>
      <c r="J157" s="72">
        <v>902.83851895456974</v>
      </c>
      <c r="K157" s="73">
        <v>5.1210141073840612E-4</v>
      </c>
      <c r="L157" s="73">
        <v>5.3490972170020933E-2</v>
      </c>
      <c r="M157" s="72">
        <v>9444.2104582615211</v>
      </c>
      <c r="N157" s="73">
        <v>1.7129931719730264E-3</v>
      </c>
      <c r="O157" s="73">
        <v>0.55954635096390704</v>
      </c>
      <c r="P157" s="72">
        <v>467.22212783647922</v>
      </c>
      <c r="Q157" s="73">
        <v>4.6408586337768308E-4</v>
      </c>
      <c r="R157" s="121">
        <v>2.7681767351107736E-2</v>
      </c>
      <c r="S157" s="120">
        <v>6064.0633564131822</v>
      </c>
      <c r="T157" s="119">
        <v>1.146019526468091E-3</v>
      </c>
      <c r="U157" s="119">
        <v>0.35928090951496444</v>
      </c>
      <c r="V157" s="72">
        <v>544.59186446950412</v>
      </c>
      <c r="W157" s="73">
        <v>8.4990007813270279E-4</v>
      </c>
      <c r="X157" s="73">
        <v>3.226573485155422E-2</v>
      </c>
      <c r="Y157" s="72">
        <v>129.39841599630611</v>
      </c>
      <c r="Z157" s="73">
        <v>6.9939344772383834E-4</v>
      </c>
      <c r="AA157" s="73">
        <v>7.6665393905856324E-3</v>
      </c>
      <c r="AB157" s="72">
        <v>798.05361801754748</v>
      </c>
      <c r="AC157" s="73">
        <v>2.525002695463064E-3</v>
      </c>
      <c r="AD157" s="73">
        <v>4.728272329473928E-2</v>
      </c>
      <c r="AE157" s="72">
        <v>3799.1376254345173</v>
      </c>
      <c r="AF157" s="73">
        <v>3.672782369793156E-3</v>
      </c>
      <c r="AG157" s="73">
        <v>0.22508960431541256</v>
      </c>
      <c r="AH157" s="72">
        <v>0</v>
      </c>
      <c r="AI157" s="73">
        <v>0</v>
      </c>
      <c r="AJ157" s="73">
        <v>0</v>
      </c>
      <c r="AK157" s="72">
        <v>696.86941947040464</v>
      </c>
      <c r="AL157" s="73">
        <v>1.2871554177939352E-3</v>
      </c>
      <c r="AM157" s="73">
        <v>4.1287807221820329E-2</v>
      </c>
      <c r="AN157" s="72">
        <v>0</v>
      </c>
      <c r="AO157" s="73">
        <v>0</v>
      </c>
      <c r="AP157" s="73">
        <v>0</v>
      </c>
      <c r="AQ157" s="72">
        <v>96.012413024902344</v>
      </c>
      <c r="AR157" s="73">
        <v>1.3042061179581144E-3</v>
      </c>
      <c r="AS157" s="121">
        <v>5.6885004408524101E-3</v>
      </c>
      <c r="AT157" s="120">
        <v>0</v>
      </c>
      <c r="AU157" s="119">
        <v>0</v>
      </c>
      <c r="AV157" s="119">
        <v>0</v>
      </c>
      <c r="AW157" s="72">
        <v>0</v>
      </c>
      <c r="AX157" s="73">
        <v>0</v>
      </c>
      <c r="AY157" s="73">
        <v>0</v>
      </c>
      <c r="AZ157" s="72">
        <v>0</v>
      </c>
      <c r="BA157" s="73">
        <v>0</v>
      </c>
      <c r="BB157" s="121">
        <v>0</v>
      </c>
    </row>
    <row r="158" spans="3:54" outlineLevel="1">
      <c r="C158" s="132" t="s">
        <v>379</v>
      </c>
      <c r="D158" s="122">
        <v>43.132805332102038</v>
      </c>
      <c r="E158" s="119">
        <v>3.8483360517305622E-6</v>
      </c>
      <c r="F158" s="119">
        <v>1</v>
      </c>
      <c r="G158" s="120">
        <v>0</v>
      </c>
      <c r="H158" s="119">
        <v>0</v>
      </c>
      <c r="I158" s="119">
        <v>0</v>
      </c>
      <c r="J158" s="72">
        <v>0</v>
      </c>
      <c r="K158" s="73">
        <v>0</v>
      </c>
      <c r="L158" s="73">
        <v>0</v>
      </c>
      <c r="M158" s="72">
        <v>0</v>
      </c>
      <c r="N158" s="73">
        <v>0</v>
      </c>
      <c r="O158" s="73">
        <v>0</v>
      </c>
      <c r="P158" s="72">
        <v>0</v>
      </c>
      <c r="Q158" s="73">
        <v>0</v>
      </c>
      <c r="R158" s="121">
        <v>0</v>
      </c>
      <c r="S158" s="120">
        <v>43.132805332102038</v>
      </c>
      <c r="T158" s="119">
        <v>8.1514710906935122E-6</v>
      </c>
      <c r="U158" s="119">
        <v>1</v>
      </c>
      <c r="V158" s="72">
        <v>0</v>
      </c>
      <c r="W158" s="73">
        <v>0</v>
      </c>
      <c r="X158" s="73">
        <v>0</v>
      </c>
      <c r="Y158" s="72">
        <v>0</v>
      </c>
      <c r="Z158" s="73">
        <v>0</v>
      </c>
      <c r="AA158" s="73">
        <v>0</v>
      </c>
      <c r="AB158" s="72">
        <v>43.132805332102038</v>
      </c>
      <c r="AC158" s="73">
        <v>1.3647009081543511E-4</v>
      </c>
      <c r="AD158" s="73">
        <v>1</v>
      </c>
      <c r="AE158" s="72">
        <v>0</v>
      </c>
      <c r="AF158" s="73">
        <v>0</v>
      </c>
      <c r="AG158" s="73">
        <v>0</v>
      </c>
      <c r="AH158" s="72">
        <v>0</v>
      </c>
      <c r="AI158" s="73">
        <v>0</v>
      </c>
      <c r="AJ158" s="73">
        <v>0</v>
      </c>
      <c r="AK158" s="72">
        <v>0</v>
      </c>
      <c r="AL158" s="73">
        <v>0</v>
      </c>
      <c r="AM158" s="73">
        <v>0</v>
      </c>
      <c r="AN158" s="72">
        <v>0</v>
      </c>
      <c r="AO158" s="73">
        <v>0</v>
      </c>
      <c r="AP158" s="73">
        <v>0</v>
      </c>
      <c r="AQ158" s="72">
        <v>0</v>
      </c>
      <c r="AR158" s="73">
        <v>0</v>
      </c>
      <c r="AS158" s="121">
        <v>0</v>
      </c>
      <c r="AT158" s="120">
        <v>0</v>
      </c>
      <c r="AU158" s="119">
        <v>0</v>
      </c>
      <c r="AV158" s="119">
        <v>0</v>
      </c>
      <c r="AW158" s="72">
        <v>0</v>
      </c>
      <c r="AX158" s="73">
        <v>0</v>
      </c>
      <c r="AY158" s="73">
        <v>0</v>
      </c>
      <c r="AZ158" s="72">
        <v>0</v>
      </c>
      <c r="BA158" s="73">
        <v>0</v>
      </c>
      <c r="BB158" s="121">
        <v>0</v>
      </c>
    </row>
    <row r="159" spans="3:54">
      <c r="C159" s="137" t="s">
        <v>85</v>
      </c>
      <c r="D159" s="176">
        <v>167794.51710476735</v>
      </c>
      <c r="E159" s="128">
        <v>1.4970732473466215E-2</v>
      </c>
      <c r="F159" s="128">
        <v>1</v>
      </c>
      <c r="G159" s="180">
        <v>95523.758294725616</v>
      </c>
      <c r="H159" s="128">
        <v>5.7746651675179604E-3</v>
      </c>
      <c r="I159" s="128">
        <v>0.56929010520100964</v>
      </c>
      <c r="J159" s="127">
        <v>1482.4208361244553</v>
      </c>
      <c r="K159" s="128">
        <v>8.4084782112131063E-4</v>
      </c>
      <c r="L159" s="128">
        <v>8.8347394283381925E-3</v>
      </c>
      <c r="M159" s="127">
        <v>92115.690860009025</v>
      </c>
      <c r="N159" s="128">
        <v>1.670796623731954E-2</v>
      </c>
      <c r="O159" s="128">
        <v>0.54897914693180305</v>
      </c>
      <c r="P159" s="127">
        <v>1925.6465985921391</v>
      </c>
      <c r="Q159" s="128">
        <v>1.9127205477320651E-3</v>
      </c>
      <c r="R159" s="181">
        <v>1.1476218840868357E-2</v>
      </c>
      <c r="S159" s="180">
        <v>69736.137470122165</v>
      </c>
      <c r="T159" s="128">
        <v>1.317911283969404E-2</v>
      </c>
      <c r="U159" s="128">
        <v>0.41560438727911708</v>
      </c>
      <c r="V159" s="127">
        <v>35406.333965879938</v>
      </c>
      <c r="W159" s="128">
        <v>5.525577587044362E-2</v>
      </c>
      <c r="X159" s="128">
        <v>0.21101007694889679</v>
      </c>
      <c r="Y159" s="127">
        <v>7609.7523786046277</v>
      </c>
      <c r="Z159" s="128">
        <v>4.1130418107659841E-2</v>
      </c>
      <c r="AA159" s="128">
        <v>4.5351615236946384E-2</v>
      </c>
      <c r="AB159" s="127">
        <v>5694.6132382176802</v>
      </c>
      <c r="AC159" s="128">
        <v>1.8017478339159825E-2</v>
      </c>
      <c r="AD159" s="128">
        <v>3.3938017382666226E-2</v>
      </c>
      <c r="AE159" s="127">
        <v>8871.9606548192296</v>
      </c>
      <c r="AF159" s="128">
        <v>8.5768887287392768E-3</v>
      </c>
      <c r="AG159" s="128">
        <v>5.2873960412423752E-2</v>
      </c>
      <c r="AH159" s="127">
        <v>1593.05188201032</v>
      </c>
      <c r="AI159" s="128">
        <v>2.9101591327093123E-2</v>
      </c>
      <c r="AJ159" s="128">
        <v>9.4940639867013774E-3</v>
      </c>
      <c r="AK159" s="127">
        <v>10393.326915680624</v>
      </c>
      <c r="AL159" s="128">
        <v>1.9197035591816479E-2</v>
      </c>
      <c r="AM159" s="128">
        <v>6.1940801731866182E-2</v>
      </c>
      <c r="AN159" s="127">
        <v>123.96562957763672</v>
      </c>
      <c r="AO159" s="128">
        <v>3.0932929262138645E-2</v>
      </c>
      <c r="AP159" s="128">
        <v>7.3879428074658253E-4</v>
      </c>
      <c r="AQ159" s="127">
        <v>43.132805332102038</v>
      </c>
      <c r="AR159" s="128">
        <v>5.8590412246209737E-4</v>
      </c>
      <c r="AS159" s="181">
        <v>2.5705729886972903E-4</v>
      </c>
      <c r="AT159" s="180">
        <v>2534.6213399196308</v>
      </c>
      <c r="AU159" s="128">
        <v>1.4559056236560688E-2</v>
      </c>
      <c r="AV159" s="128">
        <v>1.5105507519873648E-2</v>
      </c>
      <c r="AW159" s="127">
        <v>2534.6213399196308</v>
      </c>
      <c r="AX159" s="128">
        <v>3.7728592838614558E-2</v>
      </c>
      <c r="AY159" s="128">
        <v>1.5105507519873648E-2</v>
      </c>
      <c r="AZ159" s="127">
        <v>0</v>
      </c>
      <c r="BA159" s="128">
        <v>0</v>
      </c>
      <c r="BB159" s="181">
        <v>0</v>
      </c>
    </row>
    <row r="160" spans="3:54" outlineLevel="1">
      <c r="C160" s="132" t="s">
        <v>20</v>
      </c>
      <c r="D160" s="122">
        <v>75933.655944790138</v>
      </c>
      <c r="E160" s="119">
        <v>6.7748485975372939E-3</v>
      </c>
      <c r="F160" s="119">
        <v>1</v>
      </c>
      <c r="G160" s="120">
        <v>55373.889439529055</v>
      </c>
      <c r="H160" s="119">
        <v>3.3474988447360437E-3</v>
      </c>
      <c r="I160" s="119">
        <v>0.72924039743049274</v>
      </c>
      <c r="J160" s="72">
        <v>527.33438189884362</v>
      </c>
      <c r="K160" s="73">
        <v>2.9911072160939989E-4</v>
      </c>
      <c r="L160" s="73">
        <v>6.9446726268817868E-3</v>
      </c>
      <c r="M160" s="72">
        <v>54148.585012106545</v>
      </c>
      <c r="N160" s="73">
        <v>9.8214834164987372E-3</v>
      </c>
      <c r="O160" s="73">
        <v>0.71310388441558659</v>
      </c>
      <c r="P160" s="72">
        <v>697.97004552366673</v>
      </c>
      <c r="Q160" s="73">
        <v>6.9328486792470179E-4</v>
      </c>
      <c r="R160" s="121">
        <v>9.1918403880243433E-3</v>
      </c>
      <c r="S160" s="120">
        <v>20154.53986858885</v>
      </c>
      <c r="T160" s="119">
        <v>3.808914069467166E-3</v>
      </c>
      <c r="U160" s="119">
        <v>0.26542301457528683</v>
      </c>
      <c r="V160" s="72">
        <v>11757.542975122946</v>
      </c>
      <c r="W160" s="73">
        <v>1.8349037775178097E-2</v>
      </c>
      <c r="X160" s="73">
        <v>0.154839679834086</v>
      </c>
      <c r="Y160" s="72">
        <v>2833.0774845841529</v>
      </c>
      <c r="Z160" s="73">
        <v>1.531267453589736E-2</v>
      </c>
      <c r="AA160" s="73">
        <v>3.7309904933907408E-2</v>
      </c>
      <c r="AB160" s="72">
        <v>1696.0856766366942</v>
      </c>
      <c r="AC160" s="73">
        <v>5.3663322971737749E-3</v>
      </c>
      <c r="AD160" s="73">
        <v>2.2336415329058886E-2</v>
      </c>
      <c r="AE160" s="72">
        <v>3544.5714644082245</v>
      </c>
      <c r="AF160" s="73">
        <v>3.4266828071177029E-3</v>
      </c>
      <c r="AG160" s="73">
        <v>4.6679847299666601E-2</v>
      </c>
      <c r="AH160" s="72">
        <v>0</v>
      </c>
      <c r="AI160" s="73">
        <v>0</v>
      </c>
      <c r="AJ160" s="73">
        <v>0</v>
      </c>
      <c r="AK160" s="72">
        <v>156.16383292709193</v>
      </c>
      <c r="AL160" s="73">
        <v>2.8844302533512147E-4</v>
      </c>
      <c r="AM160" s="73">
        <v>2.0565825651886901E-3</v>
      </c>
      <c r="AN160" s="72">
        <v>123.96562957763672</v>
      </c>
      <c r="AO160" s="73">
        <v>3.0932929262138645E-2</v>
      </c>
      <c r="AP160" s="73">
        <v>1.6325518379856447E-3</v>
      </c>
      <c r="AQ160" s="72">
        <v>43.132805332102038</v>
      </c>
      <c r="AR160" s="73">
        <v>5.8590412246209737E-4</v>
      </c>
      <c r="AS160" s="121">
        <v>5.6803277539360208E-4</v>
      </c>
      <c r="AT160" s="120">
        <v>405.22663667223452</v>
      </c>
      <c r="AU160" s="119">
        <v>2.3276523790533854E-3</v>
      </c>
      <c r="AV160" s="119">
        <v>5.3365879942204658E-3</v>
      </c>
      <c r="AW160" s="72">
        <v>405.22663667223452</v>
      </c>
      <c r="AX160" s="73">
        <v>6.0319190648228001E-3</v>
      </c>
      <c r="AY160" s="73">
        <v>5.3365879942204649E-3</v>
      </c>
      <c r="AZ160" s="72">
        <v>0</v>
      </c>
      <c r="BA160" s="73">
        <v>0</v>
      </c>
      <c r="BB160" s="121">
        <v>0</v>
      </c>
    </row>
    <row r="161" spans="3:54" outlineLevel="1">
      <c r="C161" s="132" t="s">
        <v>26</v>
      </c>
      <c r="D161" s="122">
        <v>82594.123190972648</v>
      </c>
      <c r="E161" s="119">
        <v>7.3690996792256458E-3</v>
      </c>
      <c r="F161" s="119">
        <v>1</v>
      </c>
      <c r="G161" s="120">
        <v>35403.493747907625</v>
      </c>
      <c r="H161" s="119">
        <v>2.1402353278825136E-3</v>
      </c>
      <c r="I161" s="119">
        <v>0.42864422285891096</v>
      </c>
      <c r="J161" s="72">
        <v>434.21809318099815</v>
      </c>
      <c r="K161" s="73">
        <v>2.462939865964215E-4</v>
      </c>
      <c r="L161" s="73">
        <v>5.2572516833553264E-3</v>
      </c>
      <c r="M161" s="72">
        <v>33870.997517654461</v>
      </c>
      <c r="N161" s="73">
        <v>6.1435297034176661E-3</v>
      </c>
      <c r="O161" s="73">
        <v>0.41008967961725978</v>
      </c>
      <c r="P161" s="72">
        <v>1098.2781370721664</v>
      </c>
      <c r="Q161" s="73">
        <v>1.0909058606281496E-3</v>
      </c>
      <c r="R161" s="121">
        <v>1.3297291558295829E-2</v>
      </c>
      <c r="S161" s="120">
        <v>45178.357614512934</v>
      </c>
      <c r="T161" s="119">
        <v>8.5380506364983975E-3</v>
      </c>
      <c r="U161" s="119">
        <v>0.54699239932667298</v>
      </c>
      <c r="V161" s="72">
        <v>23445.471889931501</v>
      </c>
      <c r="W161" s="73">
        <v>3.6589434567704048E-2</v>
      </c>
      <c r="X161" s="73">
        <v>0.2838636816292765</v>
      </c>
      <c r="Y161" s="72">
        <v>3455.775152138237</v>
      </c>
      <c r="Z161" s="73">
        <v>1.8678331412351517E-2</v>
      </c>
      <c r="AA161" s="73">
        <v>4.1840448431758957E-2</v>
      </c>
      <c r="AB161" s="72">
        <v>3686.1998957268024</v>
      </c>
      <c r="AC161" s="73">
        <v>1.1662956551524819E-2</v>
      </c>
      <c r="AD161" s="73">
        <v>4.4630292729225272E-2</v>
      </c>
      <c r="AE161" s="72">
        <v>4923.9638638798733</v>
      </c>
      <c r="AF161" s="73">
        <v>4.7601980901358365E-3</v>
      </c>
      <c r="AG161" s="73">
        <v>5.9616394891616832E-2</v>
      </c>
      <c r="AH161" s="72">
        <v>0</v>
      </c>
      <c r="AI161" s="73">
        <v>0</v>
      </c>
      <c r="AJ161" s="73">
        <v>0</v>
      </c>
      <c r="AK161" s="72">
        <v>9666.9468128365188</v>
      </c>
      <c r="AL161" s="73">
        <v>1.7855372349563657E-2</v>
      </c>
      <c r="AM161" s="73">
        <v>0.11704158164479546</v>
      </c>
      <c r="AN161" s="72">
        <v>0</v>
      </c>
      <c r="AO161" s="73">
        <v>0</v>
      </c>
      <c r="AP161" s="73">
        <v>0</v>
      </c>
      <c r="AQ161" s="72">
        <v>0</v>
      </c>
      <c r="AR161" s="73">
        <v>0</v>
      </c>
      <c r="AS161" s="121">
        <v>0</v>
      </c>
      <c r="AT161" s="120">
        <v>2012.2718285520775</v>
      </c>
      <c r="AU161" s="119">
        <v>1.1558641227279126E-2</v>
      </c>
      <c r="AV161" s="119">
        <v>2.4363377814415908E-2</v>
      </c>
      <c r="AW161" s="72">
        <v>2012.2718285520775</v>
      </c>
      <c r="AX161" s="73">
        <v>2.9953264933239715E-2</v>
      </c>
      <c r="AY161" s="73">
        <v>2.4363377814415908E-2</v>
      </c>
      <c r="AZ161" s="72">
        <v>0</v>
      </c>
      <c r="BA161" s="73">
        <v>0</v>
      </c>
      <c r="BB161" s="121">
        <v>0</v>
      </c>
    </row>
    <row r="162" spans="3:54" outlineLevel="1">
      <c r="C162" s="132" t="s">
        <v>380</v>
      </c>
      <c r="D162" s="122">
        <v>9266.7379690045764</v>
      </c>
      <c r="E162" s="119">
        <v>8.2678419670327607E-4</v>
      </c>
      <c r="F162" s="119">
        <v>1</v>
      </c>
      <c r="G162" s="120">
        <v>4746.3751072888917</v>
      </c>
      <c r="H162" s="119">
        <v>2.8693099489940051E-4</v>
      </c>
      <c r="I162" s="119">
        <v>0.51219481150374457</v>
      </c>
      <c r="J162" s="72">
        <v>520.86836104461349</v>
      </c>
      <c r="K162" s="73">
        <v>2.9544311291548924E-4</v>
      </c>
      <c r="L162" s="73">
        <v>5.6208383444834226E-2</v>
      </c>
      <c r="M162" s="72">
        <v>4096.1083302479719</v>
      </c>
      <c r="N162" s="73">
        <v>7.4295311740312691E-4</v>
      </c>
      <c r="O162" s="73">
        <v>0.4420226776616164</v>
      </c>
      <c r="P162" s="72">
        <v>129.39841599630611</v>
      </c>
      <c r="Q162" s="73">
        <v>1.2852981917921407E-4</v>
      </c>
      <c r="R162" s="121">
        <v>1.39637503972939E-2</v>
      </c>
      <c r="S162" s="120">
        <v>4403.2399870203644</v>
      </c>
      <c r="T162" s="119">
        <v>8.3214813372847155E-4</v>
      </c>
      <c r="U162" s="119">
        <v>0.47516612660769514</v>
      </c>
      <c r="V162" s="72">
        <v>203.31910082548143</v>
      </c>
      <c r="W162" s="73">
        <v>3.1730352756146251E-4</v>
      </c>
      <c r="X162" s="73">
        <v>2.1940741338057033E-2</v>
      </c>
      <c r="Y162" s="72">
        <v>1320.8997418822378</v>
      </c>
      <c r="Z162" s="73">
        <v>7.1394121594109657E-3</v>
      </c>
      <c r="AA162" s="73">
        <v>0.14254204082390035</v>
      </c>
      <c r="AB162" s="72">
        <v>312.32766585418386</v>
      </c>
      <c r="AC162" s="73">
        <v>9.8818949046123022E-4</v>
      </c>
      <c r="AD162" s="73">
        <v>3.3704165036160375E-2</v>
      </c>
      <c r="AE162" s="72">
        <v>403.42532653113074</v>
      </c>
      <c r="AF162" s="73">
        <v>3.9000783148573589E-4</v>
      </c>
      <c r="AG162" s="73">
        <v>4.3534772201448829E-2</v>
      </c>
      <c r="AH162" s="72">
        <v>1593.05188201032</v>
      </c>
      <c r="AI162" s="73">
        <v>2.9101591327093123E-2</v>
      </c>
      <c r="AJ162" s="73">
        <v>0.17191075083149715</v>
      </c>
      <c r="AK162" s="72">
        <v>570.21626991701055</v>
      </c>
      <c r="AL162" s="73">
        <v>1.0532202169176968E-3</v>
      </c>
      <c r="AM162" s="73">
        <v>6.1533656376631371E-2</v>
      </c>
      <c r="AN162" s="72">
        <v>0</v>
      </c>
      <c r="AO162" s="73">
        <v>0</v>
      </c>
      <c r="AP162" s="73">
        <v>0</v>
      </c>
      <c r="AQ162" s="72">
        <v>0</v>
      </c>
      <c r="AR162" s="73">
        <v>0</v>
      </c>
      <c r="AS162" s="121">
        <v>0</v>
      </c>
      <c r="AT162" s="120">
        <v>117.12287469531896</v>
      </c>
      <c r="AU162" s="119">
        <v>6.7276263022817795E-4</v>
      </c>
      <c r="AV162" s="119">
        <v>1.2639061888560142E-2</v>
      </c>
      <c r="AW162" s="72">
        <v>117.12287469531896</v>
      </c>
      <c r="AX162" s="73">
        <v>1.7434088405520478E-3</v>
      </c>
      <c r="AY162" s="73">
        <v>1.2639061888560142E-2</v>
      </c>
      <c r="AZ162" s="72">
        <v>0</v>
      </c>
      <c r="BA162" s="73">
        <v>0</v>
      </c>
      <c r="BB162" s="121">
        <v>0</v>
      </c>
    </row>
    <row r="163" spans="3:54">
      <c r="C163" s="137" t="s">
        <v>450</v>
      </c>
      <c r="D163" s="176">
        <v>93190.011274538236</v>
      </c>
      <c r="E163" s="128">
        <v>8.3144714860934766E-3</v>
      </c>
      <c r="F163" s="128">
        <v>1</v>
      </c>
      <c r="G163" s="180">
        <v>72467.941393727</v>
      </c>
      <c r="H163" s="128">
        <v>4.3808797350385941E-3</v>
      </c>
      <c r="I163" s="128">
        <v>0.77763636255216328</v>
      </c>
      <c r="J163" s="127">
        <v>18856.384772257064</v>
      </c>
      <c r="K163" s="128">
        <v>1.0695579597645572E-2</v>
      </c>
      <c r="L163" s="128">
        <v>0.20234341121288268</v>
      </c>
      <c r="M163" s="127">
        <v>51447.908417088322</v>
      </c>
      <c r="N163" s="128">
        <v>9.3316340439737241E-3</v>
      </c>
      <c r="O163" s="128">
        <v>0.55207535350030734</v>
      </c>
      <c r="P163" s="127">
        <v>2163.6482043816095</v>
      </c>
      <c r="Q163" s="128">
        <v>2.1491245494422292E-3</v>
      </c>
      <c r="R163" s="181">
        <v>2.3217597838973227E-2</v>
      </c>
      <c r="S163" s="180">
        <v>11273.899245908851</v>
      </c>
      <c r="T163" s="128">
        <v>2.1306025210936306E-3</v>
      </c>
      <c r="U163" s="128">
        <v>0.1209775499725597</v>
      </c>
      <c r="V163" s="127">
        <v>2505.960693359375</v>
      </c>
      <c r="W163" s="128">
        <v>3.9108483399000167E-3</v>
      </c>
      <c r="X163" s="128">
        <v>2.6890872305796835E-2</v>
      </c>
      <c r="Y163" s="127">
        <v>1813.8618107006998</v>
      </c>
      <c r="Z163" s="128">
        <v>9.803853128440003E-3</v>
      </c>
      <c r="AA163" s="128">
        <v>1.9464122666076882E-2</v>
      </c>
      <c r="AB163" s="127">
        <v>2074.5296239023564</v>
      </c>
      <c r="AC163" s="128">
        <v>6.5637104749724342E-3</v>
      </c>
      <c r="AD163" s="128">
        <v>2.2261287401187043E-2</v>
      </c>
      <c r="AE163" s="127">
        <v>2314.3715180776844</v>
      </c>
      <c r="AF163" s="128">
        <v>2.2373979957556692E-3</v>
      </c>
      <c r="AG163" s="128">
        <v>2.4834974118197441E-2</v>
      </c>
      <c r="AH163" s="127">
        <v>0</v>
      </c>
      <c r="AI163" s="128">
        <v>0</v>
      </c>
      <c r="AJ163" s="128">
        <v>0</v>
      </c>
      <c r="AK163" s="127">
        <v>643.41359425818064</v>
      </c>
      <c r="AL163" s="128">
        <v>1.1884196243839593E-3</v>
      </c>
      <c r="AM163" s="128">
        <v>6.9043193091014978E-3</v>
      </c>
      <c r="AN163" s="127">
        <v>410.64736558649543</v>
      </c>
      <c r="AO163" s="128">
        <v>0.10246812729181004</v>
      </c>
      <c r="AP163" s="128">
        <v>4.4065598873759791E-3</v>
      </c>
      <c r="AQ163" s="127">
        <v>1511.1146400240586</v>
      </c>
      <c r="AR163" s="128">
        <v>2.0526564184406983E-2</v>
      </c>
      <c r="AS163" s="181">
        <v>1.6215414284824019E-2</v>
      </c>
      <c r="AT163" s="180">
        <v>9448.1706349023916</v>
      </c>
      <c r="AU163" s="128">
        <v>5.4271005076650593E-2</v>
      </c>
      <c r="AV163" s="128">
        <v>0.10138608747527708</v>
      </c>
      <c r="AW163" s="127">
        <v>1522.6121956213335</v>
      </c>
      <c r="AX163" s="128">
        <v>2.266453559549363E-2</v>
      </c>
      <c r="AY163" s="128">
        <v>1.6338791838276641E-2</v>
      </c>
      <c r="AZ163" s="127">
        <v>7925.5584392810588</v>
      </c>
      <c r="BA163" s="128">
        <v>1</v>
      </c>
      <c r="BB163" s="181">
        <v>8.5047295637000447E-2</v>
      </c>
    </row>
    <row r="164" spans="3:54">
      <c r="C164" s="152" t="s">
        <v>381</v>
      </c>
      <c r="D164" s="118"/>
      <c r="E164" s="119"/>
      <c r="F164" s="119"/>
      <c r="G164" s="118"/>
      <c r="H164" s="119"/>
      <c r="I164" s="119"/>
      <c r="J164" s="72"/>
      <c r="K164" s="73"/>
      <c r="L164" s="73"/>
      <c r="M164" s="72"/>
      <c r="N164" s="73"/>
      <c r="O164" s="73"/>
      <c r="P164" s="72"/>
      <c r="Q164" s="73"/>
      <c r="R164" s="73"/>
      <c r="S164" s="118"/>
      <c r="T164" s="119"/>
      <c r="U164" s="119"/>
      <c r="V164" s="72"/>
      <c r="W164" s="73"/>
      <c r="X164" s="73"/>
      <c r="Y164" s="72"/>
      <c r="Z164" s="73"/>
      <c r="AA164" s="73"/>
      <c r="AB164" s="72"/>
      <c r="AC164" s="73"/>
      <c r="AD164" s="73"/>
      <c r="AE164" s="72"/>
      <c r="AF164" s="73"/>
      <c r="AG164" s="73"/>
      <c r="AH164" s="72"/>
      <c r="AI164" s="73"/>
      <c r="AJ164" s="73"/>
      <c r="AK164" s="72"/>
      <c r="AL164" s="73"/>
      <c r="AM164" s="73"/>
      <c r="AN164" s="72"/>
      <c r="AO164" s="73"/>
      <c r="AP164" s="73"/>
      <c r="AQ164" s="72"/>
      <c r="AR164" s="73"/>
      <c r="AS164" s="73"/>
      <c r="AT164" s="118"/>
      <c r="AU164" s="119"/>
      <c r="AV164" s="119"/>
      <c r="AW164" s="72"/>
      <c r="AX164" s="73"/>
      <c r="AY164" s="73"/>
      <c r="AZ164" s="72"/>
      <c r="BA164" s="73"/>
      <c r="BB164" s="121"/>
    </row>
    <row r="165" spans="3:54">
      <c r="C165" s="152" t="s">
        <v>382</v>
      </c>
      <c r="D165" s="118"/>
      <c r="E165" s="119"/>
      <c r="F165" s="119"/>
      <c r="G165" s="118"/>
      <c r="H165" s="119"/>
      <c r="I165" s="119"/>
      <c r="J165" s="72"/>
      <c r="K165" s="73"/>
      <c r="L165" s="73"/>
      <c r="M165" s="72"/>
      <c r="N165" s="73"/>
      <c r="O165" s="73"/>
      <c r="P165" s="72"/>
      <c r="Q165" s="73"/>
      <c r="R165" s="73"/>
      <c r="S165" s="118"/>
      <c r="T165" s="119"/>
      <c r="U165" s="119"/>
      <c r="V165" s="72"/>
      <c r="W165" s="73"/>
      <c r="X165" s="73"/>
      <c r="Y165" s="72"/>
      <c r="Z165" s="73"/>
      <c r="AA165" s="73"/>
      <c r="AB165" s="72"/>
      <c r="AC165" s="73"/>
      <c r="AD165" s="73"/>
      <c r="AE165" s="72"/>
      <c r="AF165" s="73"/>
      <c r="AG165" s="73"/>
      <c r="AH165" s="72"/>
      <c r="AI165" s="73"/>
      <c r="AJ165" s="73"/>
      <c r="AK165" s="72"/>
      <c r="AL165" s="73"/>
      <c r="AM165" s="73"/>
      <c r="AN165" s="72"/>
      <c r="AO165" s="73"/>
      <c r="AP165" s="73"/>
      <c r="AQ165" s="72"/>
      <c r="AR165" s="73"/>
      <c r="AS165" s="73"/>
      <c r="AT165" s="118"/>
      <c r="AU165" s="119"/>
      <c r="AV165" s="119"/>
      <c r="AW165" s="72"/>
      <c r="AX165" s="73"/>
      <c r="AY165" s="73"/>
      <c r="AZ165" s="72"/>
      <c r="BA165" s="73"/>
      <c r="BB165" s="121"/>
    </row>
    <row r="166" spans="3:54">
      <c r="C166" s="152" t="s">
        <v>383</v>
      </c>
      <c r="D166" s="118"/>
      <c r="E166" s="119"/>
      <c r="F166" s="119"/>
      <c r="G166" s="118"/>
      <c r="H166" s="119"/>
      <c r="I166" s="119"/>
      <c r="J166" s="72"/>
      <c r="K166" s="73"/>
      <c r="L166" s="73"/>
      <c r="M166" s="72"/>
      <c r="N166" s="73"/>
      <c r="O166" s="73"/>
      <c r="P166" s="72"/>
      <c r="Q166" s="73"/>
      <c r="R166" s="73"/>
      <c r="S166" s="118"/>
      <c r="T166" s="119"/>
      <c r="U166" s="119"/>
      <c r="V166" s="72"/>
      <c r="W166" s="73"/>
      <c r="X166" s="73"/>
      <c r="Y166" s="72"/>
      <c r="Z166" s="73"/>
      <c r="AA166" s="73"/>
      <c r="AB166" s="72"/>
      <c r="AC166" s="73"/>
      <c r="AD166" s="73"/>
      <c r="AE166" s="72"/>
      <c r="AF166" s="73"/>
      <c r="AG166" s="73"/>
      <c r="AH166" s="72"/>
      <c r="AI166" s="73"/>
      <c r="AJ166" s="73"/>
      <c r="AK166" s="72"/>
      <c r="AL166" s="73"/>
      <c r="AM166" s="73"/>
      <c r="AN166" s="72"/>
      <c r="AO166" s="73"/>
      <c r="AP166" s="73"/>
      <c r="AQ166" s="72"/>
      <c r="AR166" s="73"/>
      <c r="AS166" s="73"/>
      <c r="AT166" s="118"/>
      <c r="AU166" s="119"/>
      <c r="AV166" s="119"/>
      <c r="AW166" s="72"/>
      <c r="AX166" s="73"/>
      <c r="AY166" s="73"/>
      <c r="AZ166" s="72"/>
      <c r="BA166" s="73"/>
      <c r="BB166" s="121"/>
    </row>
    <row r="167" spans="3:54">
      <c r="C167" s="152" t="s">
        <v>365</v>
      </c>
      <c r="D167" s="118"/>
      <c r="E167" s="119"/>
      <c r="F167" s="119"/>
      <c r="G167" s="118"/>
      <c r="H167" s="119"/>
      <c r="I167" s="119"/>
      <c r="J167" s="72"/>
      <c r="K167" s="73"/>
      <c r="L167" s="73"/>
      <c r="M167" s="72"/>
      <c r="N167" s="73"/>
      <c r="O167" s="73"/>
      <c r="P167" s="72"/>
      <c r="Q167" s="73"/>
      <c r="R167" s="73"/>
      <c r="S167" s="118"/>
      <c r="T167" s="119"/>
      <c r="U167" s="119"/>
      <c r="V167" s="72"/>
      <c r="W167" s="73"/>
      <c r="X167" s="73"/>
      <c r="Y167" s="72"/>
      <c r="Z167" s="73"/>
      <c r="AA167" s="73"/>
      <c r="AB167" s="72"/>
      <c r="AC167" s="73"/>
      <c r="AD167" s="73"/>
      <c r="AE167" s="72"/>
      <c r="AF167" s="73"/>
      <c r="AG167" s="73"/>
      <c r="AH167" s="72"/>
      <c r="AI167" s="73"/>
      <c r="AJ167" s="73"/>
      <c r="AK167" s="72"/>
      <c r="AL167" s="73"/>
      <c r="AM167" s="73"/>
      <c r="AN167" s="72"/>
      <c r="AO167" s="73"/>
      <c r="AP167" s="73"/>
      <c r="AQ167" s="72"/>
      <c r="AR167" s="73"/>
      <c r="AS167" s="73"/>
      <c r="AT167" s="118"/>
      <c r="AU167" s="119"/>
      <c r="AV167" s="119"/>
      <c r="AW167" s="72"/>
      <c r="AX167" s="73"/>
      <c r="AY167" s="73"/>
      <c r="AZ167" s="72"/>
      <c r="BA167" s="73"/>
      <c r="BB167" s="73"/>
    </row>
    <row r="168" spans="3:54">
      <c r="C168" s="152" t="s">
        <v>321</v>
      </c>
      <c r="D168" s="118"/>
      <c r="E168" s="119"/>
      <c r="F168" s="119"/>
      <c r="G168" s="118"/>
      <c r="H168" s="119"/>
      <c r="I168" s="119"/>
      <c r="J168" s="72"/>
      <c r="K168" s="73"/>
      <c r="L168" s="73"/>
      <c r="M168" s="72"/>
      <c r="N168" s="73"/>
      <c r="O168" s="73"/>
      <c r="P168" s="72"/>
      <c r="Q168" s="73"/>
      <c r="R168" s="73"/>
      <c r="S168" s="118"/>
      <c r="T168" s="119"/>
      <c r="U168" s="119"/>
      <c r="V168" s="72"/>
      <c r="W168" s="73"/>
      <c r="X168" s="73"/>
      <c r="Y168" s="72"/>
      <c r="Z168" s="73"/>
      <c r="AA168" s="73"/>
      <c r="AB168" s="72"/>
      <c r="AC168" s="73"/>
      <c r="AD168" s="73"/>
      <c r="AE168" s="72"/>
      <c r="AF168" s="73"/>
      <c r="AG168" s="73"/>
      <c r="AH168" s="72"/>
      <c r="AI168" s="73"/>
      <c r="AJ168" s="73"/>
      <c r="AK168" s="72"/>
      <c r="AL168" s="73"/>
      <c r="AM168" s="73"/>
      <c r="AN168" s="72"/>
      <c r="AO168" s="73"/>
      <c r="AP168" s="73"/>
      <c r="AQ168" s="72"/>
      <c r="AR168" s="73"/>
      <c r="AS168" s="73"/>
      <c r="AT168" s="118"/>
      <c r="AU168" s="119"/>
      <c r="AV168" s="119"/>
      <c r="AW168" s="72"/>
      <c r="AX168" s="73"/>
      <c r="AY168" s="73"/>
      <c r="AZ168" s="72"/>
      <c r="BA168" s="73"/>
      <c r="BB168" s="73"/>
    </row>
    <row r="169" spans="3:54">
      <c r="C169" s="152" t="s">
        <v>319</v>
      </c>
      <c r="D169" s="118"/>
      <c r="E169" s="119"/>
      <c r="F169" s="119"/>
      <c r="G169" s="118"/>
      <c r="H169" s="119"/>
      <c r="I169" s="119"/>
      <c r="J169" s="72"/>
      <c r="K169" s="73"/>
      <c r="L169" s="73"/>
      <c r="M169" s="72"/>
      <c r="N169" s="73"/>
      <c r="O169" s="73"/>
      <c r="P169" s="72"/>
      <c r="Q169" s="73"/>
      <c r="R169" s="73"/>
      <c r="S169" s="118"/>
      <c r="T169" s="119"/>
      <c r="U169" s="119"/>
      <c r="V169" s="72"/>
      <c r="W169" s="73"/>
      <c r="X169" s="73"/>
      <c r="Y169" s="72"/>
      <c r="Z169" s="73"/>
      <c r="AA169" s="73"/>
      <c r="AB169" s="72"/>
      <c r="AC169" s="73"/>
      <c r="AD169" s="73"/>
      <c r="AE169" s="72"/>
      <c r="AF169" s="73"/>
      <c r="AG169" s="73"/>
      <c r="AH169" s="72"/>
      <c r="AI169" s="73"/>
      <c r="AJ169" s="73"/>
      <c r="AK169" s="72"/>
      <c r="AL169" s="73"/>
      <c r="AM169" s="73"/>
      <c r="AN169" s="72"/>
      <c r="AO169" s="73"/>
      <c r="AP169" s="73"/>
      <c r="AQ169" s="72"/>
      <c r="AR169" s="73"/>
      <c r="AS169" s="73"/>
      <c r="AT169" s="118"/>
      <c r="AU169" s="119"/>
      <c r="AV169" s="119"/>
      <c r="AW169" s="72"/>
      <c r="AX169" s="73"/>
      <c r="AY169" s="73"/>
      <c r="AZ169" s="72"/>
      <c r="BA169" s="73"/>
      <c r="BB169" s="73"/>
    </row>
    <row r="170" spans="3:54">
      <c r="C170" s="152" t="s">
        <v>432</v>
      </c>
      <c r="D170" s="118"/>
      <c r="E170" s="119"/>
      <c r="F170" s="119"/>
      <c r="G170" s="118"/>
      <c r="H170" s="119"/>
      <c r="I170" s="119"/>
      <c r="J170" s="72"/>
      <c r="K170" s="73"/>
      <c r="L170" s="73"/>
      <c r="M170" s="72"/>
      <c r="N170" s="73"/>
      <c r="O170" s="73"/>
      <c r="P170" s="72"/>
      <c r="Q170" s="73"/>
      <c r="R170" s="73"/>
      <c r="S170" s="118"/>
      <c r="T170" s="119"/>
      <c r="U170" s="119"/>
      <c r="V170" s="72"/>
      <c r="W170" s="73"/>
      <c r="X170" s="73"/>
      <c r="Y170" s="72"/>
      <c r="Z170" s="73"/>
      <c r="AA170" s="73"/>
      <c r="AB170" s="72"/>
      <c r="AC170" s="73"/>
      <c r="AD170" s="73"/>
      <c r="AE170" s="72"/>
      <c r="AF170" s="73"/>
      <c r="AG170" s="73"/>
      <c r="AH170" s="72"/>
      <c r="AI170" s="73"/>
      <c r="AJ170" s="73"/>
      <c r="AK170" s="72"/>
      <c r="AL170" s="73"/>
      <c r="AM170" s="73"/>
      <c r="AN170" s="72"/>
      <c r="AO170" s="73"/>
      <c r="AP170" s="73"/>
      <c r="AQ170" s="72"/>
      <c r="AR170" s="73"/>
      <c r="AS170" s="73"/>
      <c r="AT170" s="118"/>
      <c r="AU170" s="119"/>
      <c r="AV170" s="119"/>
      <c r="AW170" s="72"/>
      <c r="AX170" s="73"/>
      <c r="AY170" s="73"/>
      <c r="AZ170" s="72"/>
      <c r="BA170" s="73"/>
      <c r="BB170" s="73"/>
    </row>
    <row r="171" spans="3:54">
      <c r="C171" s="153" t="s">
        <v>91</v>
      </c>
      <c r="D171" s="118"/>
      <c r="E171" s="119"/>
      <c r="F171" s="119"/>
      <c r="G171" s="118"/>
      <c r="H171" s="119"/>
      <c r="I171" s="119"/>
      <c r="J171" s="72"/>
      <c r="K171" s="73"/>
      <c r="L171" s="73"/>
      <c r="M171" s="72"/>
      <c r="N171" s="73"/>
      <c r="O171" s="73"/>
      <c r="P171" s="72"/>
      <c r="Q171" s="73"/>
      <c r="R171" s="73"/>
      <c r="S171" s="118"/>
      <c r="T171" s="119"/>
      <c r="U171" s="119"/>
      <c r="V171" s="72"/>
      <c r="W171" s="73"/>
      <c r="X171" s="73"/>
      <c r="Y171" s="72"/>
      <c r="Z171" s="73"/>
      <c r="AA171" s="73"/>
      <c r="AB171" s="72"/>
      <c r="AC171" s="73"/>
      <c r="AD171" s="73"/>
      <c r="AE171" s="72"/>
      <c r="AF171" s="73"/>
      <c r="AG171" s="73"/>
      <c r="AH171" s="72"/>
      <c r="AI171" s="73"/>
      <c r="AJ171" s="73"/>
      <c r="AK171" s="72"/>
      <c r="AL171" s="73"/>
      <c r="AM171" s="73"/>
      <c r="AN171" s="72"/>
      <c r="AO171" s="73"/>
      <c r="AP171" s="73"/>
      <c r="AQ171" s="72"/>
      <c r="AR171" s="73"/>
      <c r="AS171" s="73"/>
      <c r="AT171" s="118"/>
      <c r="AU171" s="119"/>
      <c r="AV171" s="119"/>
      <c r="AW171" s="72"/>
      <c r="AX171" s="73"/>
      <c r="AY171" s="73"/>
      <c r="AZ171" s="72"/>
      <c r="BA171" s="73"/>
      <c r="BB171" s="73"/>
    </row>
    <row r="172" spans="3:54">
      <c r="C172" s="2"/>
      <c r="D172" s="91"/>
      <c r="E172" s="91"/>
      <c r="F172" s="91"/>
      <c r="G172" s="91"/>
      <c r="H172" s="91"/>
      <c r="I172" s="91"/>
      <c r="J172" s="91"/>
      <c r="K172" s="91"/>
      <c r="L172" s="91"/>
      <c r="M172" s="91"/>
      <c r="N172" s="91"/>
      <c r="O172" s="91"/>
      <c r="P172" s="91"/>
      <c r="Q172" s="91"/>
      <c r="R172" s="91"/>
    </row>
    <row r="173" spans="3:54">
      <c r="C173" s="247" t="s">
        <v>390</v>
      </c>
      <c r="D173" s="249" t="s">
        <v>117</v>
      </c>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row>
    <row r="174" spans="3:54">
      <c r="C174" s="247"/>
      <c r="D174" s="260" t="s">
        <v>0</v>
      </c>
      <c r="E174" s="261"/>
      <c r="F174" s="261"/>
      <c r="G174" s="262" t="s">
        <v>119</v>
      </c>
      <c r="H174" s="263"/>
      <c r="I174" s="263"/>
      <c r="J174" s="263"/>
      <c r="K174" s="263"/>
      <c r="L174" s="263"/>
      <c r="M174" s="263"/>
      <c r="N174" s="263"/>
      <c r="O174" s="263"/>
      <c r="P174" s="263"/>
      <c r="Q174" s="263"/>
      <c r="R174" s="264"/>
      <c r="S174" s="251" t="s">
        <v>120</v>
      </c>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t="s">
        <v>118</v>
      </c>
      <c r="AU174" s="254"/>
      <c r="AV174" s="254"/>
      <c r="AW174" s="254"/>
      <c r="AX174" s="254"/>
      <c r="AY174" s="254"/>
      <c r="AZ174" s="254"/>
      <c r="BA174" s="254"/>
      <c r="BB174" s="254"/>
    </row>
    <row r="175" spans="3:54">
      <c r="C175" s="248"/>
      <c r="D175" s="249"/>
      <c r="E175" s="250"/>
      <c r="F175" s="250"/>
      <c r="G175" s="251" t="s">
        <v>292</v>
      </c>
      <c r="H175" s="254"/>
      <c r="I175" s="255"/>
      <c r="J175" s="251" t="s">
        <v>51</v>
      </c>
      <c r="K175" s="254"/>
      <c r="L175" s="255"/>
      <c r="M175" s="251" t="s">
        <v>52</v>
      </c>
      <c r="N175" s="254"/>
      <c r="O175" s="255"/>
      <c r="P175" s="251" t="s">
        <v>53</v>
      </c>
      <c r="Q175" s="254"/>
      <c r="R175" s="255"/>
      <c r="S175" s="251" t="s">
        <v>293</v>
      </c>
      <c r="T175" s="254"/>
      <c r="U175" s="255"/>
      <c r="V175" s="251" t="s">
        <v>54</v>
      </c>
      <c r="W175" s="254"/>
      <c r="X175" s="255"/>
      <c r="Y175" s="251" t="s">
        <v>55</v>
      </c>
      <c r="Z175" s="254"/>
      <c r="AA175" s="255"/>
      <c r="AB175" s="251" t="s">
        <v>56</v>
      </c>
      <c r="AC175" s="254"/>
      <c r="AD175" s="255"/>
      <c r="AE175" s="251" t="s">
        <v>57</v>
      </c>
      <c r="AF175" s="254"/>
      <c r="AG175" s="255"/>
      <c r="AH175" s="251" t="s">
        <v>61</v>
      </c>
      <c r="AI175" s="254"/>
      <c r="AJ175" s="255"/>
      <c r="AK175" s="251" t="s">
        <v>58</v>
      </c>
      <c r="AL175" s="254"/>
      <c r="AM175" s="255"/>
      <c r="AN175" s="251" t="s">
        <v>409</v>
      </c>
      <c r="AO175" s="254"/>
      <c r="AP175" s="255"/>
      <c r="AQ175" s="257" t="s">
        <v>59</v>
      </c>
      <c r="AR175" s="258"/>
      <c r="AS175" s="259"/>
      <c r="AT175" s="251" t="s">
        <v>294</v>
      </c>
      <c r="AU175" s="254"/>
      <c r="AV175" s="255"/>
      <c r="AW175" s="251" t="s">
        <v>431</v>
      </c>
      <c r="AX175" s="254"/>
      <c r="AY175" s="255"/>
      <c r="AZ175" s="251" t="s">
        <v>60</v>
      </c>
      <c r="BA175" s="254"/>
      <c r="BB175" s="255"/>
    </row>
    <row r="176" spans="3:54">
      <c r="C176" s="75" t="s">
        <v>306</v>
      </c>
      <c r="D176" s="68" t="s">
        <v>111</v>
      </c>
      <c r="E176" s="68" t="s">
        <v>324</v>
      </c>
      <c r="F176" s="69" t="s">
        <v>323</v>
      </c>
      <c r="G176" s="68" t="s">
        <v>111</v>
      </c>
      <c r="H176" s="68" t="s">
        <v>324</v>
      </c>
      <c r="I176" s="69" t="s">
        <v>323</v>
      </c>
      <c r="J176" s="68" t="s">
        <v>111</v>
      </c>
      <c r="K176" s="68" t="s">
        <v>324</v>
      </c>
      <c r="L176" s="69" t="s">
        <v>323</v>
      </c>
      <c r="M176" s="68" t="s">
        <v>111</v>
      </c>
      <c r="N176" s="68" t="s">
        <v>324</v>
      </c>
      <c r="O176" s="69" t="s">
        <v>323</v>
      </c>
      <c r="P176" s="68" t="s">
        <v>111</v>
      </c>
      <c r="Q176" s="68" t="s">
        <v>324</v>
      </c>
      <c r="R176" s="69" t="s">
        <v>323</v>
      </c>
      <c r="S176" s="68" t="s">
        <v>111</v>
      </c>
      <c r="T176" s="68" t="s">
        <v>324</v>
      </c>
      <c r="U176" s="69" t="s">
        <v>323</v>
      </c>
      <c r="V176" s="68" t="s">
        <v>111</v>
      </c>
      <c r="W176" s="68" t="s">
        <v>324</v>
      </c>
      <c r="X176" s="69" t="s">
        <v>323</v>
      </c>
      <c r="Y176" s="68" t="s">
        <v>111</v>
      </c>
      <c r="Z176" s="68" t="s">
        <v>324</v>
      </c>
      <c r="AA176" s="69" t="s">
        <v>323</v>
      </c>
      <c r="AB176" s="68" t="s">
        <v>111</v>
      </c>
      <c r="AC176" s="68" t="s">
        <v>324</v>
      </c>
      <c r="AD176" s="69" t="s">
        <v>323</v>
      </c>
      <c r="AE176" s="68" t="s">
        <v>111</v>
      </c>
      <c r="AF176" s="68" t="s">
        <v>324</v>
      </c>
      <c r="AG176" s="69" t="s">
        <v>323</v>
      </c>
      <c r="AH176" s="68" t="s">
        <v>111</v>
      </c>
      <c r="AI176" s="68" t="s">
        <v>324</v>
      </c>
      <c r="AJ176" s="69" t="s">
        <v>323</v>
      </c>
      <c r="AK176" s="68" t="s">
        <v>111</v>
      </c>
      <c r="AL176" s="68" t="s">
        <v>324</v>
      </c>
      <c r="AM176" s="69" t="s">
        <v>323</v>
      </c>
      <c r="AN176" s="68" t="s">
        <v>111</v>
      </c>
      <c r="AO176" s="68" t="s">
        <v>324</v>
      </c>
      <c r="AP176" s="69" t="s">
        <v>323</v>
      </c>
      <c r="AQ176" s="68" t="s">
        <v>111</v>
      </c>
      <c r="AR176" s="68" t="s">
        <v>324</v>
      </c>
      <c r="AS176" s="69" t="s">
        <v>323</v>
      </c>
      <c r="AT176" s="68" t="s">
        <v>111</v>
      </c>
      <c r="AU176" s="68" t="s">
        <v>324</v>
      </c>
      <c r="AV176" s="69" t="s">
        <v>323</v>
      </c>
      <c r="AW176" s="68" t="s">
        <v>111</v>
      </c>
      <c r="AX176" s="68" t="s">
        <v>324</v>
      </c>
      <c r="AY176" s="69" t="s">
        <v>323</v>
      </c>
      <c r="AZ176" s="68" t="s">
        <v>111</v>
      </c>
      <c r="BA176" s="68" t="s">
        <v>324</v>
      </c>
      <c r="BB176" s="69" t="s">
        <v>323</v>
      </c>
    </row>
    <row r="177" spans="3:54">
      <c r="C177" s="131" t="s">
        <v>105</v>
      </c>
      <c r="D177" s="177">
        <v>10799205.513394231</v>
      </c>
      <c r="E177" s="178">
        <v>1</v>
      </c>
      <c r="F177" s="179">
        <v>1</v>
      </c>
      <c r="G177" s="177">
        <v>8258824.7051240578</v>
      </c>
      <c r="H177" s="178">
        <v>1</v>
      </c>
      <c r="I177" s="179">
        <v>0.76476224986001573</v>
      </c>
      <c r="J177" s="177">
        <v>2748281.7138820929</v>
      </c>
      <c r="K177" s="178">
        <v>1</v>
      </c>
      <c r="L177" s="179">
        <v>0.254489250202101</v>
      </c>
      <c r="M177" s="177">
        <v>4941369.9482877785</v>
      </c>
      <c r="N177" s="178">
        <v>1</v>
      </c>
      <c r="O177" s="179">
        <v>0.45756791480252951</v>
      </c>
      <c r="P177" s="177">
        <v>569173.04295418819</v>
      </c>
      <c r="Q177" s="178">
        <v>1</v>
      </c>
      <c r="R177" s="179">
        <v>5.2705084855385345E-2</v>
      </c>
      <c r="S177" s="177">
        <v>2441394.3298525508</v>
      </c>
      <c r="T177" s="178">
        <v>1</v>
      </c>
      <c r="U177" s="179">
        <v>0.22607166118141697</v>
      </c>
      <c r="V177" s="177">
        <v>301509.82759332465</v>
      </c>
      <c r="W177" s="178">
        <v>1</v>
      </c>
      <c r="X177" s="179">
        <v>2.7919630496832631E-2</v>
      </c>
      <c r="Y177" s="177">
        <v>172738.36513949666</v>
      </c>
      <c r="Z177" s="178">
        <v>1</v>
      </c>
      <c r="AA177" s="179">
        <v>1.5995469752404439E-2</v>
      </c>
      <c r="AB177" s="177">
        <v>327928.6444963087</v>
      </c>
      <c r="AC177" s="178">
        <v>1</v>
      </c>
      <c r="AD177" s="179">
        <v>3.0365997210589198E-2</v>
      </c>
      <c r="AE177" s="177">
        <v>797656.72760463785</v>
      </c>
      <c r="AF177" s="178">
        <v>1</v>
      </c>
      <c r="AG177" s="179">
        <v>7.3862538000161765E-2</v>
      </c>
      <c r="AH177" s="177">
        <v>67282.879129801906</v>
      </c>
      <c r="AI177" s="178">
        <v>1</v>
      </c>
      <c r="AJ177" s="179">
        <v>6.2303545428736493E-3</v>
      </c>
      <c r="AK177" s="177">
        <v>707312.48764972773</v>
      </c>
      <c r="AL177" s="178">
        <v>1</v>
      </c>
      <c r="AM177" s="179">
        <v>6.5496715177097944E-2</v>
      </c>
      <c r="AN177" s="177">
        <v>3725.3664321113197</v>
      </c>
      <c r="AO177" s="178">
        <v>1</v>
      </c>
      <c r="AP177" s="179">
        <v>3.4496671329115421E-4</v>
      </c>
      <c r="AQ177" s="177">
        <v>63240.031807142288</v>
      </c>
      <c r="AR177" s="178">
        <v>1</v>
      </c>
      <c r="AS177" s="179">
        <v>5.8559892881662277E-3</v>
      </c>
      <c r="AT177" s="177">
        <v>98986.478417621853</v>
      </c>
      <c r="AU177" s="178">
        <v>1</v>
      </c>
      <c r="AV177" s="179">
        <v>9.1660889585672891E-3</v>
      </c>
      <c r="AW177" s="177">
        <v>84898.778324771309</v>
      </c>
      <c r="AX177" s="178">
        <v>1</v>
      </c>
      <c r="AY177" s="179">
        <v>7.8615763186904389E-3</v>
      </c>
      <c r="AZ177" s="177">
        <v>14087.700092850531</v>
      </c>
      <c r="BA177" s="178">
        <v>1</v>
      </c>
      <c r="BB177" s="179">
        <v>1.3045126398768491E-3</v>
      </c>
    </row>
    <row r="178" spans="3:54">
      <c r="C178" s="137" t="s">
        <v>41</v>
      </c>
      <c r="D178" s="176">
        <v>73467.313266355239</v>
      </c>
      <c r="E178" s="128">
        <v>6.8030294613092871E-3</v>
      </c>
      <c r="F178" s="128">
        <v>1</v>
      </c>
      <c r="G178" s="180">
        <v>51164.522034861016</v>
      </c>
      <c r="H178" s="128">
        <v>3.0930313932563402E-3</v>
      </c>
      <c r="I178" s="128">
        <v>0.69642565870572115</v>
      </c>
      <c r="J178" s="127">
        <v>9604.4632290605605</v>
      </c>
      <c r="K178" s="128">
        <v>3.494715691097675E-3</v>
      </c>
      <c r="L178" s="128">
        <v>0.13073110750953482</v>
      </c>
      <c r="M178" s="127">
        <v>40278.626134858612</v>
      </c>
      <c r="N178" s="128">
        <v>8.1513075435316502E-3</v>
      </c>
      <c r="O178" s="128">
        <v>0.54825233623051828</v>
      </c>
      <c r="P178" s="127">
        <v>1281.4326709418481</v>
      </c>
      <c r="Q178" s="128">
        <v>2.2513938191640387E-3</v>
      </c>
      <c r="R178" s="181">
        <v>1.7442214965668102E-2</v>
      </c>
      <c r="S178" s="180">
        <v>20475.201521979172</v>
      </c>
      <c r="T178" s="128">
        <v>3.8695144449210619E-3</v>
      </c>
      <c r="U178" s="128">
        <v>0.27869811228493507</v>
      </c>
      <c r="V178" s="127">
        <v>4437.909123429713</v>
      </c>
      <c r="W178" s="128">
        <v>1.4718953471113894E-2</v>
      </c>
      <c r="X178" s="128">
        <v>6.040657982605277E-2</v>
      </c>
      <c r="Y178" s="127">
        <v>1556.3508977220199</v>
      </c>
      <c r="Z178" s="128">
        <v>9.0098739586030804E-3</v>
      </c>
      <c r="AA178" s="128">
        <v>2.1184263157677762E-2</v>
      </c>
      <c r="AB178" s="127">
        <v>6170.8000661568149</v>
      </c>
      <c r="AC178" s="128">
        <v>1.8817508533403748E-2</v>
      </c>
      <c r="AD178" s="128">
        <v>8.3993817002462348E-2</v>
      </c>
      <c r="AE178" s="127">
        <v>1547.9885863008567</v>
      </c>
      <c r="AF178" s="128">
        <v>1.9406701313100746E-3</v>
      </c>
      <c r="AG178" s="128">
        <v>2.1070439593845424E-2</v>
      </c>
      <c r="AH178" s="127">
        <v>4298.7285588360282</v>
      </c>
      <c r="AI178" s="128">
        <v>6.3890377677550556E-2</v>
      </c>
      <c r="AJ178" s="128">
        <v>5.8512124204828583E-2</v>
      </c>
      <c r="AK178" s="127">
        <v>2280.1988482480588</v>
      </c>
      <c r="AL178" s="128">
        <v>3.2237503056460216E-3</v>
      </c>
      <c r="AM178" s="128">
        <v>3.1036916240304226E-2</v>
      </c>
      <c r="AN178" s="127">
        <v>0</v>
      </c>
      <c r="AO178" s="128">
        <v>0</v>
      </c>
      <c r="AP178" s="128">
        <v>0</v>
      </c>
      <c r="AQ178" s="127">
        <v>183.2254412856793</v>
      </c>
      <c r="AR178" s="128">
        <v>2.8973015359076066E-3</v>
      </c>
      <c r="AS178" s="181">
        <v>2.4939722597639678E-3</v>
      </c>
      <c r="AT178" s="180">
        <v>1827.5897095150233</v>
      </c>
      <c r="AU178" s="128">
        <v>1.0497813199597118E-2</v>
      </c>
      <c r="AV178" s="128">
        <v>2.487622900934337E-2</v>
      </c>
      <c r="AW178" s="127">
        <v>1827.5897095150233</v>
      </c>
      <c r="AX178" s="128">
        <v>2.1526690319662457E-2</v>
      </c>
      <c r="AY178" s="128">
        <v>2.487622900934337E-2</v>
      </c>
      <c r="AZ178" s="127">
        <v>0</v>
      </c>
      <c r="BA178" s="128">
        <v>0</v>
      </c>
      <c r="BB178" s="181">
        <v>0</v>
      </c>
    </row>
    <row r="179" spans="3:54" outlineLevel="1">
      <c r="C179" s="132" t="s">
        <v>4</v>
      </c>
      <c r="D179" s="122">
        <v>65911.792676776924</v>
      </c>
      <c r="E179" s="119">
        <v>6.1033927537563872E-3</v>
      </c>
      <c r="F179" s="119">
        <v>1</v>
      </c>
      <c r="G179" s="120">
        <v>46348.748667535576</v>
      </c>
      <c r="H179" s="119">
        <v>2.8019050890216125E-3</v>
      </c>
      <c r="I179" s="119">
        <v>0.70319356802847044</v>
      </c>
      <c r="J179" s="72">
        <v>9114.66604269653</v>
      </c>
      <c r="K179" s="73">
        <v>3.3164962662512436E-3</v>
      </c>
      <c r="L179" s="73">
        <v>0.13828581612692128</v>
      </c>
      <c r="M179" s="72">
        <v>35952.649953897198</v>
      </c>
      <c r="N179" s="73">
        <v>7.2758466437744052E-3</v>
      </c>
      <c r="O179" s="73">
        <v>0.54546612212786316</v>
      </c>
      <c r="P179" s="72">
        <v>1281.4326709418481</v>
      </c>
      <c r="Q179" s="73">
        <v>2.2513938191640387E-3</v>
      </c>
      <c r="R179" s="121">
        <v>1.9441629773686044E-2</v>
      </c>
      <c r="S179" s="120">
        <v>17874.840151819473</v>
      </c>
      <c r="T179" s="119">
        <v>3.3780840737451571E-3</v>
      </c>
      <c r="U179" s="119">
        <v>0.27119335441952586</v>
      </c>
      <c r="V179" s="72">
        <v>4232.7638875477687</v>
      </c>
      <c r="W179" s="73">
        <v>1.4038560272923873E-2</v>
      </c>
      <c r="X179" s="73">
        <v>6.4218612719346091E-2</v>
      </c>
      <c r="Y179" s="72">
        <v>1342.0407746325118</v>
      </c>
      <c r="Z179" s="73">
        <v>7.7692108151465574E-3</v>
      </c>
      <c r="AA179" s="73">
        <v>2.0361163308267302E-2</v>
      </c>
      <c r="AB179" s="72">
        <v>6023.5471295481111</v>
      </c>
      <c r="AC179" s="73">
        <v>1.8368468966168377E-2</v>
      </c>
      <c r="AD179" s="73">
        <v>9.1388003343905733E-2</v>
      </c>
      <c r="AE179" s="72">
        <v>1153.4322835680782</v>
      </c>
      <c r="AF179" s="73">
        <v>1.4460258951639938E-3</v>
      </c>
      <c r="AG179" s="73">
        <v>1.7499634537697432E-2</v>
      </c>
      <c r="AH179" s="72">
        <v>3697.7292175292969</v>
      </c>
      <c r="AI179" s="73">
        <v>5.4957951641689561E-2</v>
      </c>
      <c r="AJ179" s="73">
        <v>5.6101178064788683E-2</v>
      </c>
      <c r="AK179" s="72">
        <v>1425.3268589937052</v>
      </c>
      <c r="AL179" s="73">
        <v>2.015130347450544E-3</v>
      </c>
      <c r="AM179" s="73">
        <v>2.1624762445520598E-2</v>
      </c>
      <c r="AN179" s="72">
        <v>0</v>
      </c>
      <c r="AO179" s="73">
        <v>0</v>
      </c>
      <c r="AP179" s="73">
        <v>0</v>
      </c>
      <c r="AQ179" s="72">
        <v>0</v>
      </c>
      <c r="AR179" s="73">
        <v>0</v>
      </c>
      <c r="AS179" s="121">
        <v>0</v>
      </c>
      <c r="AT179" s="120">
        <v>1688.203857421875</v>
      </c>
      <c r="AU179" s="119">
        <v>9.6971703472531773E-3</v>
      </c>
      <c r="AV179" s="119">
        <v>2.561307755200367E-2</v>
      </c>
      <c r="AW179" s="72">
        <v>1688.203857421875</v>
      </c>
      <c r="AX179" s="73">
        <v>1.9884901652693153E-2</v>
      </c>
      <c r="AY179" s="73">
        <v>2.561307755200367E-2</v>
      </c>
      <c r="AZ179" s="72">
        <v>0</v>
      </c>
      <c r="BA179" s="73">
        <v>0</v>
      </c>
      <c r="BB179" s="121">
        <v>0</v>
      </c>
    </row>
    <row r="180" spans="3:54" outlineLevel="1">
      <c r="C180" s="132" t="s">
        <v>7</v>
      </c>
      <c r="D180" s="122">
        <v>7555.5205895782383</v>
      </c>
      <c r="E180" s="119">
        <v>6.9963670755289172E-4</v>
      </c>
      <c r="F180" s="119">
        <v>1</v>
      </c>
      <c r="G180" s="120">
        <v>4815.7733673253915</v>
      </c>
      <c r="H180" s="119">
        <v>2.9112630423472487E-4</v>
      </c>
      <c r="I180" s="119">
        <v>0.63738471892566384</v>
      </c>
      <c r="J180" s="72">
        <v>489.79718636403101</v>
      </c>
      <c r="K180" s="73">
        <v>1.7821942484643128E-4</v>
      </c>
      <c r="L180" s="73">
        <v>6.4826398202082372E-2</v>
      </c>
      <c r="M180" s="72">
        <v>4325.9761809613601</v>
      </c>
      <c r="N180" s="73">
        <v>8.7546089975723421E-4</v>
      </c>
      <c r="O180" s="73">
        <v>0.57255832072358148</v>
      </c>
      <c r="P180" s="72">
        <v>0</v>
      </c>
      <c r="Q180" s="73">
        <v>0</v>
      </c>
      <c r="R180" s="121">
        <v>0</v>
      </c>
      <c r="S180" s="120">
        <v>2600.3613701596996</v>
      </c>
      <c r="T180" s="119">
        <v>4.9143037117590517E-4</v>
      </c>
      <c r="U180" s="119">
        <v>0.34416706821585885</v>
      </c>
      <c r="V180" s="72">
        <v>205.14523588194476</v>
      </c>
      <c r="W180" s="73">
        <v>6.8039319819002413E-4</v>
      </c>
      <c r="X180" s="73">
        <v>2.7151700991313997E-2</v>
      </c>
      <c r="Y180" s="72">
        <v>214.31012308950815</v>
      </c>
      <c r="Z180" s="73">
        <v>1.2406631434565213E-3</v>
      </c>
      <c r="AA180" s="73">
        <v>2.8364706382392545E-2</v>
      </c>
      <c r="AB180" s="72">
        <v>147.25293660870381</v>
      </c>
      <c r="AC180" s="73">
        <v>4.4903956723536939E-4</v>
      </c>
      <c r="AD180" s="73">
        <v>1.9489449451281782E-2</v>
      </c>
      <c r="AE180" s="72">
        <v>394.55630273277859</v>
      </c>
      <c r="AF180" s="73">
        <v>4.9464423614608091E-4</v>
      </c>
      <c r="AG180" s="73">
        <v>5.2220928797019318E-2</v>
      </c>
      <c r="AH180" s="72">
        <v>600.99934130673125</v>
      </c>
      <c r="AI180" s="73">
        <v>8.9324260358610002E-3</v>
      </c>
      <c r="AJ180" s="73">
        <v>7.9544398586607529E-2</v>
      </c>
      <c r="AK180" s="72">
        <v>854.87198925435359</v>
      </c>
      <c r="AL180" s="73">
        <v>1.2086199581954776E-3</v>
      </c>
      <c r="AM180" s="73">
        <v>0.11314534572687517</v>
      </c>
      <c r="AN180" s="72">
        <v>0</v>
      </c>
      <c r="AO180" s="73">
        <v>0</v>
      </c>
      <c r="AP180" s="73">
        <v>0</v>
      </c>
      <c r="AQ180" s="72">
        <v>183.2254412856793</v>
      </c>
      <c r="AR180" s="73">
        <v>2.8973015359076066E-3</v>
      </c>
      <c r="AS180" s="121">
        <v>2.425053828036848E-2</v>
      </c>
      <c r="AT180" s="120">
        <v>139.38585209314834</v>
      </c>
      <c r="AU180" s="119">
        <v>8.006428523439418E-4</v>
      </c>
      <c r="AV180" s="119">
        <v>1.8448212858477444E-2</v>
      </c>
      <c r="AW180" s="72">
        <v>139.38585209314834</v>
      </c>
      <c r="AX180" s="73">
        <v>1.6417886669692992E-3</v>
      </c>
      <c r="AY180" s="73">
        <v>1.8448212858477444E-2</v>
      </c>
      <c r="AZ180" s="72">
        <v>0</v>
      </c>
      <c r="BA180" s="73">
        <v>0</v>
      </c>
      <c r="BB180" s="121">
        <v>0</v>
      </c>
    </row>
    <row r="181" spans="3:54" outlineLevel="1">
      <c r="C181" s="132" t="s">
        <v>379</v>
      </c>
      <c r="D181" s="122">
        <v>0</v>
      </c>
      <c r="E181" s="119">
        <v>0</v>
      </c>
      <c r="F181" s="119">
        <v>0</v>
      </c>
      <c r="G181" s="120">
        <v>0</v>
      </c>
      <c r="H181" s="119">
        <v>0</v>
      </c>
      <c r="I181" s="119">
        <v>0</v>
      </c>
      <c r="J181" s="72">
        <v>0</v>
      </c>
      <c r="K181" s="73">
        <v>0</v>
      </c>
      <c r="L181" s="73">
        <v>0</v>
      </c>
      <c r="M181" s="72">
        <v>0</v>
      </c>
      <c r="N181" s="73">
        <v>0</v>
      </c>
      <c r="O181" s="73">
        <v>0</v>
      </c>
      <c r="P181" s="72">
        <v>0</v>
      </c>
      <c r="Q181" s="73">
        <v>0</v>
      </c>
      <c r="R181" s="121">
        <v>0</v>
      </c>
      <c r="S181" s="120">
        <v>0</v>
      </c>
      <c r="T181" s="119">
        <v>0</v>
      </c>
      <c r="U181" s="119">
        <v>0</v>
      </c>
      <c r="V181" s="72">
        <v>0</v>
      </c>
      <c r="W181" s="73">
        <v>0</v>
      </c>
      <c r="X181" s="73">
        <v>0</v>
      </c>
      <c r="Y181" s="72">
        <v>0</v>
      </c>
      <c r="Z181" s="73">
        <v>0</v>
      </c>
      <c r="AA181" s="73">
        <v>0</v>
      </c>
      <c r="AB181" s="72">
        <v>0</v>
      </c>
      <c r="AC181" s="73">
        <v>0</v>
      </c>
      <c r="AD181" s="73">
        <v>0</v>
      </c>
      <c r="AE181" s="72">
        <v>0</v>
      </c>
      <c r="AF181" s="73">
        <v>0</v>
      </c>
      <c r="AG181" s="73">
        <v>0</v>
      </c>
      <c r="AH181" s="72">
        <v>0</v>
      </c>
      <c r="AI181" s="73">
        <v>0</v>
      </c>
      <c r="AJ181" s="73">
        <v>0</v>
      </c>
      <c r="AK181" s="72">
        <v>0</v>
      </c>
      <c r="AL181" s="73">
        <v>0</v>
      </c>
      <c r="AM181" s="73">
        <v>0</v>
      </c>
      <c r="AN181" s="72">
        <v>0</v>
      </c>
      <c r="AO181" s="73">
        <v>0</v>
      </c>
      <c r="AP181" s="73">
        <v>0</v>
      </c>
      <c r="AQ181" s="72">
        <v>0</v>
      </c>
      <c r="AR181" s="73">
        <v>0</v>
      </c>
      <c r="AS181" s="121">
        <v>0</v>
      </c>
      <c r="AT181" s="120">
        <v>0</v>
      </c>
      <c r="AU181" s="119">
        <v>0</v>
      </c>
      <c r="AV181" s="119">
        <v>0</v>
      </c>
      <c r="AW181" s="72">
        <v>0</v>
      </c>
      <c r="AX181" s="73">
        <v>0</v>
      </c>
      <c r="AY181" s="73">
        <v>0</v>
      </c>
      <c r="AZ181" s="72">
        <v>0</v>
      </c>
      <c r="BA181" s="73">
        <v>0</v>
      </c>
      <c r="BB181" s="121">
        <v>0</v>
      </c>
    </row>
    <row r="182" spans="3:54">
      <c r="C182" s="137" t="s">
        <v>32</v>
      </c>
      <c r="D182" s="176">
        <v>251417.43630708189</v>
      </c>
      <c r="E182" s="128">
        <v>2.3281104891952221E-2</v>
      </c>
      <c r="F182" s="128">
        <v>1</v>
      </c>
      <c r="G182" s="180">
        <v>170094.60979672245</v>
      </c>
      <c r="H182" s="128">
        <v>1.0282671409819593E-2</v>
      </c>
      <c r="I182" s="128">
        <v>0.67654261492416323</v>
      </c>
      <c r="J182" s="127">
        <v>42485.169239458126</v>
      </c>
      <c r="K182" s="128">
        <v>1.5458811600301915E-2</v>
      </c>
      <c r="L182" s="128">
        <v>0.16898258873170049</v>
      </c>
      <c r="M182" s="127">
        <v>119183.24039462603</v>
      </c>
      <c r="N182" s="128">
        <v>2.4119473271966688E-2</v>
      </c>
      <c r="O182" s="128">
        <v>0.4740452458080725</v>
      </c>
      <c r="P182" s="127">
        <v>8426.2001626383117</v>
      </c>
      <c r="Q182" s="128">
        <v>1.4804285387276357E-2</v>
      </c>
      <c r="R182" s="181">
        <v>3.3514780384390402E-2</v>
      </c>
      <c r="S182" s="180">
        <v>78973.518650484039</v>
      </c>
      <c r="T182" s="128">
        <v>1.4924843150200753E-2</v>
      </c>
      <c r="U182" s="128">
        <v>0.31411313316402439</v>
      </c>
      <c r="V182" s="127">
        <v>20734.6717978409</v>
      </c>
      <c r="W182" s="128">
        <v>6.8769472502262077E-2</v>
      </c>
      <c r="X182" s="128">
        <v>8.2471097082206818E-2</v>
      </c>
      <c r="Y182" s="127">
        <v>2931.9363226222113</v>
      </c>
      <c r="Z182" s="128">
        <v>1.6973278172770119E-2</v>
      </c>
      <c r="AA182" s="128">
        <v>1.1661626837373111E-2</v>
      </c>
      <c r="AB182" s="127">
        <v>8608.5474643201578</v>
      </c>
      <c r="AC182" s="128">
        <v>2.625128243231907E-2</v>
      </c>
      <c r="AD182" s="128">
        <v>3.4240057454908004E-2</v>
      </c>
      <c r="AE182" s="127">
        <v>11446.27006431251</v>
      </c>
      <c r="AF182" s="128">
        <v>1.4349869647167203E-2</v>
      </c>
      <c r="AG182" s="128">
        <v>4.5526954026895758E-2</v>
      </c>
      <c r="AH182" s="127">
        <v>5014.1233268798424</v>
      </c>
      <c r="AI182" s="128">
        <v>7.4523019700251117E-2</v>
      </c>
      <c r="AJ182" s="128">
        <v>1.9943419201664196E-2</v>
      </c>
      <c r="AK182" s="127">
        <v>29311.885320509944</v>
      </c>
      <c r="AL182" s="128">
        <v>4.1441209977655075E-2</v>
      </c>
      <c r="AM182" s="128">
        <v>0.11658652538604496</v>
      </c>
      <c r="AN182" s="127">
        <v>0</v>
      </c>
      <c r="AO182" s="128">
        <v>0</v>
      </c>
      <c r="AP182" s="128">
        <v>0</v>
      </c>
      <c r="AQ182" s="127">
        <v>926.08435399847588</v>
      </c>
      <c r="AR182" s="128">
        <v>1.4643957751676593E-2</v>
      </c>
      <c r="AS182" s="181">
        <v>3.6834531749315672E-3</v>
      </c>
      <c r="AT182" s="180">
        <v>2349.3078598755483</v>
      </c>
      <c r="AU182" s="128">
        <v>1.3494601623612422E-2</v>
      </c>
      <c r="AV182" s="128">
        <v>9.3442519118129008E-3</v>
      </c>
      <c r="AW182" s="127">
        <v>2349.3078598755483</v>
      </c>
      <c r="AX182" s="128">
        <v>2.7671868856445951E-2</v>
      </c>
      <c r="AY182" s="128">
        <v>9.3442519118129008E-3</v>
      </c>
      <c r="AZ182" s="127">
        <v>0</v>
      </c>
      <c r="BA182" s="128">
        <v>0</v>
      </c>
      <c r="BB182" s="181">
        <v>0</v>
      </c>
    </row>
    <row r="183" spans="3:54" outlineLevel="1">
      <c r="C183" s="132" t="s">
        <v>15</v>
      </c>
      <c r="D183" s="122">
        <v>88214.274705599557</v>
      </c>
      <c r="E183" s="119">
        <v>8.1685893092956572E-3</v>
      </c>
      <c r="F183" s="119">
        <v>1</v>
      </c>
      <c r="G183" s="120">
        <v>40050.940652371377</v>
      </c>
      <c r="H183" s="119">
        <v>2.4211858498907942E-3</v>
      </c>
      <c r="I183" s="119">
        <v>0.45401881709093816</v>
      </c>
      <c r="J183" s="72">
        <v>4050.7995337655389</v>
      </c>
      <c r="K183" s="73">
        <v>1.473938975507562E-3</v>
      </c>
      <c r="L183" s="73">
        <v>4.5920000445329373E-2</v>
      </c>
      <c r="M183" s="72">
        <v>31276.291913730012</v>
      </c>
      <c r="N183" s="73">
        <v>6.3294779061356466E-3</v>
      </c>
      <c r="O183" s="73">
        <v>0.35454910237724474</v>
      </c>
      <c r="P183" s="72">
        <v>4723.8492048758253</v>
      </c>
      <c r="Q183" s="73">
        <v>8.2994956689402405E-3</v>
      </c>
      <c r="R183" s="121">
        <v>5.3549714268363989E-2</v>
      </c>
      <c r="S183" s="120">
        <v>46369.828870080928</v>
      </c>
      <c r="T183" s="119">
        <v>8.7632213254989211E-3</v>
      </c>
      <c r="U183" s="119">
        <v>0.52564994752643501</v>
      </c>
      <c r="V183" s="72">
        <v>15744.780414893305</v>
      </c>
      <c r="W183" s="73">
        <v>5.2219791774514961E-2</v>
      </c>
      <c r="X183" s="73">
        <v>0.17848336300943227</v>
      </c>
      <c r="Y183" s="72">
        <v>2170.463049099445</v>
      </c>
      <c r="Z183" s="73">
        <v>1.2565031788662967E-2</v>
      </c>
      <c r="AA183" s="73">
        <v>2.4604442493496703E-2</v>
      </c>
      <c r="AB183" s="72">
        <v>7113.9094767939141</v>
      </c>
      <c r="AC183" s="73">
        <v>2.1693467759489941E-2</v>
      </c>
      <c r="AD183" s="73">
        <v>8.0643518302852935E-2</v>
      </c>
      <c r="AE183" s="72">
        <v>2501.2238505807773</v>
      </c>
      <c r="AF183" s="73">
        <v>3.1357146050682099E-3</v>
      </c>
      <c r="AG183" s="73">
        <v>2.8353958119909674E-2</v>
      </c>
      <c r="AH183" s="72">
        <v>2649.5044744555116</v>
      </c>
      <c r="AI183" s="73">
        <v>3.9378583507761258E-2</v>
      </c>
      <c r="AJ183" s="73">
        <v>3.0034872284534345E-2</v>
      </c>
      <c r="AK183" s="72">
        <v>16045.979308561044</v>
      </c>
      <c r="AL183" s="73">
        <v>2.2685841956330985E-2</v>
      </c>
      <c r="AM183" s="73">
        <v>0.18189776384957906</v>
      </c>
      <c r="AN183" s="72">
        <v>0</v>
      </c>
      <c r="AO183" s="73">
        <v>0</v>
      </c>
      <c r="AP183" s="73">
        <v>0</v>
      </c>
      <c r="AQ183" s="72">
        <v>143.96829569693003</v>
      </c>
      <c r="AR183" s="73">
        <v>2.2765373701262165E-3</v>
      </c>
      <c r="AS183" s="121">
        <v>1.6320294666299785E-3</v>
      </c>
      <c r="AT183" s="120">
        <v>1793.5051831471978</v>
      </c>
      <c r="AU183" s="119">
        <v>1.0302029108155104E-2</v>
      </c>
      <c r="AV183" s="119">
        <v>2.0331235382626253E-2</v>
      </c>
      <c r="AW183" s="72">
        <v>1793.5051831471978</v>
      </c>
      <c r="AX183" s="73">
        <v>2.1125217800971562E-2</v>
      </c>
      <c r="AY183" s="73">
        <v>2.0331235382626253E-2</v>
      </c>
      <c r="AZ183" s="72">
        <v>0</v>
      </c>
      <c r="BA183" s="73">
        <v>0</v>
      </c>
      <c r="BB183" s="121">
        <v>0</v>
      </c>
    </row>
    <row r="184" spans="3:54" outlineLevel="1">
      <c r="C184" s="132" t="s">
        <v>72</v>
      </c>
      <c r="D184" s="122">
        <v>163203.16160148237</v>
      </c>
      <c r="E184" s="119">
        <v>1.5112515582656565E-2</v>
      </c>
      <c r="F184" s="119">
        <v>1</v>
      </c>
      <c r="G184" s="120">
        <v>130043.66914435115</v>
      </c>
      <c r="H184" s="119">
        <v>7.8614855599288044E-3</v>
      </c>
      <c r="I184" s="119">
        <v>0.79682077153565367</v>
      </c>
      <c r="J184" s="72">
        <v>38434.369705692581</v>
      </c>
      <c r="K184" s="73">
        <v>1.3984872624794351E-2</v>
      </c>
      <c r="L184" s="73">
        <v>0.23550015409348224</v>
      </c>
      <c r="M184" s="72">
        <v>87906.948480896084</v>
      </c>
      <c r="N184" s="73">
        <v>1.7789995365831056E-2</v>
      </c>
      <c r="O184" s="73">
        <v>0.53863508291310958</v>
      </c>
      <c r="P184" s="72">
        <v>3702.3509577624864</v>
      </c>
      <c r="Q184" s="73">
        <v>6.5047897183361167E-3</v>
      </c>
      <c r="R184" s="121">
        <v>2.2685534529061836E-2</v>
      </c>
      <c r="S184" s="120">
        <v>32603.689780403118</v>
      </c>
      <c r="T184" s="119">
        <v>6.1616218247018337E-3</v>
      </c>
      <c r="U184" s="119">
        <v>0.19977364078286936</v>
      </c>
      <c r="V184" s="72">
        <v>4989.891382947595</v>
      </c>
      <c r="W184" s="73">
        <v>1.6549680727747113E-2</v>
      </c>
      <c r="X184" s="73">
        <v>3.0574722535903816E-2</v>
      </c>
      <c r="Y184" s="72">
        <v>761.47327352276625</v>
      </c>
      <c r="Z184" s="73">
        <v>4.4082463841071499E-3</v>
      </c>
      <c r="AA184" s="73">
        <v>4.6657997679123995E-3</v>
      </c>
      <c r="AB184" s="72">
        <v>1494.6379875262453</v>
      </c>
      <c r="AC184" s="73">
        <v>4.5578146728291347E-3</v>
      </c>
      <c r="AD184" s="73">
        <v>9.1581435853303316E-3</v>
      </c>
      <c r="AE184" s="72">
        <v>8945.0462137317318</v>
      </c>
      <c r="AF184" s="73">
        <v>1.1214155042098994E-2</v>
      </c>
      <c r="AG184" s="73">
        <v>5.480927039620833E-2</v>
      </c>
      <c r="AH184" s="72">
        <v>2364.6188524243307</v>
      </c>
      <c r="AI184" s="73">
        <v>3.5144436192489859E-2</v>
      </c>
      <c r="AJ184" s="73">
        <v>1.4488805420316397E-2</v>
      </c>
      <c r="AK184" s="72">
        <v>13265.906011948902</v>
      </c>
      <c r="AL184" s="73">
        <v>1.8755368021324093E-2</v>
      </c>
      <c r="AM184" s="73">
        <v>8.1284614107796832E-2</v>
      </c>
      <c r="AN184" s="72">
        <v>0</v>
      </c>
      <c r="AO184" s="73">
        <v>0</v>
      </c>
      <c r="AP184" s="73">
        <v>0</v>
      </c>
      <c r="AQ184" s="72">
        <v>782.11605830154588</v>
      </c>
      <c r="AR184" s="73">
        <v>1.2367420381550375E-2</v>
      </c>
      <c r="AS184" s="121">
        <v>4.7922849694012424E-3</v>
      </c>
      <c r="AT184" s="120">
        <v>555.80267672835043</v>
      </c>
      <c r="AU184" s="119">
        <v>3.1925725154573182E-3</v>
      </c>
      <c r="AV184" s="119">
        <v>3.4055876814784824E-3</v>
      </c>
      <c r="AW184" s="72">
        <v>555.80267672835043</v>
      </c>
      <c r="AX184" s="73">
        <v>6.5466510554743895E-3</v>
      </c>
      <c r="AY184" s="73">
        <v>3.4055876814784824E-3</v>
      </c>
      <c r="AZ184" s="72">
        <v>0</v>
      </c>
      <c r="BA184" s="73">
        <v>0</v>
      </c>
      <c r="BB184" s="121">
        <v>0</v>
      </c>
    </row>
    <row r="185" spans="3:54">
      <c r="C185" s="137" t="s">
        <v>1</v>
      </c>
      <c r="D185" s="176">
        <v>223166.0227525032</v>
      </c>
      <c r="E185" s="128">
        <v>2.0665040819503714E-2</v>
      </c>
      <c r="F185" s="128">
        <v>1</v>
      </c>
      <c r="G185" s="180">
        <v>131318.41281035103</v>
      </c>
      <c r="H185" s="128">
        <v>7.9385472038274001E-3</v>
      </c>
      <c r="I185" s="128">
        <v>0.5884337193927881</v>
      </c>
      <c r="J185" s="127">
        <v>33885.9736890696</v>
      </c>
      <c r="K185" s="128">
        <v>1.2329876343427646E-2</v>
      </c>
      <c r="L185" s="128">
        <v>0.15184199310954252</v>
      </c>
      <c r="M185" s="127">
        <v>89434.453471570727</v>
      </c>
      <c r="N185" s="128">
        <v>1.8099121176418046E-2</v>
      </c>
      <c r="O185" s="128">
        <v>0.40075300159270127</v>
      </c>
      <c r="P185" s="127">
        <v>7997.9856497107003</v>
      </c>
      <c r="Q185" s="128">
        <v>1.4051940352267245E-2</v>
      </c>
      <c r="R185" s="181">
        <v>3.583872469054427E-2</v>
      </c>
      <c r="S185" s="180">
        <v>87102.123704084559</v>
      </c>
      <c r="T185" s="128">
        <v>1.646103094489481E-2</v>
      </c>
      <c r="U185" s="128">
        <v>0.39030190451833713</v>
      </c>
      <c r="V185" s="127">
        <v>19334.424176329339</v>
      </c>
      <c r="W185" s="128">
        <v>6.4125353162310716E-2</v>
      </c>
      <c r="X185" s="128">
        <v>8.6636952784571994E-2</v>
      </c>
      <c r="Y185" s="127">
        <v>4791.7415680344229</v>
      </c>
      <c r="Z185" s="128">
        <v>2.7739880275958417E-2</v>
      </c>
      <c r="AA185" s="128">
        <v>2.1471644782362711E-2</v>
      </c>
      <c r="AB185" s="127">
        <v>20772.076437901076</v>
      </c>
      <c r="AC185" s="128">
        <v>6.3343281492858089E-2</v>
      </c>
      <c r="AD185" s="128">
        <v>9.3079027809434223E-2</v>
      </c>
      <c r="AE185" s="127">
        <v>10404.598164163492</v>
      </c>
      <c r="AF185" s="128">
        <v>1.3043954628714145E-2</v>
      </c>
      <c r="AG185" s="128">
        <v>4.6622680441379093E-2</v>
      </c>
      <c r="AH185" s="127">
        <v>681.28770362269847</v>
      </c>
      <c r="AI185" s="128">
        <v>1.0125721616465915E-2</v>
      </c>
      <c r="AJ185" s="128">
        <v>3.0528289890180277E-3</v>
      </c>
      <c r="AK185" s="127">
        <v>28050.27537023665</v>
      </c>
      <c r="AL185" s="128">
        <v>3.9657542967243033E-2</v>
      </c>
      <c r="AM185" s="128">
        <v>0.1256924106289474</v>
      </c>
      <c r="AN185" s="127">
        <v>0</v>
      </c>
      <c r="AO185" s="128">
        <v>0</v>
      </c>
      <c r="AP185" s="128">
        <v>0</v>
      </c>
      <c r="AQ185" s="127">
        <v>3067.7202837968771</v>
      </c>
      <c r="AR185" s="128">
        <v>4.8509151499990383E-2</v>
      </c>
      <c r="AS185" s="181">
        <v>1.3746359082623689E-2</v>
      </c>
      <c r="AT185" s="180">
        <v>4745.4862380678196</v>
      </c>
      <c r="AU185" s="128">
        <v>2.7258431041239851E-2</v>
      </c>
      <c r="AV185" s="128">
        <v>2.12643760888757E-2</v>
      </c>
      <c r="AW185" s="127">
        <v>4745.4862380678196</v>
      </c>
      <c r="AX185" s="128">
        <v>5.5895813010576695E-2</v>
      </c>
      <c r="AY185" s="128">
        <v>2.12643760888757E-2</v>
      </c>
      <c r="AZ185" s="127">
        <v>0</v>
      </c>
      <c r="BA185" s="128">
        <v>0</v>
      </c>
      <c r="BB185" s="181">
        <v>0</v>
      </c>
    </row>
    <row r="186" spans="3:54" outlineLevel="1">
      <c r="C186" s="132" t="s">
        <v>1</v>
      </c>
      <c r="D186" s="122">
        <v>103150.86651171038</v>
      </c>
      <c r="E186" s="119">
        <v>9.5517088163357688E-3</v>
      </c>
      <c r="F186" s="119">
        <v>1</v>
      </c>
      <c r="G186" s="120">
        <v>70905.909618492937</v>
      </c>
      <c r="H186" s="119">
        <v>4.286450761095067E-3</v>
      </c>
      <c r="I186" s="119">
        <v>0.68740003856819976</v>
      </c>
      <c r="J186" s="72">
        <v>18606.605807475622</v>
      </c>
      <c r="K186" s="73">
        <v>6.7702687513765854E-3</v>
      </c>
      <c r="L186" s="73">
        <v>0.18038244792992869</v>
      </c>
      <c r="M186" s="72">
        <v>47528.573968062425</v>
      </c>
      <c r="N186" s="73">
        <v>9.6185014409883671E-3</v>
      </c>
      <c r="O186" s="73">
        <v>0.46076756866280577</v>
      </c>
      <c r="P186" s="72">
        <v>4770.7298429548928</v>
      </c>
      <c r="Q186" s="73">
        <v>8.3818618994906929E-3</v>
      </c>
      <c r="R186" s="121">
        <v>4.6250021975465308E-2</v>
      </c>
      <c r="S186" s="120">
        <v>30412.480487143141</v>
      </c>
      <c r="T186" s="119">
        <v>5.7475152283387636E-3</v>
      </c>
      <c r="U186" s="119">
        <v>0.29483494919250641</v>
      </c>
      <c r="V186" s="72">
        <v>13884.857662557775</v>
      </c>
      <c r="W186" s="73">
        <v>4.6051094829604143E-2</v>
      </c>
      <c r="X186" s="73">
        <v>0.13460728088970025</v>
      </c>
      <c r="Y186" s="72">
        <v>160.14823182794717</v>
      </c>
      <c r="Z186" s="73">
        <v>9.2711443516683696E-4</v>
      </c>
      <c r="AA186" s="73">
        <v>1.5525631266487332E-3</v>
      </c>
      <c r="AB186" s="72">
        <v>6781.0801166665742</v>
      </c>
      <c r="AC186" s="73">
        <v>2.0678523302171924E-2</v>
      </c>
      <c r="AD186" s="73">
        <v>6.5739439192173343E-2</v>
      </c>
      <c r="AE186" s="72">
        <v>1068.7789445871535</v>
      </c>
      <c r="AF186" s="73">
        <v>1.3398983642959994E-3</v>
      </c>
      <c r="AG186" s="73">
        <v>1.0361318142352383E-2</v>
      </c>
      <c r="AH186" s="72">
        <v>140.0405030920071</v>
      </c>
      <c r="AI186" s="73">
        <v>2.0813690630248063E-3</v>
      </c>
      <c r="AJ186" s="73">
        <v>1.3576279853752733E-3</v>
      </c>
      <c r="AK186" s="72">
        <v>7043.1876724137619</v>
      </c>
      <c r="AL186" s="73">
        <v>9.957674712936293E-3</v>
      </c>
      <c r="AM186" s="73">
        <v>6.8280450863824504E-2</v>
      </c>
      <c r="AN186" s="72">
        <v>0</v>
      </c>
      <c r="AO186" s="73">
        <v>0</v>
      </c>
      <c r="AP186" s="73">
        <v>0</v>
      </c>
      <c r="AQ186" s="72">
        <v>1334.3873559979211</v>
      </c>
      <c r="AR186" s="73">
        <v>2.1100358710559913E-2</v>
      </c>
      <c r="AS186" s="121">
        <v>1.2936268992431898E-2</v>
      </c>
      <c r="AT186" s="120">
        <v>1832.476406074255</v>
      </c>
      <c r="AU186" s="119">
        <v>1.0525882753378717E-2</v>
      </c>
      <c r="AV186" s="119">
        <v>1.7765012239293405E-2</v>
      </c>
      <c r="AW186" s="72">
        <v>1832.476406074255</v>
      </c>
      <c r="AX186" s="73">
        <v>2.1584249411273147E-2</v>
      </c>
      <c r="AY186" s="73">
        <v>1.7765012239293405E-2</v>
      </c>
      <c r="AZ186" s="72">
        <v>0</v>
      </c>
      <c r="BA186" s="73">
        <v>0</v>
      </c>
      <c r="BB186" s="121">
        <v>0</v>
      </c>
    </row>
    <row r="187" spans="3:54" outlineLevel="1">
      <c r="C187" s="132" t="s">
        <v>6</v>
      </c>
      <c r="D187" s="122">
        <v>26394.578814906559</v>
      </c>
      <c r="E187" s="119">
        <v>2.4441222812334852E-3</v>
      </c>
      <c r="F187" s="119">
        <v>1</v>
      </c>
      <c r="G187" s="120">
        <v>18473.60032902459</v>
      </c>
      <c r="H187" s="119">
        <v>1.1167782575045202E-3</v>
      </c>
      <c r="I187" s="119">
        <v>0.69990131149929424</v>
      </c>
      <c r="J187" s="72">
        <v>1018.6292969045742</v>
      </c>
      <c r="K187" s="73">
        <v>3.7064224229971921E-4</v>
      </c>
      <c r="L187" s="73">
        <v>3.859236792705685E-2</v>
      </c>
      <c r="M187" s="72">
        <v>16276.426804734387</v>
      </c>
      <c r="N187" s="73">
        <v>3.2939097811072321E-3</v>
      </c>
      <c r="O187" s="73">
        <v>0.61665794778820793</v>
      </c>
      <c r="P187" s="72">
        <v>1178.5442273856279</v>
      </c>
      <c r="Q187" s="73">
        <v>2.0706255188555835E-3</v>
      </c>
      <c r="R187" s="121">
        <v>4.4650995784029528E-2</v>
      </c>
      <c r="S187" s="120">
        <v>7920.9784858819648</v>
      </c>
      <c r="T187" s="119">
        <v>1.4969494017496002E-3</v>
      </c>
      <c r="U187" s="119">
        <v>0.30009868850070553</v>
      </c>
      <c r="V187" s="72">
        <v>529.39578563810153</v>
      </c>
      <c r="W187" s="73">
        <v>1.7558160205383062E-3</v>
      </c>
      <c r="X187" s="73">
        <v>2.0056989329154243E-2</v>
      </c>
      <c r="Y187" s="72">
        <v>382.78573773329748</v>
      </c>
      <c r="Z187" s="73">
        <v>2.2159856464090948E-3</v>
      </c>
      <c r="AA187" s="73">
        <v>1.4502437808066709E-2</v>
      </c>
      <c r="AB187" s="72">
        <v>3784.499164454759</v>
      </c>
      <c r="AC187" s="73">
        <v>1.1540617838577859E-2</v>
      </c>
      <c r="AD187" s="73">
        <v>0.14338168420847963</v>
      </c>
      <c r="AE187" s="72">
        <v>1276.2332676691831</v>
      </c>
      <c r="AF187" s="73">
        <v>1.5999780651279783E-3</v>
      </c>
      <c r="AG187" s="73">
        <v>4.8352098232702992E-2</v>
      </c>
      <c r="AH187" s="72">
        <v>288.35807089201955</v>
      </c>
      <c r="AI187" s="73">
        <v>4.2857570101261589E-3</v>
      </c>
      <c r="AJ187" s="73">
        <v>1.0924897605457031E-2</v>
      </c>
      <c r="AK187" s="72">
        <v>0</v>
      </c>
      <c r="AL187" s="73">
        <v>0</v>
      </c>
      <c r="AM187" s="73">
        <v>0</v>
      </c>
      <c r="AN187" s="72">
        <v>0</v>
      </c>
      <c r="AO187" s="73">
        <v>0</v>
      </c>
      <c r="AP187" s="73">
        <v>0</v>
      </c>
      <c r="AQ187" s="72">
        <v>1659.7064594946044</v>
      </c>
      <c r="AR187" s="73">
        <v>2.6244554470751514E-2</v>
      </c>
      <c r="AS187" s="121">
        <v>6.288058131684493E-2</v>
      </c>
      <c r="AT187" s="120">
        <v>0</v>
      </c>
      <c r="AU187" s="119">
        <v>0</v>
      </c>
      <c r="AV187" s="119">
        <v>0</v>
      </c>
      <c r="AW187" s="72">
        <v>0</v>
      </c>
      <c r="AX187" s="73">
        <v>0</v>
      </c>
      <c r="AY187" s="73">
        <v>0</v>
      </c>
      <c r="AZ187" s="72">
        <v>0</v>
      </c>
      <c r="BA187" s="73">
        <v>0</v>
      </c>
      <c r="BB187" s="121">
        <v>0</v>
      </c>
    </row>
    <row r="188" spans="3:54" outlineLevel="1">
      <c r="C188" s="132" t="s">
        <v>22</v>
      </c>
      <c r="D188" s="122">
        <v>32288.3001679591</v>
      </c>
      <c r="E188" s="119">
        <v>2.9898773690260564E-3</v>
      </c>
      <c r="F188" s="119">
        <v>1</v>
      </c>
      <c r="G188" s="120">
        <v>8797.6417534297252</v>
      </c>
      <c r="H188" s="119">
        <v>5.3184083516778248E-4</v>
      </c>
      <c r="I188" s="119">
        <v>0.27247150539562803</v>
      </c>
      <c r="J188" s="72">
        <v>4407.900390625</v>
      </c>
      <c r="K188" s="73">
        <v>1.6038750206574014E-3</v>
      </c>
      <c r="L188" s="73">
        <v>0.13651695405752967</v>
      </c>
      <c r="M188" s="72">
        <v>3813.0252210206863</v>
      </c>
      <c r="N188" s="73">
        <v>7.7165346066467727E-4</v>
      </c>
      <c r="O188" s="73">
        <v>0.11809309258108593</v>
      </c>
      <c r="P188" s="72">
        <v>576.71614178403911</v>
      </c>
      <c r="Q188" s="73">
        <v>1.0132527338095625E-3</v>
      </c>
      <c r="R188" s="121">
        <v>1.7861458757012436E-2</v>
      </c>
      <c r="S188" s="120">
        <v>23490.658414529367</v>
      </c>
      <c r="T188" s="119">
        <v>4.4393918154189459E-3</v>
      </c>
      <c r="U188" s="119">
        <v>0.72752849460437174</v>
      </c>
      <c r="V188" s="72">
        <v>3669.986287990605</v>
      </c>
      <c r="W188" s="73">
        <v>1.2172028743755154E-2</v>
      </c>
      <c r="X188" s="73">
        <v>0.11366303797040611</v>
      </c>
      <c r="Y188" s="72">
        <v>4183.0482146843824</v>
      </c>
      <c r="Z188" s="73">
        <v>2.4216092419922588E-2</v>
      </c>
      <c r="AA188" s="73">
        <v>0.12955306389388002</v>
      </c>
      <c r="AB188" s="72">
        <v>7460.6152166466472</v>
      </c>
      <c r="AC188" s="73">
        <v>2.2750727458121223E-2</v>
      </c>
      <c r="AD188" s="73">
        <v>0.23106249563580611</v>
      </c>
      <c r="AE188" s="72">
        <v>959.11216793347489</v>
      </c>
      <c r="AF188" s="73">
        <v>1.2024121840151561E-3</v>
      </c>
      <c r="AG188" s="73">
        <v>2.9704634896984702E-2</v>
      </c>
      <c r="AH188" s="72">
        <v>0</v>
      </c>
      <c r="AI188" s="73">
        <v>0</v>
      </c>
      <c r="AJ188" s="73">
        <v>0</v>
      </c>
      <c r="AK188" s="72">
        <v>7217.8965272742571</v>
      </c>
      <c r="AL188" s="73">
        <v>1.0204678488369444E-2</v>
      </c>
      <c r="AM188" s="73">
        <v>0.22354526220729479</v>
      </c>
      <c r="AN188" s="72">
        <v>0</v>
      </c>
      <c r="AO188" s="73">
        <v>0</v>
      </c>
      <c r="AP188" s="73">
        <v>0</v>
      </c>
      <c r="AQ188" s="72">
        <v>0</v>
      </c>
      <c r="AR188" s="73">
        <v>0</v>
      </c>
      <c r="AS188" s="121">
        <v>0</v>
      </c>
      <c r="AT188" s="120">
        <v>0</v>
      </c>
      <c r="AU188" s="119">
        <v>0</v>
      </c>
      <c r="AV188" s="119">
        <v>0</v>
      </c>
      <c r="AW188" s="72">
        <v>0</v>
      </c>
      <c r="AX188" s="73">
        <v>0</v>
      </c>
      <c r="AY188" s="73">
        <v>0</v>
      </c>
      <c r="AZ188" s="72">
        <v>0</v>
      </c>
      <c r="BA188" s="73">
        <v>0</v>
      </c>
      <c r="BB188" s="121">
        <v>0</v>
      </c>
    </row>
    <row r="189" spans="3:54" outlineLevel="1">
      <c r="C189" s="132" t="s">
        <v>380</v>
      </c>
      <c r="D189" s="122">
        <v>61332.277257927381</v>
      </c>
      <c r="E189" s="119">
        <v>5.6793323529084234E-3</v>
      </c>
      <c r="F189" s="119">
        <v>1</v>
      </c>
      <c r="G189" s="120">
        <v>33141.261109403713</v>
      </c>
      <c r="H189" s="119">
        <v>2.0034773500600253E-3</v>
      </c>
      <c r="I189" s="119">
        <v>0.5403559527071059</v>
      </c>
      <c r="J189" s="72">
        <v>9852.8381940644031</v>
      </c>
      <c r="K189" s="73">
        <v>3.5850903290939374E-3</v>
      </c>
      <c r="L189" s="73">
        <v>0.16064686710765977</v>
      </c>
      <c r="M189" s="72">
        <v>21816.427477753172</v>
      </c>
      <c r="N189" s="73">
        <v>4.4150564936577584E-3</v>
      </c>
      <c r="O189" s="73">
        <v>0.3557087467338958</v>
      </c>
      <c r="P189" s="72">
        <v>1471.995437586138</v>
      </c>
      <c r="Q189" s="73">
        <v>2.5862002001114021E-3</v>
      </c>
      <c r="R189" s="121">
        <v>2.4000338865550246E-2</v>
      </c>
      <c r="S189" s="120">
        <v>25278.006316530074</v>
      </c>
      <c r="T189" s="119">
        <v>4.777174499387497E-3</v>
      </c>
      <c r="U189" s="119">
        <v>0.4121485039635116</v>
      </c>
      <c r="V189" s="72">
        <v>1250.1844401428518</v>
      </c>
      <c r="W189" s="73">
        <v>4.1464135684130907E-3</v>
      </c>
      <c r="X189" s="73">
        <v>2.0383792939650903E-2</v>
      </c>
      <c r="Y189" s="72">
        <v>65.759383788796427</v>
      </c>
      <c r="Z189" s="73">
        <v>3.8068777445989953E-4</v>
      </c>
      <c r="AA189" s="73">
        <v>1.0721823276225542E-3</v>
      </c>
      <c r="AB189" s="72">
        <v>2745.8819401330948</v>
      </c>
      <c r="AC189" s="73">
        <v>8.3734128939870721E-3</v>
      </c>
      <c r="AD189" s="73">
        <v>4.4770585129026513E-2</v>
      </c>
      <c r="AE189" s="72">
        <v>7100.4737839736808</v>
      </c>
      <c r="AF189" s="73">
        <v>8.9016660152750112E-3</v>
      </c>
      <c r="AG189" s="73">
        <v>0.11577058771376247</v>
      </c>
      <c r="AH189" s="72">
        <v>252.88912963867188</v>
      </c>
      <c r="AI189" s="73">
        <v>3.7585955433149494E-3</v>
      </c>
      <c r="AJ189" s="73">
        <v>4.1232633279727959E-3</v>
      </c>
      <c r="AK189" s="72">
        <v>13789.191170548627</v>
      </c>
      <c r="AL189" s="73">
        <v>1.9495189765937292E-2</v>
      </c>
      <c r="AM189" s="73">
        <v>0.22482764030690436</v>
      </c>
      <c r="AN189" s="72">
        <v>0</v>
      </c>
      <c r="AO189" s="73">
        <v>0</v>
      </c>
      <c r="AP189" s="73">
        <v>0</v>
      </c>
      <c r="AQ189" s="72">
        <v>73.626468304351903</v>
      </c>
      <c r="AR189" s="73">
        <v>1.1642383186789694E-3</v>
      </c>
      <c r="AS189" s="121">
        <v>1.2004522185719993E-3</v>
      </c>
      <c r="AT189" s="120">
        <v>2913.0098319935641</v>
      </c>
      <c r="AU189" s="119">
        <v>1.6732548287861131E-2</v>
      </c>
      <c r="AV189" s="119">
        <v>4.7495543329382064E-2</v>
      </c>
      <c r="AW189" s="72">
        <v>2913.0098319935641</v>
      </c>
      <c r="AX189" s="73">
        <v>3.4311563599303541E-2</v>
      </c>
      <c r="AY189" s="73">
        <v>4.7495543329382064E-2</v>
      </c>
      <c r="AZ189" s="72">
        <v>0</v>
      </c>
      <c r="BA189" s="73">
        <v>0</v>
      </c>
      <c r="BB189" s="121">
        <v>0</v>
      </c>
    </row>
    <row r="190" spans="3:54">
      <c r="C190" s="137" t="s">
        <v>33</v>
      </c>
      <c r="D190" s="176">
        <v>254228.15612103592</v>
      </c>
      <c r="E190" s="128">
        <v>2.3541375873041327E-2</v>
      </c>
      <c r="F190" s="128">
        <v>1</v>
      </c>
      <c r="G190" s="180">
        <v>213151.26381892886</v>
      </c>
      <c r="H190" s="128">
        <v>1.2885560624508669E-2</v>
      </c>
      <c r="I190" s="128">
        <v>0.83842508662749893</v>
      </c>
      <c r="J190" s="127">
        <v>49723.241374399862</v>
      </c>
      <c r="K190" s="128">
        <v>1.8092483431825176E-2</v>
      </c>
      <c r="L190" s="128">
        <v>0.19558510801111675</v>
      </c>
      <c r="M190" s="127">
        <v>142069.70040831825</v>
      </c>
      <c r="N190" s="128">
        <v>2.8751075490218461E-2</v>
      </c>
      <c r="O190" s="128">
        <v>0.55882756094364328</v>
      </c>
      <c r="P190" s="127">
        <v>21358.322036210742</v>
      </c>
      <c r="Q190" s="128">
        <v>3.7525182017325132E-2</v>
      </c>
      <c r="R190" s="181">
        <v>8.4012417672738898E-2</v>
      </c>
      <c r="S190" s="180">
        <v>39956.568277371254</v>
      </c>
      <c r="T190" s="128">
        <v>7.5512086146157552E-3</v>
      </c>
      <c r="U190" s="128">
        <v>0.15716814725410769</v>
      </c>
      <c r="V190" s="127">
        <v>2134.8437314419698</v>
      </c>
      <c r="W190" s="128">
        <v>7.080511267186426E-3</v>
      </c>
      <c r="X190" s="128">
        <v>8.3973536370439954E-3</v>
      </c>
      <c r="Y190" s="127">
        <v>4730.8230285143691</v>
      </c>
      <c r="Z190" s="128">
        <v>2.7387216642313056E-2</v>
      </c>
      <c r="AA190" s="128">
        <v>1.8608572318252834E-2</v>
      </c>
      <c r="AB190" s="127">
        <v>3496.4052651536763</v>
      </c>
      <c r="AC190" s="128">
        <v>1.0662091658763383E-2</v>
      </c>
      <c r="AD190" s="128">
        <v>1.3753021374583965E-2</v>
      </c>
      <c r="AE190" s="127">
        <v>18415.788838708268</v>
      </c>
      <c r="AF190" s="128">
        <v>2.3087361018079622E-2</v>
      </c>
      <c r="AG190" s="128">
        <v>7.2438038019442125E-2</v>
      </c>
      <c r="AH190" s="127">
        <v>273.97546765639231</v>
      </c>
      <c r="AI190" s="128">
        <v>4.0719938147688326E-3</v>
      </c>
      <c r="AJ190" s="128">
        <v>1.0776755487537535E-3</v>
      </c>
      <c r="AK190" s="127">
        <v>8059.3873906933741</v>
      </c>
      <c r="AL190" s="128">
        <v>1.1394380180495987E-2</v>
      </c>
      <c r="AM190" s="128">
        <v>3.170139576065039E-2</v>
      </c>
      <c r="AN190" s="127">
        <v>0</v>
      </c>
      <c r="AO190" s="128">
        <v>0</v>
      </c>
      <c r="AP190" s="128">
        <v>0</v>
      </c>
      <c r="AQ190" s="127">
        <v>2845.3445552031972</v>
      </c>
      <c r="AR190" s="128">
        <v>4.4992775523586076E-2</v>
      </c>
      <c r="AS190" s="181">
        <v>1.1192090595380601E-2</v>
      </c>
      <c r="AT190" s="180">
        <v>1120.3240247360568</v>
      </c>
      <c r="AU190" s="128">
        <v>6.4352257366457159E-3</v>
      </c>
      <c r="AV190" s="128">
        <v>4.4067661183943754E-3</v>
      </c>
      <c r="AW190" s="127">
        <v>1120.3240247360568</v>
      </c>
      <c r="AX190" s="128">
        <v>1.3195997007758762E-2</v>
      </c>
      <c r="AY190" s="128">
        <v>4.4067661183943754E-3</v>
      </c>
      <c r="AZ190" s="127">
        <v>0</v>
      </c>
      <c r="BA190" s="128">
        <v>0</v>
      </c>
      <c r="BB190" s="181">
        <v>0</v>
      </c>
    </row>
    <row r="191" spans="3:54" outlineLevel="1">
      <c r="C191" s="132" t="s">
        <v>12</v>
      </c>
      <c r="D191" s="122">
        <v>92556.27189150943</v>
      </c>
      <c r="E191" s="119">
        <v>8.5706556632070136E-3</v>
      </c>
      <c r="F191" s="119">
        <v>1</v>
      </c>
      <c r="G191" s="120">
        <v>84762.850484832408</v>
      </c>
      <c r="H191" s="119">
        <v>5.1241396793044857E-3</v>
      </c>
      <c r="I191" s="119">
        <v>0.9157980194382489</v>
      </c>
      <c r="J191" s="72">
        <v>8522.7206079293101</v>
      </c>
      <c r="K191" s="73">
        <v>3.1011088000474727E-3</v>
      </c>
      <c r="L191" s="73">
        <v>9.2081502784806257E-2</v>
      </c>
      <c r="M191" s="72">
        <v>62186.345814920889</v>
      </c>
      <c r="N191" s="73">
        <v>1.2584839116623754E-2</v>
      </c>
      <c r="O191" s="73">
        <v>0.67187608731489434</v>
      </c>
      <c r="P191" s="72">
        <v>14053.784061982215</v>
      </c>
      <c r="Q191" s="73">
        <v>2.4691584107776117E-2</v>
      </c>
      <c r="R191" s="121">
        <v>0.15184042933854844</v>
      </c>
      <c r="S191" s="120">
        <v>7793.4214066769828</v>
      </c>
      <c r="T191" s="119">
        <v>1.4728429742741109E-3</v>
      </c>
      <c r="U191" s="119">
        <v>8.4201980561750628E-2</v>
      </c>
      <c r="V191" s="72">
        <v>1861.0102443411736</v>
      </c>
      <c r="W191" s="73">
        <v>6.1723037660029413E-3</v>
      </c>
      <c r="X191" s="73">
        <v>2.0106797803206372E-2</v>
      </c>
      <c r="Y191" s="72">
        <v>2977.2580958535864</v>
      </c>
      <c r="Z191" s="73">
        <v>1.7235650536864076E-2</v>
      </c>
      <c r="AA191" s="73">
        <v>3.2167005379639783E-2</v>
      </c>
      <c r="AB191" s="72">
        <v>2314.7529928690651</v>
      </c>
      <c r="AC191" s="73">
        <v>7.0587093616798092E-3</v>
      </c>
      <c r="AD191" s="73">
        <v>2.5009142498547493E-2</v>
      </c>
      <c r="AE191" s="72">
        <v>366.42460595676516</v>
      </c>
      <c r="AF191" s="73">
        <v>4.5937631223538707E-4</v>
      </c>
      <c r="AG191" s="73">
        <v>3.9589386917644291E-3</v>
      </c>
      <c r="AH191" s="72">
        <v>273.97546765639231</v>
      </c>
      <c r="AI191" s="73">
        <v>4.0719938147688326E-3</v>
      </c>
      <c r="AJ191" s="73">
        <v>2.960096188592545E-3</v>
      </c>
      <c r="AK191" s="72">
        <v>0</v>
      </c>
      <c r="AL191" s="73">
        <v>0</v>
      </c>
      <c r="AM191" s="73">
        <v>0</v>
      </c>
      <c r="AN191" s="72">
        <v>0</v>
      </c>
      <c r="AO191" s="73">
        <v>0</v>
      </c>
      <c r="AP191" s="73">
        <v>0</v>
      </c>
      <c r="AQ191" s="72">
        <v>0</v>
      </c>
      <c r="AR191" s="73">
        <v>0</v>
      </c>
      <c r="AS191" s="121">
        <v>0</v>
      </c>
      <c r="AT191" s="120">
        <v>0</v>
      </c>
      <c r="AU191" s="119">
        <v>0</v>
      </c>
      <c r="AV191" s="119">
        <v>0</v>
      </c>
      <c r="AW191" s="72">
        <v>0</v>
      </c>
      <c r="AX191" s="73">
        <v>0</v>
      </c>
      <c r="AY191" s="73">
        <v>0</v>
      </c>
      <c r="AZ191" s="72">
        <v>0</v>
      </c>
      <c r="BA191" s="73">
        <v>0</v>
      </c>
      <c r="BB191" s="121">
        <v>0</v>
      </c>
    </row>
    <row r="192" spans="3:54" outlineLevel="1">
      <c r="C192" s="132" t="s">
        <v>73</v>
      </c>
      <c r="D192" s="122">
        <v>143032.89264253329</v>
      </c>
      <c r="E192" s="119">
        <v>1.324476068773103E-2</v>
      </c>
      <c r="F192" s="119">
        <v>1</v>
      </c>
      <c r="G192" s="120">
        <v>113316.7630133684</v>
      </c>
      <c r="H192" s="119">
        <v>6.8502996108070549E-3</v>
      </c>
      <c r="I192" s="119">
        <v>0.79224268571963219</v>
      </c>
      <c r="J192" s="72">
        <v>38342.068541094181</v>
      </c>
      <c r="K192" s="73">
        <v>1.3951287579952634E-2</v>
      </c>
      <c r="L192" s="73">
        <v>0.26806469360106128</v>
      </c>
      <c r="M192" s="72">
        <v>67670.15649804569</v>
      </c>
      <c r="N192" s="73">
        <v>1.3694614490763675E-2</v>
      </c>
      <c r="O192" s="73">
        <v>0.47310905378363866</v>
      </c>
      <c r="P192" s="72">
        <v>7304.5379742285295</v>
      </c>
      <c r="Q192" s="73">
        <v>1.2833597909549022E-2</v>
      </c>
      <c r="R192" s="121">
        <v>5.1068938334932333E-2</v>
      </c>
      <c r="S192" s="120">
        <v>28595.805604428653</v>
      </c>
      <c r="T192" s="119">
        <v>5.4041901727663929E-3</v>
      </c>
      <c r="U192" s="119">
        <v>0.19992468219107526</v>
      </c>
      <c r="V192" s="72">
        <v>273.83348710079616</v>
      </c>
      <c r="W192" s="73">
        <v>9.0820750118348389E-4</v>
      </c>
      <c r="X192" s="73">
        <v>1.9144791246385453E-3</v>
      </c>
      <c r="Y192" s="72">
        <v>1753.5649326607818</v>
      </c>
      <c r="Z192" s="73">
        <v>1.0151566105448975E-2</v>
      </c>
      <c r="AA192" s="73">
        <v>1.2259871839712267E-2</v>
      </c>
      <c r="AB192" s="72">
        <v>901.57126610059709</v>
      </c>
      <c r="AC192" s="73">
        <v>2.7492909851940224E-3</v>
      </c>
      <c r="AD192" s="73">
        <v>6.3032443058660438E-3</v>
      </c>
      <c r="AE192" s="72">
        <v>16907.563252046049</v>
      </c>
      <c r="AF192" s="73">
        <v>2.1196540650787767E-2</v>
      </c>
      <c r="AG192" s="73">
        <v>0.11820751814270652</v>
      </c>
      <c r="AH192" s="72">
        <v>0</v>
      </c>
      <c r="AI192" s="73">
        <v>0</v>
      </c>
      <c r="AJ192" s="73">
        <v>0</v>
      </c>
      <c r="AK192" s="72">
        <v>7688.9287944501157</v>
      </c>
      <c r="AL192" s="73">
        <v>1.0870624976520688E-2</v>
      </c>
      <c r="AM192" s="73">
        <v>5.3756367870334748E-2</v>
      </c>
      <c r="AN192" s="72">
        <v>0</v>
      </c>
      <c r="AO192" s="73">
        <v>0</v>
      </c>
      <c r="AP192" s="73">
        <v>0</v>
      </c>
      <c r="AQ192" s="72">
        <v>1070.3438720703125</v>
      </c>
      <c r="AR192" s="73">
        <v>1.6925100153877978E-2</v>
      </c>
      <c r="AS192" s="121">
        <v>7.4832009078171112E-3</v>
      </c>
      <c r="AT192" s="120">
        <v>1120.3240247360568</v>
      </c>
      <c r="AU192" s="119">
        <v>6.4352257366457159E-3</v>
      </c>
      <c r="AV192" s="119">
        <v>7.8326320892912523E-3</v>
      </c>
      <c r="AW192" s="72">
        <v>1120.3240247360568</v>
      </c>
      <c r="AX192" s="73">
        <v>1.3195997007758762E-2</v>
      </c>
      <c r="AY192" s="73">
        <v>7.8326320892912523E-3</v>
      </c>
      <c r="AZ192" s="72">
        <v>0</v>
      </c>
      <c r="BA192" s="73">
        <v>0</v>
      </c>
      <c r="BB192" s="121">
        <v>0</v>
      </c>
    </row>
    <row r="193" spans="3:54" outlineLevel="1">
      <c r="C193" s="132" t="s">
        <v>30</v>
      </c>
      <c r="D193" s="122">
        <v>18638.991586993609</v>
      </c>
      <c r="E193" s="119">
        <v>1.7259595221033209E-3</v>
      </c>
      <c r="F193" s="119">
        <v>1</v>
      </c>
      <c r="G193" s="120">
        <v>15071.650320727997</v>
      </c>
      <c r="H193" s="119">
        <v>9.111213343971252E-4</v>
      </c>
      <c r="I193" s="119">
        <v>0.80860867662202696</v>
      </c>
      <c r="J193" s="72">
        <v>2858.4522253763653</v>
      </c>
      <c r="K193" s="73">
        <v>1.0400870518250658E-3</v>
      </c>
      <c r="L193" s="73">
        <v>0.15335873789282725</v>
      </c>
      <c r="M193" s="72">
        <v>12213.198095351632</v>
      </c>
      <c r="N193" s="73">
        <v>2.4716218828310242E-3</v>
      </c>
      <c r="O193" s="73">
        <v>0.65524993872919979</v>
      </c>
      <c r="P193" s="72">
        <v>0</v>
      </c>
      <c r="Q193" s="73">
        <v>0</v>
      </c>
      <c r="R193" s="121">
        <v>0</v>
      </c>
      <c r="S193" s="120">
        <v>3567.3412662656156</v>
      </c>
      <c r="T193" s="119">
        <v>6.741754675752506E-4</v>
      </c>
      <c r="U193" s="119">
        <v>0.19139132337797321</v>
      </c>
      <c r="V193" s="72">
        <v>0</v>
      </c>
      <c r="W193" s="73">
        <v>0</v>
      </c>
      <c r="X193" s="73">
        <v>0</v>
      </c>
      <c r="Y193" s="72">
        <v>0</v>
      </c>
      <c r="Z193" s="73">
        <v>0</v>
      </c>
      <c r="AA193" s="73">
        <v>0</v>
      </c>
      <c r="AB193" s="72">
        <v>280.0810061840142</v>
      </c>
      <c r="AC193" s="73">
        <v>8.5409131188954985E-4</v>
      </c>
      <c r="AD193" s="73">
        <v>1.5026617983960907E-2</v>
      </c>
      <c r="AE193" s="72">
        <v>1141.8009807054577</v>
      </c>
      <c r="AF193" s="73">
        <v>1.4314440550564711E-3</v>
      </c>
      <c r="AG193" s="73">
        <v>6.1258731481064282E-2</v>
      </c>
      <c r="AH193" s="72">
        <v>0</v>
      </c>
      <c r="AI193" s="73">
        <v>0</v>
      </c>
      <c r="AJ193" s="73">
        <v>0</v>
      </c>
      <c r="AK193" s="72">
        <v>370.4585962432588</v>
      </c>
      <c r="AL193" s="73">
        <v>5.2375520397529801E-4</v>
      </c>
      <c r="AM193" s="73">
        <v>1.9875463461326247E-2</v>
      </c>
      <c r="AN193" s="72">
        <v>0</v>
      </c>
      <c r="AO193" s="73">
        <v>0</v>
      </c>
      <c r="AP193" s="73">
        <v>0</v>
      </c>
      <c r="AQ193" s="72">
        <v>1775.0006831328847</v>
      </c>
      <c r="AR193" s="73">
        <v>2.8067675369708098E-2</v>
      </c>
      <c r="AS193" s="121">
        <v>9.5230510451621744E-2</v>
      </c>
      <c r="AT193" s="120">
        <v>0</v>
      </c>
      <c r="AU193" s="119">
        <v>0</v>
      </c>
      <c r="AV193" s="119">
        <v>0</v>
      </c>
      <c r="AW193" s="72">
        <v>0</v>
      </c>
      <c r="AX193" s="73">
        <v>0</v>
      </c>
      <c r="AY193" s="73">
        <v>0</v>
      </c>
      <c r="AZ193" s="72">
        <v>0</v>
      </c>
      <c r="BA193" s="73">
        <v>0</v>
      </c>
      <c r="BB193" s="121">
        <v>0</v>
      </c>
    </row>
    <row r="194" spans="3:54">
      <c r="C194" s="137" t="s">
        <v>34</v>
      </c>
      <c r="D194" s="176">
        <v>591675.42824131646</v>
      </c>
      <c r="E194" s="128">
        <v>5.4788792333608047E-2</v>
      </c>
      <c r="F194" s="128">
        <v>1</v>
      </c>
      <c r="G194" s="180">
        <v>433239.9353723416</v>
      </c>
      <c r="H194" s="128">
        <v>2.6190505991748988E-2</v>
      </c>
      <c r="I194" s="128">
        <v>0.73222566747464035</v>
      </c>
      <c r="J194" s="127">
        <v>90813.427363879804</v>
      </c>
      <c r="K194" s="128">
        <v>3.3043711241523728E-2</v>
      </c>
      <c r="L194" s="128">
        <v>0.15348521001423318</v>
      </c>
      <c r="M194" s="127">
        <v>301550.45109893481</v>
      </c>
      <c r="N194" s="128">
        <v>6.1025677950590496E-2</v>
      </c>
      <c r="O194" s="128">
        <v>0.50965518712726843</v>
      </c>
      <c r="P194" s="127">
        <v>40876.056909526975</v>
      </c>
      <c r="Q194" s="128">
        <v>7.1816572157682099E-2</v>
      </c>
      <c r="R194" s="181">
        <v>6.9085270333138729E-2</v>
      </c>
      <c r="S194" s="180">
        <v>151528.11924137437</v>
      </c>
      <c r="T194" s="128">
        <v>2.8636604410794707E-2</v>
      </c>
      <c r="U194" s="128">
        <v>0.25610007110109906</v>
      </c>
      <c r="V194" s="127">
        <v>15734.824599649706</v>
      </c>
      <c r="W194" s="128">
        <v>5.2186771904738027E-2</v>
      </c>
      <c r="X194" s="128">
        <v>2.6593675938883531E-2</v>
      </c>
      <c r="Y194" s="127">
        <v>8169.6266039583843</v>
      </c>
      <c r="Z194" s="128">
        <v>4.7294800997803373E-2</v>
      </c>
      <c r="AA194" s="128">
        <v>1.3807615145083193E-2</v>
      </c>
      <c r="AB194" s="127">
        <v>7631.2374367896209</v>
      </c>
      <c r="AC194" s="128">
        <v>2.3271030344150123E-2</v>
      </c>
      <c r="AD194" s="128">
        <v>1.2897675097768634E-2</v>
      </c>
      <c r="AE194" s="127">
        <v>32040.419381475363</v>
      </c>
      <c r="AF194" s="128">
        <v>4.016818046240607E-2</v>
      </c>
      <c r="AG194" s="128">
        <v>5.4152019590726672E-2</v>
      </c>
      <c r="AH194" s="127">
        <v>2446.0798149665884</v>
      </c>
      <c r="AI194" s="128">
        <v>3.6355159687022597E-2</v>
      </c>
      <c r="AJ194" s="128">
        <v>4.134158185742586E-3</v>
      </c>
      <c r="AK194" s="127">
        <v>77885.658706782124</v>
      </c>
      <c r="AL194" s="128">
        <v>0.11011492100978187</v>
      </c>
      <c r="AM194" s="128">
        <v>0.13163578372400525</v>
      </c>
      <c r="AN194" s="127">
        <v>0</v>
      </c>
      <c r="AO194" s="128">
        <v>0</v>
      </c>
      <c r="AP194" s="128">
        <v>0</v>
      </c>
      <c r="AQ194" s="127">
        <v>7620.2726977525672</v>
      </c>
      <c r="AR194" s="128">
        <v>0.12049761013706412</v>
      </c>
      <c r="AS194" s="181">
        <v>1.2879143418889145E-2</v>
      </c>
      <c r="AT194" s="180">
        <v>6907.373627600391</v>
      </c>
      <c r="AU194" s="128">
        <v>3.9676475340635717E-2</v>
      </c>
      <c r="AV194" s="128">
        <v>1.1674261424260464E-2</v>
      </c>
      <c r="AW194" s="127">
        <v>6907.373627600391</v>
      </c>
      <c r="AX194" s="128">
        <v>8.1360106280645897E-2</v>
      </c>
      <c r="AY194" s="128">
        <v>1.1674261424260464E-2</v>
      </c>
      <c r="AZ194" s="127">
        <v>0</v>
      </c>
      <c r="BA194" s="128">
        <v>0</v>
      </c>
      <c r="BB194" s="181">
        <v>0</v>
      </c>
    </row>
    <row r="195" spans="3:54" outlineLevel="1">
      <c r="C195" s="132" t="s">
        <v>16</v>
      </c>
      <c r="D195" s="122">
        <v>248401.14526918886</v>
      </c>
      <c r="E195" s="119">
        <v>2.3001798137936666E-2</v>
      </c>
      <c r="F195" s="119">
        <v>1</v>
      </c>
      <c r="G195" s="120">
        <v>173265.75089602248</v>
      </c>
      <c r="H195" s="119">
        <v>1.0474375320703338E-2</v>
      </c>
      <c r="I195" s="119">
        <v>0.69752396152705654</v>
      </c>
      <c r="J195" s="72">
        <v>43633.028014535274</v>
      </c>
      <c r="K195" s="73">
        <v>1.5876475760885998E-2</v>
      </c>
      <c r="L195" s="73">
        <v>0.17565550258333459</v>
      </c>
      <c r="M195" s="72">
        <v>109240.59641501118</v>
      </c>
      <c r="N195" s="73">
        <v>2.2107350301279163E-2</v>
      </c>
      <c r="O195" s="73">
        <v>0.43977493057299988</v>
      </c>
      <c r="P195" s="72">
        <v>20392.126466476009</v>
      </c>
      <c r="Q195" s="73">
        <v>3.5827639272293023E-2</v>
      </c>
      <c r="R195" s="121">
        <v>8.2093528370722063E-2</v>
      </c>
      <c r="S195" s="120">
        <v>70697.634165603391</v>
      </c>
      <c r="T195" s="119">
        <v>1.3360821691150991E-2</v>
      </c>
      <c r="U195" s="119">
        <v>0.28461074158490435</v>
      </c>
      <c r="V195" s="72">
        <v>10488.703803221042</v>
      </c>
      <c r="W195" s="73">
        <v>3.4787270076543503E-2</v>
      </c>
      <c r="X195" s="73">
        <v>4.2224860887233755E-2</v>
      </c>
      <c r="Y195" s="72">
        <v>3764.574427852097</v>
      </c>
      <c r="Z195" s="73">
        <v>2.1793505020219327E-2</v>
      </c>
      <c r="AA195" s="73">
        <v>1.5155221703074196E-2</v>
      </c>
      <c r="AB195" s="72">
        <v>3089.6783131621323</v>
      </c>
      <c r="AC195" s="73">
        <v>9.4218006417457374E-3</v>
      </c>
      <c r="AD195" s="73">
        <v>1.2438261143336883E-2</v>
      </c>
      <c r="AE195" s="72">
        <v>20135.955293441228</v>
      </c>
      <c r="AF195" s="73">
        <v>2.5243885742566828E-2</v>
      </c>
      <c r="AG195" s="73">
        <v>8.1062248209927426E-2</v>
      </c>
      <c r="AH195" s="72">
        <v>1746.7780616995362</v>
      </c>
      <c r="AI195" s="73">
        <v>2.5961702059890415E-2</v>
      </c>
      <c r="AJ195" s="73">
        <v>7.0320853786989476E-3</v>
      </c>
      <c r="AK195" s="72">
        <v>29228.393551247373</v>
      </c>
      <c r="AL195" s="73">
        <v>4.1323169124820709E-2</v>
      </c>
      <c r="AM195" s="73">
        <v>0.11766609819601664</v>
      </c>
      <c r="AN195" s="72">
        <v>0</v>
      </c>
      <c r="AO195" s="73">
        <v>0</v>
      </c>
      <c r="AP195" s="73">
        <v>0</v>
      </c>
      <c r="AQ195" s="72">
        <v>2243.5507149799787</v>
      </c>
      <c r="AR195" s="73">
        <v>3.5476748680676552E-2</v>
      </c>
      <c r="AS195" s="121">
        <v>9.0319660666164561E-3</v>
      </c>
      <c r="AT195" s="120">
        <v>4437.7602075628756</v>
      </c>
      <c r="AU195" s="119">
        <v>2.5490829501312338E-2</v>
      </c>
      <c r="AV195" s="119">
        <v>1.7865296888038649E-2</v>
      </c>
      <c r="AW195" s="72">
        <v>4437.7602075628756</v>
      </c>
      <c r="AX195" s="73">
        <v>5.2271190412030342E-2</v>
      </c>
      <c r="AY195" s="73">
        <v>1.7865296888038649E-2</v>
      </c>
      <c r="AZ195" s="72">
        <v>0</v>
      </c>
      <c r="BA195" s="73">
        <v>0</v>
      </c>
      <c r="BB195" s="121">
        <v>0</v>
      </c>
    </row>
    <row r="196" spans="3:54" outlineLevel="1">
      <c r="C196" s="132" t="s">
        <v>29</v>
      </c>
      <c r="D196" s="122">
        <v>90531.104467845405</v>
      </c>
      <c r="E196" s="119">
        <v>8.3831263656904322E-3</v>
      </c>
      <c r="F196" s="119">
        <v>1</v>
      </c>
      <c r="G196" s="120">
        <v>33358.656718486964</v>
      </c>
      <c r="H196" s="119">
        <v>2.0166194926406291E-3</v>
      </c>
      <c r="I196" s="119">
        <v>0.36847729754954223</v>
      </c>
      <c r="J196" s="72">
        <v>2553.789794921875</v>
      </c>
      <c r="K196" s="73">
        <v>9.2923144742483924E-4</v>
      </c>
      <c r="L196" s="73">
        <v>2.8208976461001015E-2</v>
      </c>
      <c r="M196" s="72">
        <v>27557.427292209955</v>
      </c>
      <c r="N196" s="73">
        <v>5.5768800111311067E-3</v>
      </c>
      <c r="O196" s="73">
        <v>0.30439733894992665</v>
      </c>
      <c r="P196" s="72">
        <v>3247.4396313551333</v>
      </c>
      <c r="Q196" s="73">
        <v>5.7055401192226043E-3</v>
      </c>
      <c r="R196" s="121">
        <v>3.5870982138614581E-2</v>
      </c>
      <c r="S196" s="120">
        <v>56346.687135259308</v>
      </c>
      <c r="T196" s="119">
        <v>1.0648702019332216E-2</v>
      </c>
      <c r="U196" s="119">
        <v>0.62240141072477884</v>
      </c>
      <c r="V196" s="72">
        <v>2681.5971966791622</v>
      </c>
      <c r="W196" s="73">
        <v>8.8938964878322087E-3</v>
      </c>
      <c r="X196" s="73">
        <v>2.9620727731556672E-2</v>
      </c>
      <c r="Y196" s="72">
        <v>2446.9620299571343</v>
      </c>
      <c r="Z196" s="73">
        <v>1.4165712567564629E-2</v>
      </c>
      <c r="AA196" s="73">
        <v>2.7028964733620806E-2</v>
      </c>
      <c r="AB196" s="72">
        <v>1458.1068540262941</v>
      </c>
      <c r="AC196" s="73">
        <v>4.4464150311294528E-3</v>
      </c>
      <c r="AD196" s="73">
        <v>1.6106142331933887E-2</v>
      </c>
      <c r="AE196" s="72">
        <v>8211.8100946240229</v>
      </c>
      <c r="AF196" s="73">
        <v>1.0294917362866203E-2</v>
      </c>
      <c r="AG196" s="73">
        <v>9.0707057457149118E-2</v>
      </c>
      <c r="AH196" s="72">
        <v>699.30175326705228</v>
      </c>
      <c r="AI196" s="73">
        <v>1.0393457627132181E-2</v>
      </c>
      <c r="AJ196" s="73">
        <v>7.7244363401689021E-3</v>
      </c>
      <c r="AK196" s="72">
        <v>38400.069486953165</v>
      </c>
      <c r="AL196" s="73">
        <v>5.4290105374146122E-2</v>
      </c>
      <c r="AM196" s="73">
        <v>0.4241643765717229</v>
      </c>
      <c r="AN196" s="72">
        <v>0</v>
      </c>
      <c r="AO196" s="73">
        <v>0</v>
      </c>
      <c r="AP196" s="73">
        <v>0</v>
      </c>
      <c r="AQ196" s="72">
        <v>2448.8397197524764</v>
      </c>
      <c r="AR196" s="73">
        <v>3.8722936244252576E-2</v>
      </c>
      <c r="AS196" s="121">
        <v>2.7049705558626524E-2</v>
      </c>
      <c r="AT196" s="120">
        <v>825.76061409916235</v>
      </c>
      <c r="AU196" s="119">
        <v>4.7432312784787814E-3</v>
      </c>
      <c r="AV196" s="119">
        <v>9.1212917256792529E-3</v>
      </c>
      <c r="AW196" s="72">
        <v>825.76061409916235</v>
      </c>
      <c r="AX196" s="73">
        <v>9.7264133877204006E-3</v>
      </c>
      <c r="AY196" s="73">
        <v>9.1212917256792529E-3</v>
      </c>
      <c r="AZ196" s="72">
        <v>0</v>
      </c>
      <c r="BA196" s="73">
        <v>0</v>
      </c>
      <c r="BB196" s="121">
        <v>0</v>
      </c>
    </row>
    <row r="197" spans="3:54" outlineLevel="1">
      <c r="C197" s="132" t="s">
        <v>380</v>
      </c>
      <c r="D197" s="122">
        <v>252743.17850428252</v>
      </c>
      <c r="E197" s="119">
        <v>2.3403867829980975E-2</v>
      </c>
      <c r="F197" s="119">
        <v>1</v>
      </c>
      <c r="G197" s="120">
        <v>226615.52775783246</v>
      </c>
      <c r="H197" s="119">
        <v>1.3699511178405038E-2</v>
      </c>
      <c r="I197" s="119">
        <v>0.89662371542103814</v>
      </c>
      <c r="J197" s="72">
        <v>44626.609554422655</v>
      </c>
      <c r="K197" s="73">
        <v>1.6238004033212888E-2</v>
      </c>
      <c r="L197" s="73">
        <v>0.17656899710813159</v>
      </c>
      <c r="M197" s="72">
        <v>164752.42739171395</v>
      </c>
      <c r="N197" s="73">
        <v>3.334144763818029E-2</v>
      </c>
      <c r="O197" s="73">
        <v>0.65185706837552648</v>
      </c>
      <c r="P197" s="72">
        <v>17236.490811695832</v>
      </c>
      <c r="Q197" s="73">
        <v>3.0283392766166473E-2</v>
      </c>
      <c r="R197" s="121">
        <v>6.8197649937380103E-2</v>
      </c>
      <c r="S197" s="120">
        <v>24483.797940511693</v>
      </c>
      <c r="T197" s="119">
        <v>4.6270807003115028E-3</v>
      </c>
      <c r="U197" s="119">
        <v>9.6872240372243457E-2</v>
      </c>
      <c r="V197" s="72">
        <v>2564.5235997494997</v>
      </c>
      <c r="W197" s="73">
        <v>8.5056053403623124E-3</v>
      </c>
      <c r="X197" s="73">
        <v>1.0146756936927759E-2</v>
      </c>
      <c r="Y197" s="72">
        <v>1958.0901461491533</v>
      </c>
      <c r="Z197" s="73">
        <v>1.1335583410019416E-2</v>
      </c>
      <c r="AA197" s="73">
        <v>7.7473511164059964E-3</v>
      </c>
      <c r="AB197" s="72">
        <v>3083.4522696011945</v>
      </c>
      <c r="AC197" s="73">
        <v>9.4028146712749339E-3</v>
      </c>
      <c r="AD197" s="73">
        <v>1.2199942597259645E-2</v>
      </c>
      <c r="AE197" s="72">
        <v>3692.6539934101161</v>
      </c>
      <c r="AF197" s="73">
        <v>4.6293773569730324E-3</v>
      </c>
      <c r="AG197" s="73">
        <v>1.4610301315600283E-2</v>
      </c>
      <c r="AH197" s="72">
        <v>0</v>
      </c>
      <c r="AI197" s="73">
        <v>0</v>
      </c>
      <c r="AJ197" s="73">
        <v>0</v>
      </c>
      <c r="AK197" s="72">
        <v>10257.195668581617</v>
      </c>
      <c r="AL197" s="73">
        <v>1.4501646510815085E-2</v>
      </c>
      <c r="AM197" s="73">
        <v>4.0583471843960439E-2</v>
      </c>
      <c r="AN197" s="72">
        <v>0</v>
      </c>
      <c r="AO197" s="73">
        <v>0</v>
      </c>
      <c r="AP197" s="73">
        <v>0</v>
      </c>
      <c r="AQ197" s="72">
        <v>2927.8822630201121</v>
      </c>
      <c r="AR197" s="73">
        <v>4.629792521213498E-2</v>
      </c>
      <c r="AS197" s="121">
        <v>1.1584416562089337E-2</v>
      </c>
      <c r="AT197" s="120">
        <v>1643.8528059383536</v>
      </c>
      <c r="AU197" s="119">
        <v>9.4424145608446013E-3</v>
      </c>
      <c r="AV197" s="119">
        <v>6.5040442067183226E-3</v>
      </c>
      <c r="AW197" s="72">
        <v>1643.8528059383536</v>
      </c>
      <c r="AX197" s="73">
        <v>1.9362502480895168E-2</v>
      </c>
      <c r="AY197" s="73">
        <v>6.5040442067183226E-3</v>
      </c>
      <c r="AZ197" s="72">
        <v>0</v>
      </c>
      <c r="BA197" s="73">
        <v>0</v>
      </c>
      <c r="BB197" s="121">
        <v>0</v>
      </c>
    </row>
    <row r="198" spans="3:54">
      <c r="C198" s="137" t="s">
        <v>35</v>
      </c>
      <c r="D198" s="176">
        <v>2802374.0692051598</v>
      </c>
      <c r="E198" s="128">
        <v>0.25949817009495357</v>
      </c>
      <c r="F198" s="128">
        <v>1</v>
      </c>
      <c r="G198" s="180">
        <v>2119561.5708746566</v>
      </c>
      <c r="H198" s="128">
        <v>0.12813313245041524</v>
      </c>
      <c r="I198" s="128">
        <v>0.75634498412120621</v>
      </c>
      <c r="J198" s="127">
        <v>797882.87190808321</v>
      </c>
      <c r="K198" s="128">
        <v>0.29032062756806382</v>
      </c>
      <c r="L198" s="128">
        <v>0.28471676236084625</v>
      </c>
      <c r="M198" s="127">
        <v>1048423.7536861699</v>
      </c>
      <c r="N198" s="128">
        <v>0.21217268989330795</v>
      </c>
      <c r="O198" s="128">
        <v>0.37411984545786758</v>
      </c>
      <c r="P198" s="127">
        <v>273254.94528040319</v>
      </c>
      <c r="Q198" s="128">
        <v>0.48009115797565427</v>
      </c>
      <c r="R198" s="181">
        <v>9.7508376302492247E-2</v>
      </c>
      <c r="S198" s="180">
        <v>668031.52403714496</v>
      </c>
      <c r="T198" s="128">
        <v>0.126248214414375</v>
      </c>
      <c r="U198" s="128">
        <v>0.23838056859647558</v>
      </c>
      <c r="V198" s="127">
        <v>83577.466510912578</v>
      </c>
      <c r="W198" s="128">
        <v>0.27719649199508561</v>
      </c>
      <c r="X198" s="128">
        <v>2.9823808116600844E-2</v>
      </c>
      <c r="Y198" s="127">
        <v>50711.877096078679</v>
      </c>
      <c r="Z198" s="128">
        <v>0.29357622468596256</v>
      </c>
      <c r="AA198" s="128">
        <v>1.8096041371972207E-2</v>
      </c>
      <c r="AB198" s="127">
        <v>150103.77488279835</v>
      </c>
      <c r="AC198" s="128">
        <v>0.45773303858025099</v>
      </c>
      <c r="AD198" s="128">
        <v>5.3563075869229849E-2</v>
      </c>
      <c r="AE198" s="127">
        <v>247464.78547188622</v>
      </c>
      <c r="AF198" s="128">
        <v>0.31023970200191592</v>
      </c>
      <c r="AG198" s="128">
        <v>8.8305407972203695E-2</v>
      </c>
      <c r="AH198" s="127">
        <v>28634.389544308975</v>
      </c>
      <c r="AI198" s="128">
        <v>0.42558210817744002</v>
      </c>
      <c r="AJ198" s="128">
        <v>1.0217904118856829E-2</v>
      </c>
      <c r="AK198" s="127">
        <v>92105.350941019904</v>
      </c>
      <c r="AL198" s="128">
        <v>0.13021875415641165</v>
      </c>
      <c r="AM198" s="128">
        <v>3.286690094414977E-2</v>
      </c>
      <c r="AN198" s="127">
        <v>0</v>
      </c>
      <c r="AO198" s="128">
        <v>0</v>
      </c>
      <c r="AP198" s="128">
        <v>0</v>
      </c>
      <c r="AQ198" s="127">
        <v>15433.879590140154</v>
      </c>
      <c r="AR198" s="128">
        <v>0.24405236918930609</v>
      </c>
      <c r="AS198" s="181">
        <v>5.5074302034623379E-3</v>
      </c>
      <c r="AT198" s="180">
        <v>14780.974293356343</v>
      </c>
      <c r="AU198" s="128">
        <v>8.4903031698989981E-2</v>
      </c>
      <c r="AV198" s="128">
        <v>5.2744472823175554E-3</v>
      </c>
      <c r="AW198" s="127">
        <v>7743.314028719974</v>
      </c>
      <c r="AX198" s="128">
        <v>9.1206424656651033E-2</v>
      </c>
      <c r="AY198" s="128">
        <v>2.7631264911454944E-3</v>
      </c>
      <c r="AZ198" s="127">
        <v>7037.6602646363681</v>
      </c>
      <c r="BA198" s="128">
        <v>0.49956062510217414</v>
      </c>
      <c r="BB198" s="181">
        <v>2.5113207911720602E-3</v>
      </c>
    </row>
    <row r="199" spans="3:54" outlineLevel="1">
      <c r="C199" s="132" t="s">
        <v>74</v>
      </c>
      <c r="D199" s="122">
        <v>1079549.9779354839</v>
      </c>
      <c r="E199" s="119">
        <v>9.9965685123457604E-2</v>
      </c>
      <c r="F199" s="119">
        <v>1</v>
      </c>
      <c r="G199" s="120">
        <v>735565.99655402359</v>
      </c>
      <c r="H199" s="119">
        <v>4.4466920214818344E-2</v>
      </c>
      <c r="I199" s="119">
        <v>0.68136354183500569</v>
      </c>
      <c r="J199" s="72">
        <v>267431.7709363171</v>
      </c>
      <c r="K199" s="73">
        <v>9.7308718238551903E-2</v>
      </c>
      <c r="L199" s="73">
        <v>0.24772523403478719</v>
      </c>
      <c r="M199" s="72">
        <v>325334.02350938355</v>
      </c>
      <c r="N199" s="73">
        <v>6.5838831521229352E-2</v>
      </c>
      <c r="O199" s="73">
        <v>0.30136078010167505</v>
      </c>
      <c r="P199" s="72">
        <v>142800.20210832288</v>
      </c>
      <c r="Q199" s="73">
        <v>0.25089066299968205</v>
      </c>
      <c r="R199" s="121">
        <v>0.1322775276985434</v>
      </c>
      <c r="S199" s="120">
        <v>336195.860343648</v>
      </c>
      <c r="T199" s="119">
        <v>6.3536113992623655E-2</v>
      </c>
      <c r="U199" s="119">
        <v>0.31142222890558918</v>
      </c>
      <c r="V199" s="72">
        <v>25581.879708531062</v>
      </c>
      <c r="W199" s="73">
        <v>8.484592330779954E-2</v>
      </c>
      <c r="X199" s="73">
        <v>2.3696799806761596E-2</v>
      </c>
      <c r="Y199" s="72">
        <v>20409.914472866127</v>
      </c>
      <c r="Z199" s="73">
        <v>0.11815507490987252</v>
      </c>
      <c r="AA199" s="73">
        <v>1.8905946820449906E-2</v>
      </c>
      <c r="AB199" s="72">
        <v>89617.361988188233</v>
      </c>
      <c r="AC199" s="73">
        <v>0.27328311659336296</v>
      </c>
      <c r="AD199" s="73">
        <v>8.3013629586257048E-2</v>
      </c>
      <c r="AE199" s="72">
        <v>164804.28618141013</v>
      </c>
      <c r="AF199" s="73">
        <v>0.2066105386916465</v>
      </c>
      <c r="AG199" s="73">
        <v>0.1526601728032819</v>
      </c>
      <c r="AH199" s="72">
        <v>7869.3147525691966</v>
      </c>
      <c r="AI199" s="73">
        <v>0.11695865061582369</v>
      </c>
      <c r="AJ199" s="73">
        <v>7.2894399642509959E-3</v>
      </c>
      <c r="AK199" s="72">
        <v>22188.487138121593</v>
      </c>
      <c r="AL199" s="73">
        <v>3.1370133463711258E-2</v>
      </c>
      <c r="AM199" s="73">
        <v>2.055345985977837E-2</v>
      </c>
      <c r="AN199" s="72">
        <v>0</v>
      </c>
      <c r="AO199" s="73">
        <v>0</v>
      </c>
      <c r="AP199" s="73">
        <v>0</v>
      </c>
      <c r="AQ199" s="72">
        <v>5724.6161019617184</v>
      </c>
      <c r="AR199" s="73">
        <v>9.0522030719712293E-2</v>
      </c>
      <c r="AS199" s="121">
        <v>5.3027800648094061E-3</v>
      </c>
      <c r="AT199" s="120">
        <v>7788.1210378123269</v>
      </c>
      <c r="AU199" s="119">
        <v>4.4735554925236454E-2</v>
      </c>
      <c r="AV199" s="119">
        <v>7.2142292594051267E-3</v>
      </c>
      <c r="AW199" s="72">
        <v>750.46077317595848</v>
      </c>
      <c r="AX199" s="73">
        <v>8.8394767037182787E-3</v>
      </c>
      <c r="AY199" s="73">
        <v>6.9516075078907317E-4</v>
      </c>
      <c r="AZ199" s="72">
        <v>7037.6602646363681</v>
      </c>
      <c r="BA199" s="73">
        <v>0.49956062510217414</v>
      </c>
      <c r="BB199" s="121">
        <v>6.5190685086160523E-3</v>
      </c>
    </row>
    <row r="200" spans="3:54" outlineLevel="1">
      <c r="C200" s="132" t="s">
        <v>18</v>
      </c>
      <c r="D200" s="122">
        <v>467562.88563109253</v>
      </c>
      <c r="E200" s="119">
        <v>4.3296044792477693E-2</v>
      </c>
      <c r="F200" s="119">
        <v>1</v>
      </c>
      <c r="G200" s="120">
        <v>415568.40019049944</v>
      </c>
      <c r="H200" s="119">
        <v>2.5122214704922739E-2</v>
      </c>
      <c r="I200" s="119">
        <v>0.88879680779107695</v>
      </c>
      <c r="J200" s="72">
        <v>221475.62226324397</v>
      </c>
      <c r="K200" s="73">
        <v>8.0586943159621713E-2</v>
      </c>
      <c r="L200" s="73">
        <v>0.47368092949530732</v>
      </c>
      <c r="M200" s="72">
        <v>157589.85231737982</v>
      </c>
      <c r="N200" s="73">
        <v>3.1891935630520132E-2</v>
      </c>
      <c r="O200" s="73">
        <v>0.33704525564443183</v>
      </c>
      <c r="P200" s="72">
        <v>36502.925609875645</v>
      </c>
      <c r="Q200" s="73">
        <v>6.4133265026772676E-2</v>
      </c>
      <c r="R200" s="121">
        <v>7.8070622651337809E-2</v>
      </c>
      <c r="S200" s="120">
        <v>49436.858758503229</v>
      </c>
      <c r="T200" s="119">
        <v>9.3428452399944659E-3</v>
      </c>
      <c r="U200" s="119">
        <v>0.10573306880800831</v>
      </c>
      <c r="V200" s="72">
        <v>2940.1824313900506</v>
      </c>
      <c r="W200" s="73">
        <v>9.7515310026834705E-3</v>
      </c>
      <c r="X200" s="73">
        <v>6.2883144102029017E-3</v>
      </c>
      <c r="Y200" s="72">
        <v>0</v>
      </c>
      <c r="Z200" s="73">
        <v>0</v>
      </c>
      <c r="AA200" s="73">
        <v>0</v>
      </c>
      <c r="AB200" s="72">
        <v>15281.546166308388</v>
      </c>
      <c r="AC200" s="73">
        <v>4.6600217525311051E-2</v>
      </c>
      <c r="AD200" s="73">
        <v>3.2683402887468571E-2</v>
      </c>
      <c r="AE200" s="72">
        <v>21599.792002026537</v>
      </c>
      <c r="AF200" s="73">
        <v>2.7079057011016115E-2</v>
      </c>
      <c r="AG200" s="73">
        <v>4.6196549524824333E-2</v>
      </c>
      <c r="AH200" s="72">
        <v>6914.7493286132813</v>
      </c>
      <c r="AI200" s="73">
        <v>0.10277130553930919</v>
      </c>
      <c r="AJ200" s="73">
        <v>1.4788918327595881E-2</v>
      </c>
      <c r="AK200" s="72">
        <v>2700.5888301649779</v>
      </c>
      <c r="AL200" s="73">
        <v>3.8180986159859097E-3</v>
      </c>
      <c r="AM200" s="73">
        <v>5.7758836579166481E-3</v>
      </c>
      <c r="AN200" s="72">
        <v>0</v>
      </c>
      <c r="AO200" s="73">
        <v>0</v>
      </c>
      <c r="AP200" s="73">
        <v>0</v>
      </c>
      <c r="AQ200" s="72">
        <v>0</v>
      </c>
      <c r="AR200" s="73">
        <v>0</v>
      </c>
      <c r="AS200" s="121">
        <v>0</v>
      </c>
      <c r="AT200" s="120">
        <v>2557.6266820898782</v>
      </c>
      <c r="AU200" s="119">
        <v>1.4691200657947344E-2</v>
      </c>
      <c r="AV200" s="119">
        <v>5.4701234009147757E-3</v>
      </c>
      <c r="AW200" s="72">
        <v>2557.6266820898782</v>
      </c>
      <c r="AX200" s="73">
        <v>3.0125600539338115E-2</v>
      </c>
      <c r="AY200" s="73">
        <v>5.4701234009147757E-3</v>
      </c>
      <c r="AZ200" s="72">
        <v>0</v>
      </c>
      <c r="BA200" s="73">
        <v>0</v>
      </c>
      <c r="BB200" s="121">
        <v>0</v>
      </c>
    </row>
    <row r="201" spans="3:54" outlineLevel="1">
      <c r="C201" s="132" t="s">
        <v>31</v>
      </c>
      <c r="D201" s="122">
        <v>762149.03478065552</v>
      </c>
      <c r="E201" s="119">
        <v>7.0574546788220435E-2</v>
      </c>
      <c r="F201" s="119">
        <v>1</v>
      </c>
      <c r="G201" s="120">
        <v>583555.01309363206</v>
      </c>
      <c r="H201" s="119">
        <v>3.527745209778195E-2</v>
      </c>
      <c r="I201" s="119">
        <v>0.76567047449135417</v>
      </c>
      <c r="J201" s="72">
        <v>148616.63248975115</v>
      </c>
      <c r="K201" s="73">
        <v>5.4076200317842354E-2</v>
      </c>
      <c r="L201" s="73">
        <v>0.19499681257553861</v>
      </c>
      <c r="M201" s="72">
        <v>359169.10129086213</v>
      </c>
      <c r="N201" s="73">
        <v>7.2686138671992834E-2</v>
      </c>
      <c r="O201" s="73">
        <v>0.47125835617469497</v>
      </c>
      <c r="P201" s="72">
        <v>75769.279313018749</v>
      </c>
      <c r="Q201" s="73">
        <v>0.13312169339530236</v>
      </c>
      <c r="R201" s="121">
        <v>9.9415305741120494E-2</v>
      </c>
      <c r="S201" s="120">
        <v>177575.34139380665</v>
      </c>
      <c r="T201" s="119">
        <v>3.3559149483706988E-2</v>
      </c>
      <c r="U201" s="119">
        <v>0.23299293614524141</v>
      </c>
      <c r="V201" s="72">
        <v>43205.659742457356</v>
      </c>
      <c r="W201" s="73">
        <v>0.14329768315457045</v>
      </c>
      <c r="X201" s="73">
        <v>5.6689253375347824E-2</v>
      </c>
      <c r="Y201" s="72">
        <v>26867.434095485816</v>
      </c>
      <c r="Z201" s="73">
        <v>0.15553831410751606</v>
      </c>
      <c r="AA201" s="73">
        <v>3.5252205106076392E-2</v>
      </c>
      <c r="AB201" s="72">
        <v>37841.147461892899</v>
      </c>
      <c r="AC201" s="73">
        <v>0.11539445576648562</v>
      </c>
      <c r="AD201" s="73">
        <v>4.9650587660697465E-2</v>
      </c>
      <c r="AE201" s="72">
        <v>24475.657246395745</v>
      </c>
      <c r="AF201" s="73">
        <v>3.0684449086132725E-2</v>
      </c>
      <c r="AG201" s="73">
        <v>3.2114004124455496E-2</v>
      </c>
      <c r="AH201" s="72">
        <v>12427.031746725883</v>
      </c>
      <c r="AI201" s="73">
        <v>0.18469827551154128</v>
      </c>
      <c r="AJ201" s="73">
        <v>1.6305251571042598E-2</v>
      </c>
      <c r="AK201" s="72">
        <v>24811.448117295567</v>
      </c>
      <c r="AL201" s="73">
        <v>3.5078481647820951E-2</v>
      </c>
      <c r="AM201" s="73">
        <v>3.2554588387606158E-2</v>
      </c>
      <c r="AN201" s="72">
        <v>0</v>
      </c>
      <c r="AO201" s="73">
        <v>0</v>
      </c>
      <c r="AP201" s="73">
        <v>0</v>
      </c>
      <c r="AQ201" s="72">
        <v>7946.9629835533924</v>
      </c>
      <c r="AR201" s="73">
        <v>0.12566348808597319</v>
      </c>
      <c r="AS201" s="121">
        <v>1.0427045920015509E-2</v>
      </c>
      <c r="AT201" s="120">
        <v>1018.6802932171172</v>
      </c>
      <c r="AU201" s="119">
        <v>5.8513764728637578E-3</v>
      </c>
      <c r="AV201" s="119">
        <v>1.3365893634048761E-3</v>
      </c>
      <c r="AW201" s="72">
        <v>1018.6802932171172</v>
      </c>
      <c r="AX201" s="73">
        <v>1.199876268325397E-2</v>
      </c>
      <c r="AY201" s="73">
        <v>1.3365893634048761E-3</v>
      </c>
      <c r="AZ201" s="72">
        <v>0</v>
      </c>
      <c r="BA201" s="73">
        <v>0</v>
      </c>
      <c r="BB201" s="121">
        <v>0</v>
      </c>
    </row>
    <row r="202" spans="3:54" outlineLevel="1">
      <c r="C202" s="132" t="s">
        <v>380</v>
      </c>
      <c r="D202" s="122">
        <v>493112.17085792444</v>
      </c>
      <c r="E202" s="119">
        <v>4.5661893390797535E-2</v>
      </c>
      <c r="F202" s="119">
        <v>1</v>
      </c>
      <c r="G202" s="120">
        <v>384872.16103650077</v>
      </c>
      <c r="H202" s="119">
        <v>2.3266545432892173E-2</v>
      </c>
      <c r="I202" s="119">
        <v>0.78049617061143317</v>
      </c>
      <c r="J202" s="72">
        <v>160358.84621877104</v>
      </c>
      <c r="K202" s="73">
        <v>5.8348765852047867E-2</v>
      </c>
      <c r="L202" s="73">
        <v>0.32519750210134979</v>
      </c>
      <c r="M202" s="72">
        <v>206330.77656854381</v>
      </c>
      <c r="N202" s="73">
        <v>4.1755784069565517E-2</v>
      </c>
      <c r="O202" s="73">
        <v>0.41842564179579306</v>
      </c>
      <c r="P202" s="72">
        <v>18182.538249185935</v>
      </c>
      <c r="Q202" s="73">
        <v>3.1945536553897209E-2</v>
      </c>
      <c r="R202" s="121">
        <v>3.6873026714290311E-2</v>
      </c>
      <c r="S202" s="120">
        <v>104823.46354118694</v>
      </c>
      <c r="T202" s="119">
        <v>1.981010569804988E-2</v>
      </c>
      <c r="U202" s="119">
        <v>0.21257529165993491</v>
      </c>
      <c r="V202" s="72">
        <v>11849.744628534121</v>
      </c>
      <c r="W202" s="73">
        <v>3.9301354530032181E-2</v>
      </c>
      <c r="X202" s="73">
        <v>2.4030525565649184E-2</v>
      </c>
      <c r="Y202" s="72">
        <v>3434.5285277267303</v>
      </c>
      <c r="Z202" s="73">
        <v>1.9882835668573934E-2</v>
      </c>
      <c r="AA202" s="73">
        <v>6.9650045784740676E-3</v>
      </c>
      <c r="AB202" s="72">
        <v>7363.7192664088298</v>
      </c>
      <c r="AC202" s="73">
        <v>2.2455248695091398E-2</v>
      </c>
      <c r="AD202" s="73">
        <v>1.4933152539304217E-2</v>
      </c>
      <c r="AE202" s="72">
        <v>36585.050042053823</v>
      </c>
      <c r="AF202" s="73">
        <v>4.5865657213120595E-2</v>
      </c>
      <c r="AG202" s="73">
        <v>7.4192145731066764E-2</v>
      </c>
      <c r="AH202" s="72">
        <v>1423.2937164006098</v>
      </c>
      <c r="AI202" s="73">
        <v>2.1153876510765782E-2</v>
      </c>
      <c r="AJ202" s="73">
        <v>2.8863487873851106E-3</v>
      </c>
      <c r="AK202" s="72">
        <v>42404.826855437794</v>
      </c>
      <c r="AL202" s="73">
        <v>5.9952040428893592E-2</v>
      </c>
      <c r="AM202" s="73">
        <v>8.599428154787013E-2</v>
      </c>
      <c r="AN202" s="72">
        <v>0</v>
      </c>
      <c r="AO202" s="73">
        <v>0</v>
      </c>
      <c r="AP202" s="73">
        <v>0</v>
      </c>
      <c r="AQ202" s="72">
        <v>1762.3005046250387</v>
      </c>
      <c r="AR202" s="73">
        <v>2.7866850383620537E-2</v>
      </c>
      <c r="AS202" s="121">
        <v>3.5738329101854456E-3</v>
      </c>
      <c r="AT202" s="120">
        <v>3416.5462802370193</v>
      </c>
      <c r="AU202" s="119">
        <v>1.9624899642942419E-2</v>
      </c>
      <c r="AV202" s="119">
        <v>6.9285377286325287E-3</v>
      </c>
      <c r="AW202" s="72">
        <v>3416.5462802370193</v>
      </c>
      <c r="AX202" s="73">
        <v>4.0242584730340661E-2</v>
      </c>
      <c r="AY202" s="73">
        <v>6.9285377286325287E-3</v>
      </c>
      <c r="AZ202" s="72">
        <v>0</v>
      </c>
      <c r="BA202" s="73">
        <v>0</v>
      </c>
      <c r="BB202" s="121">
        <v>0</v>
      </c>
    </row>
    <row r="203" spans="3:54">
      <c r="C203" s="137" t="s">
        <v>75</v>
      </c>
      <c r="D203" s="176">
        <v>1140885.0649609496</v>
      </c>
      <c r="E203" s="128">
        <v>0.10564527765916695</v>
      </c>
      <c r="F203" s="128">
        <v>1</v>
      </c>
      <c r="G203" s="180">
        <v>957205.28237670963</v>
      </c>
      <c r="H203" s="128">
        <v>5.786560433740999E-2</v>
      </c>
      <c r="I203" s="128">
        <v>0.83900237786833765</v>
      </c>
      <c r="J203" s="127">
        <v>256262.91154776895</v>
      </c>
      <c r="K203" s="128">
        <v>9.3244775545875194E-2</v>
      </c>
      <c r="L203" s="128">
        <v>0.22461764065299633</v>
      </c>
      <c r="M203" s="127">
        <v>642701.8191475909</v>
      </c>
      <c r="N203" s="128">
        <v>0.13006551338466257</v>
      </c>
      <c r="O203" s="128">
        <v>0.56333616670631881</v>
      </c>
      <c r="P203" s="127">
        <v>58240.551681349716</v>
      </c>
      <c r="Q203" s="128">
        <v>0.10232485955248827</v>
      </c>
      <c r="R203" s="181">
        <v>5.1048570509022471E-2</v>
      </c>
      <c r="S203" s="180">
        <v>169814.6550582475</v>
      </c>
      <c r="T203" s="128">
        <v>3.2092492960414075E-2</v>
      </c>
      <c r="U203" s="128">
        <v>0.14884466479019071</v>
      </c>
      <c r="V203" s="127">
        <v>43520.186904450515</v>
      </c>
      <c r="W203" s="128">
        <v>0.1443408569857644</v>
      </c>
      <c r="X203" s="128">
        <v>3.8145987042034014E-2</v>
      </c>
      <c r="Y203" s="127">
        <v>7695.9297358392741</v>
      </c>
      <c r="Z203" s="128">
        <v>4.4552521552605591E-2</v>
      </c>
      <c r="AA203" s="128">
        <v>6.7455784742897762E-3</v>
      </c>
      <c r="AB203" s="127">
        <v>24623.405377004179</v>
      </c>
      <c r="AC203" s="128">
        <v>7.5087692979139378E-2</v>
      </c>
      <c r="AD203" s="128">
        <v>2.1582722163031379E-2</v>
      </c>
      <c r="AE203" s="127">
        <v>2476.2851868049775</v>
      </c>
      <c r="AF203" s="128">
        <v>3.1044496976052076E-3</v>
      </c>
      <c r="AG203" s="128">
        <v>2.1704948753008143E-3</v>
      </c>
      <c r="AH203" s="127">
        <v>7246.462661502962</v>
      </c>
      <c r="AI203" s="128">
        <v>0.10770143542048953</v>
      </c>
      <c r="AJ203" s="128">
        <v>6.3516149733724462E-3</v>
      </c>
      <c r="AK203" s="127">
        <v>78001.566600571401</v>
      </c>
      <c r="AL203" s="128">
        <v>0.11027879185302744</v>
      </c>
      <c r="AM203" s="128">
        <v>6.8369346743303416E-2</v>
      </c>
      <c r="AN203" s="127">
        <v>1608.5914153266517</v>
      </c>
      <c r="AO203" s="128">
        <v>0.4317941455265103</v>
      </c>
      <c r="AP203" s="128">
        <v>1.4099504540202837E-3</v>
      </c>
      <c r="AQ203" s="127">
        <v>4642.2271767475477</v>
      </c>
      <c r="AR203" s="128">
        <v>7.3406464925643136E-2</v>
      </c>
      <c r="AS203" s="181">
        <v>4.0689700648386022E-3</v>
      </c>
      <c r="AT203" s="180">
        <v>13865.12752599277</v>
      </c>
      <c r="AU203" s="128">
        <v>7.9642338758346878E-2</v>
      </c>
      <c r="AV203" s="128">
        <v>1.2152957341471858E-2</v>
      </c>
      <c r="AW203" s="127">
        <v>13517.625655222164</v>
      </c>
      <c r="AX203" s="128">
        <v>0.15922049671329677</v>
      </c>
      <c r="AY203" s="128">
        <v>1.184836761421261E-2</v>
      </c>
      <c r="AZ203" s="127">
        <v>347.50187077060542</v>
      </c>
      <c r="BA203" s="128">
        <v>2.4667040643984298E-2</v>
      </c>
      <c r="BB203" s="181">
        <v>3.0458972725924829E-4</v>
      </c>
    </row>
    <row r="204" spans="3:54" outlineLevel="1">
      <c r="C204" s="132" t="s">
        <v>76</v>
      </c>
      <c r="D204" s="122">
        <v>576855.30688406108</v>
      </c>
      <c r="E204" s="119">
        <v>5.3416457920777961E-2</v>
      </c>
      <c r="F204" s="119">
        <v>1</v>
      </c>
      <c r="G204" s="120">
        <v>496515.62531011348</v>
      </c>
      <c r="H204" s="119">
        <v>3.0015689685913723E-2</v>
      </c>
      <c r="I204" s="119">
        <v>0.86072819194832406</v>
      </c>
      <c r="J204" s="72">
        <v>55939.966723550206</v>
      </c>
      <c r="K204" s="73">
        <v>2.035452422544123E-2</v>
      </c>
      <c r="L204" s="73">
        <v>9.6974000335916591E-2</v>
      </c>
      <c r="M204" s="72">
        <v>413091.22360742243</v>
      </c>
      <c r="N204" s="73">
        <v>8.3598521853350261E-2</v>
      </c>
      <c r="O204" s="73">
        <v>0.71610890751577561</v>
      </c>
      <c r="P204" s="72">
        <v>27484.434979140839</v>
      </c>
      <c r="Q204" s="73">
        <v>4.8288363827787603E-2</v>
      </c>
      <c r="R204" s="121">
        <v>4.7645284096631844E-2</v>
      </c>
      <c r="S204" s="120">
        <v>74091.4479682003</v>
      </c>
      <c r="T204" s="119">
        <v>1.4002202999091926E-2</v>
      </c>
      <c r="U204" s="119">
        <v>0.12844026410784418</v>
      </c>
      <c r="V204" s="72">
        <v>36449.305824264353</v>
      </c>
      <c r="W204" s="73">
        <v>0.12088927951438809</v>
      </c>
      <c r="X204" s="73">
        <v>6.3186219125119528E-2</v>
      </c>
      <c r="Y204" s="72">
        <v>2240.9656875604096</v>
      </c>
      <c r="Z204" s="73">
        <v>1.2973178747817232E-2</v>
      </c>
      <c r="AA204" s="73">
        <v>3.88479686468553E-3</v>
      </c>
      <c r="AB204" s="72">
        <v>21150.744610402617</v>
      </c>
      <c r="AC204" s="73">
        <v>6.4498008836311613E-2</v>
      </c>
      <c r="AD204" s="73">
        <v>3.6665597694940835E-2</v>
      </c>
      <c r="AE204" s="72">
        <v>170.66918494698024</v>
      </c>
      <c r="AF204" s="73">
        <v>2.1396319875530872E-4</v>
      </c>
      <c r="AG204" s="73">
        <v>2.9586134150150429E-4</v>
      </c>
      <c r="AH204" s="72">
        <v>6839.7827603799151</v>
      </c>
      <c r="AI204" s="73">
        <v>0.10165710577254919</v>
      </c>
      <c r="AJ204" s="73">
        <v>1.1857016272114501E-2</v>
      </c>
      <c r="AK204" s="72">
        <v>1695.7570573945736</v>
      </c>
      <c r="AL204" s="73">
        <v>2.3974651755821088E-3</v>
      </c>
      <c r="AM204" s="73">
        <v>2.9396575487089945E-3</v>
      </c>
      <c r="AN204" s="72">
        <v>901.99566650390625</v>
      </c>
      <c r="AO204" s="73">
        <v>0.24212266979404437</v>
      </c>
      <c r="AP204" s="73">
        <v>1.5636428333755336E-3</v>
      </c>
      <c r="AQ204" s="72">
        <v>4642.2271767475477</v>
      </c>
      <c r="AR204" s="73">
        <v>7.3406464925643136E-2</v>
      </c>
      <c r="AS204" s="121">
        <v>8.0474724273977474E-3</v>
      </c>
      <c r="AT204" s="120">
        <v>6248.2336057475604</v>
      </c>
      <c r="AU204" s="119">
        <v>3.5890325317047778E-2</v>
      </c>
      <c r="AV204" s="119">
        <v>1.0831543943832275E-2</v>
      </c>
      <c r="AW204" s="72">
        <v>6248.2336057475604</v>
      </c>
      <c r="AX204" s="73">
        <v>7.3596272279038005E-2</v>
      </c>
      <c r="AY204" s="73">
        <v>1.0831543943832275E-2</v>
      </c>
      <c r="AZ204" s="72">
        <v>0</v>
      </c>
      <c r="BA204" s="73">
        <v>0</v>
      </c>
      <c r="BB204" s="121">
        <v>0</v>
      </c>
    </row>
    <row r="205" spans="3:54" outlineLevel="1">
      <c r="C205" s="132" t="s">
        <v>380</v>
      </c>
      <c r="D205" s="122">
        <v>564029.75807688944</v>
      </c>
      <c r="E205" s="119">
        <v>5.2228819738389082E-2</v>
      </c>
      <c r="F205" s="119">
        <v>1</v>
      </c>
      <c r="G205" s="120">
        <v>460689.65706659679</v>
      </c>
      <c r="H205" s="119">
        <v>2.7849914651496308E-2</v>
      </c>
      <c r="I205" s="119">
        <v>0.81678253756922314</v>
      </c>
      <c r="J205" s="72">
        <v>200322.94482421875</v>
      </c>
      <c r="K205" s="73">
        <v>7.2890251320433974E-2</v>
      </c>
      <c r="L205" s="73">
        <v>0.35516378693783457</v>
      </c>
      <c r="M205" s="72">
        <v>229610.59554016913</v>
      </c>
      <c r="N205" s="73">
        <v>4.6466991531312452E-2</v>
      </c>
      <c r="O205" s="73">
        <v>0.4070895059208352</v>
      </c>
      <c r="P205" s="72">
        <v>30756.116702208885</v>
      </c>
      <c r="Q205" s="73">
        <v>5.4036495724700678E-2</v>
      </c>
      <c r="R205" s="121">
        <v>5.4529244710553308E-2</v>
      </c>
      <c r="S205" s="120">
        <v>95723.207090047217</v>
      </c>
      <c r="T205" s="119">
        <v>1.8090289961322153E-2</v>
      </c>
      <c r="U205" s="119">
        <v>0.1697130438940388</v>
      </c>
      <c r="V205" s="72">
        <v>7070.8810801861673</v>
      </c>
      <c r="W205" s="73">
        <v>2.3451577471376332E-2</v>
      </c>
      <c r="X205" s="73">
        <v>1.2536361741435376E-2</v>
      </c>
      <c r="Y205" s="72">
        <v>5454.9640482788654</v>
      </c>
      <c r="Z205" s="73">
        <v>3.1579342804788364E-2</v>
      </c>
      <c r="AA205" s="73">
        <v>9.6714117830911262E-3</v>
      </c>
      <c r="AB205" s="72">
        <v>3472.6607666015625</v>
      </c>
      <c r="AC205" s="73">
        <v>1.0589684142827759E-2</v>
      </c>
      <c r="AD205" s="73">
        <v>6.1568750883675251E-3</v>
      </c>
      <c r="AE205" s="72">
        <v>2305.6160018579967</v>
      </c>
      <c r="AF205" s="73">
        <v>2.8904864988498983E-3</v>
      </c>
      <c r="AG205" s="73">
        <v>4.0877559540815778E-3</v>
      </c>
      <c r="AH205" s="72">
        <v>406.67990112304688</v>
      </c>
      <c r="AI205" s="73">
        <v>6.0443296479403231E-3</v>
      </c>
      <c r="AJ205" s="73">
        <v>7.2102561132529402E-4</v>
      </c>
      <c r="AK205" s="72">
        <v>76305.809543176831</v>
      </c>
      <c r="AL205" s="73">
        <v>0.10788132667744535</v>
      </c>
      <c r="AM205" s="73">
        <v>0.13528685047283392</v>
      </c>
      <c r="AN205" s="72">
        <v>706.59574882274558</v>
      </c>
      <c r="AO205" s="73">
        <v>0.18967147573246598</v>
      </c>
      <c r="AP205" s="73">
        <v>1.2527632429039698E-3</v>
      </c>
      <c r="AQ205" s="72">
        <v>0</v>
      </c>
      <c r="AR205" s="73">
        <v>0</v>
      </c>
      <c r="AS205" s="121">
        <v>0</v>
      </c>
      <c r="AT205" s="120">
        <v>7616.8939202452093</v>
      </c>
      <c r="AU205" s="119">
        <v>4.3752013441299094E-2</v>
      </c>
      <c r="AV205" s="119">
        <v>1.3504418536737671E-2</v>
      </c>
      <c r="AW205" s="72">
        <v>7269.3920494746035</v>
      </c>
      <c r="AX205" s="73">
        <v>8.5624224434258767E-2</v>
      </c>
      <c r="AY205" s="73">
        <v>1.2888312975294519E-2</v>
      </c>
      <c r="AZ205" s="72">
        <v>347.50187077060542</v>
      </c>
      <c r="BA205" s="73">
        <v>2.4667040643984298E-2</v>
      </c>
      <c r="BB205" s="121">
        <v>6.1610556144314895E-4</v>
      </c>
    </row>
    <row r="206" spans="3:54">
      <c r="C206" s="137" t="s">
        <v>107</v>
      </c>
      <c r="D206" s="176">
        <v>1286117.8508499244</v>
      </c>
      <c r="E206" s="128">
        <v>0.11909374715156079</v>
      </c>
      <c r="F206" s="128">
        <v>1</v>
      </c>
      <c r="G206" s="180">
        <v>1117678.7736475845</v>
      </c>
      <c r="H206" s="128">
        <v>6.7566653551708808E-2</v>
      </c>
      <c r="I206" s="128">
        <v>0.86903293730739539</v>
      </c>
      <c r="J206" s="127">
        <v>677895.51698612049</v>
      </c>
      <c r="K206" s="128">
        <v>0.24666158260339233</v>
      </c>
      <c r="L206" s="128">
        <v>0.52708662471183076</v>
      </c>
      <c r="M206" s="127">
        <v>407902.08461480052</v>
      </c>
      <c r="N206" s="128">
        <v>8.2548380081548689E-2</v>
      </c>
      <c r="O206" s="128">
        <v>0.31715762622005483</v>
      </c>
      <c r="P206" s="127">
        <v>31881.172046663589</v>
      </c>
      <c r="Q206" s="128">
        <v>5.6013144756804009E-2</v>
      </c>
      <c r="R206" s="181">
        <v>2.4788686375509895E-2</v>
      </c>
      <c r="S206" s="180">
        <v>163638.63315739765</v>
      </c>
      <c r="T206" s="128">
        <v>3.0925314902028E-2</v>
      </c>
      <c r="U206" s="128">
        <v>0.12723455556522903</v>
      </c>
      <c r="V206" s="127">
        <v>10669.028435006374</v>
      </c>
      <c r="W206" s="128">
        <v>3.5385342229695846E-2</v>
      </c>
      <c r="X206" s="128">
        <v>8.2955293933256596E-3</v>
      </c>
      <c r="Y206" s="127">
        <v>5727.5920546806346</v>
      </c>
      <c r="Z206" s="128">
        <v>3.3157614118063825E-2</v>
      </c>
      <c r="AA206" s="128">
        <v>4.4533959705913301E-3</v>
      </c>
      <c r="AB206" s="127">
        <v>21283.336748682505</v>
      </c>
      <c r="AC206" s="128">
        <v>6.4902341121719456E-2</v>
      </c>
      <c r="AD206" s="128">
        <v>1.6548512047023935E-2</v>
      </c>
      <c r="AE206" s="127">
        <v>62256.111670966384</v>
      </c>
      <c r="AF206" s="128">
        <v>7.8048751444648901E-2</v>
      </c>
      <c r="AG206" s="128">
        <v>4.8406226248881273E-2</v>
      </c>
      <c r="AH206" s="127">
        <v>3751.7837308646231</v>
      </c>
      <c r="AI206" s="128">
        <v>5.5761343441125558E-2</v>
      </c>
      <c r="AJ206" s="128">
        <v>2.9171383698510024E-3</v>
      </c>
      <c r="AK206" s="127">
        <v>57819.053187317826</v>
      </c>
      <c r="AL206" s="128">
        <v>8.1744708593284018E-2</v>
      </c>
      <c r="AM206" s="128">
        <v>4.4956263649640199E-2</v>
      </c>
      <c r="AN206" s="127">
        <v>0</v>
      </c>
      <c r="AO206" s="128">
        <v>0</v>
      </c>
      <c r="AP206" s="128">
        <v>0</v>
      </c>
      <c r="AQ206" s="127">
        <v>2131.7273298792925</v>
      </c>
      <c r="AR206" s="128">
        <v>3.3708511348954383E-2</v>
      </c>
      <c r="AS206" s="181">
        <v>1.6574898859156269E-3</v>
      </c>
      <c r="AT206" s="180">
        <v>4800.4440449418116</v>
      </c>
      <c r="AU206" s="128">
        <v>2.7574112830986739E-2</v>
      </c>
      <c r="AV206" s="128">
        <v>3.7325071273751958E-3</v>
      </c>
      <c r="AW206" s="127">
        <v>1672.5930822709806</v>
      </c>
      <c r="AX206" s="128">
        <v>1.9701026507974617E-2</v>
      </c>
      <c r="AY206" s="128">
        <v>1.3004975252972782E-3</v>
      </c>
      <c r="AZ206" s="127">
        <v>3127.850962670831</v>
      </c>
      <c r="BA206" s="128">
        <v>0.22202708334614582</v>
      </c>
      <c r="BB206" s="181">
        <v>2.4320096020779176E-3</v>
      </c>
    </row>
    <row r="207" spans="3:54" outlineLevel="1">
      <c r="C207" s="132" t="s">
        <v>78</v>
      </c>
      <c r="D207" s="122">
        <v>211136.84281641303</v>
      </c>
      <c r="E207" s="119">
        <v>1.9551145920367819E-2</v>
      </c>
      <c r="F207" s="119">
        <v>1</v>
      </c>
      <c r="G207" s="120">
        <v>129405.41786766575</v>
      </c>
      <c r="H207" s="119">
        <v>7.8229015732704538E-3</v>
      </c>
      <c r="I207" s="119">
        <v>0.61289832765087759</v>
      </c>
      <c r="J207" s="72">
        <v>55178.202164875351</v>
      </c>
      <c r="K207" s="73">
        <v>2.0077345741580922E-2</v>
      </c>
      <c r="L207" s="73">
        <v>0.26133857752554207</v>
      </c>
      <c r="M207" s="72">
        <v>59799.415823482101</v>
      </c>
      <c r="N207" s="73">
        <v>1.2101788866102463E-2</v>
      </c>
      <c r="O207" s="73">
        <v>0.28322586918417969</v>
      </c>
      <c r="P207" s="72">
        <v>14427.799879308293</v>
      </c>
      <c r="Q207" s="73">
        <v>2.5348705561358698E-2</v>
      </c>
      <c r="R207" s="121">
        <v>6.8333880941155792E-2</v>
      </c>
      <c r="S207" s="120">
        <v>81045.316039492667</v>
      </c>
      <c r="T207" s="119">
        <v>1.5316382638352452E-2</v>
      </c>
      <c r="U207" s="119">
        <v>0.38385207886225192</v>
      </c>
      <c r="V207" s="72">
        <v>1121.8516300241085</v>
      </c>
      <c r="W207" s="73">
        <v>3.7207796474788848E-3</v>
      </c>
      <c r="X207" s="73">
        <v>5.3133864040942258E-3</v>
      </c>
      <c r="Y207" s="72">
        <v>2327.7411160362267</v>
      </c>
      <c r="Z207" s="73">
        <v>1.3475530546769022E-2</v>
      </c>
      <c r="AA207" s="73">
        <v>1.1024798348719439E-2</v>
      </c>
      <c r="AB207" s="72">
        <v>16076.353426044807</v>
      </c>
      <c r="AC207" s="73">
        <v>4.9023937664054121E-2</v>
      </c>
      <c r="AD207" s="73">
        <v>7.6141867101912952E-2</v>
      </c>
      <c r="AE207" s="72">
        <v>48030.686681898173</v>
      </c>
      <c r="AF207" s="73">
        <v>6.0214732753692518E-2</v>
      </c>
      <c r="AG207" s="73">
        <v>0.22748605142145489</v>
      </c>
      <c r="AH207" s="72">
        <v>3751.7837308646231</v>
      </c>
      <c r="AI207" s="73">
        <v>5.5761343441125558E-2</v>
      </c>
      <c r="AJ207" s="73">
        <v>1.7769441281865056E-2</v>
      </c>
      <c r="AK207" s="72">
        <v>9736.899454624725</v>
      </c>
      <c r="AL207" s="73">
        <v>1.3766050542920127E-2</v>
      </c>
      <c r="AM207" s="73">
        <v>4.6116534304205349E-2</v>
      </c>
      <c r="AN207" s="72">
        <v>0</v>
      </c>
      <c r="AO207" s="73">
        <v>0</v>
      </c>
      <c r="AP207" s="73">
        <v>0</v>
      </c>
      <c r="AQ207" s="72">
        <v>0</v>
      </c>
      <c r="AR207" s="73">
        <v>0</v>
      </c>
      <c r="AS207" s="121">
        <v>0</v>
      </c>
      <c r="AT207" s="120">
        <v>686.10890925472154</v>
      </c>
      <c r="AU207" s="119">
        <v>3.9410613478704261E-3</v>
      </c>
      <c r="AV207" s="119">
        <v>3.2495934868709982E-3</v>
      </c>
      <c r="AW207" s="72">
        <v>686.10890925472154</v>
      </c>
      <c r="AX207" s="73">
        <v>8.0814933123075604E-3</v>
      </c>
      <c r="AY207" s="73">
        <v>3.2495934868709982E-3</v>
      </c>
      <c r="AZ207" s="72">
        <v>0</v>
      </c>
      <c r="BA207" s="73">
        <v>0</v>
      </c>
      <c r="BB207" s="121">
        <v>0</v>
      </c>
    </row>
    <row r="208" spans="3:54" outlineLevel="1">
      <c r="C208" s="132" t="s">
        <v>79</v>
      </c>
      <c r="D208" s="122">
        <v>214822.03719692197</v>
      </c>
      <c r="E208" s="119">
        <v>1.9892392725601608E-2</v>
      </c>
      <c r="F208" s="119">
        <v>1</v>
      </c>
      <c r="G208" s="120">
        <v>197073.35744647999</v>
      </c>
      <c r="H208" s="119">
        <v>1.1913608436351076E-2</v>
      </c>
      <c r="I208" s="119">
        <v>0.91737961346036301</v>
      </c>
      <c r="J208" s="72">
        <v>78432.710374306378</v>
      </c>
      <c r="K208" s="73">
        <v>2.8538817537564608E-2</v>
      </c>
      <c r="L208" s="73">
        <v>0.36510551430256233</v>
      </c>
      <c r="M208" s="72">
        <v>104850.29566150326</v>
      </c>
      <c r="N208" s="73">
        <v>2.1218871842986601E-2</v>
      </c>
      <c r="O208" s="73">
        <v>0.48807979399892581</v>
      </c>
      <c r="P208" s="72">
        <v>13790.351410670344</v>
      </c>
      <c r="Q208" s="73">
        <v>2.4228750081159937E-2</v>
      </c>
      <c r="R208" s="121">
        <v>6.4194305158874712E-2</v>
      </c>
      <c r="S208" s="120">
        <v>14620.828787771172</v>
      </c>
      <c r="T208" s="119">
        <v>2.7631233875899624E-3</v>
      </c>
      <c r="U208" s="119">
        <v>6.8060190558423134E-2</v>
      </c>
      <c r="V208" s="72">
        <v>2527.4573739859666</v>
      </c>
      <c r="W208" s="73">
        <v>8.3826699585891912E-3</v>
      </c>
      <c r="X208" s="73">
        <v>1.1765354276335764E-2</v>
      </c>
      <c r="Y208" s="72">
        <v>0</v>
      </c>
      <c r="Z208" s="73">
        <v>0</v>
      </c>
      <c r="AA208" s="73">
        <v>0</v>
      </c>
      <c r="AB208" s="72">
        <v>1117.934636724342</v>
      </c>
      <c r="AC208" s="73">
        <v>3.4090789428946199E-3</v>
      </c>
      <c r="AD208" s="73">
        <v>5.2040035152425236E-3</v>
      </c>
      <c r="AE208" s="72">
        <v>412.377698648766</v>
      </c>
      <c r="AF208" s="73">
        <v>5.1698642332916283E-4</v>
      </c>
      <c r="AG208" s="73">
        <v>1.9196247462766108E-3</v>
      </c>
      <c r="AH208" s="72">
        <v>0</v>
      </c>
      <c r="AI208" s="73">
        <v>0</v>
      </c>
      <c r="AJ208" s="73">
        <v>0</v>
      </c>
      <c r="AK208" s="72">
        <v>9914.8521831133694</v>
      </c>
      <c r="AL208" s="73">
        <v>1.4017640514249419E-2</v>
      </c>
      <c r="AM208" s="73">
        <v>4.6153794612908701E-2</v>
      </c>
      <c r="AN208" s="72">
        <v>0</v>
      </c>
      <c r="AO208" s="73">
        <v>0</v>
      </c>
      <c r="AP208" s="73">
        <v>0</v>
      </c>
      <c r="AQ208" s="72">
        <v>648.20689529872766</v>
      </c>
      <c r="AR208" s="73">
        <v>1.0249945750747069E-2</v>
      </c>
      <c r="AS208" s="121">
        <v>3.0174134076595351E-3</v>
      </c>
      <c r="AT208" s="120">
        <v>3127.850962670831</v>
      </c>
      <c r="AU208" s="119">
        <v>1.7966611954174219E-2</v>
      </c>
      <c r="AV208" s="119">
        <v>1.4560195981214016E-2</v>
      </c>
      <c r="AW208" s="72">
        <v>0</v>
      </c>
      <c r="AX208" s="73">
        <v>0</v>
      </c>
      <c r="AY208" s="73">
        <v>0</v>
      </c>
      <c r="AZ208" s="72">
        <v>3127.850962670831</v>
      </c>
      <c r="BA208" s="73">
        <v>0.22202708334614582</v>
      </c>
      <c r="BB208" s="121">
        <v>1.4560195981214018E-2</v>
      </c>
    </row>
    <row r="209" spans="3:54" outlineLevel="1">
      <c r="C209" s="132" t="s">
        <v>23</v>
      </c>
      <c r="D209" s="122">
        <v>381979.11717618362</v>
      </c>
      <c r="E209" s="119">
        <v>3.5371038795623679E-2</v>
      </c>
      <c r="F209" s="119">
        <v>1</v>
      </c>
      <c r="G209" s="120">
        <v>334645.70493759098</v>
      </c>
      <c r="H209" s="119">
        <v>2.0230222619594122E-2</v>
      </c>
      <c r="I209" s="119">
        <v>0.87608376973979807</v>
      </c>
      <c r="J209" s="72">
        <v>309432.10959476203</v>
      </c>
      <c r="K209" s="73">
        <v>0.11259111758149162</v>
      </c>
      <c r="L209" s="73">
        <v>0.81007598499694922</v>
      </c>
      <c r="M209" s="72">
        <v>22677.286572596993</v>
      </c>
      <c r="N209" s="73">
        <v>4.5892711555537207E-3</v>
      </c>
      <c r="O209" s="73">
        <v>5.9367870003577572E-2</v>
      </c>
      <c r="P209" s="72">
        <v>2536.3087702319845</v>
      </c>
      <c r="Q209" s="73">
        <v>4.4561294699898956E-3</v>
      </c>
      <c r="R209" s="121">
        <v>6.6399147392713102E-3</v>
      </c>
      <c r="S209" s="120">
        <v>47333.412238592515</v>
      </c>
      <c r="T209" s="119">
        <v>8.9453245277232706E-3</v>
      </c>
      <c r="U209" s="119">
        <v>0.12391623026020164</v>
      </c>
      <c r="V209" s="72">
        <v>4132.3292590208366</v>
      </c>
      <c r="W209" s="73">
        <v>1.3705454618197423E-2</v>
      </c>
      <c r="X209" s="73">
        <v>1.081820726109183E-2</v>
      </c>
      <c r="Y209" s="72">
        <v>0</v>
      </c>
      <c r="Z209" s="73">
        <v>0</v>
      </c>
      <c r="AA209" s="73">
        <v>0</v>
      </c>
      <c r="AB209" s="72">
        <v>3039.002685546875</v>
      </c>
      <c r="AC209" s="73">
        <v>9.267268158945725E-3</v>
      </c>
      <c r="AD209" s="73">
        <v>7.9559393403832827E-3</v>
      </c>
      <c r="AE209" s="72">
        <v>8927.7636225632887</v>
      </c>
      <c r="AF209" s="73">
        <v>1.1192488339405539E-2</v>
      </c>
      <c r="AG209" s="73">
        <v>2.337238665967558E-2</v>
      </c>
      <c r="AH209" s="72">
        <v>0</v>
      </c>
      <c r="AI209" s="73">
        <v>0</v>
      </c>
      <c r="AJ209" s="73">
        <v>0</v>
      </c>
      <c r="AK209" s="72">
        <v>30205.153307579429</v>
      </c>
      <c r="AL209" s="73">
        <v>4.2704114284685832E-2</v>
      </c>
      <c r="AM209" s="73">
        <v>7.9075404778339325E-2</v>
      </c>
      <c r="AN209" s="72">
        <v>0</v>
      </c>
      <c r="AO209" s="73">
        <v>0</v>
      </c>
      <c r="AP209" s="73">
        <v>0</v>
      </c>
      <c r="AQ209" s="72">
        <v>1029.1633638820822</v>
      </c>
      <c r="AR209" s="73">
        <v>1.6273922300049332E-2</v>
      </c>
      <c r="AS209" s="121">
        <v>2.6942922207116153E-3</v>
      </c>
      <c r="AT209" s="120">
        <v>0</v>
      </c>
      <c r="AU209" s="119">
        <v>0</v>
      </c>
      <c r="AV209" s="119">
        <v>0</v>
      </c>
      <c r="AW209" s="72">
        <v>0</v>
      </c>
      <c r="AX209" s="73">
        <v>0</v>
      </c>
      <c r="AY209" s="73">
        <v>0</v>
      </c>
      <c r="AZ209" s="72">
        <v>0</v>
      </c>
      <c r="BA209" s="73">
        <v>0</v>
      </c>
      <c r="BB209" s="121">
        <v>0</v>
      </c>
    </row>
    <row r="210" spans="3:54" outlineLevel="1">
      <c r="C210" s="132" t="s">
        <v>28</v>
      </c>
      <c r="D210" s="122">
        <v>241771.77514364934</v>
      </c>
      <c r="E210" s="119">
        <v>2.2387922411864311E-2</v>
      </c>
      <c r="F210" s="119">
        <v>1</v>
      </c>
      <c r="G210" s="120">
        <v>224218.88678532426</v>
      </c>
      <c r="H210" s="119">
        <v>1.3554627859427066E-2</v>
      </c>
      <c r="I210" s="119">
        <v>0.9273989350167281</v>
      </c>
      <c r="J210" s="72">
        <v>50602.32181750876</v>
      </c>
      <c r="K210" s="73">
        <v>1.841234890946835E-2</v>
      </c>
      <c r="L210" s="73">
        <v>0.20929788759437801</v>
      </c>
      <c r="M210" s="72">
        <v>172489.85298136252</v>
      </c>
      <c r="N210" s="73">
        <v>3.4907293885399579E-2</v>
      </c>
      <c r="O210" s="73">
        <v>0.71344081780793966</v>
      </c>
      <c r="P210" s="72">
        <v>1126.7119864529695</v>
      </c>
      <c r="Q210" s="73">
        <v>1.9795596442954803E-3</v>
      </c>
      <c r="R210" s="121">
        <v>4.6602296144102459E-3</v>
      </c>
      <c r="S210" s="120">
        <v>17552.888358325137</v>
      </c>
      <c r="T210" s="119">
        <v>3.3172398806290467E-3</v>
      </c>
      <c r="U210" s="119">
        <v>7.2601064983272109E-2</v>
      </c>
      <c r="V210" s="72">
        <v>2887.3901719754626</v>
      </c>
      <c r="W210" s="73">
        <v>9.5764380054303468E-3</v>
      </c>
      <c r="X210" s="73">
        <v>1.1942627174987288E-2</v>
      </c>
      <c r="Y210" s="72">
        <v>3399.850938644408</v>
      </c>
      <c r="Z210" s="73">
        <v>1.9682083571294803E-2</v>
      </c>
      <c r="AA210" s="73">
        <v>1.4062232601900603E-2</v>
      </c>
      <c r="AB210" s="72">
        <v>1050.0460003664825</v>
      </c>
      <c r="AC210" s="73">
        <v>3.2020563558250005E-3</v>
      </c>
      <c r="AD210" s="73">
        <v>4.3431289683942423E-3</v>
      </c>
      <c r="AE210" s="72">
        <v>4589.4756222345814</v>
      </c>
      <c r="AF210" s="73">
        <v>5.7536976288243332E-3</v>
      </c>
      <c r="AG210" s="73">
        <v>1.8982677442425742E-2</v>
      </c>
      <c r="AH210" s="72">
        <v>0</v>
      </c>
      <c r="AI210" s="73">
        <v>0</v>
      </c>
      <c r="AJ210" s="73">
        <v>0</v>
      </c>
      <c r="AK210" s="72">
        <v>5171.7685544057185</v>
      </c>
      <c r="AL210" s="73">
        <v>7.3118581174645651E-3</v>
      </c>
      <c r="AM210" s="73">
        <v>2.1391117930672009E-2</v>
      </c>
      <c r="AN210" s="72">
        <v>0</v>
      </c>
      <c r="AO210" s="73">
        <v>0</v>
      </c>
      <c r="AP210" s="73">
        <v>0</v>
      </c>
      <c r="AQ210" s="72">
        <v>454.35707069848252</v>
      </c>
      <c r="AR210" s="73">
        <v>7.184643298157981E-3</v>
      </c>
      <c r="AS210" s="121">
        <v>1.8792808648922111E-3</v>
      </c>
      <c r="AT210" s="120">
        <v>0</v>
      </c>
      <c r="AU210" s="119">
        <v>0</v>
      </c>
      <c r="AV210" s="119">
        <v>0</v>
      </c>
      <c r="AW210" s="72">
        <v>0</v>
      </c>
      <c r="AX210" s="73">
        <v>0</v>
      </c>
      <c r="AY210" s="73">
        <v>0</v>
      </c>
      <c r="AZ210" s="72">
        <v>0</v>
      </c>
      <c r="BA210" s="73">
        <v>0</v>
      </c>
      <c r="BB210" s="121">
        <v>0</v>
      </c>
    </row>
    <row r="211" spans="3:54" outlineLevel="1">
      <c r="C211" s="132" t="s">
        <v>307</v>
      </c>
      <c r="D211" s="122">
        <v>236408.07851675581</v>
      </c>
      <c r="E211" s="119">
        <v>2.1891247298103312E-2</v>
      </c>
      <c r="F211" s="119">
        <v>1</v>
      </c>
      <c r="G211" s="120">
        <v>232335.40661052341</v>
      </c>
      <c r="H211" s="119">
        <v>1.4045293063066089E-2</v>
      </c>
      <c r="I211" s="119">
        <v>0.98277270416567541</v>
      </c>
      <c r="J211" s="72">
        <v>184250.17303466797</v>
      </c>
      <c r="K211" s="73">
        <v>6.704195283328683E-2</v>
      </c>
      <c r="L211" s="73">
        <v>0.77937342154578249</v>
      </c>
      <c r="M211" s="72">
        <v>48085.233575855425</v>
      </c>
      <c r="N211" s="73">
        <v>9.7311543315062882E-3</v>
      </c>
      <c r="O211" s="73">
        <v>0.20339928261989282</v>
      </c>
      <c r="P211" s="72">
        <v>0</v>
      </c>
      <c r="Q211" s="73">
        <v>0</v>
      </c>
      <c r="R211" s="121">
        <v>0</v>
      </c>
      <c r="S211" s="120">
        <v>3086.1877332161762</v>
      </c>
      <c r="T211" s="119">
        <v>5.8324446773326999E-4</v>
      </c>
      <c r="U211" s="119">
        <v>1.3054493537527051E-2</v>
      </c>
      <c r="V211" s="72">
        <v>0</v>
      </c>
      <c r="W211" s="73">
        <v>0</v>
      </c>
      <c r="X211" s="73">
        <v>0</v>
      </c>
      <c r="Y211" s="72">
        <v>0</v>
      </c>
      <c r="Z211" s="73">
        <v>0</v>
      </c>
      <c r="AA211" s="73">
        <v>0</v>
      </c>
      <c r="AB211" s="72">
        <v>0</v>
      </c>
      <c r="AC211" s="73">
        <v>0</v>
      </c>
      <c r="AD211" s="73">
        <v>0</v>
      </c>
      <c r="AE211" s="72">
        <v>295.80804562158067</v>
      </c>
      <c r="AF211" s="73">
        <v>3.7084629939735091E-4</v>
      </c>
      <c r="AG211" s="73">
        <v>1.2512603100431478E-3</v>
      </c>
      <c r="AH211" s="72">
        <v>0</v>
      </c>
      <c r="AI211" s="73">
        <v>0</v>
      </c>
      <c r="AJ211" s="73">
        <v>0</v>
      </c>
      <c r="AK211" s="72">
        <v>2790.3796875945955</v>
      </c>
      <c r="AL211" s="73">
        <v>3.9450451339640901E-3</v>
      </c>
      <c r="AM211" s="73">
        <v>1.1803233227483903E-2</v>
      </c>
      <c r="AN211" s="72">
        <v>0</v>
      </c>
      <c r="AO211" s="73">
        <v>0</v>
      </c>
      <c r="AP211" s="73">
        <v>0</v>
      </c>
      <c r="AQ211" s="72">
        <v>0</v>
      </c>
      <c r="AR211" s="73">
        <v>0</v>
      </c>
      <c r="AS211" s="121">
        <v>0</v>
      </c>
      <c r="AT211" s="120">
        <v>986.48417301625898</v>
      </c>
      <c r="AU211" s="119">
        <v>5.6664395289420964E-3</v>
      </c>
      <c r="AV211" s="119">
        <v>4.1728022967977398E-3</v>
      </c>
      <c r="AW211" s="72">
        <v>986.48417301625898</v>
      </c>
      <c r="AX211" s="73">
        <v>1.1619533195667055E-2</v>
      </c>
      <c r="AY211" s="73">
        <v>4.1728022967977398E-3</v>
      </c>
      <c r="AZ211" s="72">
        <v>0</v>
      </c>
      <c r="BA211" s="73">
        <v>0</v>
      </c>
      <c r="BB211" s="121">
        <v>0</v>
      </c>
    </row>
    <row r="212" spans="3:54">
      <c r="C212" s="137" t="s">
        <v>36</v>
      </c>
      <c r="D212" s="176">
        <v>1017476.3502340323</v>
      </c>
      <c r="E212" s="128">
        <v>9.4217704160926494E-2</v>
      </c>
      <c r="F212" s="128">
        <v>1</v>
      </c>
      <c r="G212" s="180">
        <v>758684.03934107488</v>
      </c>
      <c r="H212" s="128">
        <v>4.5864467367555804E-2</v>
      </c>
      <c r="I212" s="128">
        <v>0.74565275071658232</v>
      </c>
      <c r="J212" s="127">
        <v>196501.54276144528</v>
      </c>
      <c r="K212" s="128">
        <v>7.1499781761410655E-2</v>
      </c>
      <c r="L212" s="128">
        <v>0.19312639818728708</v>
      </c>
      <c r="M212" s="127">
        <v>538880.28651403368</v>
      </c>
      <c r="N212" s="128">
        <v>0.10905483543096421</v>
      </c>
      <c r="O212" s="128">
        <v>0.52962438526466438</v>
      </c>
      <c r="P212" s="127">
        <v>23302.210065595969</v>
      </c>
      <c r="Q212" s="128">
        <v>4.0940466794861033E-2</v>
      </c>
      <c r="R212" s="181">
        <v>2.2901967264630937E-2</v>
      </c>
      <c r="S212" s="180">
        <v>241028.12447048604</v>
      </c>
      <c r="T212" s="128">
        <v>4.555079998942177E-2</v>
      </c>
      <c r="U212" s="128">
        <v>0.23688818360745836</v>
      </c>
      <c r="V212" s="127">
        <v>30853.359544238971</v>
      </c>
      <c r="W212" s="128">
        <v>0.1023295319774913</v>
      </c>
      <c r="X212" s="128">
        <v>3.032341689037029E-2</v>
      </c>
      <c r="Y212" s="127">
        <v>16127.403550839977</v>
      </c>
      <c r="Z212" s="128">
        <v>9.3363182740650211E-2</v>
      </c>
      <c r="AA212" s="128">
        <v>1.5850396470768559E-2</v>
      </c>
      <c r="AB212" s="127">
        <v>9458.7219726157982</v>
      </c>
      <c r="AC212" s="128">
        <v>2.8843841888665102E-2</v>
      </c>
      <c r="AD212" s="128">
        <v>9.29625732376008E-3</v>
      </c>
      <c r="AE212" s="127">
        <v>112457.92513664618</v>
      </c>
      <c r="AF212" s="128">
        <v>0.14098536531417119</v>
      </c>
      <c r="AG212" s="128">
        <v>0.11052632831296712</v>
      </c>
      <c r="AH212" s="127">
        <v>4441.0970745678551</v>
      </c>
      <c r="AI212" s="128">
        <v>6.6006347112466834E-2</v>
      </c>
      <c r="AJ212" s="128">
        <v>4.3648160210764085E-3</v>
      </c>
      <c r="AK212" s="127">
        <v>63168.476875992244</v>
      </c>
      <c r="AL212" s="128">
        <v>8.9307735942694449E-2</v>
      </c>
      <c r="AM212" s="128">
        <v>6.2083484163010481E-2</v>
      </c>
      <c r="AN212" s="127">
        <v>339.94296264648438</v>
      </c>
      <c r="AO212" s="128">
        <v>9.1250879300435586E-2</v>
      </c>
      <c r="AP212" s="128">
        <v>3.3410404336994495E-4</v>
      </c>
      <c r="AQ212" s="127">
        <v>4181.1973529384995</v>
      </c>
      <c r="AR212" s="128">
        <v>6.6116306925485716E-2</v>
      </c>
      <c r="AS212" s="181">
        <v>4.1093803821354389E-3</v>
      </c>
      <c r="AT212" s="180">
        <v>17764.186422472449</v>
      </c>
      <c r="AU212" s="128">
        <v>0.10203882727892008</v>
      </c>
      <c r="AV212" s="128">
        <v>1.7459065675960395E-2</v>
      </c>
      <c r="AW212" s="127">
        <v>17764.186422472449</v>
      </c>
      <c r="AX212" s="128">
        <v>0.2092396000625289</v>
      </c>
      <c r="AY212" s="128">
        <v>1.7459065675960395E-2</v>
      </c>
      <c r="AZ212" s="127">
        <v>0</v>
      </c>
      <c r="BA212" s="128">
        <v>0</v>
      </c>
      <c r="BB212" s="181">
        <v>0</v>
      </c>
    </row>
    <row r="213" spans="3:54" outlineLevel="1">
      <c r="C213" s="132" t="s">
        <v>13</v>
      </c>
      <c r="D213" s="122">
        <v>268480.36976707162</v>
      </c>
      <c r="E213" s="119">
        <v>2.486112236998118E-2</v>
      </c>
      <c r="F213" s="119">
        <v>1</v>
      </c>
      <c r="G213" s="120">
        <v>133747.29154001144</v>
      </c>
      <c r="H213" s="119">
        <v>8.0853793809389837E-3</v>
      </c>
      <c r="I213" s="119">
        <v>0.49816413638005641</v>
      </c>
      <c r="J213" s="72">
        <v>38499.953901730412</v>
      </c>
      <c r="K213" s="73">
        <v>1.4008736334146472E-2</v>
      </c>
      <c r="L213" s="73">
        <v>0.14339951161096889</v>
      </c>
      <c r="M213" s="72">
        <v>76191.836147144902</v>
      </c>
      <c r="N213" s="73">
        <v>1.541917260688936E-2</v>
      </c>
      <c r="O213" s="73">
        <v>0.28378922531001977</v>
      </c>
      <c r="P213" s="72">
        <v>19055.501491136125</v>
      </c>
      <c r="Q213" s="73">
        <v>3.3479276165701788E-2</v>
      </c>
      <c r="R213" s="121">
        <v>7.0975399459067751E-2</v>
      </c>
      <c r="S213" s="120">
        <v>123806.8847073791</v>
      </c>
      <c r="T213" s="119">
        <v>2.3397695414212064E-2</v>
      </c>
      <c r="U213" s="119">
        <v>0.46113943009983022</v>
      </c>
      <c r="V213" s="72">
        <v>2787.7945743635764</v>
      </c>
      <c r="W213" s="73">
        <v>9.2461151154374522E-3</v>
      </c>
      <c r="X213" s="73">
        <v>1.0383606729915536E-2</v>
      </c>
      <c r="Y213" s="72">
        <v>5333.5959651312214</v>
      </c>
      <c r="Z213" s="73">
        <v>3.0876730602515681E-2</v>
      </c>
      <c r="AA213" s="73">
        <v>1.9865869410707927E-2</v>
      </c>
      <c r="AB213" s="72">
        <v>7624.0560170565077</v>
      </c>
      <c r="AC213" s="73">
        <v>2.324913100765226E-2</v>
      </c>
      <c r="AD213" s="73">
        <v>2.8397070607698402E-2</v>
      </c>
      <c r="AE213" s="72">
        <v>84357.464179670787</v>
      </c>
      <c r="AF213" s="73">
        <v>0.10575660087892214</v>
      </c>
      <c r="AG213" s="73">
        <v>0.31420347138547855</v>
      </c>
      <c r="AH213" s="72">
        <v>3833.5681439037926</v>
      </c>
      <c r="AI213" s="73">
        <v>5.6976874258131638E-2</v>
      </c>
      <c r="AJ213" s="73">
        <v>1.4278765137390575E-2</v>
      </c>
      <c r="AK213" s="72">
        <v>18510.633976667272</v>
      </c>
      <c r="AL213" s="73">
        <v>2.6170376318640678E-2</v>
      </c>
      <c r="AM213" s="73">
        <v>6.8945949354609209E-2</v>
      </c>
      <c r="AN213" s="72">
        <v>0</v>
      </c>
      <c r="AO213" s="73">
        <v>0</v>
      </c>
      <c r="AP213" s="73">
        <v>0</v>
      </c>
      <c r="AQ213" s="72">
        <v>1359.7718505859375</v>
      </c>
      <c r="AR213" s="73">
        <v>2.1501757853834055E-2</v>
      </c>
      <c r="AS213" s="121">
        <v>5.0646974740300357E-3</v>
      </c>
      <c r="AT213" s="120">
        <v>10926.193519681159</v>
      </c>
      <c r="AU213" s="119">
        <v>6.276088005698989E-2</v>
      </c>
      <c r="AV213" s="119">
        <v>4.0696433520113644E-2</v>
      </c>
      <c r="AW213" s="72">
        <v>10926.193519681159</v>
      </c>
      <c r="AX213" s="73">
        <v>0.12869671078050332</v>
      </c>
      <c r="AY213" s="73">
        <v>4.0696433520113644E-2</v>
      </c>
      <c r="AZ213" s="72">
        <v>0</v>
      </c>
      <c r="BA213" s="73">
        <v>0</v>
      </c>
      <c r="BB213" s="121">
        <v>0</v>
      </c>
    </row>
    <row r="214" spans="3:54" outlineLevel="1">
      <c r="C214" s="132" t="s">
        <v>25</v>
      </c>
      <c r="D214" s="122">
        <v>346569.16039944749</v>
      </c>
      <c r="E214" s="119">
        <v>3.2092097883459632E-2</v>
      </c>
      <c r="F214" s="119">
        <v>1</v>
      </c>
      <c r="G214" s="120">
        <v>290112.56764591287</v>
      </c>
      <c r="H214" s="119">
        <v>1.7538076065591251E-2</v>
      </c>
      <c r="I214" s="119">
        <v>0.83709862502346122</v>
      </c>
      <c r="J214" s="72">
        <v>99770.898847897624</v>
      </c>
      <c r="K214" s="73">
        <v>3.6303010111349163E-2</v>
      </c>
      <c r="L214" s="73">
        <v>0.28788164166974356</v>
      </c>
      <c r="M214" s="72">
        <v>188538.75109701944</v>
      </c>
      <c r="N214" s="73">
        <v>3.8155157996690829E-2</v>
      </c>
      <c r="O214" s="73">
        <v>0.54401479600699065</v>
      </c>
      <c r="P214" s="72">
        <v>1802.9177009958032</v>
      </c>
      <c r="Q214" s="73">
        <v>3.1676090835892172E-3</v>
      </c>
      <c r="R214" s="121">
        <v>5.2021873467269922E-3</v>
      </c>
      <c r="S214" s="120">
        <v>56456.592753534962</v>
      </c>
      <c r="T214" s="119">
        <v>1.0669472578148894E-2</v>
      </c>
      <c r="U214" s="119">
        <v>0.16290137497653981</v>
      </c>
      <c r="V214" s="72">
        <v>7201.0610497470452</v>
      </c>
      <c r="W214" s="73">
        <v>2.3883337757931448E-2</v>
      </c>
      <c r="X214" s="73">
        <v>2.0778135715962927E-2</v>
      </c>
      <c r="Y214" s="72">
        <v>10084.69297049972</v>
      </c>
      <c r="Z214" s="73">
        <v>5.838131536301E-2</v>
      </c>
      <c r="AA214" s="73">
        <v>2.9098645011796029E-2</v>
      </c>
      <c r="AB214" s="72">
        <v>986.83178807882211</v>
      </c>
      <c r="AC214" s="73">
        <v>3.0092881626567697E-3</v>
      </c>
      <c r="AD214" s="73">
        <v>2.847431049379648E-3</v>
      </c>
      <c r="AE214" s="72">
        <v>10496.313727723567</v>
      </c>
      <c r="AF214" s="73">
        <v>1.3158935873635751E-2</v>
      </c>
      <c r="AG214" s="73">
        <v>3.0286346643266703E-2</v>
      </c>
      <c r="AH214" s="72">
        <v>339.94296264648438</v>
      </c>
      <c r="AI214" s="73">
        <v>5.0524437575072793E-3</v>
      </c>
      <c r="AJ214" s="73">
        <v>9.8088059034068145E-4</v>
      </c>
      <c r="AK214" s="72">
        <v>27347.750254839328</v>
      </c>
      <c r="AL214" s="73">
        <v>3.8664311364996498E-2</v>
      </c>
      <c r="AM214" s="73">
        <v>7.890993596579382E-2</v>
      </c>
      <c r="AN214" s="72">
        <v>0</v>
      </c>
      <c r="AO214" s="73">
        <v>0</v>
      </c>
      <c r="AP214" s="73">
        <v>0</v>
      </c>
      <c r="AQ214" s="72">
        <v>0</v>
      </c>
      <c r="AR214" s="73">
        <v>0</v>
      </c>
      <c r="AS214" s="121">
        <v>0</v>
      </c>
      <c r="AT214" s="120">
        <v>0</v>
      </c>
      <c r="AU214" s="119">
        <v>0</v>
      </c>
      <c r="AV214" s="119">
        <v>0</v>
      </c>
      <c r="AW214" s="72">
        <v>0</v>
      </c>
      <c r="AX214" s="73">
        <v>0</v>
      </c>
      <c r="AY214" s="73">
        <v>0</v>
      </c>
      <c r="AZ214" s="72">
        <v>0</v>
      </c>
      <c r="BA214" s="73">
        <v>0</v>
      </c>
      <c r="BB214" s="121">
        <v>0</v>
      </c>
    </row>
    <row r="215" spans="3:54" outlineLevel="1">
      <c r="C215" s="132" t="s">
        <v>380</v>
      </c>
      <c r="D215" s="122">
        <v>402426.82006751344</v>
      </c>
      <c r="E215" s="119">
        <v>3.7264483907485692E-2</v>
      </c>
      <c r="F215" s="119">
        <v>1</v>
      </c>
      <c r="G215" s="120">
        <v>334824.18015515018</v>
      </c>
      <c r="H215" s="119">
        <v>2.0241011921025547E-2</v>
      </c>
      <c r="I215" s="119">
        <v>0.83201258827375901</v>
      </c>
      <c r="J215" s="72">
        <v>58230.690011817307</v>
      </c>
      <c r="K215" s="73">
        <v>2.1188035315915045E-2</v>
      </c>
      <c r="L215" s="73">
        <v>0.14469882996875852</v>
      </c>
      <c r="M215" s="72">
        <v>274149.69926986884</v>
      </c>
      <c r="N215" s="73">
        <v>5.5480504827383911E-2</v>
      </c>
      <c r="O215" s="73">
        <v>0.68124112409773263</v>
      </c>
      <c r="P215" s="72">
        <v>2443.7908734640405</v>
      </c>
      <c r="Q215" s="73">
        <v>4.2935815455700278E-3</v>
      </c>
      <c r="R215" s="121">
        <v>6.072634207267935E-3</v>
      </c>
      <c r="S215" s="120">
        <v>60764.647009571898</v>
      </c>
      <c r="T215" s="119">
        <v>1.1483631997060793E-2</v>
      </c>
      <c r="U215" s="119">
        <v>0.15099552012805129</v>
      </c>
      <c r="V215" s="72">
        <v>20864.503920128347</v>
      </c>
      <c r="W215" s="73">
        <v>6.9200079104122389E-2</v>
      </c>
      <c r="X215" s="73">
        <v>5.1846703250613357E-2</v>
      </c>
      <c r="Y215" s="72">
        <v>709.11461520903504</v>
      </c>
      <c r="Z215" s="73">
        <v>4.1051367751245224E-3</v>
      </c>
      <c r="AA215" s="73">
        <v>1.7620958143149353E-3</v>
      </c>
      <c r="AB215" s="72">
        <v>847.83416748046875</v>
      </c>
      <c r="AC215" s="73">
        <v>2.5854227183560717E-3</v>
      </c>
      <c r="AD215" s="73">
        <v>2.1068033371588685E-3</v>
      </c>
      <c r="AE215" s="72">
        <v>17604.147229251808</v>
      </c>
      <c r="AF215" s="73">
        <v>2.2069828561613266E-2</v>
      </c>
      <c r="AG215" s="73">
        <v>4.3744965174782421E-2</v>
      </c>
      <c r="AH215" s="72">
        <v>267.58596801757813</v>
      </c>
      <c r="AI215" s="73">
        <v>3.9770290968279189E-3</v>
      </c>
      <c r="AJ215" s="73">
        <v>6.6493075181392328E-4</v>
      </c>
      <c r="AK215" s="72">
        <v>17310.092644485616</v>
      </c>
      <c r="AL215" s="73">
        <v>2.4473048259057228E-2</v>
      </c>
      <c r="AM215" s="73">
        <v>4.3014261926134979E-2</v>
      </c>
      <c r="AN215" s="72">
        <v>339.94296264648438</v>
      </c>
      <c r="AO215" s="73">
        <v>9.1250879300435586E-2</v>
      </c>
      <c r="AP215" s="73">
        <v>8.4473237293044635E-4</v>
      </c>
      <c r="AQ215" s="72">
        <v>2821.4255023525616</v>
      </c>
      <c r="AR215" s="73">
        <v>4.4614549071651653E-2</v>
      </c>
      <c r="AS215" s="121">
        <v>7.0110275003023477E-3</v>
      </c>
      <c r="AT215" s="120">
        <v>6837.9929027912895</v>
      </c>
      <c r="AU215" s="119">
        <v>3.927794722193019E-2</v>
      </c>
      <c r="AV215" s="119">
        <v>1.6991891598189476E-2</v>
      </c>
      <c r="AW215" s="72">
        <v>6837.9929027912895</v>
      </c>
      <c r="AX215" s="73">
        <v>8.0542889282025576E-2</v>
      </c>
      <c r="AY215" s="73">
        <v>1.6991891598189476E-2</v>
      </c>
      <c r="AZ215" s="72">
        <v>0</v>
      </c>
      <c r="BA215" s="73">
        <v>0</v>
      </c>
      <c r="BB215" s="121">
        <v>0</v>
      </c>
    </row>
    <row r="216" spans="3:54">
      <c r="C216" s="137" t="s">
        <v>42</v>
      </c>
      <c r="D216" s="176">
        <v>1333790.6845994173</v>
      </c>
      <c r="E216" s="128">
        <v>0.12350822316929783</v>
      </c>
      <c r="F216" s="128">
        <v>1</v>
      </c>
      <c r="G216" s="180">
        <v>979822.12578925199</v>
      </c>
      <c r="H216" s="128">
        <v>5.9232852655369317E-2</v>
      </c>
      <c r="I216" s="128">
        <v>0.73461461164989761</v>
      </c>
      <c r="J216" s="127">
        <v>245786.94785937259</v>
      </c>
      <c r="K216" s="128">
        <v>8.9432952458205428E-2</v>
      </c>
      <c r="L216" s="128">
        <v>0.18427700140460254</v>
      </c>
      <c r="M216" s="127">
        <v>702214.85999775107</v>
      </c>
      <c r="N216" s="128">
        <v>0.14210934768020689</v>
      </c>
      <c r="O216" s="128">
        <v>0.5264805550869851</v>
      </c>
      <c r="P216" s="127">
        <v>31820.317932128313</v>
      </c>
      <c r="Q216" s="128">
        <v>5.5906228037383453E-2</v>
      </c>
      <c r="R216" s="181">
        <v>2.3857055158309968E-2</v>
      </c>
      <c r="S216" s="180">
        <v>345922.59628094512</v>
      </c>
      <c r="T216" s="128">
        <v>6.5374325214667142E-2</v>
      </c>
      <c r="U216" s="128">
        <v>0.25935298564844711</v>
      </c>
      <c r="V216" s="127">
        <v>21795.612504823453</v>
      </c>
      <c r="W216" s="128">
        <v>7.228823245596265E-2</v>
      </c>
      <c r="X216" s="128">
        <v>1.6341104160109962E-2</v>
      </c>
      <c r="Y216" s="127">
        <v>22459.553364772</v>
      </c>
      <c r="Z216" s="128">
        <v>0.13002064333904381</v>
      </c>
      <c r="AA216" s="128">
        <v>1.6838889058156354E-2</v>
      </c>
      <c r="AB216" s="127">
        <v>29087.828303178558</v>
      </c>
      <c r="AC216" s="128">
        <v>8.8701700175831913E-2</v>
      </c>
      <c r="AD216" s="128">
        <v>2.1808390656075559E-2</v>
      </c>
      <c r="AE216" s="127">
        <v>120663.15708843595</v>
      </c>
      <c r="AF216" s="128">
        <v>0.15127203584277071</v>
      </c>
      <c r="AG216" s="128">
        <v>9.0466336646124648E-2</v>
      </c>
      <c r="AH216" s="127">
        <v>3376.7020056382967</v>
      </c>
      <c r="AI216" s="128">
        <v>5.0186645537625918E-2</v>
      </c>
      <c r="AJ216" s="128">
        <v>2.531658111446801E-3</v>
      </c>
      <c r="AK216" s="127">
        <v>143115.84107717534</v>
      </c>
      <c r="AL216" s="128">
        <v>0.20233750085867064</v>
      </c>
      <c r="AM216" s="128">
        <v>0.10730007543886685</v>
      </c>
      <c r="AN216" s="127">
        <v>0</v>
      </c>
      <c r="AO216" s="128">
        <v>0</v>
      </c>
      <c r="AP216" s="128">
        <v>0</v>
      </c>
      <c r="AQ216" s="127">
        <v>5423.9019369215293</v>
      </c>
      <c r="AR216" s="128">
        <v>8.5766907161943517E-2</v>
      </c>
      <c r="AS216" s="181">
        <v>4.0665315776669351E-3</v>
      </c>
      <c r="AT216" s="180">
        <v>8045.9625292213968</v>
      </c>
      <c r="AU216" s="128">
        <v>4.6216615908358433E-2</v>
      </c>
      <c r="AV216" s="128">
        <v>6.0324027016561994E-3</v>
      </c>
      <c r="AW216" s="127">
        <v>4471.2755344486704</v>
      </c>
      <c r="AX216" s="128">
        <v>5.2665958482279646E-2</v>
      </c>
      <c r="AY216" s="128">
        <v>3.3523067645292084E-3</v>
      </c>
      <c r="AZ216" s="127">
        <v>3574.6869947727264</v>
      </c>
      <c r="BA216" s="128">
        <v>0.25374525090769573</v>
      </c>
      <c r="BB216" s="181">
        <v>2.6800959371269919E-3</v>
      </c>
    </row>
    <row r="217" spans="3:54" outlineLevel="1">
      <c r="C217" s="132" t="s">
        <v>80</v>
      </c>
      <c r="D217" s="122">
        <v>302585.79225672304</v>
      </c>
      <c r="E217" s="119">
        <v>2.8019264183964651E-2</v>
      </c>
      <c r="F217" s="119">
        <v>1</v>
      </c>
      <c r="G217" s="120">
        <v>254706.52321105785</v>
      </c>
      <c r="H217" s="119">
        <v>1.5397686541901E-2</v>
      </c>
      <c r="I217" s="119">
        <v>0.84176630142289377</v>
      </c>
      <c r="J217" s="72">
        <v>88740.897683622083</v>
      </c>
      <c r="K217" s="73">
        <v>3.228959288830361E-2</v>
      </c>
      <c r="L217" s="73">
        <v>0.29327516345622595</v>
      </c>
      <c r="M217" s="72">
        <v>152253.67552454938</v>
      </c>
      <c r="N217" s="73">
        <v>3.0812037373827275E-2</v>
      </c>
      <c r="O217" s="73">
        <v>0.50317522970600259</v>
      </c>
      <c r="P217" s="72">
        <v>13711.950002886395</v>
      </c>
      <c r="Q217" s="73">
        <v>2.409100390931557E-2</v>
      </c>
      <c r="R217" s="121">
        <v>4.5315908260665318E-2</v>
      </c>
      <c r="S217" s="120">
        <v>45051.295819520594</v>
      </c>
      <c r="T217" s="119">
        <v>8.5140378105150894E-3</v>
      </c>
      <c r="U217" s="119">
        <v>0.14888767738736952</v>
      </c>
      <c r="V217" s="72">
        <v>9353.4837616241475</v>
      </c>
      <c r="W217" s="73">
        <v>3.102215220075712E-2</v>
      </c>
      <c r="X217" s="73">
        <v>3.0911840545667015E-2</v>
      </c>
      <c r="Y217" s="72">
        <v>3531.4177590109011</v>
      </c>
      <c r="Z217" s="73">
        <v>2.0443737302706724E-2</v>
      </c>
      <c r="AA217" s="73">
        <v>1.1670798330196344E-2</v>
      </c>
      <c r="AB217" s="72">
        <v>3566.2005589212395</v>
      </c>
      <c r="AC217" s="73">
        <v>1.0874928490613698E-2</v>
      </c>
      <c r="AD217" s="73">
        <v>1.1785750191124524E-2</v>
      </c>
      <c r="AE217" s="72">
        <v>18318.629417940549</v>
      </c>
      <c r="AF217" s="73">
        <v>2.2965554961156501E-2</v>
      </c>
      <c r="AG217" s="73">
        <v>6.0540282745326204E-2</v>
      </c>
      <c r="AH217" s="72">
        <v>412.377698648766</v>
      </c>
      <c r="AI217" s="73">
        <v>6.1290138588333647E-3</v>
      </c>
      <c r="AJ217" s="73">
        <v>1.3628455439801091E-3</v>
      </c>
      <c r="AK217" s="72">
        <v>8879.2967932575266</v>
      </c>
      <c r="AL217" s="73">
        <v>1.255356995429535E-2</v>
      </c>
      <c r="AM217" s="73">
        <v>2.9344724770567085E-2</v>
      </c>
      <c r="AN217" s="72">
        <v>0</v>
      </c>
      <c r="AO217" s="73">
        <v>0</v>
      </c>
      <c r="AP217" s="73">
        <v>0</v>
      </c>
      <c r="AQ217" s="72">
        <v>989.88983011747382</v>
      </c>
      <c r="AR217" s="73">
        <v>1.5652898991832514E-2</v>
      </c>
      <c r="AS217" s="121">
        <v>3.2714352605082695E-3</v>
      </c>
      <c r="AT217" s="120">
        <v>2827.9732261443737</v>
      </c>
      <c r="AU217" s="119">
        <v>1.6244091607083771E-2</v>
      </c>
      <c r="AV217" s="119">
        <v>9.3460211897359504E-3</v>
      </c>
      <c r="AW217" s="72">
        <v>2827.9732261443737</v>
      </c>
      <c r="AX217" s="73">
        <v>3.3309940165761401E-2</v>
      </c>
      <c r="AY217" s="73">
        <v>9.3460211897359504E-3</v>
      </c>
      <c r="AZ217" s="72">
        <v>0</v>
      </c>
      <c r="BA217" s="73">
        <v>0</v>
      </c>
      <c r="BB217" s="121">
        <v>0</v>
      </c>
    </row>
    <row r="218" spans="3:54" outlineLevel="1">
      <c r="C218" s="132" t="s">
        <v>81</v>
      </c>
      <c r="D218" s="122">
        <v>208857.56733599247</v>
      </c>
      <c r="E218" s="119">
        <v>1.9340086368107835E-2</v>
      </c>
      <c r="F218" s="119">
        <v>1</v>
      </c>
      <c r="G218" s="120">
        <v>118352.75082155797</v>
      </c>
      <c r="H218" s="119">
        <v>7.154738463498251E-3</v>
      </c>
      <c r="I218" s="119">
        <v>0.56666728589805915</v>
      </c>
      <c r="J218" s="72">
        <v>39985.567557063499</v>
      </c>
      <c r="K218" s="73">
        <v>1.4549297240922864E-2</v>
      </c>
      <c r="L218" s="73">
        <v>0.19144897676959957</v>
      </c>
      <c r="M218" s="72">
        <v>76713.574555002066</v>
      </c>
      <c r="N218" s="73">
        <v>1.5524758388427118E-2</v>
      </c>
      <c r="O218" s="73">
        <v>0.36730091005796178</v>
      </c>
      <c r="P218" s="72">
        <v>1653.6087094924073</v>
      </c>
      <c r="Q218" s="73">
        <v>2.9052829011536703E-3</v>
      </c>
      <c r="R218" s="121">
        <v>7.9173990704977468E-3</v>
      </c>
      <c r="S218" s="120">
        <v>89799.460138846393</v>
      </c>
      <c r="T218" s="119">
        <v>1.6970788188842751E-2</v>
      </c>
      <c r="U218" s="119">
        <v>0.42995550165718716</v>
      </c>
      <c r="V218" s="72">
        <v>0</v>
      </c>
      <c r="W218" s="73">
        <v>0</v>
      </c>
      <c r="X218" s="73">
        <v>0</v>
      </c>
      <c r="Y218" s="72">
        <v>3746.2947296903212</v>
      </c>
      <c r="Z218" s="73">
        <v>2.1687681984630135E-2</v>
      </c>
      <c r="AA218" s="73">
        <v>1.7937079213718878E-2</v>
      </c>
      <c r="AB218" s="72">
        <v>11613.682815613776</v>
      </c>
      <c r="AC218" s="73">
        <v>3.5415274055891448E-2</v>
      </c>
      <c r="AD218" s="73">
        <v>5.5605755461714541E-2</v>
      </c>
      <c r="AE218" s="72">
        <v>55960.652516406743</v>
      </c>
      <c r="AF218" s="73">
        <v>7.015630982572732E-2</v>
      </c>
      <c r="AG218" s="73">
        <v>0.26793691619696958</v>
      </c>
      <c r="AH218" s="72">
        <v>0</v>
      </c>
      <c r="AI218" s="73">
        <v>0</v>
      </c>
      <c r="AJ218" s="73">
        <v>0</v>
      </c>
      <c r="AK218" s="72">
        <v>18478.830077135557</v>
      </c>
      <c r="AL218" s="73">
        <v>2.6125411893316599E-2</v>
      </c>
      <c r="AM218" s="73">
        <v>8.8475750784784216E-2</v>
      </c>
      <c r="AN218" s="72">
        <v>0</v>
      </c>
      <c r="AO218" s="73">
        <v>0</v>
      </c>
      <c r="AP218" s="73">
        <v>0</v>
      </c>
      <c r="AQ218" s="72">
        <v>0</v>
      </c>
      <c r="AR218" s="73">
        <v>0</v>
      </c>
      <c r="AS218" s="121">
        <v>0</v>
      </c>
      <c r="AT218" s="120">
        <v>705.35637558814039</v>
      </c>
      <c r="AU218" s="119">
        <v>4.0516202468846817E-3</v>
      </c>
      <c r="AV218" s="119">
        <v>3.3772124447539048E-3</v>
      </c>
      <c r="AW218" s="72">
        <v>705.35637558814039</v>
      </c>
      <c r="AX218" s="73">
        <v>8.3082040696731106E-3</v>
      </c>
      <c r="AY218" s="73">
        <v>3.3772124447539048E-3</v>
      </c>
      <c r="AZ218" s="72">
        <v>0</v>
      </c>
      <c r="BA218" s="73">
        <v>0</v>
      </c>
      <c r="BB218" s="121">
        <v>0</v>
      </c>
    </row>
    <row r="219" spans="3:54" outlineLevel="1">
      <c r="C219" s="132" t="s">
        <v>11</v>
      </c>
      <c r="D219" s="122">
        <v>202391.26635778611</v>
      </c>
      <c r="E219" s="119">
        <v>1.8741310747976692E-2</v>
      </c>
      <c r="F219" s="119">
        <v>1</v>
      </c>
      <c r="G219" s="120">
        <v>173596.36773102268</v>
      </c>
      <c r="H219" s="119">
        <v>1.0494361987423257E-2</v>
      </c>
      <c r="I219" s="119">
        <v>0.85772657513857353</v>
      </c>
      <c r="J219" s="72">
        <v>17973.45768409938</v>
      </c>
      <c r="K219" s="73">
        <v>6.5398891217417895E-3</v>
      </c>
      <c r="L219" s="73">
        <v>8.8805500393114814E-2</v>
      </c>
      <c r="M219" s="72">
        <v>146009.41078110033</v>
      </c>
      <c r="N219" s="73">
        <v>2.9548366608675852E-2</v>
      </c>
      <c r="O219" s="73">
        <v>0.72142149910256381</v>
      </c>
      <c r="P219" s="72">
        <v>9613.4992658229476</v>
      </c>
      <c r="Q219" s="73">
        <v>1.6890292653225177E-2</v>
      </c>
      <c r="R219" s="121">
        <v>4.7499575642894885E-2</v>
      </c>
      <c r="S219" s="120">
        <v>24606.93460360897</v>
      </c>
      <c r="T219" s="119">
        <v>4.6503517336169784E-3</v>
      </c>
      <c r="U219" s="119">
        <v>0.12158101012179534</v>
      </c>
      <c r="V219" s="72">
        <v>9254.2827485286798</v>
      </c>
      <c r="W219" s="73">
        <v>3.0693138006137669E-2</v>
      </c>
      <c r="X219" s="73">
        <v>4.5724713892392035E-2</v>
      </c>
      <c r="Y219" s="72">
        <v>2567.8712039856778</v>
      </c>
      <c r="Z219" s="73">
        <v>1.4865668098178237E-2</v>
      </c>
      <c r="AA219" s="73">
        <v>1.2687658169232509E-2</v>
      </c>
      <c r="AB219" s="72">
        <v>4172.3119472300896</v>
      </c>
      <c r="AC219" s="73">
        <v>1.2723231157920557E-2</v>
      </c>
      <c r="AD219" s="73">
        <v>2.0615079011632353E-2</v>
      </c>
      <c r="AE219" s="72">
        <v>1876.8557187930464</v>
      </c>
      <c r="AF219" s="73">
        <v>2.3529616861995787E-3</v>
      </c>
      <c r="AG219" s="73">
        <v>9.2734027143006846E-3</v>
      </c>
      <c r="AH219" s="72">
        <v>942.65774204812453</v>
      </c>
      <c r="AI219" s="73">
        <v>1.401036570134807E-2</v>
      </c>
      <c r="AJ219" s="73">
        <v>4.6576008886752042E-3</v>
      </c>
      <c r="AK219" s="72">
        <v>2698.6145158228223</v>
      </c>
      <c r="AL219" s="73">
        <v>3.8153073258890592E-3</v>
      </c>
      <c r="AM219" s="73">
        <v>1.3333651023519104E-2</v>
      </c>
      <c r="AN219" s="72">
        <v>0</v>
      </c>
      <c r="AO219" s="73">
        <v>0</v>
      </c>
      <c r="AP219" s="73">
        <v>0</v>
      </c>
      <c r="AQ219" s="72">
        <v>3094.340727200527</v>
      </c>
      <c r="AR219" s="73">
        <v>4.8930094416098212E-2</v>
      </c>
      <c r="AS219" s="121">
        <v>1.5288904422043437E-2</v>
      </c>
      <c r="AT219" s="120">
        <v>4187.9640231543826</v>
      </c>
      <c r="AU219" s="119">
        <v>2.4055981368692716E-2</v>
      </c>
      <c r="AV219" s="119">
        <v>2.0692414739630731E-2</v>
      </c>
      <c r="AW219" s="72">
        <v>613.27702838165658</v>
      </c>
      <c r="AX219" s="73">
        <v>7.2236260695722858E-3</v>
      </c>
      <c r="AY219" s="73">
        <v>3.0301555962277001E-3</v>
      </c>
      <c r="AZ219" s="72">
        <v>3574.6869947727264</v>
      </c>
      <c r="BA219" s="73">
        <v>0.25374525090769573</v>
      </c>
      <c r="BB219" s="121">
        <v>1.7662259143403032E-2</v>
      </c>
    </row>
    <row r="220" spans="3:54" outlineLevel="1">
      <c r="C220" s="132" t="s">
        <v>21</v>
      </c>
      <c r="D220" s="122">
        <v>162598.04231406603</v>
      </c>
      <c r="E220" s="119">
        <v>1.5056481896968687E-2</v>
      </c>
      <c r="F220" s="119">
        <v>1</v>
      </c>
      <c r="G220" s="120">
        <v>125599.24057088117</v>
      </c>
      <c r="H220" s="119">
        <v>7.5928080358143059E-3</v>
      </c>
      <c r="I220" s="119">
        <v>0.772452354181978</v>
      </c>
      <c r="J220" s="72">
        <v>30460.146606232727</v>
      </c>
      <c r="K220" s="73">
        <v>1.1083342166988464E-2</v>
      </c>
      <c r="L220" s="73">
        <v>0.18733403042699293</v>
      </c>
      <c r="M220" s="72">
        <v>95139.093964648448</v>
      </c>
      <c r="N220" s="73">
        <v>1.925358654791982E-2</v>
      </c>
      <c r="O220" s="73">
        <v>0.58511832375498507</v>
      </c>
      <c r="P220" s="72">
        <v>0</v>
      </c>
      <c r="Q220" s="73">
        <v>0</v>
      </c>
      <c r="R220" s="121">
        <v>0</v>
      </c>
      <c r="S220" s="120">
        <v>36674.132838850455</v>
      </c>
      <c r="T220" s="119">
        <v>6.9308761929669305E-3</v>
      </c>
      <c r="U220" s="119">
        <v>0.22555088804828649</v>
      </c>
      <c r="V220" s="72">
        <v>0</v>
      </c>
      <c r="W220" s="73">
        <v>0</v>
      </c>
      <c r="X220" s="73">
        <v>0</v>
      </c>
      <c r="Y220" s="72">
        <v>5664.4039903057837</v>
      </c>
      <c r="Z220" s="73">
        <v>3.2791811973740981E-2</v>
      </c>
      <c r="AA220" s="73">
        <v>3.4836852336541123E-2</v>
      </c>
      <c r="AB220" s="72">
        <v>0</v>
      </c>
      <c r="AC220" s="73">
        <v>0</v>
      </c>
      <c r="AD220" s="73">
        <v>0</v>
      </c>
      <c r="AE220" s="72">
        <v>9529.6475914114508</v>
      </c>
      <c r="AF220" s="73">
        <v>1.1947053490075828E-2</v>
      </c>
      <c r="AG220" s="73">
        <v>5.8608624407694113E-2</v>
      </c>
      <c r="AH220" s="72">
        <v>0</v>
      </c>
      <c r="AI220" s="73">
        <v>0</v>
      </c>
      <c r="AJ220" s="73">
        <v>0</v>
      </c>
      <c r="AK220" s="72">
        <v>21149.604172911848</v>
      </c>
      <c r="AL220" s="73">
        <v>2.9901358370171254E-2</v>
      </c>
      <c r="AM220" s="73">
        <v>0.13007293244072618</v>
      </c>
      <c r="AN220" s="72">
        <v>0</v>
      </c>
      <c r="AO220" s="73">
        <v>0</v>
      </c>
      <c r="AP220" s="73">
        <v>0</v>
      </c>
      <c r="AQ220" s="72">
        <v>330.47708422136679</v>
      </c>
      <c r="AR220" s="73">
        <v>5.2257577167132739E-3</v>
      </c>
      <c r="AS220" s="121">
        <v>2.0324788633250225E-3</v>
      </c>
      <c r="AT220" s="120">
        <v>324.66890433449925</v>
      </c>
      <c r="AU220" s="119">
        <v>1.8649226856972644E-3</v>
      </c>
      <c r="AV220" s="119">
        <v>1.9967577697361538E-3</v>
      </c>
      <c r="AW220" s="72">
        <v>324.66890433449925</v>
      </c>
      <c r="AX220" s="73">
        <v>3.8241881772728531E-3</v>
      </c>
      <c r="AY220" s="73">
        <v>1.9967577697361538E-3</v>
      </c>
      <c r="AZ220" s="72">
        <v>0</v>
      </c>
      <c r="BA220" s="73">
        <v>0</v>
      </c>
      <c r="BB220" s="121">
        <v>0</v>
      </c>
    </row>
    <row r="221" spans="3:54" outlineLevel="1">
      <c r="C221" s="132" t="s">
        <v>380</v>
      </c>
      <c r="D221" s="122">
        <v>457358.01633485086</v>
      </c>
      <c r="E221" s="119">
        <v>4.2351079972280076E-2</v>
      </c>
      <c r="F221" s="119">
        <v>1</v>
      </c>
      <c r="G221" s="120">
        <v>307567.24345473188</v>
      </c>
      <c r="H221" s="119">
        <v>1.8593257626732473E-2</v>
      </c>
      <c r="I221" s="119">
        <v>0.67248683191233072</v>
      </c>
      <c r="J221" s="72">
        <v>68626.878328354913</v>
      </c>
      <c r="K221" s="73">
        <v>2.4970831040248723E-2</v>
      </c>
      <c r="L221" s="73">
        <v>0.15005067338343167</v>
      </c>
      <c r="M221" s="72">
        <v>232099.10517245045</v>
      </c>
      <c r="N221" s="73">
        <v>4.6970598761356744E-2</v>
      </c>
      <c r="O221" s="73">
        <v>0.50747794262453905</v>
      </c>
      <c r="P221" s="72">
        <v>6841.2599539265675</v>
      </c>
      <c r="Q221" s="73">
        <v>1.2019648573689048E-2</v>
      </c>
      <c r="R221" s="121">
        <v>1.4958215904360132E-2</v>
      </c>
      <c r="S221" s="120">
        <v>149790.77288011878</v>
      </c>
      <c r="T221" s="119">
        <v>2.8308271288725404E-2</v>
      </c>
      <c r="U221" s="119">
        <v>0.32751316808766878</v>
      </c>
      <c r="V221" s="72">
        <v>3187.8459946706262</v>
      </c>
      <c r="W221" s="73">
        <v>1.0572942249067862E-2</v>
      </c>
      <c r="X221" s="73">
        <v>6.9701325456525305E-3</v>
      </c>
      <c r="Y221" s="72">
        <v>6949.5656817793179</v>
      </c>
      <c r="Z221" s="73">
        <v>4.0231743979787751E-2</v>
      </c>
      <c r="AA221" s="73">
        <v>1.5195023228129561E-2</v>
      </c>
      <c r="AB221" s="72">
        <v>9735.6329814134497</v>
      </c>
      <c r="AC221" s="73">
        <v>2.96882664714062E-2</v>
      </c>
      <c r="AD221" s="73">
        <v>2.1286678343220702E-2</v>
      </c>
      <c r="AE221" s="72">
        <v>34977.371843884153</v>
      </c>
      <c r="AF221" s="73">
        <v>4.3850155879611476E-2</v>
      </c>
      <c r="AG221" s="73">
        <v>7.6477006184747315E-2</v>
      </c>
      <c r="AH221" s="72">
        <v>2021.6665649414063</v>
      </c>
      <c r="AI221" s="73">
        <v>3.0047265977444483E-2</v>
      </c>
      <c r="AJ221" s="73">
        <v>4.4203151420467504E-3</v>
      </c>
      <c r="AK221" s="72">
        <v>91909.495518047668</v>
      </c>
      <c r="AL221" s="73">
        <v>0.12994185331499852</v>
      </c>
      <c r="AM221" s="73">
        <v>0.20095743867044608</v>
      </c>
      <c r="AN221" s="72">
        <v>0</v>
      </c>
      <c r="AO221" s="73">
        <v>0</v>
      </c>
      <c r="AP221" s="73">
        <v>0</v>
      </c>
      <c r="AQ221" s="72">
        <v>1009.1942953821626</v>
      </c>
      <c r="AR221" s="73">
        <v>1.5958156037299536E-2</v>
      </c>
      <c r="AS221" s="121">
        <v>2.2065739734258632E-3</v>
      </c>
      <c r="AT221" s="120">
        <v>0</v>
      </c>
      <c r="AU221" s="119">
        <v>0</v>
      </c>
      <c r="AV221" s="119">
        <v>0</v>
      </c>
      <c r="AW221" s="72">
        <v>0</v>
      </c>
      <c r="AX221" s="73">
        <v>0</v>
      </c>
      <c r="AY221" s="73">
        <v>0</v>
      </c>
      <c r="AZ221" s="72">
        <v>0</v>
      </c>
      <c r="BA221" s="73">
        <v>0</v>
      </c>
      <c r="BB221" s="121">
        <v>0</v>
      </c>
    </row>
    <row r="222" spans="3:54">
      <c r="C222" s="137" t="s">
        <v>82</v>
      </c>
      <c r="D222" s="176">
        <v>616925.41169024177</v>
      </c>
      <c r="E222" s="128">
        <v>5.7126925765517235E-2</v>
      </c>
      <c r="F222" s="128">
        <v>1</v>
      </c>
      <c r="G222" s="180">
        <v>445160.01456578216</v>
      </c>
      <c r="H222" s="128">
        <v>2.6911106472103177E-2</v>
      </c>
      <c r="I222" s="128">
        <v>0.72157834015321287</v>
      </c>
      <c r="J222" s="127">
        <v>101613.02927068844</v>
      </c>
      <c r="K222" s="128">
        <v>3.6973294534334573E-2</v>
      </c>
      <c r="L222" s="128">
        <v>0.16470877572102402</v>
      </c>
      <c r="M222" s="127">
        <v>327775.48871004407</v>
      </c>
      <c r="N222" s="128">
        <v>6.6332918227185567E-2</v>
      </c>
      <c r="O222" s="128">
        <v>0.53130489115695578</v>
      </c>
      <c r="P222" s="127">
        <v>15771.496585049666</v>
      </c>
      <c r="Q222" s="128">
        <v>2.7709493238103126E-2</v>
      </c>
      <c r="R222" s="181">
        <v>2.5564673275233044E-2</v>
      </c>
      <c r="S222" s="180">
        <v>169221.06980491962</v>
      </c>
      <c r="T222" s="128">
        <v>3.1980314005321558E-2</v>
      </c>
      <c r="U222" s="128">
        <v>0.27429745411408912</v>
      </c>
      <c r="V222" s="127">
        <v>17379.100694969897</v>
      </c>
      <c r="W222" s="128">
        <v>5.7640246202557553E-2</v>
      </c>
      <c r="X222" s="128">
        <v>2.8170505486805823E-2</v>
      </c>
      <c r="Y222" s="127">
        <v>13344.951877145773</v>
      </c>
      <c r="Z222" s="128">
        <v>7.7255286434886244E-2</v>
      </c>
      <c r="AA222" s="128">
        <v>2.1631386265291777E-2</v>
      </c>
      <c r="AB222" s="127">
        <v>17151.498819043445</v>
      </c>
      <c r="AC222" s="128">
        <v>5.2302533209283283E-2</v>
      </c>
      <c r="AD222" s="128">
        <v>2.7801576161455337E-2</v>
      </c>
      <c r="AE222" s="127">
        <v>68725.815190826994</v>
      </c>
      <c r="AF222" s="128">
        <v>8.61596383662563E-2</v>
      </c>
      <c r="AG222" s="128">
        <v>0.11140052571757933</v>
      </c>
      <c r="AH222" s="127">
        <v>427.31336933182865</v>
      </c>
      <c r="AI222" s="128">
        <v>6.3509970866058975E-3</v>
      </c>
      <c r="AJ222" s="128">
        <v>6.9264997232174746E-4</v>
      </c>
      <c r="AK222" s="127">
        <v>48195.802959972272</v>
      </c>
      <c r="AL222" s="128">
        <v>6.8139335585772343E-2</v>
      </c>
      <c r="AM222" s="128">
        <v>7.8122576970733354E-2</v>
      </c>
      <c r="AN222" s="127">
        <v>128.93212890625</v>
      </c>
      <c r="AO222" s="128">
        <v>3.4609247507815979E-2</v>
      </c>
      <c r="AP222" s="128">
        <v>2.0899143796492993E-4</v>
      </c>
      <c r="AQ222" s="127">
        <v>3867.6547647231823</v>
      </c>
      <c r="AR222" s="128">
        <v>6.1158330478359613E-2</v>
      </c>
      <c r="AS222" s="181">
        <v>6.2692421019368413E-3</v>
      </c>
      <c r="AT222" s="180">
        <v>2544.3273195394013</v>
      </c>
      <c r="AU222" s="128">
        <v>1.4614808115900437E-2</v>
      </c>
      <c r="AV222" s="128">
        <v>4.1242057326970798E-3</v>
      </c>
      <c r="AW222" s="127">
        <v>2544.3273195394013</v>
      </c>
      <c r="AX222" s="128">
        <v>2.9968950905351611E-2</v>
      </c>
      <c r="AY222" s="128">
        <v>4.1242057326970798E-3</v>
      </c>
      <c r="AZ222" s="127">
        <v>0</v>
      </c>
      <c r="BA222" s="128">
        <v>0</v>
      </c>
      <c r="BB222" s="181">
        <v>0</v>
      </c>
    </row>
    <row r="223" spans="3:54" outlineLevel="1">
      <c r="C223" s="132" t="s">
        <v>2</v>
      </c>
      <c r="D223" s="122">
        <v>77263.297062798549</v>
      </c>
      <c r="E223" s="119">
        <v>7.1545353004874683E-3</v>
      </c>
      <c r="F223" s="119">
        <v>1</v>
      </c>
      <c r="G223" s="120">
        <v>62341.974061692534</v>
      </c>
      <c r="H223" s="119">
        <v>3.7687380868916443E-3</v>
      </c>
      <c r="I223" s="119">
        <v>0.80687695751608723</v>
      </c>
      <c r="J223" s="72">
        <v>16056.669006347656</v>
      </c>
      <c r="K223" s="73">
        <v>5.842439268595491E-3</v>
      </c>
      <c r="L223" s="73">
        <v>0.20781754878124109</v>
      </c>
      <c r="M223" s="72">
        <v>45579.948679756737</v>
      </c>
      <c r="N223" s="73">
        <v>9.2241522405240497E-3</v>
      </c>
      <c r="O223" s="73">
        <v>0.58993015328753029</v>
      </c>
      <c r="P223" s="72">
        <v>705.35637558814039</v>
      </c>
      <c r="Q223" s="73">
        <v>1.2392652538973335E-3</v>
      </c>
      <c r="R223" s="121">
        <v>9.1292554473159024E-3</v>
      </c>
      <c r="S223" s="120">
        <v>13949.496150903069</v>
      </c>
      <c r="T223" s="119">
        <v>2.6362513109991887E-3</v>
      </c>
      <c r="U223" s="119">
        <v>0.18054492470810701</v>
      </c>
      <c r="V223" s="72">
        <v>346.95742621026557</v>
      </c>
      <c r="W223" s="73">
        <v>1.1507333906151836E-3</v>
      </c>
      <c r="X223" s="73">
        <v>4.4905853024659733E-3</v>
      </c>
      <c r="Y223" s="72">
        <v>785.39835722507678</v>
      </c>
      <c r="Z223" s="73">
        <v>4.5467511319261401E-3</v>
      </c>
      <c r="AA223" s="73">
        <v>1.0165219283700976E-2</v>
      </c>
      <c r="AB223" s="72">
        <v>706.59574882274558</v>
      </c>
      <c r="AC223" s="73">
        <v>2.1547240861134933E-3</v>
      </c>
      <c r="AD223" s="73">
        <v>9.1452963526580319E-3</v>
      </c>
      <c r="AE223" s="72">
        <v>4800.4966774295826</v>
      </c>
      <c r="AF223" s="73">
        <v>6.0182488422625968E-3</v>
      </c>
      <c r="AG223" s="73">
        <v>6.2131657072928233E-2</v>
      </c>
      <c r="AH223" s="72">
        <v>0</v>
      </c>
      <c r="AI223" s="73">
        <v>0</v>
      </c>
      <c r="AJ223" s="73">
        <v>0</v>
      </c>
      <c r="AK223" s="72">
        <v>6376.5806414885446</v>
      </c>
      <c r="AL223" s="73">
        <v>9.0152241800180461E-3</v>
      </c>
      <c r="AM223" s="73">
        <v>8.2530527221815919E-2</v>
      </c>
      <c r="AN223" s="72">
        <v>0</v>
      </c>
      <c r="AO223" s="73">
        <v>0</v>
      </c>
      <c r="AP223" s="73">
        <v>0</v>
      </c>
      <c r="AQ223" s="72">
        <v>933.46729972685353</v>
      </c>
      <c r="AR223" s="73">
        <v>1.4760702565323948E-2</v>
      </c>
      <c r="AS223" s="121">
        <v>1.2081639474537879E-2</v>
      </c>
      <c r="AT223" s="120">
        <v>971.82685020297527</v>
      </c>
      <c r="AU223" s="119">
        <v>5.582246760675264E-3</v>
      </c>
      <c r="AV223" s="119">
        <v>1.2578117775806121E-2</v>
      </c>
      <c r="AW223" s="72">
        <v>971.82685020297527</v>
      </c>
      <c r="AX223" s="73">
        <v>1.1446888510990749E-2</v>
      </c>
      <c r="AY223" s="73">
        <v>1.2578117775806121E-2</v>
      </c>
      <c r="AZ223" s="72">
        <v>0</v>
      </c>
      <c r="BA223" s="73">
        <v>0</v>
      </c>
      <c r="BB223" s="121">
        <v>0</v>
      </c>
    </row>
    <row r="224" spans="3:54" outlineLevel="1">
      <c r="C224" s="132" t="s">
        <v>3</v>
      </c>
      <c r="D224" s="122">
        <v>221197.08551518069</v>
      </c>
      <c r="E224" s="119">
        <v>2.0482718403759294E-2</v>
      </c>
      <c r="F224" s="119">
        <v>1</v>
      </c>
      <c r="G224" s="120">
        <v>120771.97365894116</v>
      </c>
      <c r="H224" s="119">
        <v>7.3009869162485872E-3</v>
      </c>
      <c r="I224" s="119">
        <v>0.54599260825546736</v>
      </c>
      <c r="J224" s="72">
        <v>34972.007253374635</v>
      </c>
      <c r="K224" s="73">
        <v>1.2725044553010845E-2</v>
      </c>
      <c r="L224" s="73">
        <v>0.15810338175081659</v>
      </c>
      <c r="M224" s="72">
        <v>75334.519264104078</v>
      </c>
      <c r="N224" s="73">
        <v>1.5245674793122575E-2</v>
      </c>
      <c r="O224" s="73">
        <v>0.34057645510403389</v>
      </c>
      <c r="P224" s="72">
        <v>10465.447141462448</v>
      </c>
      <c r="Q224" s="73">
        <v>1.8387109633905815E-2</v>
      </c>
      <c r="R224" s="121">
        <v>4.7312771400616876E-2</v>
      </c>
      <c r="S224" s="120">
        <v>98852.611386902965</v>
      </c>
      <c r="T224" s="119">
        <v>1.8681701729244566E-2</v>
      </c>
      <c r="U224" s="119">
        <v>0.44689834478003887</v>
      </c>
      <c r="V224" s="72">
        <v>11181.085208022432</v>
      </c>
      <c r="W224" s="73">
        <v>3.7083650961797006E-2</v>
      </c>
      <c r="X224" s="73">
        <v>5.0548067493660885E-2</v>
      </c>
      <c r="Y224" s="72">
        <v>5248.0916610391623</v>
      </c>
      <c r="Z224" s="73">
        <v>3.0381737472165004E-2</v>
      </c>
      <c r="AA224" s="73">
        <v>2.3725862611688832E-2</v>
      </c>
      <c r="AB224" s="72">
        <v>13196.536045995306</v>
      </c>
      <c r="AC224" s="73">
        <v>4.0242096161696689E-2</v>
      </c>
      <c r="AD224" s="73">
        <v>5.9659628947008131E-2</v>
      </c>
      <c r="AE224" s="72">
        <v>53120.092902322016</v>
      </c>
      <c r="AF224" s="73">
        <v>6.6595179434945154E-2</v>
      </c>
      <c r="AG224" s="73">
        <v>0.24014824959651832</v>
      </c>
      <c r="AH224" s="72">
        <v>375.17999267578125</v>
      </c>
      <c r="AI224" s="73">
        <v>5.5761584154564083E-3</v>
      </c>
      <c r="AJ224" s="73">
        <v>1.6961344305326878E-3</v>
      </c>
      <c r="AK224" s="72">
        <v>15602.69344794202</v>
      </c>
      <c r="AL224" s="73">
        <v>2.2059123400729085E-2</v>
      </c>
      <c r="AM224" s="73">
        <v>7.0537518211880826E-2</v>
      </c>
      <c r="AN224" s="72">
        <v>128.93212890625</v>
      </c>
      <c r="AO224" s="73">
        <v>3.4609247507815979E-2</v>
      </c>
      <c r="AP224" s="73">
        <v>5.8288348874922867E-4</v>
      </c>
      <c r="AQ224" s="72">
        <v>0</v>
      </c>
      <c r="AR224" s="73">
        <v>0</v>
      </c>
      <c r="AS224" s="121">
        <v>0</v>
      </c>
      <c r="AT224" s="120">
        <v>1572.5004693364262</v>
      </c>
      <c r="AU224" s="119">
        <v>9.0325613552251736E-3</v>
      </c>
      <c r="AV224" s="119">
        <v>7.1090469644931467E-3</v>
      </c>
      <c r="AW224" s="72">
        <v>1572.5004693364262</v>
      </c>
      <c r="AX224" s="73">
        <v>1.8522062394360866E-2</v>
      </c>
      <c r="AY224" s="73">
        <v>7.1090469644931467E-3</v>
      </c>
      <c r="AZ224" s="72">
        <v>0</v>
      </c>
      <c r="BA224" s="73">
        <v>0</v>
      </c>
      <c r="BB224" s="121">
        <v>0</v>
      </c>
    </row>
    <row r="225" spans="3:54" outlineLevel="1">
      <c r="C225" s="132" t="s">
        <v>83</v>
      </c>
      <c r="D225" s="122">
        <v>134922.01493782725</v>
      </c>
      <c r="E225" s="119">
        <v>1.2493698242012585E-2</v>
      </c>
      <c r="F225" s="119">
        <v>1</v>
      </c>
      <c r="G225" s="120">
        <v>114434.07987757165</v>
      </c>
      <c r="H225" s="119">
        <v>6.9178443859706082E-3</v>
      </c>
      <c r="I225" s="119">
        <v>0.84814979920292077</v>
      </c>
      <c r="J225" s="72">
        <v>18929.315610128979</v>
      </c>
      <c r="K225" s="73">
        <v>6.8876911397086453E-3</v>
      </c>
      <c r="L225" s="73">
        <v>0.14029819832480048</v>
      </c>
      <c r="M225" s="72">
        <v>95150.844278775709</v>
      </c>
      <c r="N225" s="73">
        <v>1.9255964494572311E-2</v>
      </c>
      <c r="O225" s="73">
        <v>0.70522845602788919</v>
      </c>
      <c r="P225" s="72">
        <v>353.91998866696997</v>
      </c>
      <c r="Q225" s="73">
        <v>6.2181439027753852E-4</v>
      </c>
      <c r="R225" s="121">
        <v>2.6231448502311359E-3</v>
      </c>
      <c r="S225" s="120">
        <v>20487.935060255586</v>
      </c>
      <c r="T225" s="119">
        <v>3.8719208979292362E-3</v>
      </c>
      <c r="U225" s="119">
        <v>0.1518502007970792</v>
      </c>
      <c r="V225" s="72">
        <v>5119.5183483797919</v>
      </c>
      <c r="W225" s="73">
        <v>1.6979606897871948E-2</v>
      </c>
      <c r="X225" s="73">
        <v>3.7944277297807125E-2</v>
      </c>
      <c r="Y225" s="72">
        <v>5373.2814741196016</v>
      </c>
      <c r="Z225" s="73">
        <v>3.110647405850088E-2</v>
      </c>
      <c r="AA225" s="73">
        <v>3.9825090639178766E-2</v>
      </c>
      <c r="AB225" s="72">
        <v>2527.7298321208996</v>
      </c>
      <c r="AC225" s="73">
        <v>7.7081702819936241E-3</v>
      </c>
      <c r="AD225" s="73">
        <v>1.8734747129930503E-2</v>
      </c>
      <c r="AE225" s="72">
        <v>5619.5068877459944</v>
      </c>
      <c r="AF225" s="73">
        <v>7.0450191081837506E-3</v>
      </c>
      <c r="AG225" s="73">
        <v>4.165003680337484E-2</v>
      </c>
      <c r="AH225" s="72">
        <v>52.133376656047432</v>
      </c>
      <c r="AI225" s="73">
        <v>7.7483867114948952E-4</v>
      </c>
      <c r="AJ225" s="73">
        <v>3.8639636889554872E-4</v>
      </c>
      <c r="AK225" s="72">
        <v>713.09453653735636</v>
      </c>
      <c r="AL225" s="73">
        <v>1.00817467383736E-3</v>
      </c>
      <c r="AM225" s="73">
        <v>5.2852348585659204E-3</v>
      </c>
      <c r="AN225" s="72">
        <v>0</v>
      </c>
      <c r="AO225" s="73">
        <v>0</v>
      </c>
      <c r="AP225" s="73">
        <v>0</v>
      </c>
      <c r="AQ225" s="72">
        <v>1082.6706046958927</v>
      </c>
      <c r="AR225" s="73">
        <v>1.7120019926581003E-2</v>
      </c>
      <c r="AS225" s="121">
        <v>8.0244176993264811E-3</v>
      </c>
      <c r="AT225" s="120">
        <v>0</v>
      </c>
      <c r="AU225" s="119">
        <v>0</v>
      </c>
      <c r="AV225" s="119">
        <v>0</v>
      </c>
      <c r="AW225" s="72">
        <v>0</v>
      </c>
      <c r="AX225" s="73">
        <v>0</v>
      </c>
      <c r="AY225" s="73">
        <v>0</v>
      </c>
      <c r="AZ225" s="72">
        <v>0</v>
      </c>
      <c r="BA225" s="73">
        <v>0</v>
      </c>
      <c r="BB225" s="121">
        <v>0</v>
      </c>
    </row>
    <row r="226" spans="3:54" outlineLevel="1">
      <c r="C226" s="132" t="s">
        <v>380</v>
      </c>
      <c r="D226" s="122">
        <v>183543.01417443488</v>
      </c>
      <c r="E226" s="119">
        <v>1.6995973819257847E-2</v>
      </c>
      <c r="F226" s="119">
        <v>1</v>
      </c>
      <c r="G226" s="120">
        <v>147611.98696757693</v>
      </c>
      <c r="H226" s="119">
        <v>8.9235370829923444E-3</v>
      </c>
      <c r="I226" s="119">
        <v>0.80423647629154682</v>
      </c>
      <c r="J226" s="72">
        <v>31655.037400837165</v>
      </c>
      <c r="K226" s="73">
        <v>1.1518119573019592E-2</v>
      </c>
      <c r="L226" s="73">
        <v>0.17246658797241379</v>
      </c>
      <c r="M226" s="72">
        <v>111710.17648740765</v>
      </c>
      <c r="N226" s="73">
        <v>2.260712669896665E-2</v>
      </c>
      <c r="O226" s="73">
        <v>0.60863213448832743</v>
      </c>
      <c r="P226" s="72">
        <v>4246.773079332108</v>
      </c>
      <c r="Q226" s="73">
        <v>7.4613039600224373E-3</v>
      </c>
      <c r="R226" s="121">
        <v>2.3137753830805442E-2</v>
      </c>
      <c r="S226" s="120">
        <v>35931.027206858016</v>
      </c>
      <c r="T226" s="119">
        <v>6.7904400671485706E-3</v>
      </c>
      <c r="U226" s="119">
        <v>0.1957635237084536</v>
      </c>
      <c r="V226" s="72">
        <v>731.53971235740892</v>
      </c>
      <c r="W226" s="73">
        <v>2.4262549522734221E-3</v>
      </c>
      <c r="X226" s="73">
        <v>3.9856581611009785E-3</v>
      </c>
      <c r="Y226" s="72">
        <v>1938.1803847619344</v>
      </c>
      <c r="Z226" s="73">
        <v>1.1220323772294231E-2</v>
      </c>
      <c r="AA226" s="73">
        <v>1.0559815602243157E-2</v>
      </c>
      <c r="AB226" s="72">
        <v>720.63719210449244</v>
      </c>
      <c r="AC226" s="73">
        <v>2.1975426794794803E-3</v>
      </c>
      <c r="AD226" s="73">
        <v>3.9262578058112093E-3</v>
      </c>
      <c r="AE226" s="72">
        <v>5185.7187233293971</v>
      </c>
      <c r="AF226" s="73">
        <v>6.5011909808647935E-3</v>
      </c>
      <c r="AG226" s="73">
        <v>2.8253424662629843E-2</v>
      </c>
      <c r="AH226" s="72">
        <v>0</v>
      </c>
      <c r="AI226" s="73">
        <v>0</v>
      </c>
      <c r="AJ226" s="73">
        <v>0</v>
      </c>
      <c r="AK226" s="72">
        <v>25503.434334004349</v>
      </c>
      <c r="AL226" s="73">
        <v>3.6056813331187841E-2</v>
      </c>
      <c r="AM226" s="73">
        <v>0.13895072198044267</v>
      </c>
      <c r="AN226" s="72">
        <v>0</v>
      </c>
      <c r="AO226" s="73">
        <v>0</v>
      </c>
      <c r="AP226" s="73">
        <v>0</v>
      </c>
      <c r="AQ226" s="72">
        <v>1851.5168603004363</v>
      </c>
      <c r="AR226" s="73">
        <v>2.9277607986454665E-2</v>
      </c>
      <c r="AS226" s="121">
        <v>1.0087645496225746E-2</v>
      </c>
      <c r="AT226" s="120">
        <v>0</v>
      </c>
      <c r="AU226" s="119">
        <v>0</v>
      </c>
      <c r="AV226" s="119">
        <v>0</v>
      </c>
      <c r="AW226" s="72">
        <v>0</v>
      </c>
      <c r="AX226" s="73">
        <v>0</v>
      </c>
      <c r="AY226" s="73">
        <v>0</v>
      </c>
      <c r="AZ226" s="72">
        <v>0</v>
      </c>
      <c r="BA226" s="73">
        <v>0</v>
      </c>
      <c r="BB226" s="121">
        <v>0</v>
      </c>
    </row>
    <row r="227" spans="3:54">
      <c r="C227" s="137" t="s">
        <v>40</v>
      </c>
      <c r="D227" s="176">
        <v>291266.53001547605</v>
      </c>
      <c r="E227" s="128">
        <v>2.6971107240640654E-2</v>
      </c>
      <c r="F227" s="128">
        <v>1</v>
      </c>
      <c r="G227" s="180">
        <v>169057.34842571808</v>
      </c>
      <c r="H227" s="128">
        <v>1.0219966202071485E-2</v>
      </c>
      <c r="I227" s="128">
        <v>0.58042147313230752</v>
      </c>
      <c r="J227" s="127">
        <v>47666.575154201179</v>
      </c>
      <c r="K227" s="128">
        <v>1.7344137216147915E-2</v>
      </c>
      <c r="L227" s="128">
        <v>0.16365277243378593</v>
      </c>
      <c r="M227" s="127">
        <v>117744.14255819361</v>
      </c>
      <c r="N227" s="128">
        <v>2.3828238684900187E-2</v>
      </c>
      <c r="O227" s="128">
        <v>0.40424879079631099</v>
      </c>
      <c r="P227" s="127">
        <v>3646.6307133233036</v>
      </c>
      <c r="Q227" s="128">
        <v>6.406892874610038E-3</v>
      </c>
      <c r="R227" s="181">
        <v>1.2519909902210682E-2</v>
      </c>
      <c r="S227" s="180">
        <v>121600.24918979425</v>
      </c>
      <c r="T227" s="128">
        <v>2.2980673486452056E-2</v>
      </c>
      <c r="U227" s="128">
        <v>0.41748789050129853</v>
      </c>
      <c r="V227" s="127">
        <v>5494.6802590591105</v>
      </c>
      <c r="W227" s="128">
        <v>1.8223884451522159E-2</v>
      </c>
      <c r="X227" s="128">
        <v>1.8864784288009879E-2</v>
      </c>
      <c r="Y227" s="127">
        <v>8201.6780671118795</v>
      </c>
      <c r="Z227" s="128">
        <v>4.7480350184445325E-2</v>
      </c>
      <c r="AA227" s="128">
        <v>2.8158669884507822E-2</v>
      </c>
      <c r="AB227" s="127">
        <v>7802.0586663784552</v>
      </c>
      <c r="AC227" s="128">
        <v>2.3791940098316956E-2</v>
      </c>
      <c r="AD227" s="128">
        <v>2.6786663973934467E-2</v>
      </c>
      <c r="AE227" s="127">
        <v>54172.344219530227</v>
      </c>
      <c r="AF227" s="128">
        <v>6.7914357573601508E-2</v>
      </c>
      <c r="AG227" s="128">
        <v>0.18598890925315673</v>
      </c>
      <c r="AH227" s="127">
        <v>1579.6345405293055</v>
      </c>
      <c r="AI227" s="128">
        <v>2.3477511083939792E-2</v>
      </c>
      <c r="AJ227" s="128">
        <v>5.4233301040300559E-3</v>
      </c>
      <c r="AK227" s="127">
        <v>40994.791791359523</v>
      </c>
      <c r="AL227" s="128">
        <v>5.7958529655793053E-2</v>
      </c>
      <c r="AM227" s="128">
        <v>0.14074666179180054</v>
      </c>
      <c r="AN227" s="127">
        <v>446.514404296875</v>
      </c>
      <c r="AO227" s="128">
        <v>0.11985784819664486</v>
      </c>
      <c r="AP227" s="128">
        <v>1.5330096605097403E-3</v>
      </c>
      <c r="AQ227" s="127">
        <v>2908.5472415288828</v>
      </c>
      <c r="AR227" s="128">
        <v>4.5992184988123179E-2</v>
      </c>
      <c r="AS227" s="181">
        <v>9.9858615453493442E-3</v>
      </c>
      <c r="AT227" s="180">
        <v>608.93239996327247</v>
      </c>
      <c r="AU227" s="128">
        <v>3.4977536548359768E-3</v>
      </c>
      <c r="AV227" s="128">
        <v>2.090636366392382E-3</v>
      </c>
      <c r="AW227" s="127">
        <v>608.93239996327247</v>
      </c>
      <c r="AX227" s="128">
        <v>7.1724518535928265E-3</v>
      </c>
      <c r="AY227" s="128">
        <v>2.090636366392382E-3</v>
      </c>
      <c r="AZ227" s="127">
        <v>0</v>
      </c>
      <c r="BA227" s="128">
        <v>0</v>
      </c>
      <c r="BB227" s="181">
        <v>0</v>
      </c>
    </row>
    <row r="228" spans="3:54" outlineLevel="1">
      <c r="C228" s="132" t="s">
        <v>14</v>
      </c>
      <c r="D228" s="122">
        <v>67211.504521689334</v>
      </c>
      <c r="E228" s="119">
        <v>6.223745296663398E-3</v>
      </c>
      <c r="F228" s="119">
        <v>1</v>
      </c>
      <c r="G228" s="120">
        <v>54530.962901766921</v>
      </c>
      <c r="H228" s="119">
        <v>3.2965416943549508E-3</v>
      </c>
      <c r="I228" s="119">
        <v>0.81133376331680884</v>
      </c>
      <c r="J228" s="72">
        <v>28960.650856373104</v>
      </c>
      <c r="K228" s="73">
        <v>1.053773006969677E-2</v>
      </c>
      <c r="L228" s="73">
        <v>0.43088829899689896</v>
      </c>
      <c r="M228" s="72">
        <v>25570.312045393817</v>
      </c>
      <c r="N228" s="73">
        <v>5.1747414812068912E-3</v>
      </c>
      <c r="O228" s="73">
        <v>0.38044546431990978</v>
      </c>
      <c r="P228" s="72">
        <v>0</v>
      </c>
      <c r="Q228" s="73">
        <v>0</v>
      </c>
      <c r="R228" s="121">
        <v>0</v>
      </c>
      <c r="S228" s="120">
        <v>12680.541619922427</v>
      </c>
      <c r="T228" s="119">
        <v>2.3964374130843518E-3</v>
      </c>
      <c r="U228" s="119">
        <v>0.18866623668319138</v>
      </c>
      <c r="V228" s="72">
        <v>137.18374479430187</v>
      </c>
      <c r="W228" s="73">
        <v>4.5498929799175545E-4</v>
      </c>
      <c r="X228" s="73">
        <v>2.0410753452190958E-3</v>
      </c>
      <c r="Y228" s="72">
        <v>759.57071608380443</v>
      </c>
      <c r="Z228" s="73">
        <v>4.3972322851985185E-3</v>
      </c>
      <c r="AA228" s="73">
        <v>1.1301200910309766E-2</v>
      </c>
      <c r="AB228" s="72">
        <v>1479.2626579956059</v>
      </c>
      <c r="AC228" s="73">
        <v>4.5109284681968563E-3</v>
      </c>
      <c r="AD228" s="73">
        <v>2.2009069258645205E-2</v>
      </c>
      <c r="AE228" s="72">
        <v>4890.8972738302564</v>
      </c>
      <c r="AF228" s="73">
        <v>6.1315815495189448E-3</v>
      </c>
      <c r="AG228" s="73">
        <v>7.2768751549847396E-2</v>
      </c>
      <c r="AH228" s="72">
        <v>952.746826171875</v>
      </c>
      <c r="AI228" s="73">
        <v>1.4160315945068861E-2</v>
      </c>
      <c r="AJ228" s="73">
        <v>1.4175353355829447E-2</v>
      </c>
      <c r="AK228" s="72">
        <v>3999.5363601981785</v>
      </c>
      <c r="AL228" s="73">
        <v>5.6545535813851064E-3</v>
      </c>
      <c r="AM228" s="73">
        <v>5.950672267584068E-2</v>
      </c>
      <c r="AN228" s="72">
        <v>128.93212890625</v>
      </c>
      <c r="AO228" s="73">
        <v>3.4609247507815979E-2</v>
      </c>
      <c r="AP228" s="73">
        <v>1.9183044602824396E-3</v>
      </c>
      <c r="AQ228" s="72">
        <v>332.41191194215304</v>
      </c>
      <c r="AR228" s="73">
        <v>5.256352700072655E-3</v>
      </c>
      <c r="AS228" s="121">
        <v>4.9457591272173175E-3</v>
      </c>
      <c r="AT228" s="120">
        <v>0</v>
      </c>
      <c r="AU228" s="119">
        <v>0</v>
      </c>
      <c r="AV228" s="119">
        <v>0</v>
      </c>
      <c r="AW228" s="72">
        <v>0</v>
      </c>
      <c r="AX228" s="73">
        <v>0</v>
      </c>
      <c r="AY228" s="73">
        <v>0</v>
      </c>
      <c r="AZ228" s="72">
        <v>0</v>
      </c>
      <c r="BA228" s="73">
        <v>0</v>
      </c>
      <c r="BB228" s="121">
        <v>0</v>
      </c>
    </row>
    <row r="229" spans="3:54" outlineLevel="1">
      <c r="C229" s="132" t="s">
        <v>24</v>
      </c>
      <c r="D229" s="122">
        <v>72082.79129755983</v>
      </c>
      <c r="E229" s="119">
        <v>6.6748235514321038E-3</v>
      </c>
      <c r="F229" s="119">
        <v>1</v>
      </c>
      <c r="G229" s="120">
        <v>19454.725534928246</v>
      </c>
      <c r="H229" s="119">
        <v>1.176089884817435E-3</v>
      </c>
      <c r="I229" s="119">
        <v>0.26989417563782431</v>
      </c>
      <c r="J229" s="72">
        <v>0</v>
      </c>
      <c r="K229" s="73">
        <v>0</v>
      </c>
      <c r="L229" s="73">
        <v>0</v>
      </c>
      <c r="M229" s="72">
        <v>18125.077887159634</v>
      </c>
      <c r="N229" s="73">
        <v>3.6680268987834396E-3</v>
      </c>
      <c r="O229" s="73">
        <v>0.25144805800234332</v>
      </c>
      <c r="P229" s="72">
        <v>1329.6476477686122</v>
      </c>
      <c r="Q229" s="73">
        <v>2.3361043960678802E-3</v>
      </c>
      <c r="R229" s="121">
        <v>1.8446117635480964E-2</v>
      </c>
      <c r="S229" s="120">
        <v>52262.706322653597</v>
      </c>
      <c r="T229" s="119">
        <v>9.876889212987211E-3</v>
      </c>
      <c r="U229" s="119">
        <v>0.72503721598282245</v>
      </c>
      <c r="V229" s="72">
        <v>0</v>
      </c>
      <c r="W229" s="73">
        <v>0</v>
      </c>
      <c r="X229" s="73">
        <v>0</v>
      </c>
      <c r="Y229" s="72">
        <v>0</v>
      </c>
      <c r="Z229" s="73">
        <v>0</v>
      </c>
      <c r="AA229" s="73">
        <v>0</v>
      </c>
      <c r="AB229" s="72">
        <v>644.66064453125</v>
      </c>
      <c r="AC229" s="73">
        <v>1.9658564610036877E-3</v>
      </c>
      <c r="AD229" s="73">
        <v>8.9433363071370585E-3</v>
      </c>
      <c r="AE229" s="72">
        <v>25890.586406402886</v>
      </c>
      <c r="AF229" s="73">
        <v>3.2458306324516677E-2</v>
      </c>
      <c r="AG229" s="73">
        <v>0.35917846604366088</v>
      </c>
      <c r="AH229" s="72">
        <v>626.88771435743058</v>
      </c>
      <c r="AI229" s="73">
        <v>9.317195138870929E-3</v>
      </c>
      <c r="AJ229" s="73">
        <v>8.6967735720668762E-3</v>
      </c>
      <c r="AK229" s="72">
        <v>23274.574809404679</v>
      </c>
      <c r="AL229" s="73">
        <v>3.2905646677809826E-2</v>
      </c>
      <c r="AM229" s="73">
        <v>0.32288670278217402</v>
      </c>
      <c r="AN229" s="72">
        <v>0</v>
      </c>
      <c r="AO229" s="73">
        <v>0</v>
      </c>
      <c r="AP229" s="73">
        <v>0</v>
      </c>
      <c r="AQ229" s="72">
        <v>1825.996747957352</v>
      </c>
      <c r="AR229" s="73">
        <v>2.887406435097847E-2</v>
      </c>
      <c r="AS229" s="121">
        <v>2.5331937277783611E-2</v>
      </c>
      <c r="AT229" s="120">
        <v>365.35943997796346</v>
      </c>
      <c r="AU229" s="119">
        <v>2.0986521929015861E-3</v>
      </c>
      <c r="AV229" s="119">
        <v>5.0686083793529749E-3</v>
      </c>
      <c r="AW229" s="72">
        <v>365.35943997796346</v>
      </c>
      <c r="AX229" s="73">
        <v>4.303471112155695E-3</v>
      </c>
      <c r="AY229" s="73">
        <v>5.0686083793529749E-3</v>
      </c>
      <c r="AZ229" s="72">
        <v>0</v>
      </c>
      <c r="BA229" s="73">
        <v>0</v>
      </c>
      <c r="BB229" s="121">
        <v>0</v>
      </c>
    </row>
    <row r="230" spans="3:54" outlineLevel="1">
      <c r="C230" s="132" t="s">
        <v>27</v>
      </c>
      <c r="D230" s="122">
        <v>151972.23419622655</v>
      </c>
      <c r="E230" s="119">
        <v>1.4072538392545124E-2</v>
      </c>
      <c r="F230" s="119">
        <v>1</v>
      </c>
      <c r="G230" s="120">
        <v>95071.659989022883</v>
      </c>
      <c r="H230" s="119">
        <v>5.7473346228990975E-3</v>
      </c>
      <c r="I230" s="119">
        <v>0.62558572289110626</v>
      </c>
      <c r="J230" s="72">
        <v>18705.924297828067</v>
      </c>
      <c r="K230" s="73">
        <v>6.8064071464511407E-3</v>
      </c>
      <c r="L230" s="73">
        <v>0.12308777584775768</v>
      </c>
      <c r="M230" s="72">
        <v>74048.752625640118</v>
      </c>
      <c r="N230" s="73">
        <v>1.4985470304909846E-2</v>
      </c>
      <c r="O230" s="73">
        <v>0.48725185240106667</v>
      </c>
      <c r="P230" s="72">
        <v>2316.9830655546907</v>
      </c>
      <c r="Q230" s="73">
        <v>4.070788478542157E-3</v>
      </c>
      <c r="R230" s="121">
        <v>1.5246094642281841E-2</v>
      </c>
      <c r="S230" s="120">
        <v>56657.001247218242</v>
      </c>
      <c r="T230" s="119">
        <v>1.0707346860380494E-2</v>
      </c>
      <c r="U230" s="119">
        <v>0.37281153065146572</v>
      </c>
      <c r="V230" s="72">
        <v>5357.4965142648089</v>
      </c>
      <c r="W230" s="73">
        <v>1.7768895153530403E-2</v>
      </c>
      <c r="X230" s="73">
        <v>3.525312727420464E-2</v>
      </c>
      <c r="Y230" s="72">
        <v>7442.1073510280739</v>
      </c>
      <c r="Z230" s="73">
        <v>4.3083117899246813E-2</v>
      </c>
      <c r="AA230" s="73">
        <v>4.8970177943286827E-2</v>
      </c>
      <c r="AB230" s="72">
        <v>5678.1353638515993</v>
      </c>
      <c r="AC230" s="73">
        <v>1.7315155169116411E-2</v>
      </c>
      <c r="AD230" s="73">
        <v>3.7362978795981841E-2</v>
      </c>
      <c r="AE230" s="72">
        <v>23390.860539297086</v>
      </c>
      <c r="AF230" s="73">
        <v>2.9324469699565894E-2</v>
      </c>
      <c r="AG230" s="73">
        <v>0.15391535607152296</v>
      </c>
      <c r="AH230" s="72">
        <v>0</v>
      </c>
      <c r="AI230" s="73">
        <v>0</v>
      </c>
      <c r="AJ230" s="73">
        <v>0</v>
      </c>
      <c r="AK230" s="72">
        <v>13720.68062175667</v>
      </c>
      <c r="AL230" s="73">
        <v>1.9398329396598128E-2</v>
      </c>
      <c r="AM230" s="73">
        <v>9.0284127849568407E-2</v>
      </c>
      <c r="AN230" s="72">
        <v>317.582275390625</v>
      </c>
      <c r="AO230" s="73">
        <v>8.5248600688828877E-2</v>
      </c>
      <c r="AP230" s="73">
        <v>2.0897388070281494E-3</v>
      </c>
      <c r="AQ230" s="72">
        <v>750.13858162937811</v>
      </c>
      <c r="AR230" s="73">
        <v>1.1861767937072065E-2</v>
      </c>
      <c r="AS230" s="121">
        <v>4.9360239098728996E-3</v>
      </c>
      <c r="AT230" s="120">
        <v>243.57295998530896</v>
      </c>
      <c r="AU230" s="119">
        <v>1.3991014619343905E-3</v>
      </c>
      <c r="AV230" s="119">
        <v>1.6027464574272664E-3</v>
      </c>
      <c r="AW230" s="72">
        <v>243.57295998530896</v>
      </c>
      <c r="AX230" s="73">
        <v>2.8689807414371297E-3</v>
      </c>
      <c r="AY230" s="73">
        <v>1.6027464574272661E-3</v>
      </c>
      <c r="AZ230" s="72">
        <v>0</v>
      </c>
      <c r="BA230" s="73">
        <v>0</v>
      </c>
      <c r="BB230" s="121">
        <v>0</v>
      </c>
    </row>
    <row r="231" spans="3:54" outlineLevel="1">
      <c r="C231" s="132" t="s">
        <v>307</v>
      </c>
      <c r="D231" s="122">
        <v>0</v>
      </c>
      <c r="E231" s="119">
        <v>0</v>
      </c>
      <c r="F231" s="119">
        <v>0</v>
      </c>
      <c r="G231" s="120">
        <v>0</v>
      </c>
      <c r="H231" s="119">
        <v>0</v>
      </c>
      <c r="I231" s="119">
        <v>0</v>
      </c>
      <c r="J231" s="72">
        <v>0</v>
      </c>
      <c r="K231" s="73">
        <v>0</v>
      </c>
      <c r="L231" s="73">
        <v>0</v>
      </c>
      <c r="M231" s="72">
        <v>0</v>
      </c>
      <c r="N231" s="73">
        <v>0</v>
      </c>
      <c r="O231" s="73">
        <v>0</v>
      </c>
      <c r="P231" s="72">
        <v>0</v>
      </c>
      <c r="Q231" s="73">
        <v>0</v>
      </c>
      <c r="R231" s="121">
        <v>0</v>
      </c>
      <c r="S231" s="120">
        <v>0</v>
      </c>
      <c r="T231" s="119">
        <v>0</v>
      </c>
      <c r="U231" s="119">
        <v>0</v>
      </c>
      <c r="V231" s="72">
        <v>0</v>
      </c>
      <c r="W231" s="73">
        <v>0</v>
      </c>
      <c r="X231" s="73">
        <v>0</v>
      </c>
      <c r="Y231" s="72">
        <v>0</v>
      </c>
      <c r="Z231" s="73">
        <v>0</v>
      </c>
      <c r="AA231" s="73">
        <v>0</v>
      </c>
      <c r="AB231" s="72">
        <v>0</v>
      </c>
      <c r="AC231" s="73">
        <v>0</v>
      </c>
      <c r="AD231" s="73">
        <v>0</v>
      </c>
      <c r="AE231" s="72">
        <v>0</v>
      </c>
      <c r="AF231" s="73">
        <v>0</v>
      </c>
      <c r="AG231" s="73">
        <v>0</v>
      </c>
      <c r="AH231" s="72">
        <v>0</v>
      </c>
      <c r="AI231" s="73">
        <v>0</v>
      </c>
      <c r="AJ231" s="73">
        <v>0</v>
      </c>
      <c r="AK231" s="72">
        <v>0</v>
      </c>
      <c r="AL231" s="73">
        <v>0</v>
      </c>
      <c r="AM231" s="73">
        <v>0</v>
      </c>
      <c r="AN231" s="72">
        <v>0</v>
      </c>
      <c r="AO231" s="73">
        <v>0</v>
      </c>
      <c r="AP231" s="73">
        <v>0</v>
      </c>
      <c r="AQ231" s="72">
        <v>0</v>
      </c>
      <c r="AR231" s="73">
        <v>0</v>
      </c>
      <c r="AS231" s="121">
        <v>0</v>
      </c>
      <c r="AT231" s="120">
        <v>0</v>
      </c>
      <c r="AU231" s="119">
        <v>0</v>
      </c>
      <c r="AV231" s="119">
        <v>0</v>
      </c>
      <c r="AW231" s="72">
        <v>0</v>
      </c>
      <c r="AX231" s="73">
        <v>0</v>
      </c>
      <c r="AY231" s="73">
        <v>0</v>
      </c>
      <c r="AZ231" s="72">
        <v>0</v>
      </c>
      <c r="BA231" s="73">
        <v>0</v>
      </c>
      <c r="BB231" s="121">
        <v>0</v>
      </c>
    </row>
    <row r="232" spans="3:54">
      <c r="C232" s="137" t="s">
        <v>38</v>
      </c>
      <c r="D232" s="176">
        <v>607048.8769688874</v>
      </c>
      <c r="E232" s="128">
        <v>5.6212364531442703E-2</v>
      </c>
      <c r="F232" s="128">
        <v>1</v>
      </c>
      <c r="G232" s="180">
        <v>467099.12488326128</v>
      </c>
      <c r="H232" s="128">
        <v>2.8237384022508936E-2</v>
      </c>
      <c r="I232" s="128">
        <v>0.76945884030883582</v>
      </c>
      <c r="J232" s="127">
        <v>130746.50143759363</v>
      </c>
      <c r="K232" s="128">
        <v>4.7573908008472429E-2</v>
      </c>
      <c r="L232" s="128">
        <v>0.21538051777714545</v>
      </c>
      <c r="M232" s="127">
        <v>325733.15039349283</v>
      </c>
      <c r="N232" s="128">
        <v>6.5919604037411345E-2</v>
      </c>
      <c r="O232" s="128">
        <v>0.53658471788950757</v>
      </c>
      <c r="P232" s="127">
        <v>10619.473052174802</v>
      </c>
      <c r="Q232" s="128">
        <v>1.8657723136458415E-2</v>
      </c>
      <c r="R232" s="181">
        <v>1.7493604642182831E-2</v>
      </c>
      <c r="S232" s="180">
        <v>123712.70776559912</v>
      </c>
      <c r="T232" s="128">
        <v>2.3379897345841165E-2</v>
      </c>
      <c r="U232" s="128">
        <v>0.20379365230575933</v>
      </c>
      <c r="V232" s="127">
        <v>22776.303548452204</v>
      </c>
      <c r="W232" s="128">
        <v>7.5540833047647193E-2</v>
      </c>
      <c r="X232" s="128">
        <v>3.7519719437055378E-2</v>
      </c>
      <c r="Y232" s="127">
        <v>8338.9739224705881</v>
      </c>
      <c r="Z232" s="128">
        <v>4.8275169883287762E-2</v>
      </c>
      <c r="AA232" s="128">
        <v>1.3736906926026615E-2</v>
      </c>
      <c r="AB232" s="127">
        <v>15922.392447643246</v>
      </c>
      <c r="AC232" s="128">
        <v>4.855444229978656E-2</v>
      </c>
      <c r="AD232" s="128">
        <v>2.6229177009842824E-2</v>
      </c>
      <c r="AE232" s="127">
        <v>43072.635917840853</v>
      </c>
      <c r="AF232" s="128">
        <v>5.3998962745776528E-2</v>
      </c>
      <c r="AG232" s="128">
        <v>7.0954148095802208E-2</v>
      </c>
      <c r="AH232" s="127">
        <v>0</v>
      </c>
      <c r="AI232" s="128">
        <v>0</v>
      </c>
      <c r="AJ232" s="128">
        <v>0</v>
      </c>
      <c r="AK232" s="127">
        <v>29115.256530775248</v>
      </c>
      <c r="AL232" s="128">
        <v>4.1163215748558322E-2</v>
      </c>
      <c r="AM232" s="128">
        <v>4.7961964242736708E-2</v>
      </c>
      <c r="AN232" s="127">
        <v>0</v>
      </c>
      <c r="AO232" s="128">
        <v>0</v>
      </c>
      <c r="AP232" s="128">
        <v>0</v>
      </c>
      <c r="AQ232" s="127">
        <v>4487.1453984169775</v>
      </c>
      <c r="AR232" s="128">
        <v>7.0954192624397144E-2</v>
      </c>
      <c r="AS232" s="181">
        <v>7.3917365942956078E-3</v>
      </c>
      <c r="AT232" s="180">
        <v>16237.044320025889</v>
      </c>
      <c r="AU232" s="128">
        <v>9.326680780580858E-2</v>
      </c>
      <c r="AV232" s="128">
        <v>2.674750738540296E-2</v>
      </c>
      <c r="AW232" s="127">
        <v>16237.044320025889</v>
      </c>
      <c r="AX232" s="128">
        <v>0.19125180173868686</v>
      </c>
      <c r="AY232" s="128">
        <v>2.674750738540296E-2</v>
      </c>
      <c r="AZ232" s="127">
        <v>0</v>
      </c>
      <c r="BA232" s="128">
        <v>0</v>
      </c>
      <c r="BB232" s="181">
        <v>0</v>
      </c>
    </row>
    <row r="233" spans="3:54" outlineLevel="1">
      <c r="C233" s="132" t="s">
        <v>10</v>
      </c>
      <c r="D233" s="122">
        <v>71708.700403806346</v>
      </c>
      <c r="E233" s="119">
        <v>6.6401829574282674E-3</v>
      </c>
      <c r="F233" s="119">
        <v>1</v>
      </c>
      <c r="G233" s="120">
        <v>44137.287732626733</v>
      </c>
      <c r="H233" s="119">
        <v>2.6682163956732695E-3</v>
      </c>
      <c r="I233" s="119">
        <v>0.61550812501245522</v>
      </c>
      <c r="J233" s="72">
        <v>2280.904906508375</v>
      </c>
      <c r="K233" s="73">
        <v>8.2993853759135783E-4</v>
      </c>
      <c r="L233" s="73">
        <v>3.180792419419308E-2</v>
      </c>
      <c r="M233" s="72">
        <v>38484.302844480342</v>
      </c>
      <c r="N233" s="73">
        <v>7.7881849056486031E-3</v>
      </c>
      <c r="O233" s="73">
        <v>0.53667550280185483</v>
      </c>
      <c r="P233" s="72">
        <v>3372.079981638014</v>
      </c>
      <c r="Q233" s="73">
        <v>5.9245251042386862E-3</v>
      </c>
      <c r="R233" s="121">
        <v>4.7024698016407254E-2</v>
      </c>
      <c r="S233" s="120">
        <v>27571.412671179631</v>
      </c>
      <c r="T233" s="119">
        <v>5.2105948497495674E-3</v>
      </c>
      <c r="U233" s="119">
        <v>0.38449187498754506</v>
      </c>
      <c r="V233" s="72">
        <v>5469.5094447120182</v>
      </c>
      <c r="W233" s="73">
        <v>1.8140401884641975E-2</v>
      </c>
      <c r="X233" s="73">
        <v>7.6274000419922452E-2</v>
      </c>
      <c r="Y233" s="72">
        <v>2783.6533619603988</v>
      </c>
      <c r="Z233" s="73">
        <v>1.6114853001604087E-2</v>
      </c>
      <c r="AA233" s="73">
        <v>3.8818906859071182E-2</v>
      </c>
      <c r="AB233" s="72">
        <v>7008.6656585804567</v>
      </c>
      <c r="AC233" s="73">
        <v>2.1372532641500755E-2</v>
      </c>
      <c r="AD233" s="73">
        <v>9.7738009740982998E-2</v>
      </c>
      <c r="AE233" s="72">
        <v>10850.266947815799</v>
      </c>
      <c r="AF233" s="73">
        <v>1.3602677157126397E-2</v>
      </c>
      <c r="AG233" s="73">
        <v>0.15131032757135088</v>
      </c>
      <c r="AH233" s="72">
        <v>0</v>
      </c>
      <c r="AI233" s="73">
        <v>0</v>
      </c>
      <c r="AJ233" s="73">
        <v>0</v>
      </c>
      <c r="AK233" s="72">
        <v>274.36748958860375</v>
      </c>
      <c r="AL233" s="73">
        <v>3.8790137934688172E-4</v>
      </c>
      <c r="AM233" s="73">
        <v>3.8261394788022141E-3</v>
      </c>
      <c r="AN233" s="72">
        <v>0</v>
      </c>
      <c r="AO233" s="73">
        <v>0</v>
      </c>
      <c r="AP233" s="73">
        <v>0</v>
      </c>
      <c r="AQ233" s="72">
        <v>1184.9497685223528</v>
      </c>
      <c r="AR233" s="73">
        <v>1.8737336694200159E-2</v>
      </c>
      <c r="AS233" s="121">
        <v>1.6524490917415299E-2</v>
      </c>
      <c r="AT233" s="120">
        <v>0</v>
      </c>
      <c r="AU233" s="119">
        <v>0</v>
      </c>
      <c r="AV233" s="119">
        <v>0</v>
      </c>
      <c r="AW233" s="72">
        <v>0</v>
      </c>
      <c r="AX233" s="73">
        <v>0</v>
      </c>
      <c r="AY233" s="73">
        <v>0</v>
      </c>
      <c r="AZ233" s="72">
        <v>0</v>
      </c>
      <c r="BA233" s="73">
        <v>0</v>
      </c>
      <c r="BB233" s="121">
        <v>0</v>
      </c>
    </row>
    <row r="234" spans="3:54" outlineLevel="1">
      <c r="C234" s="132" t="s">
        <v>17</v>
      </c>
      <c r="D234" s="122">
        <v>136084.36581679518</v>
      </c>
      <c r="E234" s="119">
        <v>1.2601331241266675E-2</v>
      </c>
      <c r="F234" s="119">
        <v>1</v>
      </c>
      <c r="G234" s="120">
        <v>74591.183660556911</v>
      </c>
      <c r="H234" s="119">
        <v>4.5092353753457401E-3</v>
      </c>
      <c r="I234" s="119">
        <v>0.54812456385310249</v>
      </c>
      <c r="J234" s="72">
        <v>10167.502075261504</v>
      </c>
      <c r="K234" s="73">
        <v>3.6995850985375774E-3</v>
      </c>
      <c r="L234" s="73">
        <v>7.4714696388779853E-2</v>
      </c>
      <c r="M234" s="72">
        <v>63536.123990498039</v>
      </c>
      <c r="N234" s="73">
        <v>1.285799781344322E-2</v>
      </c>
      <c r="O234" s="73">
        <v>0.46688775458625514</v>
      </c>
      <c r="P234" s="72">
        <v>887.55759479736355</v>
      </c>
      <c r="Q234" s="73">
        <v>1.5593809400927673E-3</v>
      </c>
      <c r="R234" s="121">
        <v>6.5221128780674634E-3</v>
      </c>
      <c r="S234" s="120">
        <v>47967.949001941488</v>
      </c>
      <c r="T234" s="119">
        <v>9.0652427209081624E-3</v>
      </c>
      <c r="U234" s="119">
        <v>0.35248684677355796</v>
      </c>
      <c r="V234" s="72">
        <v>13633.565745899168</v>
      </c>
      <c r="W234" s="73">
        <v>4.5217649635911981E-2</v>
      </c>
      <c r="X234" s="73">
        <v>0.10018465871570788</v>
      </c>
      <c r="Y234" s="72">
        <v>0</v>
      </c>
      <c r="Z234" s="73">
        <v>0</v>
      </c>
      <c r="AA234" s="73">
        <v>0</v>
      </c>
      <c r="AB234" s="72">
        <v>6196.1747484860152</v>
      </c>
      <c r="AC234" s="73">
        <v>1.8894887203291445E-2</v>
      </c>
      <c r="AD234" s="73">
        <v>4.553186335032542E-2</v>
      </c>
      <c r="AE234" s="72">
        <v>15692.866700672337</v>
      </c>
      <c r="AF234" s="73">
        <v>1.9673709451179581E-2</v>
      </c>
      <c r="AG234" s="73">
        <v>0.11531719023329251</v>
      </c>
      <c r="AH234" s="72">
        <v>0</v>
      </c>
      <c r="AI234" s="73">
        <v>0</v>
      </c>
      <c r="AJ234" s="73">
        <v>0</v>
      </c>
      <c r="AK234" s="72">
        <v>12308.158062089664</v>
      </c>
      <c r="AL234" s="73">
        <v>1.7401301796589871E-2</v>
      </c>
      <c r="AM234" s="73">
        <v>9.0445055816769079E-2</v>
      </c>
      <c r="AN234" s="72">
        <v>0</v>
      </c>
      <c r="AO234" s="73">
        <v>0</v>
      </c>
      <c r="AP234" s="73">
        <v>0</v>
      </c>
      <c r="AQ234" s="72">
        <v>137.18374479430187</v>
      </c>
      <c r="AR234" s="73">
        <v>2.1692548354918504E-3</v>
      </c>
      <c r="AS234" s="121">
        <v>1.0080786574630236E-3</v>
      </c>
      <c r="AT234" s="120">
        <v>13525.233154296875</v>
      </c>
      <c r="AU234" s="119">
        <v>7.7689959839226788E-2</v>
      </c>
      <c r="AV234" s="119">
        <v>9.9388589373340233E-2</v>
      </c>
      <c r="AW234" s="72">
        <v>13525.233154296875</v>
      </c>
      <c r="AX234" s="73">
        <v>0.15931010340993979</v>
      </c>
      <c r="AY234" s="73">
        <v>9.9388589373340233E-2</v>
      </c>
      <c r="AZ234" s="72">
        <v>0</v>
      </c>
      <c r="BA234" s="73">
        <v>0</v>
      </c>
      <c r="BB234" s="121">
        <v>0</v>
      </c>
    </row>
    <row r="235" spans="3:54" outlineLevel="1">
      <c r="C235" s="132" t="s">
        <v>19</v>
      </c>
      <c r="D235" s="122">
        <v>178600.12707984008</v>
      </c>
      <c r="E235" s="119">
        <v>1.6538265417610699E-2</v>
      </c>
      <c r="F235" s="119">
        <v>1</v>
      </c>
      <c r="G235" s="120">
        <v>158315.72396619123</v>
      </c>
      <c r="H235" s="119">
        <v>9.5706064436582357E-3</v>
      </c>
      <c r="I235" s="119">
        <v>0.88642559529321574</v>
      </c>
      <c r="J235" s="72">
        <v>33213.207332093603</v>
      </c>
      <c r="K235" s="73">
        <v>1.2085081076051041E-2</v>
      </c>
      <c r="L235" s="73">
        <v>0.1859640744670143</v>
      </c>
      <c r="M235" s="72">
        <v>123828.97000804875</v>
      </c>
      <c r="N235" s="73">
        <v>2.5059643642135497E-2</v>
      </c>
      <c r="O235" s="73">
        <v>0.69333080570929928</v>
      </c>
      <c r="P235" s="72">
        <v>1273.5466260488695</v>
      </c>
      <c r="Q235" s="73">
        <v>2.2375385514372902E-3</v>
      </c>
      <c r="R235" s="121">
        <v>7.130715116902199E-3</v>
      </c>
      <c r="S235" s="120">
        <v>17572.591947919955</v>
      </c>
      <c r="T235" s="119">
        <v>3.320963571674143E-3</v>
      </c>
      <c r="U235" s="119">
        <v>9.8390702376513053E-2</v>
      </c>
      <c r="V235" s="72">
        <v>2179.9932137024275</v>
      </c>
      <c r="W235" s="73">
        <v>7.2302559127286441E-3</v>
      </c>
      <c r="X235" s="73">
        <v>1.2206000350312739E-2</v>
      </c>
      <c r="Y235" s="72">
        <v>2851.5711974684723</v>
      </c>
      <c r="Z235" s="73">
        <v>1.6508036273040202E-2</v>
      </c>
      <c r="AA235" s="73">
        <v>1.5966232746260741E-2</v>
      </c>
      <c r="AB235" s="72">
        <v>698.83290821514333</v>
      </c>
      <c r="AC235" s="73">
        <v>2.1310517392847316E-3</v>
      </c>
      <c r="AD235" s="73">
        <v>3.9128354477751424E-3</v>
      </c>
      <c r="AE235" s="72">
        <v>5048.2727141407013</v>
      </c>
      <c r="AF235" s="73">
        <v>6.3288787512651686E-3</v>
      </c>
      <c r="AG235" s="73">
        <v>2.826578455839485E-2</v>
      </c>
      <c r="AH235" s="72">
        <v>0</v>
      </c>
      <c r="AI235" s="73">
        <v>0</v>
      </c>
      <c r="AJ235" s="73">
        <v>0</v>
      </c>
      <c r="AK235" s="72">
        <v>3628.910029292887</v>
      </c>
      <c r="AL235" s="73">
        <v>5.1305612337640191E-3</v>
      </c>
      <c r="AM235" s="73">
        <v>2.0318630723429699E-2</v>
      </c>
      <c r="AN235" s="72">
        <v>0</v>
      </c>
      <c r="AO235" s="73">
        <v>0</v>
      </c>
      <c r="AP235" s="73">
        <v>0</v>
      </c>
      <c r="AQ235" s="72">
        <v>3165.0118851003226</v>
      </c>
      <c r="AR235" s="73">
        <v>5.0047601094705137E-2</v>
      </c>
      <c r="AS235" s="121">
        <v>1.7721218550339885E-2</v>
      </c>
      <c r="AT235" s="120">
        <v>2711.8111657290137</v>
      </c>
      <c r="AU235" s="119">
        <v>1.5576847966581788E-2</v>
      </c>
      <c r="AV235" s="119">
        <v>1.5183702330271834E-2</v>
      </c>
      <c r="AW235" s="72">
        <v>2711.8111657290137</v>
      </c>
      <c r="AX235" s="73">
        <v>3.1941698328747041E-2</v>
      </c>
      <c r="AY235" s="73">
        <v>1.5183702330271836E-2</v>
      </c>
      <c r="AZ235" s="72">
        <v>0</v>
      </c>
      <c r="BA235" s="73">
        <v>0</v>
      </c>
      <c r="BB235" s="121">
        <v>0</v>
      </c>
    </row>
    <row r="236" spans="3:54" outlineLevel="1">
      <c r="C236" s="132" t="s">
        <v>380</v>
      </c>
      <c r="D236" s="122">
        <v>220655.68366844428</v>
      </c>
      <c r="E236" s="119">
        <v>2.0432584915136928E-2</v>
      </c>
      <c r="F236" s="119">
        <v>1</v>
      </c>
      <c r="G236" s="120">
        <v>190054.92952388615</v>
      </c>
      <c r="H236" s="119">
        <v>1.1489325807831676E-2</v>
      </c>
      <c r="I236" s="119">
        <v>0.86131898514547844</v>
      </c>
      <c r="J236" s="72">
        <v>85084.88712373015</v>
      </c>
      <c r="K236" s="73">
        <v>3.0959303296292453E-2</v>
      </c>
      <c r="L236" s="73">
        <v>0.38560025152843158</v>
      </c>
      <c r="M236" s="72">
        <v>99883.753550465452</v>
      </c>
      <c r="N236" s="73">
        <v>2.0213777676183972E-2</v>
      </c>
      <c r="O236" s="73">
        <v>0.45266793898021723</v>
      </c>
      <c r="P236" s="72">
        <v>5086.2888496905534</v>
      </c>
      <c r="Q236" s="73">
        <v>8.9362785406896673E-3</v>
      </c>
      <c r="R236" s="121">
        <v>2.3050794636829641E-2</v>
      </c>
      <c r="S236" s="120">
        <v>30600.754144558043</v>
      </c>
      <c r="T236" s="119">
        <v>5.7830962035092907E-3</v>
      </c>
      <c r="U236" s="119">
        <v>0.13868101485452117</v>
      </c>
      <c r="V236" s="72">
        <v>1493.235144138584</v>
      </c>
      <c r="W236" s="73">
        <v>4.9525256143645689E-3</v>
      </c>
      <c r="X236" s="73">
        <v>6.7672634545970223E-3</v>
      </c>
      <c r="Y236" s="72">
        <v>2703.7493630417175</v>
      </c>
      <c r="Z236" s="73">
        <v>1.5652280608643473E-2</v>
      </c>
      <c r="AA236" s="73">
        <v>1.2253250485513678E-2</v>
      </c>
      <c r="AB236" s="72">
        <v>2018.7191323616316</v>
      </c>
      <c r="AC236" s="73">
        <v>6.1559707157096324E-3</v>
      </c>
      <c r="AD236" s="73">
        <v>9.148729363323109E-3</v>
      </c>
      <c r="AE236" s="72">
        <v>11481.229555212009</v>
      </c>
      <c r="AF236" s="73">
        <v>1.4393697386205377E-2</v>
      </c>
      <c r="AG236" s="73">
        <v>5.203233093448717E-2</v>
      </c>
      <c r="AH236" s="72">
        <v>0</v>
      </c>
      <c r="AI236" s="73">
        <v>0</v>
      </c>
      <c r="AJ236" s="73">
        <v>0</v>
      </c>
      <c r="AK236" s="72">
        <v>12903.820949804101</v>
      </c>
      <c r="AL236" s="73">
        <v>1.8243451338857557E-2</v>
      </c>
      <c r="AM236" s="73">
        <v>5.8479440616600181E-2</v>
      </c>
      <c r="AN236" s="72">
        <v>0</v>
      </c>
      <c r="AO236" s="73">
        <v>0</v>
      </c>
      <c r="AP236" s="73">
        <v>0</v>
      </c>
      <c r="AQ236" s="72">
        <v>0</v>
      </c>
      <c r="AR236" s="73">
        <v>0</v>
      </c>
      <c r="AS236" s="121">
        <v>0</v>
      </c>
      <c r="AT236" s="120">
        <v>0</v>
      </c>
      <c r="AU236" s="119">
        <v>0</v>
      </c>
      <c r="AV236" s="119">
        <v>0</v>
      </c>
      <c r="AW236" s="72">
        <v>0</v>
      </c>
      <c r="AX236" s="73">
        <v>0</v>
      </c>
      <c r="AY236" s="73">
        <v>0</v>
      </c>
      <c r="AZ236" s="72">
        <v>0</v>
      </c>
      <c r="BA236" s="73">
        <v>0</v>
      </c>
      <c r="BB236" s="121">
        <v>0</v>
      </c>
    </row>
    <row r="237" spans="3:54">
      <c r="C237" s="137" t="s">
        <v>106</v>
      </c>
      <c r="D237" s="176">
        <v>46405.317146759844</v>
      </c>
      <c r="E237" s="128">
        <v>4.2971047350847287E-3</v>
      </c>
      <c r="F237" s="128">
        <v>1</v>
      </c>
      <c r="G237" s="180">
        <v>28744.169125233737</v>
      </c>
      <c r="H237" s="128">
        <v>1.7376614486272527E-3</v>
      </c>
      <c r="I237" s="128">
        <v>0.61941542246825776</v>
      </c>
      <c r="J237" s="127">
        <v>3844.8783569306647</v>
      </c>
      <c r="K237" s="128">
        <v>1.3990117306786468E-3</v>
      </c>
      <c r="L237" s="128">
        <v>8.285426311754289E-2</v>
      </c>
      <c r="M237" s="127">
        <v>23935.366391282103</v>
      </c>
      <c r="N237" s="128">
        <v>4.8438725782059648E-3</v>
      </c>
      <c r="O237" s="128">
        <v>0.51578930741028972</v>
      </c>
      <c r="P237" s="127">
        <v>963.92437702097038</v>
      </c>
      <c r="Q237" s="128">
        <v>1.6935524072220589E-3</v>
      </c>
      <c r="R237" s="181">
        <v>2.0771851940425204E-2</v>
      </c>
      <c r="S237" s="180">
        <v>16763.377239297177</v>
      </c>
      <c r="T237" s="128">
        <v>3.1680337946120149E-3</v>
      </c>
      <c r="U237" s="128">
        <v>0.36123828625676457</v>
      </c>
      <c r="V237" s="127">
        <v>104.26675331209486</v>
      </c>
      <c r="W237" s="128">
        <v>3.4581543873498407E-4</v>
      </c>
      <c r="X237" s="128">
        <v>2.2468708269430516E-3</v>
      </c>
      <c r="Y237" s="127">
        <v>6710.9021933086278</v>
      </c>
      <c r="Z237" s="128">
        <v>3.8850096722225974E-2</v>
      </c>
      <c r="AA237" s="128">
        <v>0.1446149408285469</v>
      </c>
      <c r="AB237" s="127">
        <v>2026.7838191730787</v>
      </c>
      <c r="AC237" s="128">
        <v>6.1805635255992161E-3</v>
      </c>
      <c r="AD237" s="128">
        <v>4.3675680801043608E-2</v>
      </c>
      <c r="AE237" s="127">
        <v>4365.7754219867566</v>
      </c>
      <c r="AF237" s="128">
        <v>5.4732509247394871E-3</v>
      </c>
      <c r="AG237" s="128">
        <v>9.4079206660299425E-2</v>
      </c>
      <c r="AH237" s="127">
        <v>194.26649584677807</v>
      </c>
      <c r="AI237" s="128">
        <v>2.8873094962538655E-3</v>
      </c>
      <c r="AJ237" s="128">
        <v>4.1862982044147574E-3</v>
      </c>
      <c r="AK237" s="127">
        <v>1920.2705243554446</v>
      </c>
      <c r="AL237" s="128">
        <v>2.7148828246142771E-3</v>
      </c>
      <c r="AM237" s="128">
        <v>4.1380398678937239E-2</v>
      </c>
      <c r="AN237" s="127">
        <v>0</v>
      </c>
      <c r="AO237" s="128">
        <v>0</v>
      </c>
      <c r="AP237" s="128">
        <v>0</v>
      </c>
      <c r="AQ237" s="127">
        <v>1441.1120313143965</v>
      </c>
      <c r="AR237" s="128">
        <v>2.2787971323436903E-2</v>
      </c>
      <c r="AS237" s="181">
        <v>3.1054890256579558E-2</v>
      </c>
      <c r="AT237" s="180">
        <v>897.77078222888883</v>
      </c>
      <c r="AU237" s="128">
        <v>5.1568631180332145E-3</v>
      </c>
      <c r="AV237" s="128">
        <v>1.9346291274976748E-2</v>
      </c>
      <c r="AW237" s="127">
        <v>897.77078222888883</v>
      </c>
      <c r="AX237" s="128">
        <v>1.0574601895854865E-2</v>
      </c>
      <c r="AY237" s="128">
        <v>1.9346291274976748E-2</v>
      </c>
      <c r="AZ237" s="127">
        <v>0</v>
      </c>
      <c r="BA237" s="128">
        <v>0</v>
      </c>
      <c r="BB237" s="181">
        <v>0</v>
      </c>
    </row>
    <row r="238" spans="3:54" outlineLevel="1">
      <c r="C238" s="132" t="s">
        <v>8</v>
      </c>
      <c r="D238" s="122">
        <v>2814.1981809097192</v>
      </c>
      <c r="E238" s="119">
        <v>2.6059307579796051E-4</v>
      </c>
      <c r="F238" s="119">
        <v>1</v>
      </c>
      <c r="G238" s="120">
        <v>1970.6241031921836</v>
      </c>
      <c r="H238" s="119">
        <v>1.1912946653401886E-4</v>
      </c>
      <c r="I238" s="119">
        <v>0.70024354239158759</v>
      </c>
      <c r="J238" s="72">
        <v>0</v>
      </c>
      <c r="K238" s="73">
        <v>0</v>
      </c>
      <c r="L238" s="73">
        <v>0</v>
      </c>
      <c r="M238" s="72">
        <v>1970.6241031921836</v>
      </c>
      <c r="N238" s="73">
        <v>3.9880116725019292E-4</v>
      </c>
      <c r="O238" s="73">
        <v>0.70024354239158759</v>
      </c>
      <c r="P238" s="72">
        <v>0</v>
      </c>
      <c r="Q238" s="73">
        <v>0</v>
      </c>
      <c r="R238" s="121">
        <v>0</v>
      </c>
      <c r="S238" s="120">
        <v>800.14154979626505</v>
      </c>
      <c r="T238" s="119">
        <v>1.5121508238122053E-4</v>
      </c>
      <c r="U238" s="119">
        <v>0.28432309963956087</v>
      </c>
      <c r="V238" s="72">
        <v>0</v>
      </c>
      <c r="W238" s="73">
        <v>0</v>
      </c>
      <c r="X238" s="73">
        <v>0</v>
      </c>
      <c r="Y238" s="72">
        <v>86.865055842540301</v>
      </c>
      <c r="Z238" s="73">
        <v>5.0287066091190332E-4</v>
      </c>
      <c r="AA238" s="73">
        <v>3.0866715937702814E-2</v>
      </c>
      <c r="AB238" s="72">
        <v>230.79333638265956</v>
      </c>
      <c r="AC238" s="73">
        <v>7.0379132855915368E-4</v>
      </c>
      <c r="AD238" s="73">
        <v>8.20103352877775E-2</v>
      </c>
      <c r="AE238" s="72">
        <v>257.58508171116921</v>
      </c>
      <c r="AF238" s="73">
        <v>3.2292723523400462E-4</v>
      </c>
      <c r="AG238" s="73">
        <v>9.1530540904515151E-2</v>
      </c>
      <c r="AH238" s="72">
        <v>50.247876309424555</v>
      </c>
      <c r="AI238" s="73">
        <v>7.4681519220493704E-4</v>
      </c>
      <c r="AJ238" s="73">
        <v>1.7855130690611634E-2</v>
      </c>
      <c r="AK238" s="72">
        <v>124.4023232410468</v>
      </c>
      <c r="AL238" s="73">
        <v>1.7588028687916043E-4</v>
      </c>
      <c r="AM238" s="73">
        <v>4.4205246128342118E-2</v>
      </c>
      <c r="AN238" s="72">
        <v>0</v>
      </c>
      <c r="AO238" s="73">
        <v>0</v>
      </c>
      <c r="AP238" s="73">
        <v>0</v>
      </c>
      <c r="AQ238" s="72">
        <v>50.247876309424555</v>
      </c>
      <c r="AR238" s="73">
        <v>7.9455804928531965E-4</v>
      </c>
      <c r="AS238" s="121">
        <v>1.7855130690611634E-2</v>
      </c>
      <c r="AT238" s="120">
        <v>43.43252792127015</v>
      </c>
      <c r="AU238" s="119">
        <v>2.4947971775611061E-4</v>
      </c>
      <c r="AV238" s="119">
        <v>1.5433357968851407E-2</v>
      </c>
      <c r="AW238" s="72">
        <v>43.43252792127015</v>
      </c>
      <c r="AX238" s="73">
        <v>5.1158012845748605E-4</v>
      </c>
      <c r="AY238" s="73">
        <v>1.5433357968851407E-2</v>
      </c>
      <c r="AZ238" s="72">
        <v>0</v>
      </c>
      <c r="BA238" s="73">
        <v>0</v>
      </c>
      <c r="BB238" s="121">
        <v>0</v>
      </c>
    </row>
    <row r="239" spans="3:54" outlineLevel="1">
      <c r="C239" s="132" t="s">
        <v>5</v>
      </c>
      <c r="D239" s="122">
        <v>36151.094193247605</v>
      </c>
      <c r="E239" s="119">
        <v>3.3475697956122036E-3</v>
      </c>
      <c r="F239" s="119">
        <v>1</v>
      </c>
      <c r="G239" s="120">
        <v>22765.976482270216</v>
      </c>
      <c r="H239" s="119">
        <v>1.3762638085394283E-3</v>
      </c>
      <c r="I239" s="119">
        <v>0.62974515682909826</v>
      </c>
      <c r="J239" s="72">
        <v>3140.3585017710625</v>
      </c>
      <c r="K239" s="73">
        <v>1.1426625174226191E-3</v>
      </c>
      <c r="L239" s="73">
        <v>8.6867592028725571E-2</v>
      </c>
      <c r="M239" s="72">
        <v>18661.693603478187</v>
      </c>
      <c r="N239" s="73">
        <v>3.7766234462863228E-3</v>
      </c>
      <c r="O239" s="73">
        <v>0.51621379711831417</v>
      </c>
      <c r="P239" s="72">
        <v>963.92437702097038</v>
      </c>
      <c r="Q239" s="73">
        <v>1.6935524072220589E-3</v>
      </c>
      <c r="R239" s="121">
        <v>2.666376768205856E-2</v>
      </c>
      <c r="S239" s="120">
        <v>12530.779456669774</v>
      </c>
      <c r="T239" s="119">
        <v>2.3681345485979297E-3</v>
      </c>
      <c r="U239" s="119">
        <v>0.3466224117501347</v>
      </c>
      <c r="V239" s="72">
        <v>104.26675331209486</v>
      </c>
      <c r="W239" s="73">
        <v>3.4581543873498407E-4</v>
      </c>
      <c r="X239" s="73">
        <v>2.8841935669977614E-3</v>
      </c>
      <c r="Y239" s="72">
        <v>6573.7892611566631</v>
      </c>
      <c r="Z239" s="73">
        <v>3.8056335984469551E-2</v>
      </c>
      <c r="AA239" s="73">
        <v>0.18184205507075724</v>
      </c>
      <c r="AB239" s="72">
        <v>1312.8468163918144</v>
      </c>
      <c r="AC239" s="73">
        <v>4.0034526974864247E-3</v>
      </c>
      <c r="AD239" s="73">
        <v>3.6315548552249111E-2</v>
      </c>
      <c r="AE239" s="72">
        <v>1719.0854513835338</v>
      </c>
      <c r="AF239" s="73">
        <v>2.1551695007273938E-3</v>
      </c>
      <c r="AG239" s="73">
        <v>4.7552791685752875E-2</v>
      </c>
      <c r="AH239" s="72">
        <v>0</v>
      </c>
      <c r="AI239" s="73">
        <v>0</v>
      </c>
      <c r="AJ239" s="73">
        <v>0</v>
      </c>
      <c r="AK239" s="72">
        <v>1429.9270194206947</v>
      </c>
      <c r="AL239" s="73">
        <v>2.021634064700433E-3</v>
      </c>
      <c r="AM239" s="73">
        <v>3.9554183665283918E-2</v>
      </c>
      <c r="AN239" s="72">
        <v>0</v>
      </c>
      <c r="AO239" s="73">
        <v>0</v>
      </c>
      <c r="AP239" s="73">
        <v>0</v>
      </c>
      <c r="AQ239" s="72">
        <v>1390.864155004972</v>
      </c>
      <c r="AR239" s="73">
        <v>2.1993413274151587E-2</v>
      </c>
      <c r="AS239" s="121">
        <v>3.8473639209093739E-2</v>
      </c>
      <c r="AT239" s="120">
        <v>854.33825430761863</v>
      </c>
      <c r="AU239" s="119">
        <v>4.9073834002771035E-3</v>
      </c>
      <c r="AV239" s="119">
        <v>2.363243142076718E-2</v>
      </c>
      <c r="AW239" s="72">
        <v>854.33825430761863</v>
      </c>
      <c r="AX239" s="73">
        <v>1.0063021767397378E-2</v>
      </c>
      <c r="AY239" s="73">
        <v>2.363243142076718E-2</v>
      </c>
      <c r="AZ239" s="72">
        <v>0</v>
      </c>
      <c r="BA239" s="73">
        <v>0</v>
      </c>
      <c r="BB239" s="121">
        <v>0</v>
      </c>
    </row>
    <row r="240" spans="3:54" outlineLevel="1">
      <c r="C240" s="132" t="s">
        <v>9</v>
      </c>
      <c r="D240" s="122">
        <v>7398.5573315221163</v>
      </c>
      <c r="E240" s="119">
        <v>6.8510200332289636E-4</v>
      </c>
      <c r="F240" s="119">
        <v>1</v>
      </c>
      <c r="G240" s="120">
        <v>4007.568539771326</v>
      </c>
      <c r="H240" s="119">
        <v>2.4226817355380486E-4</v>
      </c>
      <c r="I240" s="119">
        <v>0.54166891735727662</v>
      </c>
      <c r="J240" s="72">
        <v>704.51985515960223</v>
      </c>
      <c r="K240" s="73">
        <v>2.5634921325602781E-4</v>
      </c>
      <c r="L240" s="73">
        <v>9.5223950236614618E-2</v>
      </c>
      <c r="M240" s="72">
        <v>3303.0486846117237</v>
      </c>
      <c r="N240" s="73">
        <v>6.6844796466944715E-4</v>
      </c>
      <c r="O240" s="73">
        <v>0.44644496712066195</v>
      </c>
      <c r="P240" s="72">
        <v>0</v>
      </c>
      <c r="Q240" s="73">
        <v>0</v>
      </c>
      <c r="R240" s="121">
        <v>0</v>
      </c>
      <c r="S240" s="120">
        <v>3390.9887917507908</v>
      </c>
      <c r="T240" s="119">
        <v>6.40847422095446E-4</v>
      </c>
      <c r="U240" s="119">
        <v>0.45833108264272349</v>
      </c>
      <c r="V240" s="72">
        <v>0</v>
      </c>
      <c r="W240" s="73">
        <v>0</v>
      </c>
      <c r="X240" s="73">
        <v>0</v>
      </c>
      <c r="Y240" s="72">
        <v>50.247876309424555</v>
      </c>
      <c r="Z240" s="73">
        <v>2.9089007684451797E-4</v>
      </c>
      <c r="AA240" s="73">
        <v>6.7915776086967198E-3</v>
      </c>
      <c r="AB240" s="72">
        <v>483.14366639860481</v>
      </c>
      <c r="AC240" s="73">
        <v>1.4733194995536385E-3</v>
      </c>
      <c r="AD240" s="73">
        <v>6.5302415693953536E-2</v>
      </c>
      <c r="AE240" s="72">
        <v>2347.637447811705</v>
      </c>
      <c r="AF240" s="73">
        <v>2.9431676140457778E-3</v>
      </c>
      <c r="AG240" s="73">
        <v>0.31731016502493226</v>
      </c>
      <c r="AH240" s="72">
        <v>144.01861953735352</v>
      </c>
      <c r="AI240" s="73">
        <v>2.1404943040489286E-3</v>
      </c>
      <c r="AJ240" s="73">
        <v>1.9465770566344229E-2</v>
      </c>
      <c r="AK240" s="72">
        <v>365.94118169370319</v>
      </c>
      <c r="AL240" s="73">
        <v>5.173684730346834E-4</v>
      </c>
      <c r="AM240" s="73">
        <v>4.9461153748796803E-2</v>
      </c>
      <c r="AN240" s="72">
        <v>0</v>
      </c>
      <c r="AO240" s="73">
        <v>0</v>
      </c>
      <c r="AP240" s="73">
        <v>0</v>
      </c>
      <c r="AQ240" s="72">
        <v>0</v>
      </c>
      <c r="AR240" s="73">
        <v>0</v>
      </c>
      <c r="AS240" s="121">
        <v>0</v>
      </c>
      <c r="AT240" s="120">
        <v>0</v>
      </c>
      <c r="AU240" s="119">
        <v>0</v>
      </c>
      <c r="AV240" s="119">
        <v>0</v>
      </c>
      <c r="AW240" s="72">
        <v>0</v>
      </c>
      <c r="AX240" s="73">
        <v>0</v>
      </c>
      <c r="AY240" s="73">
        <v>0</v>
      </c>
      <c r="AZ240" s="72">
        <v>0</v>
      </c>
      <c r="BA240" s="73">
        <v>0</v>
      </c>
      <c r="BB240" s="121">
        <v>0</v>
      </c>
    </row>
    <row r="241" spans="3:54" outlineLevel="1">
      <c r="C241" s="132" t="s">
        <v>379</v>
      </c>
      <c r="D241" s="122">
        <v>41.467441080348934</v>
      </c>
      <c r="E241" s="119">
        <v>3.8398603516635192E-6</v>
      </c>
      <c r="F241" s="119">
        <v>1</v>
      </c>
      <c r="G241" s="120">
        <v>0</v>
      </c>
      <c r="H241" s="119">
        <v>0</v>
      </c>
      <c r="I241" s="119">
        <v>0</v>
      </c>
      <c r="J241" s="72">
        <v>0</v>
      </c>
      <c r="K241" s="73">
        <v>0</v>
      </c>
      <c r="L241" s="73">
        <v>0</v>
      </c>
      <c r="M241" s="72">
        <v>0</v>
      </c>
      <c r="N241" s="73">
        <v>0</v>
      </c>
      <c r="O241" s="73">
        <v>0</v>
      </c>
      <c r="P241" s="72">
        <v>0</v>
      </c>
      <c r="Q241" s="73">
        <v>0</v>
      </c>
      <c r="R241" s="121">
        <v>0</v>
      </c>
      <c r="S241" s="120">
        <v>41.467441080348934</v>
      </c>
      <c r="T241" s="119">
        <v>7.8367415374192111E-6</v>
      </c>
      <c r="U241" s="119">
        <v>1</v>
      </c>
      <c r="V241" s="72">
        <v>0</v>
      </c>
      <c r="W241" s="73">
        <v>0</v>
      </c>
      <c r="X241" s="73">
        <v>0</v>
      </c>
      <c r="Y241" s="72">
        <v>0</v>
      </c>
      <c r="Z241" s="73">
        <v>0</v>
      </c>
      <c r="AA241" s="73">
        <v>0</v>
      </c>
      <c r="AB241" s="72">
        <v>0</v>
      </c>
      <c r="AC241" s="73">
        <v>0</v>
      </c>
      <c r="AD241" s="73">
        <v>0</v>
      </c>
      <c r="AE241" s="72">
        <v>41.467441080348934</v>
      </c>
      <c r="AF241" s="73">
        <v>5.1986574732310741E-5</v>
      </c>
      <c r="AG241" s="73">
        <v>1</v>
      </c>
      <c r="AH241" s="72">
        <v>0</v>
      </c>
      <c r="AI241" s="73">
        <v>0</v>
      </c>
      <c r="AJ241" s="73">
        <v>0</v>
      </c>
      <c r="AK241" s="72">
        <v>0</v>
      </c>
      <c r="AL241" s="73">
        <v>0</v>
      </c>
      <c r="AM241" s="73">
        <v>0</v>
      </c>
      <c r="AN241" s="72">
        <v>0</v>
      </c>
      <c r="AO241" s="73">
        <v>0</v>
      </c>
      <c r="AP241" s="73">
        <v>0</v>
      </c>
      <c r="AQ241" s="72">
        <v>0</v>
      </c>
      <c r="AR241" s="73">
        <v>0</v>
      </c>
      <c r="AS241" s="121">
        <v>0</v>
      </c>
      <c r="AT241" s="120">
        <v>0</v>
      </c>
      <c r="AU241" s="119">
        <v>0</v>
      </c>
      <c r="AV241" s="119">
        <v>0</v>
      </c>
      <c r="AW241" s="72">
        <v>0</v>
      </c>
      <c r="AX241" s="73">
        <v>0</v>
      </c>
      <c r="AY241" s="73">
        <v>0</v>
      </c>
      <c r="AZ241" s="72">
        <v>0</v>
      </c>
      <c r="BA241" s="73">
        <v>0</v>
      </c>
      <c r="BB241" s="121">
        <v>0</v>
      </c>
    </row>
    <row r="242" spans="3:54">
      <c r="C242" s="137" t="s">
        <v>85</v>
      </c>
      <c r="D242" s="176">
        <v>51259.697178508854</v>
      </c>
      <c r="E242" s="128">
        <v>4.7466174354151456E-3</v>
      </c>
      <c r="F242" s="128">
        <v>1</v>
      </c>
      <c r="G242" s="180">
        <v>33819.618333494029</v>
      </c>
      <c r="H242" s="128">
        <v>2.0444858478727086E-3</v>
      </c>
      <c r="I242" s="128">
        <v>0.65977015462497202</v>
      </c>
      <c r="J242" s="127">
        <v>11863.905759529545</v>
      </c>
      <c r="K242" s="128">
        <v>4.3168448487659414E-3</v>
      </c>
      <c r="L242" s="128">
        <v>0.23144705124211323</v>
      </c>
      <c r="M242" s="127">
        <v>8103.2853195253028</v>
      </c>
      <c r="N242" s="128">
        <v>1.6398863886589151E-3</v>
      </c>
      <c r="O242" s="128">
        <v>0.15808297289205772</v>
      </c>
      <c r="P242" s="127">
        <v>13852.427254439177</v>
      </c>
      <c r="Q242" s="128">
        <v>2.4337813299345114E-2</v>
      </c>
      <c r="R242" s="181">
        <v>0.27024013049080103</v>
      </c>
      <c r="S242" s="180">
        <v>17131.445831500168</v>
      </c>
      <c r="T242" s="128">
        <v>3.2375933900437069E-3</v>
      </c>
      <c r="U242" s="128">
        <v>0.33420887704117574</v>
      </c>
      <c r="V242" s="127">
        <v>2057.8905528097057</v>
      </c>
      <c r="W242" s="128">
        <v>6.8252851631270305E-3</v>
      </c>
      <c r="X242" s="128">
        <v>4.0146365782131405E-2</v>
      </c>
      <c r="Y242" s="127">
        <v>1629.2749784681284</v>
      </c>
      <c r="Z242" s="128">
        <v>9.4320388939214024E-3</v>
      </c>
      <c r="AA242" s="128">
        <v>3.1784717197885018E-2</v>
      </c>
      <c r="AB242" s="127">
        <v>1385.5949197846658</v>
      </c>
      <c r="AC242" s="128">
        <v>4.2252939565950668E-3</v>
      </c>
      <c r="AD242" s="128">
        <v>2.7030883833734209E-2</v>
      </c>
      <c r="AE242" s="127">
        <v>2576.9087197699419</v>
      </c>
      <c r="AF242" s="128">
        <v>3.2305986154074016E-3</v>
      </c>
      <c r="AG242" s="128">
        <v>5.0271633692957847E-2</v>
      </c>
      <c r="AH242" s="127">
        <v>0</v>
      </c>
      <c r="AI242" s="128">
        <v>0</v>
      </c>
      <c r="AJ242" s="128">
        <v>0</v>
      </c>
      <c r="AK242" s="127">
        <v>6861.1409728333447</v>
      </c>
      <c r="AL242" s="128">
        <v>9.7002966759878358E-3</v>
      </c>
      <c r="AM242" s="128">
        <v>0.13385059511646799</v>
      </c>
      <c r="AN242" s="127">
        <v>123.96562957763672</v>
      </c>
      <c r="AO242" s="128">
        <v>3.3276090241512228E-2</v>
      </c>
      <c r="AP242" s="128">
        <v>2.4183839624712135E-3</v>
      </c>
      <c r="AQ242" s="127">
        <v>2496.6700582567446</v>
      </c>
      <c r="AR242" s="128">
        <v>3.947926632723122E-2</v>
      </c>
      <c r="AS242" s="181">
        <v>4.8706297455528062E-2</v>
      </c>
      <c r="AT242" s="180">
        <v>308.63301351461155</v>
      </c>
      <c r="AU242" s="128">
        <v>1.772811318775097E-3</v>
      </c>
      <c r="AV242" s="128">
        <v>6.020968333851357E-3</v>
      </c>
      <c r="AW242" s="127">
        <v>308.63301351461155</v>
      </c>
      <c r="AX242" s="128">
        <v>3.6353057088050018E-3</v>
      </c>
      <c r="AY242" s="128">
        <v>6.0209683338513561E-3</v>
      </c>
      <c r="AZ242" s="127">
        <v>0</v>
      </c>
      <c r="BA242" s="128">
        <v>0</v>
      </c>
      <c r="BB242" s="181">
        <v>0</v>
      </c>
    </row>
    <row r="243" spans="3:54" outlineLevel="1">
      <c r="C243" s="132" t="s">
        <v>20</v>
      </c>
      <c r="D243" s="122">
        <v>25198.03245265544</v>
      </c>
      <c r="E243" s="119">
        <v>2.3333228005895587E-3</v>
      </c>
      <c r="F243" s="119">
        <v>1</v>
      </c>
      <c r="G243" s="120">
        <v>15424.293544658498</v>
      </c>
      <c r="H243" s="119">
        <v>9.324395548916505E-4</v>
      </c>
      <c r="I243" s="119">
        <v>0.61212293355202196</v>
      </c>
      <c r="J243" s="72">
        <v>11026.497013910297</v>
      </c>
      <c r="K243" s="73">
        <v>4.0121421898684428E-3</v>
      </c>
      <c r="L243" s="73">
        <v>0.43759357142776811</v>
      </c>
      <c r="M243" s="72">
        <v>4397.7965307482009</v>
      </c>
      <c r="N243" s="73">
        <v>8.899954014315579E-4</v>
      </c>
      <c r="O243" s="73">
        <v>0.17452936212425382</v>
      </c>
      <c r="P243" s="72">
        <v>0</v>
      </c>
      <c r="Q243" s="73">
        <v>0</v>
      </c>
      <c r="R243" s="121">
        <v>0</v>
      </c>
      <c r="S243" s="120">
        <v>9773.7389079969362</v>
      </c>
      <c r="T243" s="119">
        <v>1.8470940979400643E-3</v>
      </c>
      <c r="U243" s="119">
        <v>0.38787706644797787</v>
      </c>
      <c r="V243" s="72">
        <v>686.28720252738162</v>
      </c>
      <c r="W243" s="73">
        <v>2.2761686012206673E-3</v>
      </c>
      <c r="X243" s="73">
        <v>2.7235745640729926E-2</v>
      </c>
      <c r="Y243" s="72">
        <v>134.95266833699333</v>
      </c>
      <c r="Z243" s="73">
        <v>7.8125475037355485E-4</v>
      </c>
      <c r="AA243" s="73">
        <v>5.3556827736671812E-3</v>
      </c>
      <c r="AB243" s="72">
        <v>459.69587924083135</v>
      </c>
      <c r="AC243" s="73">
        <v>1.4018167883653901E-3</v>
      </c>
      <c r="AD243" s="73">
        <v>1.8243324358937687E-2</v>
      </c>
      <c r="AE243" s="72">
        <v>2116.8916818031216</v>
      </c>
      <c r="AF243" s="73">
        <v>2.6538880806034758E-3</v>
      </c>
      <c r="AG243" s="73">
        <v>8.4010197454128507E-2</v>
      </c>
      <c r="AH243" s="72">
        <v>0</v>
      </c>
      <c r="AI243" s="73">
        <v>0</v>
      </c>
      <c r="AJ243" s="73">
        <v>0</v>
      </c>
      <c r="AK243" s="72">
        <v>3755.2757882542278</v>
      </c>
      <c r="AL243" s="73">
        <v>5.3092174305197585E-3</v>
      </c>
      <c r="AM243" s="73">
        <v>0.14903051638297601</v>
      </c>
      <c r="AN243" s="72">
        <v>123.96562957763672</v>
      </c>
      <c r="AO243" s="73">
        <v>3.3276090241512228E-2</v>
      </c>
      <c r="AP243" s="73">
        <v>4.9196551282547803E-3</v>
      </c>
      <c r="AQ243" s="72">
        <v>2496.6700582567446</v>
      </c>
      <c r="AR243" s="73">
        <v>3.947926632723122E-2</v>
      </c>
      <c r="AS243" s="121">
        <v>9.9081944709283776E-2</v>
      </c>
      <c r="AT243" s="120">
        <v>0</v>
      </c>
      <c r="AU243" s="119">
        <v>0</v>
      </c>
      <c r="AV243" s="119">
        <v>0</v>
      </c>
      <c r="AW243" s="72">
        <v>0</v>
      </c>
      <c r="AX243" s="73">
        <v>0</v>
      </c>
      <c r="AY243" s="73">
        <v>0</v>
      </c>
      <c r="AZ243" s="72">
        <v>0</v>
      </c>
      <c r="BA243" s="73">
        <v>0</v>
      </c>
      <c r="BB243" s="121">
        <v>0</v>
      </c>
    </row>
    <row r="244" spans="3:54" outlineLevel="1">
      <c r="C244" s="132" t="s">
        <v>26</v>
      </c>
      <c r="D244" s="122">
        <v>23609.35007185283</v>
      </c>
      <c r="E244" s="119">
        <v>2.1862117581307261E-3</v>
      </c>
      <c r="F244" s="119">
        <v>1</v>
      </c>
      <c r="G244" s="120">
        <v>18101.667669398841</v>
      </c>
      <c r="H244" s="119">
        <v>1.0942939393354589E-3</v>
      </c>
      <c r="I244" s="119">
        <v>0.76671605166207979</v>
      </c>
      <c r="J244" s="72">
        <v>767.89518055577207</v>
      </c>
      <c r="K244" s="73">
        <v>2.794091947259219E-4</v>
      </c>
      <c r="L244" s="73">
        <v>3.2525045298526033E-2</v>
      </c>
      <c r="M244" s="72">
        <v>3481.3452344038906</v>
      </c>
      <c r="N244" s="73">
        <v>7.0453037737241596E-4</v>
      </c>
      <c r="O244" s="73">
        <v>0.14745620797729478</v>
      </c>
      <c r="P244" s="72">
        <v>13852.427254439177</v>
      </c>
      <c r="Q244" s="73">
        <v>2.4337813299345114E-2</v>
      </c>
      <c r="R244" s="121">
        <v>0.58673479838625886</v>
      </c>
      <c r="S244" s="120">
        <v>5271.8089188603826</v>
      </c>
      <c r="T244" s="119">
        <v>9.9629499326276219E-4</v>
      </c>
      <c r="U244" s="119">
        <v>0.22329326740533431</v>
      </c>
      <c r="V244" s="72">
        <v>1220.2193258301158</v>
      </c>
      <c r="W244" s="73">
        <v>4.0470300274123884E-3</v>
      </c>
      <c r="X244" s="73">
        <v>5.1683732170368667E-2</v>
      </c>
      <c r="Y244" s="72">
        <v>1494.3223101311351</v>
      </c>
      <c r="Z244" s="73">
        <v>8.6507841435478489E-3</v>
      </c>
      <c r="AA244" s="73">
        <v>6.3293665669885285E-2</v>
      </c>
      <c r="AB244" s="72">
        <v>617.26602702922298</v>
      </c>
      <c r="AC244" s="73">
        <v>1.882318112153118E-3</v>
      </c>
      <c r="AD244" s="73">
        <v>2.6144981761489921E-2</v>
      </c>
      <c r="AE244" s="72">
        <v>381.39254343561799</v>
      </c>
      <c r="AF244" s="73">
        <v>4.7814119813286023E-4</v>
      </c>
      <c r="AG244" s="73">
        <v>1.6154300828904046E-2</v>
      </c>
      <c r="AH244" s="72">
        <v>0</v>
      </c>
      <c r="AI244" s="73">
        <v>0</v>
      </c>
      <c r="AJ244" s="73">
        <v>0</v>
      </c>
      <c r="AK244" s="72">
        <v>1558.6087124342907</v>
      </c>
      <c r="AL244" s="73">
        <v>2.2035645342743299E-3</v>
      </c>
      <c r="AM244" s="73">
        <v>6.6016586974686389E-2</v>
      </c>
      <c r="AN244" s="72">
        <v>0</v>
      </c>
      <c r="AO244" s="73">
        <v>0</v>
      </c>
      <c r="AP244" s="73">
        <v>0</v>
      </c>
      <c r="AQ244" s="72">
        <v>0</v>
      </c>
      <c r="AR244" s="73">
        <v>0</v>
      </c>
      <c r="AS244" s="121">
        <v>0</v>
      </c>
      <c r="AT244" s="120">
        <v>235.87348359360507</v>
      </c>
      <c r="AU244" s="119">
        <v>1.3548750885454398E-3</v>
      </c>
      <c r="AV244" s="119">
        <v>9.9906809325858766E-3</v>
      </c>
      <c r="AW244" s="72">
        <v>235.87348359360507</v>
      </c>
      <c r="AX244" s="73">
        <v>2.7782906685805998E-3</v>
      </c>
      <c r="AY244" s="73">
        <v>9.9906809325858766E-3</v>
      </c>
      <c r="AZ244" s="72">
        <v>0</v>
      </c>
      <c r="BA244" s="73">
        <v>0</v>
      </c>
      <c r="BB244" s="121">
        <v>0</v>
      </c>
    </row>
    <row r="245" spans="3:54" outlineLevel="1">
      <c r="C245" s="132" t="s">
        <v>380</v>
      </c>
      <c r="D245" s="122">
        <v>2452.3146540005437</v>
      </c>
      <c r="E245" s="119">
        <v>2.2708287669485715E-4</v>
      </c>
      <c r="F245" s="119">
        <v>1</v>
      </c>
      <c r="G245" s="120">
        <v>293.65711943669118</v>
      </c>
      <c r="H245" s="119">
        <v>1.7752353645599335E-5</v>
      </c>
      <c r="I245" s="119">
        <v>0.1197469170433078</v>
      </c>
      <c r="J245" s="72">
        <v>69.513565063476563</v>
      </c>
      <c r="K245" s="73">
        <v>2.529346417157686E-5</v>
      </c>
      <c r="L245" s="73">
        <v>2.8346103527162284E-2</v>
      </c>
      <c r="M245" s="72">
        <v>224.14355437321461</v>
      </c>
      <c r="N245" s="73">
        <v>4.5360609854941733E-5</v>
      </c>
      <c r="O245" s="73">
        <v>9.1400813516145513E-2</v>
      </c>
      <c r="P245" s="72">
        <v>0</v>
      </c>
      <c r="Q245" s="73">
        <v>0</v>
      </c>
      <c r="R245" s="121">
        <v>0</v>
      </c>
      <c r="S245" s="120">
        <v>2085.8980046428464</v>
      </c>
      <c r="T245" s="119">
        <v>3.9420429884087983E-4</v>
      </c>
      <c r="U245" s="119">
        <v>0.85058334632550137</v>
      </c>
      <c r="V245" s="72">
        <v>151.38402445220817</v>
      </c>
      <c r="W245" s="73">
        <v>5.0208653449397523E-4</v>
      </c>
      <c r="X245" s="73">
        <v>6.1731076884954508E-2</v>
      </c>
      <c r="Y245" s="72">
        <v>0</v>
      </c>
      <c r="Z245" s="73">
        <v>0</v>
      </c>
      <c r="AA245" s="73">
        <v>0</v>
      </c>
      <c r="AB245" s="72">
        <v>308.63301351461155</v>
      </c>
      <c r="AC245" s="73">
        <v>9.411590560765592E-4</v>
      </c>
      <c r="AD245" s="73">
        <v>0.12585375739248147</v>
      </c>
      <c r="AE245" s="72">
        <v>78.624494531201691</v>
      </c>
      <c r="AF245" s="73">
        <v>9.856933667106521E-5</v>
      </c>
      <c r="AG245" s="73">
        <v>3.2061340253763483E-2</v>
      </c>
      <c r="AH245" s="72">
        <v>0</v>
      </c>
      <c r="AI245" s="73">
        <v>0</v>
      </c>
      <c r="AJ245" s="73">
        <v>0</v>
      </c>
      <c r="AK245" s="72">
        <v>1547.256472144825</v>
      </c>
      <c r="AL245" s="73">
        <v>2.187514711193746E-3</v>
      </c>
      <c r="AM245" s="73">
        <v>0.63093717179430187</v>
      </c>
      <c r="AN245" s="72">
        <v>0</v>
      </c>
      <c r="AO245" s="73">
        <v>0</v>
      </c>
      <c r="AP245" s="73">
        <v>0</v>
      </c>
      <c r="AQ245" s="72">
        <v>0</v>
      </c>
      <c r="AR245" s="73">
        <v>0</v>
      </c>
      <c r="AS245" s="121">
        <v>0</v>
      </c>
      <c r="AT245" s="120">
        <v>72.759529921006461</v>
      </c>
      <c r="AU245" s="119">
        <v>4.1793623022965722E-4</v>
      </c>
      <c r="AV245" s="119">
        <v>2.9669736631191018E-2</v>
      </c>
      <c r="AW245" s="72">
        <v>72.759529921006461</v>
      </c>
      <c r="AX245" s="73">
        <v>8.5701504022440175E-4</v>
      </c>
      <c r="AY245" s="73">
        <v>2.9669736631191018E-2</v>
      </c>
      <c r="AZ245" s="72">
        <v>0</v>
      </c>
      <c r="BA245" s="73">
        <v>0</v>
      </c>
      <c r="BB245" s="121">
        <v>0</v>
      </c>
    </row>
    <row r="246" spans="3:54">
      <c r="C246" s="137" t="s">
        <v>450</v>
      </c>
      <c r="D246" s="176">
        <v>211701.30385658224</v>
      </c>
      <c r="E246" s="128">
        <v>1.9603414676571142E-2</v>
      </c>
      <c r="F246" s="128">
        <v>1</v>
      </c>
      <c r="G246" s="180">
        <v>183023.89392808606</v>
      </c>
      <c r="H246" s="128">
        <v>1.1064281011945672E-2</v>
      </c>
      <c r="I246" s="128">
        <v>0.86453834054832379</v>
      </c>
      <c r="J246" s="127">
        <v>51704.75794449055</v>
      </c>
      <c r="K246" s="128">
        <v>1.8813485416476775E-2</v>
      </c>
      <c r="L246" s="128">
        <v>0.24423448038618653</v>
      </c>
      <c r="M246" s="127">
        <v>105439.23944658464</v>
      </c>
      <c r="N246" s="128">
        <v>2.1338058180226022E-2</v>
      </c>
      <c r="O246" s="128">
        <v>0.49805663699650532</v>
      </c>
      <c r="P246" s="127">
        <v>25879.896537010882</v>
      </c>
      <c r="Q246" s="128">
        <v>4.5469294193354652E-2</v>
      </c>
      <c r="R246" s="181">
        <v>0.12224722316563201</v>
      </c>
      <c r="S246" s="180">
        <v>26494.415621925993</v>
      </c>
      <c r="T246" s="128">
        <v>5.0070581160695229E-3</v>
      </c>
      <c r="U246" s="128">
        <v>0.12514998792768289</v>
      </c>
      <c r="V246" s="127">
        <v>905.25845659808829</v>
      </c>
      <c r="W246" s="128">
        <v>3.0024177448010033E-3</v>
      </c>
      <c r="X246" s="128">
        <v>4.2761118618870608E-3</v>
      </c>
      <c r="Y246" s="127">
        <v>9609.7498779296875</v>
      </c>
      <c r="Z246" s="128">
        <v>5.5631821397459917E-2</v>
      </c>
      <c r="AA246" s="128">
        <v>4.5392965007149157E-2</v>
      </c>
      <c r="AB246" s="127">
        <v>2404.1818696850746</v>
      </c>
      <c r="AC246" s="128">
        <v>7.3314177033172723E-3</v>
      </c>
      <c r="AD246" s="128">
        <v>1.1356481164205751E-2</v>
      </c>
      <c r="AE246" s="127">
        <v>5569.9185449828037</v>
      </c>
      <c r="AF246" s="128">
        <v>6.9828515854298166E-3</v>
      </c>
      <c r="AG246" s="128">
        <v>2.6310270383389626E-2</v>
      </c>
      <c r="AH246" s="127">
        <v>4917.034835249724</v>
      </c>
      <c r="AI246" s="128">
        <v>7.3080030147993469E-2</v>
      </c>
      <c r="AJ246" s="128">
        <v>2.3226285080326127E-2</v>
      </c>
      <c r="AK246" s="127">
        <v>427.53055188490794</v>
      </c>
      <c r="AL246" s="128">
        <v>6.0444366436327866E-4</v>
      </c>
      <c r="AM246" s="128">
        <v>2.0194989076427225E-3</v>
      </c>
      <c r="AN246" s="127">
        <v>1077.4198913574219</v>
      </c>
      <c r="AO246" s="128">
        <v>0.28921178922708102</v>
      </c>
      <c r="AP246" s="128">
        <v>5.0893398941336872E-3</v>
      </c>
      <c r="AQ246" s="127">
        <v>1583.3215942382813</v>
      </c>
      <c r="AR246" s="128">
        <v>2.5036698258894007E-2</v>
      </c>
      <c r="AS246" s="181">
        <v>7.479035628948737E-3</v>
      </c>
      <c r="AT246" s="180">
        <v>2182.9943065701682</v>
      </c>
      <c r="AU246" s="128">
        <v>1.2539284023567266E-2</v>
      </c>
      <c r="AV246" s="128">
        <v>1.0311671523993282E-2</v>
      </c>
      <c r="AW246" s="127">
        <v>2182.9943065701682</v>
      </c>
      <c r="AX246" s="128">
        <v>2.5712905999887938E-2</v>
      </c>
      <c r="AY246" s="128">
        <v>1.0311671523993282E-2</v>
      </c>
      <c r="AZ246" s="127">
        <v>0</v>
      </c>
      <c r="BA246" s="128">
        <v>0</v>
      </c>
      <c r="BB246" s="181">
        <v>0</v>
      </c>
    </row>
    <row r="247" spans="3:54">
      <c r="C247" s="152" t="s">
        <v>381</v>
      </c>
      <c r="D247" s="118"/>
      <c r="E247" s="119"/>
      <c r="F247" s="119"/>
      <c r="G247" s="118"/>
      <c r="H247" s="119"/>
      <c r="I247" s="119"/>
      <c r="J247" s="72"/>
      <c r="K247" s="73"/>
      <c r="L247" s="73"/>
      <c r="M247" s="72"/>
      <c r="N247" s="73"/>
      <c r="O247" s="73"/>
      <c r="P247" s="72"/>
      <c r="Q247" s="73"/>
      <c r="R247" s="73"/>
      <c r="S247" s="118"/>
      <c r="T247" s="119"/>
      <c r="U247" s="119"/>
      <c r="V247" s="72"/>
      <c r="W247" s="73"/>
      <c r="X247" s="73"/>
      <c r="Y247" s="72"/>
      <c r="Z247" s="73"/>
      <c r="AA247" s="73"/>
      <c r="AB247" s="72"/>
      <c r="AC247" s="73"/>
      <c r="AD247" s="73"/>
      <c r="AE247" s="72"/>
      <c r="AF247" s="73"/>
      <c r="AG247" s="73"/>
      <c r="AH247" s="72"/>
      <c r="AI247" s="73"/>
      <c r="AJ247" s="73"/>
      <c r="AK247" s="72"/>
      <c r="AL247" s="73"/>
      <c r="AM247" s="73"/>
      <c r="AN247" s="72"/>
      <c r="AO247" s="73"/>
      <c r="AP247" s="73"/>
      <c r="AQ247" s="72"/>
      <c r="AR247" s="73"/>
      <c r="AS247" s="73"/>
      <c r="AT247" s="118"/>
      <c r="AU247" s="119"/>
      <c r="AV247" s="119"/>
      <c r="AW247" s="72"/>
      <c r="AX247" s="73"/>
      <c r="AY247" s="73"/>
      <c r="AZ247" s="72"/>
      <c r="BA247" s="73"/>
      <c r="BB247" s="73"/>
    </row>
    <row r="248" spans="3:54">
      <c r="C248" s="152" t="s">
        <v>382</v>
      </c>
    </row>
    <row r="249" spans="3:54">
      <c r="C249" s="152" t="s">
        <v>383</v>
      </c>
    </row>
    <row r="250" spans="3:54">
      <c r="C250" s="152" t="s">
        <v>365</v>
      </c>
    </row>
    <row r="251" spans="3:54">
      <c r="C251" s="152" t="s">
        <v>321</v>
      </c>
    </row>
    <row r="252" spans="3:54">
      <c r="C252" s="152" t="s">
        <v>319</v>
      </c>
    </row>
    <row r="253" spans="3:54">
      <c r="C253" s="152" t="s">
        <v>432</v>
      </c>
    </row>
    <row r="254" spans="3:54">
      <c r="C254" s="153" t="s">
        <v>91</v>
      </c>
    </row>
  </sheetData>
  <mergeCells count="66">
    <mergeCell ref="D7:BB7"/>
    <mergeCell ref="D8:F9"/>
    <mergeCell ref="G8:R8"/>
    <mergeCell ref="J9:L9"/>
    <mergeCell ref="V9:X9"/>
    <mergeCell ref="S8:AS8"/>
    <mergeCell ref="AH9:AJ9"/>
    <mergeCell ref="AK9:AM9"/>
    <mergeCell ref="G9:I9"/>
    <mergeCell ref="M9:O9"/>
    <mergeCell ref="P9:R9"/>
    <mergeCell ref="S9:U9"/>
    <mergeCell ref="Y9:AA9"/>
    <mergeCell ref="AB9:AD9"/>
    <mergeCell ref="AE9:AG9"/>
    <mergeCell ref="AW9:AY9"/>
    <mergeCell ref="AT8:BB8"/>
    <mergeCell ref="C90:C92"/>
    <mergeCell ref="D90:BB90"/>
    <mergeCell ref="D91:F92"/>
    <mergeCell ref="G91:R91"/>
    <mergeCell ref="S91:AS91"/>
    <mergeCell ref="AT91:BB91"/>
    <mergeCell ref="G92:I92"/>
    <mergeCell ref="J92:L92"/>
    <mergeCell ref="AN9:AP9"/>
    <mergeCell ref="AQ9:AS9"/>
    <mergeCell ref="AT9:AV9"/>
    <mergeCell ref="AZ9:BB9"/>
    <mergeCell ref="C7:C9"/>
    <mergeCell ref="AT92:AV92"/>
    <mergeCell ref="M92:O92"/>
    <mergeCell ref="P92:R92"/>
    <mergeCell ref="S92:U92"/>
    <mergeCell ref="V92:X92"/>
    <mergeCell ref="Y92:AA92"/>
    <mergeCell ref="AB92:AD92"/>
    <mergeCell ref="AB175:AD175"/>
    <mergeCell ref="AW92:AY92"/>
    <mergeCell ref="AZ92:BB92"/>
    <mergeCell ref="C173:C175"/>
    <mergeCell ref="D173:BB173"/>
    <mergeCell ref="D174:F175"/>
    <mergeCell ref="G174:R174"/>
    <mergeCell ref="S174:AS174"/>
    <mergeCell ref="AT174:BB174"/>
    <mergeCell ref="G175:I175"/>
    <mergeCell ref="J175:L175"/>
    <mergeCell ref="AE92:AG92"/>
    <mergeCell ref="AH92:AJ92"/>
    <mergeCell ref="AK92:AM92"/>
    <mergeCell ref="AN92:AP92"/>
    <mergeCell ref="AQ92:AS92"/>
    <mergeCell ref="M175:O175"/>
    <mergeCell ref="P175:R175"/>
    <mergeCell ref="S175:U175"/>
    <mergeCell ref="V175:X175"/>
    <mergeCell ref="Y175:AA175"/>
    <mergeCell ref="AW175:AY175"/>
    <mergeCell ref="AZ175:BB175"/>
    <mergeCell ref="AE175:AG175"/>
    <mergeCell ref="AH175:AJ175"/>
    <mergeCell ref="AK175:AM175"/>
    <mergeCell ref="AN175:AP175"/>
    <mergeCell ref="AQ175:AS175"/>
    <mergeCell ref="AT175:AV17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C1:CJ248"/>
  <sheetViews>
    <sheetView showGridLines="0" topLeftCell="A208" zoomScale="85" zoomScaleNormal="85" workbookViewId="0">
      <selection activeCell="J248" sqref="J248"/>
    </sheetView>
  </sheetViews>
  <sheetFormatPr baseColWidth="10" defaultRowHeight="15" outlineLevelRow="1"/>
  <cols>
    <col min="1" max="2" width="11.42578125" style="2"/>
    <col min="3" max="3" width="38" style="54" customWidth="1"/>
    <col min="4" max="6" width="11.7109375" style="54" customWidth="1"/>
    <col min="7" max="39" width="11.7109375" style="71" customWidth="1"/>
    <col min="40" max="40" width="6.5703125" style="59" bestFit="1" customWidth="1"/>
    <col min="41" max="41" width="9.85546875" style="2" bestFit="1" customWidth="1"/>
    <col min="42" max="42" width="5.85546875" style="2" bestFit="1" customWidth="1"/>
    <col min="43" max="43" width="6.5703125" style="59" bestFit="1" customWidth="1"/>
    <col min="44" max="44" width="9.85546875" style="2" bestFit="1" customWidth="1"/>
    <col min="45" max="45" width="5.85546875" style="2" bestFit="1" customWidth="1"/>
    <col min="46" max="46" width="6.5703125" style="59" bestFit="1" customWidth="1"/>
    <col min="47" max="47" width="9.85546875" style="2" bestFit="1" customWidth="1"/>
    <col min="48" max="48" width="5.85546875" style="2" bestFit="1" customWidth="1"/>
    <col min="49" max="49" width="6.5703125" style="59" bestFit="1" customWidth="1"/>
    <col min="50" max="50" width="9.85546875" style="2" bestFit="1" customWidth="1"/>
    <col min="51" max="51" width="5.85546875" style="2" bestFit="1" customWidth="1"/>
    <col min="52" max="52" width="7.5703125" style="59" bestFit="1" customWidth="1"/>
    <col min="53" max="53" width="9.85546875" style="2" bestFit="1" customWidth="1"/>
    <col min="54" max="54" width="5.85546875" style="2" bestFit="1" customWidth="1"/>
    <col min="55" max="55" width="7.5703125" style="59" bestFit="1" customWidth="1"/>
    <col min="56" max="56" width="9.85546875" style="2" bestFit="1" customWidth="1"/>
    <col min="57" max="57" width="5.85546875" style="2" bestFit="1" customWidth="1"/>
    <col min="58" max="58" width="7.5703125" style="59" bestFit="1" customWidth="1"/>
    <col min="59" max="59" width="9.85546875" style="2" bestFit="1" customWidth="1"/>
    <col min="60" max="60" width="5.85546875" style="2" bestFit="1" customWidth="1"/>
    <col min="61" max="61" width="7.5703125" style="59" bestFit="1" customWidth="1"/>
    <col min="62" max="62" width="9.85546875" style="2" bestFit="1" customWidth="1"/>
    <col min="63" max="63" width="5.85546875" style="2" bestFit="1" customWidth="1"/>
    <col min="64" max="64" width="7.5703125" style="59" bestFit="1" customWidth="1"/>
    <col min="65" max="65" width="9.85546875" style="2" bestFit="1" customWidth="1"/>
    <col min="66" max="66" width="5.85546875" style="2" bestFit="1" customWidth="1"/>
    <col min="67" max="67" width="7.5703125" style="59" bestFit="1" customWidth="1"/>
    <col min="68" max="68" width="9.85546875" style="2" bestFit="1" customWidth="1"/>
    <col min="69" max="69" width="5.85546875" style="2" bestFit="1" customWidth="1"/>
    <col min="70" max="70" width="7.5703125" style="59" bestFit="1" customWidth="1"/>
    <col min="71" max="71" width="9.85546875" style="2" bestFit="1" customWidth="1"/>
    <col min="72" max="72" width="5.85546875" style="2" bestFit="1" customWidth="1"/>
    <col min="73" max="73" width="6.5703125" style="59" bestFit="1" customWidth="1"/>
    <col min="74" max="74" width="9.85546875" style="2" bestFit="1" customWidth="1"/>
    <col min="75" max="75" width="5.85546875" style="2" bestFit="1" customWidth="1"/>
    <col min="76" max="76" width="7.5703125" style="59" bestFit="1" customWidth="1"/>
    <col min="77" max="77" width="9.85546875" style="2" bestFit="1" customWidth="1"/>
    <col min="78" max="78" width="5.85546875" style="2" bestFit="1" customWidth="1"/>
    <col min="79" max="79" width="5.5703125" style="59" bestFit="1" customWidth="1"/>
    <col min="80" max="80" width="9.85546875" style="2" bestFit="1" customWidth="1"/>
    <col min="81" max="81" width="5.85546875" style="2" bestFit="1" customWidth="1"/>
    <col min="82" max="82" width="5.5703125" style="59" bestFit="1" customWidth="1"/>
    <col min="83" max="83" width="9.85546875" style="2" bestFit="1" customWidth="1"/>
    <col min="84" max="84" width="5.85546875" style="2" bestFit="1" customWidth="1"/>
    <col min="85" max="85" width="9" style="59" bestFit="1" customWidth="1"/>
    <col min="86" max="86" width="9.85546875" style="2" bestFit="1" customWidth="1"/>
    <col min="87" max="87" width="6.85546875" style="2" bestFit="1" customWidth="1"/>
    <col min="88" max="16384" width="11.42578125" style="2"/>
  </cols>
  <sheetData>
    <row r="1" spans="3:88">
      <c r="C1" s="89"/>
      <c r="G1" s="90"/>
      <c r="H1" s="90"/>
      <c r="I1" s="90"/>
      <c r="J1" s="90"/>
    </row>
    <row r="2" spans="3:88">
      <c r="G2" s="90"/>
      <c r="H2" s="90"/>
      <c r="I2" s="90"/>
      <c r="J2" s="90"/>
    </row>
    <row r="3" spans="3:88">
      <c r="C3" s="169"/>
    </row>
    <row r="4" spans="3:88">
      <c r="C4" s="204" t="s">
        <v>445</v>
      </c>
      <c r="D4" s="38"/>
      <c r="E4" s="38"/>
      <c r="F4" s="38"/>
    </row>
    <row r="5" spans="3:88">
      <c r="C5" s="205" t="s">
        <v>401</v>
      </c>
      <c r="D5" s="38"/>
      <c r="E5" s="38"/>
      <c r="F5" s="38"/>
    </row>
    <row r="7" spans="3:88" s="61" customFormat="1" ht="15" customHeight="1">
      <c r="C7" s="247" t="s">
        <v>384</v>
      </c>
      <c r="D7" s="267" t="s">
        <v>141</v>
      </c>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row>
    <row r="8" spans="3:88" s="55" customFormat="1" ht="15" customHeight="1">
      <c r="C8" s="248"/>
      <c r="D8" s="251" t="s">
        <v>0</v>
      </c>
      <c r="E8" s="254"/>
      <c r="F8" s="255"/>
      <c r="G8" s="251" t="s">
        <v>62</v>
      </c>
      <c r="H8" s="254"/>
      <c r="I8" s="255"/>
      <c r="J8" s="251" t="s">
        <v>63</v>
      </c>
      <c r="K8" s="254"/>
      <c r="L8" s="255"/>
      <c r="M8" s="251" t="s">
        <v>64</v>
      </c>
      <c r="N8" s="254"/>
      <c r="O8" s="255"/>
      <c r="P8" s="251" t="s">
        <v>121</v>
      </c>
      <c r="Q8" s="254"/>
      <c r="R8" s="255"/>
      <c r="S8" s="245" t="s">
        <v>65</v>
      </c>
      <c r="T8" s="245"/>
      <c r="U8" s="245"/>
      <c r="V8" s="245" t="s">
        <v>66</v>
      </c>
      <c r="W8" s="245"/>
      <c r="X8" s="245"/>
      <c r="Y8" s="251" t="s">
        <v>70</v>
      </c>
      <c r="Z8" s="254"/>
      <c r="AA8" s="255"/>
      <c r="AB8" s="251" t="s">
        <v>67</v>
      </c>
      <c r="AC8" s="254"/>
      <c r="AD8" s="255"/>
      <c r="AE8" s="251" t="s">
        <v>68</v>
      </c>
      <c r="AF8" s="254"/>
      <c r="AG8" s="255"/>
      <c r="AH8" s="251" t="s">
        <v>69</v>
      </c>
      <c r="AI8" s="254"/>
      <c r="AJ8" s="255"/>
      <c r="AK8" s="251" t="s">
        <v>320</v>
      </c>
      <c r="AL8" s="254"/>
      <c r="AM8" s="255"/>
    </row>
    <row r="9" spans="3:88" s="61" customFormat="1" ht="15" customHeight="1">
      <c r="C9" s="75" t="s">
        <v>306</v>
      </c>
      <c r="D9" s="68" t="s">
        <v>111</v>
      </c>
      <c r="E9" s="68" t="s">
        <v>317</v>
      </c>
      <c r="F9" s="69" t="s">
        <v>322</v>
      </c>
      <c r="G9" s="68" t="s">
        <v>111</v>
      </c>
      <c r="H9" s="68" t="s">
        <v>317</v>
      </c>
      <c r="I9" s="69" t="s">
        <v>322</v>
      </c>
      <c r="J9" s="68" t="s">
        <v>111</v>
      </c>
      <c r="K9" s="68" t="s">
        <v>317</v>
      </c>
      <c r="L9" s="69" t="s">
        <v>322</v>
      </c>
      <c r="M9" s="68" t="s">
        <v>111</v>
      </c>
      <c r="N9" s="68" t="s">
        <v>317</v>
      </c>
      <c r="O9" s="69" t="s">
        <v>322</v>
      </c>
      <c r="P9" s="68" t="s">
        <v>111</v>
      </c>
      <c r="Q9" s="68" t="s">
        <v>317</v>
      </c>
      <c r="R9" s="69" t="s">
        <v>322</v>
      </c>
      <c r="S9" s="68" t="s">
        <v>111</v>
      </c>
      <c r="T9" s="68" t="s">
        <v>317</v>
      </c>
      <c r="U9" s="69" t="s">
        <v>322</v>
      </c>
      <c r="V9" s="68" t="s">
        <v>111</v>
      </c>
      <c r="W9" s="68" t="s">
        <v>317</v>
      </c>
      <c r="X9" s="69" t="s">
        <v>322</v>
      </c>
      <c r="Y9" s="68" t="s">
        <v>111</v>
      </c>
      <c r="Z9" s="68" t="s">
        <v>317</v>
      </c>
      <c r="AA9" s="69" t="s">
        <v>322</v>
      </c>
      <c r="AB9" s="68" t="s">
        <v>111</v>
      </c>
      <c r="AC9" s="68" t="s">
        <v>317</v>
      </c>
      <c r="AD9" s="69" t="s">
        <v>322</v>
      </c>
      <c r="AE9" s="68" t="s">
        <v>111</v>
      </c>
      <c r="AF9" s="68" t="s">
        <v>317</v>
      </c>
      <c r="AG9" s="69" t="s">
        <v>322</v>
      </c>
      <c r="AH9" s="68" t="s">
        <v>111</v>
      </c>
      <c r="AI9" s="68" t="s">
        <v>317</v>
      </c>
      <c r="AJ9" s="69" t="s">
        <v>322</v>
      </c>
      <c r="AK9" s="68" t="s">
        <v>111</v>
      </c>
      <c r="AL9" s="68" t="s">
        <v>317</v>
      </c>
      <c r="AM9" s="69" t="s">
        <v>322</v>
      </c>
    </row>
    <row r="10" spans="3:88" s="65" customFormat="1" ht="15" customHeight="1">
      <c r="C10" s="131" t="s">
        <v>105</v>
      </c>
      <c r="D10" s="67">
        <v>22007375.681564942</v>
      </c>
      <c r="E10" s="70">
        <v>1</v>
      </c>
      <c r="F10" s="70">
        <v>1</v>
      </c>
      <c r="G10" s="67">
        <v>12421778.976670356</v>
      </c>
      <c r="H10" s="70">
        <v>1</v>
      </c>
      <c r="I10" s="70">
        <v>0.5644370849303848</v>
      </c>
      <c r="J10" s="67">
        <v>218110.85076131282</v>
      </c>
      <c r="K10" s="70">
        <v>1</v>
      </c>
      <c r="L10" s="70">
        <v>9.9108069002529515E-3</v>
      </c>
      <c r="M10" s="67">
        <v>1352844.2821027467</v>
      </c>
      <c r="N10" s="70">
        <v>1</v>
      </c>
      <c r="O10" s="70">
        <v>6.147231281356242E-2</v>
      </c>
      <c r="P10" s="67">
        <v>16889.638280725325</v>
      </c>
      <c r="Q10" s="70">
        <v>1</v>
      </c>
      <c r="R10" s="70">
        <v>7.674535358104227E-4</v>
      </c>
      <c r="S10" s="67">
        <v>8741.5126031922628</v>
      </c>
      <c r="T10" s="70">
        <v>1</v>
      </c>
      <c r="U10" s="70">
        <v>3.972083145976747E-4</v>
      </c>
      <c r="V10" s="67">
        <v>9781.7122258205382</v>
      </c>
      <c r="W10" s="70">
        <v>1</v>
      </c>
      <c r="X10" s="70">
        <v>4.4447426932482675E-4</v>
      </c>
      <c r="Y10" s="67">
        <v>6506666.3842024216</v>
      </c>
      <c r="Z10" s="70">
        <v>1</v>
      </c>
      <c r="AA10" s="70">
        <v>0.2956584409858965</v>
      </c>
      <c r="AB10" s="67">
        <v>54765.44060823269</v>
      </c>
      <c r="AC10" s="70">
        <v>1</v>
      </c>
      <c r="AD10" s="70">
        <v>2.4885039179891131E-3</v>
      </c>
      <c r="AE10" s="67">
        <v>1231530.147102061</v>
      </c>
      <c r="AF10" s="70">
        <v>1</v>
      </c>
      <c r="AG10" s="70">
        <v>5.5959882037806288E-2</v>
      </c>
      <c r="AH10" s="67">
        <v>2169.5611769256629</v>
      </c>
      <c r="AI10" s="70">
        <v>1</v>
      </c>
      <c r="AJ10" s="70">
        <v>9.8583366245846979E-5</v>
      </c>
      <c r="AK10" s="67">
        <v>184097.17583114526</v>
      </c>
      <c r="AL10" s="70">
        <v>1</v>
      </c>
      <c r="AM10" s="70">
        <v>8.3652489281290862E-3</v>
      </c>
      <c r="CJ10" s="66"/>
    </row>
    <row r="11" spans="3:88" s="56" customFormat="1" ht="15" customHeight="1">
      <c r="C11" s="137" t="s">
        <v>41</v>
      </c>
      <c r="D11" s="127">
        <v>261413.22485541162</v>
      </c>
      <c r="E11" s="128">
        <v>1.1878436967583873E-2</v>
      </c>
      <c r="F11" s="128">
        <v>1</v>
      </c>
      <c r="G11" s="127">
        <v>89210.700489786235</v>
      </c>
      <c r="H11" s="128">
        <v>7.1817974428087204E-3</v>
      </c>
      <c r="I11" s="128">
        <v>0.34126314970915844</v>
      </c>
      <c r="J11" s="127">
        <v>122.63403551925526</v>
      </c>
      <c r="K11" s="128">
        <v>5.6225554616472727E-4</v>
      </c>
      <c r="L11" s="128">
        <v>4.6911947774288957E-4</v>
      </c>
      <c r="M11" s="127">
        <v>6150.4582075690223</v>
      </c>
      <c r="N11" s="128">
        <v>4.5463164452373347E-3</v>
      </c>
      <c r="O11" s="128">
        <v>2.3527724012321328E-2</v>
      </c>
      <c r="P11" s="127">
        <v>0</v>
      </c>
      <c r="Q11" s="128">
        <v>0</v>
      </c>
      <c r="R11" s="128">
        <v>0</v>
      </c>
      <c r="S11" s="127">
        <v>0</v>
      </c>
      <c r="T11" s="128">
        <v>0</v>
      </c>
      <c r="U11" s="128">
        <v>0</v>
      </c>
      <c r="V11" s="127">
        <v>0</v>
      </c>
      <c r="W11" s="128">
        <v>0</v>
      </c>
      <c r="X11" s="128">
        <v>0</v>
      </c>
      <c r="Y11" s="127">
        <v>83471.283218844124</v>
      </c>
      <c r="Z11" s="128">
        <v>1.2828578920459886E-2</v>
      </c>
      <c r="AA11" s="128">
        <v>0.31930780573558326</v>
      </c>
      <c r="AB11" s="127">
        <v>0</v>
      </c>
      <c r="AC11" s="128">
        <v>0</v>
      </c>
      <c r="AD11" s="128">
        <v>0</v>
      </c>
      <c r="AE11" s="127">
        <v>82237.26949878005</v>
      </c>
      <c r="AF11" s="128">
        <v>6.6776497264232251E-2</v>
      </c>
      <c r="AG11" s="128">
        <v>0.31458725756612244</v>
      </c>
      <c r="AH11" s="127">
        <v>0</v>
      </c>
      <c r="AI11" s="128">
        <v>0</v>
      </c>
      <c r="AJ11" s="128">
        <v>0</v>
      </c>
      <c r="AK11" s="127">
        <v>220.87940491305568</v>
      </c>
      <c r="AL11" s="128">
        <v>1.1997978997551125E-3</v>
      </c>
      <c r="AM11" s="128">
        <v>8.449434990721095E-4</v>
      </c>
      <c r="CJ11" s="53"/>
    </row>
    <row r="12" spans="3:88" s="56" customFormat="1" ht="15" customHeight="1" outlineLevel="1">
      <c r="C12" s="132" t="s">
        <v>4</v>
      </c>
      <c r="D12" s="118">
        <v>251511.44968172428</v>
      </c>
      <c r="E12" s="73">
        <v>1.1428507120565283E-2</v>
      </c>
      <c r="F12" s="73">
        <v>1</v>
      </c>
      <c r="G12" s="72">
        <v>85536.900480546276</v>
      </c>
      <c r="H12" s="73">
        <v>6.8860427029973125E-3</v>
      </c>
      <c r="I12" s="73">
        <v>0.3400914773016861</v>
      </c>
      <c r="J12" s="72">
        <v>122.63403551925526</v>
      </c>
      <c r="K12" s="73">
        <v>5.6225554616472727E-4</v>
      </c>
      <c r="L12" s="73">
        <v>4.8758828146568589E-4</v>
      </c>
      <c r="M12" s="72">
        <v>4512.5748079798786</v>
      </c>
      <c r="N12" s="73">
        <v>3.3356202688500911E-3</v>
      </c>
      <c r="O12" s="73">
        <v>1.7941826559746393E-2</v>
      </c>
      <c r="P12" s="72">
        <v>0</v>
      </c>
      <c r="Q12" s="73">
        <v>0</v>
      </c>
      <c r="R12" s="73">
        <v>0</v>
      </c>
      <c r="S12" s="72">
        <v>0</v>
      </c>
      <c r="T12" s="73">
        <v>0</v>
      </c>
      <c r="U12" s="73">
        <v>0</v>
      </c>
      <c r="V12" s="72">
        <v>0</v>
      </c>
      <c r="W12" s="73">
        <v>0</v>
      </c>
      <c r="X12" s="73">
        <v>0</v>
      </c>
      <c r="Y12" s="72">
        <v>79102.070858898878</v>
      </c>
      <c r="Z12" s="73">
        <v>1.2157081090088055E-2</v>
      </c>
      <c r="AA12" s="73">
        <v>0.31450683839244203</v>
      </c>
      <c r="AB12" s="72">
        <v>0</v>
      </c>
      <c r="AC12" s="73">
        <v>0</v>
      </c>
      <c r="AD12" s="73">
        <v>0</v>
      </c>
      <c r="AE12" s="72">
        <v>82237.26949878005</v>
      </c>
      <c r="AF12" s="73">
        <v>6.6776497264232251E-2</v>
      </c>
      <c r="AG12" s="73">
        <v>0.32697226946466013</v>
      </c>
      <c r="AH12" s="72">
        <v>0</v>
      </c>
      <c r="AI12" s="73">
        <v>0</v>
      </c>
      <c r="AJ12" s="73">
        <v>0</v>
      </c>
      <c r="AK12" s="72">
        <v>0</v>
      </c>
      <c r="AL12" s="73">
        <v>0</v>
      </c>
      <c r="AM12" s="73">
        <v>0</v>
      </c>
      <c r="CJ12" s="53"/>
    </row>
    <row r="13" spans="3:88" s="56" customFormat="1" ht="15" customHeight="1" outlineLevel="1">
      <c r="C13" s="132" t="s">
        <v>7</v>
      </c>
      <c r="D13" s="118">
        <v>9820.1287363085667</v>
      </c>
      <c r="E13" s="73">
        <v>4.4621988911356189E-4</v>
      </c>
      <c r="F13" s="73">
        <v>1</v>
      </c>
      <c r="G13" s="72">
        <v>3592.1535718611485</v>
      </c>
      <c r="H13" s="73">
        <v>2.8918189404332994E-4</v>
      </c>
      <c r="I13" s="73">
        <v>0.36579495730841671</v>
      </c>
      <c r="J13" s="72">
        <v>0</v>
      </c>
      <c r="K13" s="73">
        <v>0</v>
      </c>
      <c r="L13" s="73">
        <v>0</v>
      </c>
      <c r="M13" s="72">
        <v>1637.8833995891432</v>
      </c>
      <c r="N13" s="73">
        <v>1.2106961763872436E-3</v>
      </c>
      <c r="O13" s="73">
        <v>0.16678838369331106</v>
      </c>
      <c r="P13" s="72">
        <v>0</v>
      </c>
      <c r="Q13" s="73">
        <v>0</v>
      </c>
      <c r="R13" s="73">
        <v>0</v>
      </c>
      <c r="S13" s="72">
        <v>0</v>
      </c>
      <c r="T13" s="73">
        <v>0</v>
      </c>
      <c r="U13" s="73">
        <v>0</v>
      </c>
      <c r="V13" s="72">
        <v>0</v>
      </c>
      <c r="W13" s="73">
        <v>0</v>
      </c>
      <c r="X13" s="73">
        <v>0</v>
      </c>
      <c r="Y13" s="72">
        <v>4369.2123599452234</v>
      </c>
      <c r="Z13" s="73">
        <v>6.7149783037182649E-4</v>
      </c>
      <c r="AA13" s="73">
        <v>0.44492414277530451</v>
      </c>
      <c r="AB13" s="72">
        <v>0</v>
      </c>
      <c r="AC13" s="73">
        <v>0</v>
      </c>
      <c r="AD13" s="73">
        <v>0</v>
      </c>
      <c r="AE13" s="72">
        <v>0</v>
      </c>
      <c r="AF13" s="73">
        <v>0</v>
      </c>
      <c r="AG13" s="73">
        <v>0</v>
      </c>
      <c r="AH13" s="72">
        <v>0</v>
      </c>
      <c r="AI13" s="73">
        <v>0</v>
      </c>
      <c r="AJ13" s="73">
        <v>0</v>
      </c>
      <c r="AK13" s="72">
        <v>220.87940491305568</v>
      </c>
      <c r="AL13" s="73">
        <v>1.1997978997551125E-3</v>
      </c>
      <c r="AM13" s="73">
        <v>2.2492516222968103E-2</v>
      </c>
      <c r="CJ13" s="53"/>
    </row>
    <row r="14" spans="3:88" s="56" customFormat="1" ht="15" customHeight="1" outlineLevel="1">
      <c r="C14" s="132" t="s">
        <v>379</v>
      </c>
      <c r="D14" s="118">
        <v>81.646437378759359</v>
      </c>
      <c r="E14" s="73">
        <v>3.7099579050286908E-6</v>
      </c>
      <c r="F14" s="73">
        <v>1</v>
      </c>
      <c r="G14" s="72">
        <v>81.646437378759359</v>
      </c>
      <c r="H14" s="73">
        <v>6.5728457680740866E-6</v>
      </c>
      <c r="I14" s="73">
        <v>1</v>
      </c>
      <c r="J14" s="72">
        <v>0</v>
      </c>
      <c r="K14" s="73">
        <v>0</v>
      </c>
      <c r="L14" s="73">
        <v>0</v>
      </c>
      <c r="M14" s="72">
        <v>0</v>
      </c>
      <c r="N14" s="73">
        <v>0</v>
      </c>
      <c r="O14" s="73">
        <v>0</v>
      </c>
      <c r="P14" s="72">
        <v>0</v>
      </c>
      <c r="Q14" s="73">
        <v>0</v>
      </c>
      <c r="R14" s="73">
        <v>0</v>
      </c>
      <c r="S14" s="72">
        <v>0</v>
      </c>
      <c r="T14" s="73">
        <v>0</v>
      </c>
      <c r="U14" s="73">
        <v>0</v>
      </c>
      <c r="V14" s="72">
        <v>0</v>
      </c>
      <c r="W14" s="73">
        <v>0</v>
      </c>
      <c r="X14" s="73">
        <v>0</v>
      </c>
      <c r="Y14" s="72">
        <v>0</v>
      </c>
      <c r="Z14" s="73">
        <v>0</v>
      </c>
      <c r="AA14" s="73">
        <v>0</v>
      </c>
      <c r="AB14" s="72">
        <v>0</v>
      </c>
      <c r="AC14" s="73">
        <v>0</v>
      </c>
      <c r="AD14" s="73">
        <v>0</v>
      </c>
      <c r="AE14" s="72">
        <v>0</v>
      </c>
      <c r="AF14" s="73">
        <v>0</v>
      </c>
      <c r="AG14" s="73">
        <v>0</v>
      </c>
      <c r="AH14" s="72">
        <v>0</v>
      </c>
      <c r="AI14" s="73">
        <v>0</v>
      </c>
      <c r="AJ14" s="73">
        <v>0</v>
      </c>
      <c r="AK14" s="72">
        <v>0</v>
      </c>
      <c r="AL14" s="73">
        <v>0</v>
      </c>
      <c r="AM14" s="73">
        <v>0</v>
      </c>
      <c r="CJ14" s="53"/>
    </row>
    <row r="15" spans="3:88" s="56" customFormat="1" ht="15" customHeight="1">
      <c r="C15" s="137" t="s">
        <v>32</v>
      </c>
      <c r="D15" s="127">
        <v>571877.51328648475</v>
      </c>
      <c r="E15" s="128">
        <v>2.5985720494857718E-2</v>
      </c>
      <c r="F15" s="128">
        <v>1</v>
      </c>
      <c r="G15" s="127">
        <v>315377.57880567934</v>
      </c>
      <c r="H15" s="128">
        <v>2.5389083109432057E-2</v>
      </c>
      <c r="I15" s="128">
        <v>0.55147749557987857</v>
      </c>
      <c r="J15" s="127">
        <v>4398.4951993633194</v>
      </c>
      <c r="K15" s="128">
        <v>2.0166329112056708E-2</v>
      </c>
      <c r="L15" s="128">
        <v>7.6913239236946051E-3</v>
      </c>
      <c r="M15" s="127">
        <v>25680.527560206257</v>
      </c>
      <c r="N15" s="128">
        <v>1.898261899018458E-2</v>
      </c>
      <c r="O15" s="128">
        <v>4.4905643190312802E-2</v>
      </c>
      <c r="P15" s="127">
        <v>0</v>
      </c>
      <c r="Q15" s="128">
        <v>0</v>
      </c>
      <c r="R15" s="128">
        <v>0</v>
      </c>
      <c r="S15" s="127">
        <v>0</v>
      </c>
      <c r="T15" s="128">
        <v>0</v>
      </c>
      <c r="U15" s="128">
        <v>0</v>
      </c>
      <c r="V15" s="127">
        <v>0</v>
      </c>
      <c r="W15" s="128">
        <v>0</v>
      </c>
      <c r="X15" s="128">
        <v>0</v>
      </c>
      <c r="Y15" s="127">
        <v>138316.8896477627</v>
      </c>
      <c r="Z15" s="128">
        <v>2.125771961869494E-2</v>
      </c>
      <c r="AA15" s="128">
        <v>0.24186453643347255</v>
      </c>
      <c r="AB15" s="127">
        <v>0</v>
      </c>
      <c r="AC15" s="128">
        <v>0</v>
      </c>
      <c r="AD15" s="128">
        <v>0</v>
      </c>
      <c r="AE15" s="127">
        <v>82838.166868560686</v>
      </c>
      <c r="AF15" s="128">
        <v>6.7264424718703933E-2</v>
      </c>
      <c r="AG15" s="128">
        <v>0.14485298852284564</v>
      </c>
      <c r="AH15" s="127">
        <v>0</v>
      </c>
      <c r="AI15" s="128">
        <v>0</v>
      </c>
      <c r="AJ15" s="128">
        <v>0</v>
      </c>
      <c r="AK15" s="127">
        <v>5265.8552049117161</v>
      </c>
      <c r="AL15" s="128">
        <v>2.8603671844165516E-2</v>
      </c>
      <c r="AM15" s="128">
        <v>9.2080123497944935E-3</v>
      </c>
      <c r="CJ15" s="53"/>
    </row>
    <row r="16" spans="3:88" s="56" customFormat="1" ht="15" customHeight="1" outlineLevel="1">
      <c r="C16" s="132" t="s">
        <v>15</v>
      </c>
      <c r="D16" s="118">
        <v>273878.63251089246</v>
      </c>
      <c r="E16" s="73">
        <v>1.244485650964325E-2</v>
      </c>
      <c r="F16" s="73">
        <v>1</v>
      </c>
      <c r="G16" s="72">
        <v>118591.56504832322</v>
      </c>
      <c r="H16" s="73">
        <v>9.5470677163917491E-3</v>
      </c>
      <c r="I16" s="73">
        <v>0.43300773032597456</v>
      </c>
      <c r="J16" s="72">
        <v>2920.9551371490593</v>
      </c>
      <c r="K16" s="73">
        <v>1.3392067047345451E-2</v>
      </c>
      <c r="L16" s="73">
        <v>1.0665144302678998E-2</v>
      </c>
      <c r="M16" s="72">
        <v>8212.1482215446631</v>
      </c>
      <c r="N16" s="73">
        <v>6.0702834244754193E-3</v>
      </c>
      <c r="O16" s="73">
        <v>2.9984625475366563E-2</v>
      </c>
      <c r="P16" s="72">
        <v>0</v>
      </c>
      <c r="Q16" s="73">
        <v>0</v>
      </c>
      <c r="R16" s="73">
        <v>0</v>
      </c>
      <c r="S16" s="72">
        <v>0</v>
      </c>
      <c r="T16" s="73">
        <v>0</v>
      </c>
      <c r="U16" s="73">
        <v>0</v>
      </c>
      <c r="V16" s="72">
        <v>0</v>
      </c>
      <c r="W16" s="73">
        <v>0</v>
      </c>
      <c r="X16" s="73">
        <v>0</v>
      </c>
      <c r="Y16" s="72">
        <v>63007.649878375327</v>
      </c>
      <c r="Z16" s="73">
        <v>9.683553168078821E-3</v>
      </c>
      <c r="AA16" s="73">
        <v>0.23005682955522075</v>
      </c>
      <c r="AB16" s="72">
        <v>0</v>
      </c>
      <c r="AC16" s="73">
        <v>0</v>
      </c>
      <c r="AD16" s="73">
        <v>0</v>
      </c>
      <c r="AE16" s="72">
        <v>78550.846402213559</v>
      </c>
      <c r="AF16" s="73">
        <v>6.3783129131717506E-2</v>
      </c>
      <c r="AG16" s="73">
        <v>0.28680896235703784</v>
      </c>
      <c r="AH16" s="72">
        <v>0</v>
      </c>
      <c r="AI16" s="73">
        <v>0</v>
      </c>
      <c r="AJ16" s="73">
        <v>0</v>
      </c>
      <c r="AK16" s="72">
        <v>2595.4678232870856</v>
      </c>
      <c r="AL16" s="73">
        <v>1.4098357628623596E-2</v>
      </c>
      <c r="AM16" s="73">
        <v>9.4767079837229026E-3</v>
      </c>
      <c r="CJ16" s="53"/>
    </row>
    <row r="17" spans="3:88" s="56" customFormat="1" ht="15" customHeight="1" outlineLevel="1">
      <c r="C17" s="132" t="s">
        <v>72</v>
      </c>
      <c r="D17" s="118">
        <v>297998.88077559113</v>
      </c>
      <c r="E17" s="73">
        <v>1.3540863985214415E-2</v>
      </c>
      <c r="F17" s="73">
        <v>1</v>
      </c>
      <c r="G17" s="72">
        <v>196786.01375735618</v>
      </c>
      <c r="H17" s="73">
        <v>1.584201539304031E-2</v>
      </c>
      <c r="I17" s="73">
        <v>0.66035823102821123</v>
      </c>
      <c r="J17" s="72">
        <v>1477.5400622142606</v>
      </c>
      <c r="K17" s="73">
        <v>6.7742620647112594E-3</v>
      </c>
      <c r="L17" s="73">
        <v>4.9582067502022811E-3</v>
      </c>
      <c r="M17" s="72">
        <v>17468.379338661591</v>
      </c>
      <c r="N17" s="73">
        <v>1.2912335565709157E-2</v>
      </c>
      <c r="O17" s="73">
        <v>5.861894277319854E-2</v>
      </c>
      <c r="P17" s="72">
        <v>0</v>
      </c>
      <c r="Q17" s="73">
        <v>0</v>
      </c>
      <c r="R17" s="73">
        <v>0</v>
      </c>
      <c r="S17" s="72">
        <v>0</v>
      </c>
      <c r="T17" s="73">
        <v>0</v>
      </c>
      <c r="U17" s="73">
        <v>0</v>
      </c>
      <c r="V17" s="72">
        <v>0</v>
      </c>
      <c r="W17" s="73">
        <v>0</v>
      </c>
      <c r="X17" s="73">
        <v>0</v>
      </c>
      <c r="Y17" s="72">
        <v>75309.239769387335</v>
      </c>
      <c r="Z17" s="73">
        <v>1.1574166450616118E-2</v>
      </c>
      <c r="AA17" s="73">
        <v>0.25271651884524748</v>
      </c>
      <c r="AB17" s="72">
        <v>0</v>
      </c>
      <c r="AC17" s="73">
        <v>0</v>
      </c>
      <c r="AD17" s="73">
        <v>0</v>
      </c>
      <c r="AE17" s="72">
        <v>4287.3204663471297</v>
      </c>
      <c r="AF17" s="73">
        <v>3.4812955869864214E-3</v>
      </c>
      <c r="AG17" s="73">
        <v>1.438703546533018E-2</v>
      </c>
      <c r="AH17" s="72">
        <v>0</v>
      </c>
      <c r="AI17" s="73">
        <v>0</v>
      </c>
      <c r="AJ17" s="73">
        <v>0</v>
      </c>
      <c r="AK17" s="72">
        <v>2670.387381624631</v>
      </c>
      <c r="AL17" s="73">
        <v>1.4505314215541919E-2</v>
      </c>
      <c r="AM17" s="73">
        <v>8.9610651378102778E-3</v>
      </c>
      <c r="CJ17" s="53"/>
    </row>
    <row r="18" spans="3:88" s="56" customFormat="1" ht="15" customHeight="1">
      <c r="C18" s="137" t="s">
        <v>1</v>
      </c>
      <c r="D18" s="127">
        <v>548155.61046957667</v>
      </c>
      <c r="E18" s="128">
        <v>2.4907813562193362E-2</v>
      </c>
      <c r="F18" s="128">
        <v>1</v>
      </c>
      <c r="G18" s="127">
        <v>196915.03781379262</v>
      </c>
      <c r="H18" s="128">
        <v>1.585240231561225E-2</v>
      </c>
      <c r="I18" s="128">
        <v>0.35923200283420553</v>
      </c>
      <c r="J18" s="127">
        <v>1569.9384513672912</v>
      </c>
      <c r="K18" s="128">
        <v>7.1978924748009702E-3</v>
      </c>
      <c r="L18" s="128">
        <v>2.8640379143842127E-3</v>
      </c>
      <c r="M18" s="127">
        <v>24759.26371838912</v>
      </c>
      <c r="N18" s="128">
        <v>1.8301636075887005E-2</v>
      </c>
      <c r="O18" s="128">
        <v>4.5168312146215445E-2</v>
      </c>
      <c r="P18" s="127">
        <v>0</v>
      </c>
      <c r="Q18" s="128">
        <v>0</v>
      </c>
      <c r="R18" s="128">
        <v>0</v>
      </c>
      <c r="S18" s="127">
        <v>576.71614178403911</v>
      </c>
      <c r="T18" s="128">
        <v>6.5974410604113451E-2</v>
      </c>
      <c r="U18" s="128">
        <v>1.052102962678784E-3</v>
      </c>
      <c r="V18" s="127">
        <v>0</v>
      </c>
      <c r="W18" s="128">
        <v>0</v>
      </c>
      <c r="X18" s="128">
        <v>0</v>
      </c>
      <c r="Y18" s="127">
        <v>182084.24891367502</v>
      </c>
      <c r="Z18" s="128">
        <v>2.7984260781489977E-2</v>
      </c>
      <c r="AA18" s="128">
        <v>0.33217620222420569</v>
      </c>
      <c r="AB18" s="127">
        <v>0</v>
      </c>
      <c r="AC18" s="128">
        <v>0</v>
      </c>
      <c r="AD18" s="128">
        <v>0</v>
      </c>
      <c r="AE18" s="127">
        <v>137810.09320445021</v>
      </c>
      <c r="AF18" s="128">
        <v>0.11190151822814443</v>
      </c>
      <c r="AG18" s="128">
        <v>0.25140688259378646</v>
      </c>
      <c r="AH18" s="127">
        <v>0</v>
      </c>
      <c r="AI18" s="128">
        <v>0</v>
      </c>
      <c r="AJ18" s="128">
        <v>0</v>
      </c>
      <c r="AK18" s="127">
        <v>4440.3122261196604</v>
      </c>
      <c r="AL18" s="128">
        <v>2.4119393500052037E-2</v>
      </c>
      <c r="AM18" s="128">
        <v>8.1004593245262487E-3</v>
      </c>
      <c r="CJ18" s="53"/>
    </row>
    <row r="19" spans="3:88" s="56" customFormat="1" ht="15" customHeight="1" outlineLevel="1">
      <c r="C19" s="132" t="s">
        <v>1</v>
      </c>
      <c r="D19" s="118">
        <v>270533.40196852438</v>
      </c>
      <c r="E19" s="73">
        <v>1.2292851536820876E-2</v>
      </c>
      <c r="F19" s="73">
        <v>1</v>
      </c>
      <c r="G19" s="72">
        <v>90200.151779681284</v>
      </c>
      <c r="H19" s="73">
        <v>7.2614519988713714E-3</v>
      </c>
      <c r="I19" s="73">
        <v>0.33341595205377172</v>
      </c>
      <c r="J19" s="72">
        <v>820.79126721191324</v>
      </c>
      <c r="K19" s="73">
        <v>3.7631840155909393E-3</v>
      </c>
      <c r="L19" s="73">
        <v>3.0339738503248085E-3</v>
      </c>
      <c r="M19" s="72">
        <v>11268.490204345419</v>
      </c>
      <c r="N19" s="73">
        <v>8.3294806012933105E-3</v>
      </c>
      <c r="O19" s="73">
        <v>4.165286106022674E-2</v>
      </c>
      <c r="P19" s="72">
        <v>0</v>
      </c>
      <c r="Q19" s="73">
        <v>0</v>
      </c>
      <c r="R19" s="73">
        <v>0</v>
      </c>
      <c r="S19" s="72">
        <v>0</v>
      </c>
      <c r="T19" s="73">
        <v>0</v>
      </c>
      <c r="U19" s="73">
        <v>0</v>
      </c>
      <c r="V19" s="72">
        <v>0</v>
      </c>
      <c r="W19" s="73">
        <v>0</v>
      </c>
      <c r="X19" s="73">
        <v>0</v>
      </c>
      <c r="Y19" s="72">
        <v>100137.32035560056</v>
      </c>
      <c r="Z19" s="73">
        <v>1.5389957689966189E-2</v>
      </c>
      <c r="AA19" s="73">
        <v>0.37014771420813758</v>
      </c>
      <c r="AB19" s="72">
        <v>0</v>
      </c>
      <c r="AC19" s="73">
        <v>0</v>
      </c>
      <c r="AD19" s="73">
        <v>0</v>
      </c>
      <c r="AE19" s="72">
        <v>64195.73192120398</v>
      </c>
      <c r="AF19" s="73">
        <v>5.2126805074373929E-2</v>
      </c>
      <c r="AG19" s="73">
        <v>0.23729318248351799</v>
      </c>
      <c r="AH19" s="72">
        <v>0</v>
      </c>
      <c r="AI19" s="73">
        <v>0</v>
      </c>
      <c r="AJ19" s="73">
        <v>0</v>
      </c>
      <c r="AK19" s="72">
        <v>3910.9164404815592</v>
      </c>
      <c r="AL19" s="73">
        <v>2.1243761197448627E-2</v>
      </c>
      <c r="AM19" s="73">
        <v>1.4456316344022396E-2</v>
      </c>
      <c r="CJ19" s="53"/>
    </row>
    <row r="20" spans="3:88" s="56" customFormat="1" ht="15" customHeight="1" outlineLevel="1">
      <c r="C20" s="132" t="s">
        <v>6</v>
      </c>
      <c r="D20" s="118">
        <v>88791.464934424919</v>
      </c>
      <c r="E20" s="73">
        <v>4.0346230381663357E-3</v>
      </c>
      <c r="F20" s="73">
        <v>1</v>
      </c>
      <c r="G20" s="72">
        <v>25927.466240800281</v>
      </c>
      <c r="H20" s="73">
        <v>2.0872587001825823E-3</v>
      </c>
      <c r="I20" s="73">
        <v>0.2920040373244035</v>
      </c>
      <c r="J20" s="72">
        <v>131.51876757759285</v>
      </c>
      <c r="K20" s="73">
        <v>6.0299048451064425E-4</v>
      </c>
      <c r="L20" s="73">
        <v>1.4812095698018193E-3</v>
      </c>
      <c r="M20" s="72">
        <v>2157.6092571114382</v>
      </c>
      <c r="N20" s="73">
        <v>1.5948688889439885E-3</v>
      </c>
      <c r="O20" s="73">
        <v>2.429973712794237E-2</v>
      </c>
      <c r="P20" s="72">
        <v>0</v>
      </c>
      <c r="Q20" s="73">
        <v>0</v>
      </c>
      <c r="R20" s="73">
        <v>0</v>
      </c>
      <c r="S20" s="72">
        <v>0</v>
      </c>
      <c r="T20" s="73">
        <v>0</v>
      </c>
      <c r="U20" s="73">
        <v>0</v>
      </c>
      <c r="V20" s="72">
        <v>0</v>
      </c>
      <c r="W20" s="73">
        <v>0</v>
      </c>
      <c r="X20" s="73">
        <v>0</v>
      </c>
      <c r="Y20" s="72">
        <v>41569.939541809923</v>
      </c>
      <c r="Z20" s="73">
        <v>6.3888229528315547E-3</v>
      </c>
      <c r="AA20" s="73">
        <v>0.46817494871281295</v>
      </c>
      <c r="AB20" s="72">
        <v>0</v>
      </c>
      <c r="AC20" s="73">
        <v>0</v>
      </c>
      <c r="AD20" s="73">
        <v>0</v>
      </c>
      <c r="AE20" s="72">
        <v>19004.931127125703</v>
      </c>
      <c r="AF20" s="73">
        <v>1.5431965812486735E-2</v>
      </c>
      <c r="AG20" s="73">
        <v>0.21404006726503946</v>
      </c>
      <c r="AH20" s="72">
        <v>0</v>
      </c>
      <c r="AI20" s="73">
        <v>0</v>
      </c>
      <c r="AJ20" s="73">
        <v>0</v>
      </c>
      <c r="AK20" s="72">
        <v>0</v>
      </c>
      <c r="AL20" s="73">
        <v>0</v>
      </c>
      <c r="AM20" s="73">
        <v>0</v>
      </c>
      <c r="CJ20" s="53"/>
    </row>
    <row r="21" spans="3:88" s="56" customFormat="1" ht="15" customHeight="1" outlineLevel="1">
      <c r="C21" s="132" t="s">
        <v>22</v>
      </c>
      <c r="D21" s="118">
        <v>93749.110409178684</v>
      </c>
      <c r="E21" s="73">
        <v>4.2598950354497999E-3</v>
      </c>
      <c r="F21" s="73">
        <v>1</v>
      </c>
      <c r="G21" s="72">
        <v>31194.163774817422</v>
      </c>
      <c r="H21" s="73">
        <v>2.5112476911241092E-3</v>
      </c>
      <c r="I21" s="73">
        <v>0.33274090429943215</v>
      </c>
      <c r="J21" s="72">
        <v>0</v>
      </c>
      <c r="K21" s="73">
        <v>0</v>
      </c>
      <c r="L21" s="73">
        <v>0</v>
      </c>
      <c r="M21" s="72">
        <v>3483.5727572233473</v>
      </c>
      <c r="N21" s="73">
        <v>2.5749990618349457E-3</v>
      </c>
      <c r="O21" s="73">
        <v>3.7158462005867539E-2</v>
      </c>
      <c r="P21" s="72">
        <v>0</v>
      </c>
      <c r="Q21" s="73">
        <v>0</v>
      </c>
      <c r="R21" s="73">
        <v>0</v>
      </c>
      <c r="S21" s="72">
        <v>576.71614178403911</v>
      </c>
      <c r="T21" s="73">
        <v>6.5974410604113451E-2</v>
      </c>
      <c r="U21" s="73">
        <v>6.1516972189591531E-3</v>
      </c>
      <c r="V21" s="72">
        <v>0</v>
      </c>
      <c r="W21" s="73">
        <v>0</v>
      </c>
      <c r="X21" s="73">
        <v>0</v>
      </c>
      <c r="Y21" s="72">
        <v>8020.891858116338</v>
      </c>
      <c r="Z21" s="73">
        <v>1.2327190890853593E-3</v>
      </c>
      <c r="AA21" s="73">
        <v>8.5556991667528781E-2</v>
      </c>
      <c r="AB21" s="72">
        <v>0</v>
      </c>
      <c r="AC21" s="73">
        <v>0</v>
      </c>
      <c r="AD21" s="73">
        <v>0</v>
      </c>
      <c r="AE21" s="72">
        <v>50473.7658772375</v>
      </c>
      <c r="AF21" s="73">
        <v>4.0984596273187887E-2</v>
      </c>
      <c r="AG21" s="73">
        <v>0.53839194480821195</v>
      </c>
      <c r="AH21" s="72">
        <v>0</v>
      </c>
      <c r="AI21" s="73">
        <v>0</v>
      </c>
      <c r="AJ21" s="73">
        <v>0</v>
      </c>
      <c r="AK21" s="72">
        <v>0</v>
      </c>
      <c r="AL21" s="73">
        <v>0</v>
      </c>
      <c r="AM21" s="73">
        <v>0</v>
      </c>
      <c r="CJ21" s="53"/>
    </row>
    <row r="22" spans="3:88" s="56" customFormat="1" ht="15" customHeight="1" outlineLevel="1">
      <c r="C22" s="132" t="s">
        <v>380</v>
      </c>
      <c r="D22" s="118">
        <v>95081.633157449993</v>
      </c>
      <c r="E22" s="73">
        <v>4.3204439517564143E-3</v>
      </c>
      <c r="F22" s="73">
        <v>1</v>
      </c>
      <c r="G22" s="72">
        <v>49593.256018493747</v>
      </c>
      <c r="H22" s="73">
        <v>3.9924439254341963E-3</v>
      </c>
      <c r="I22" s="73">
        <v>0.52158607684377933</v>
      </c>
      <c r="J22" s="72">
        <v>617.62841657778517</v>
      </c>
      <c r="K22" s="73">
        <v>2.8317179746993877E-3</v>
      </c>
      <c r="L22" s="73">
        <v>6.4957699617446234E-3</v>
      </c>
      <c r="M22" s="72">
        <v>7849.5914997089167</v>
      </c>
      <c r="N22" s="73">
        <v>5.8022875238147621E-3</v>
      </c>
      <c r="O22" s="73">
        <v>8.2556338580243166E-2</v>
      </c>
      <c r="P22" s="72">
        <v>0</v>
      </c>
      <c r="Q22" s="73">
        <v>0</v>
      </c>
      <c r="R22" s="73">
        <v>0</v>
      </c>
      <c r="S22" s="72">
        <v>0</v>
      </c>
      <c r="T22" s="73">
        <v>0</v>
      </c>
      <c r="U22" s="73">
        <v>0</v>
      </c>
      <c r="V22" s="72">
        <v>0</v>
      </c>
      <c r="W22" s="73">
        <v>0</v>
      </c>
      <c r="X22" s="73">
        <v>0</v>
      </c>
      <c r="Y22" s="72">
        <v>32356.097158148412</v>
      </c>
      <c r="Z22" s="73">
        <v>4.9727610496069071E-3</v>
      </c>
      <c r="AA22" s="73">
        <v>0.34029807948890067</v>
      </c>
      <c r="AB22" s="72">
        <v>0</v>
      </c>
      <c r="AC22" s="73">
        <v>0</v>
      </c>
      <c r="AD22" s="73">
        <v>0</v>
      </c>
      <c r="AE22" s="72">
        <v>4135.6642788830122</v>
      </c>
      <c r="AF22" s="73">
        <v>3.3581510680958503E-3</v>
      </c>
      <c r="AG22" s="73">
        <v>4.3495932300979499E-2</v>
      </c>
      <c r="AH22" s="72">
        <v>0</v>
      </c>
      <c r="AI22" s="73">
        <v>0</v>
      </c>
      <c r="AJ22" s="73">
        <v>0</v>
      </c>
      <c r="AK22" s="72">
        <v>529.39578563810153</v>
      </c>
      <c r="AL22" s="73">
        <v>2.8756323026034132E-3</v>
      </c>
      <c r="AM22" s="73">
        <v>5.5678028243525335E-3</v>
      </c>
      <c r="CJ22" s="53"/>
    </row>
    <row r="23" spans="3:88" s="56" customFormat="1" ht="15" customHeight="1">
      <c r="C23" s="137" t="s">
        <v>33</v>
      </c>
      <c r="D23" s="127">
        <v>507042.61590699828</v>
      </c>
      <c r="E23" s="128">
        <v>2.3039667393496974E-2</v>
      </c>
      <c r="F23" s="128">
        <v>1</v>
      </c>
      <c r="G23" s="127">
        <v>281034.56208457303</v>
      </c>
      <c r="H23" s="128">
        <v>2.26243408945201E-2</v>
      </c>
      <c r="I23" s="128">
        <v>0.55426221242145135</v>
      </c>
      <c r="J23" s="127">
        <v>7177.1971450190013</v>
      </c>
      <c r="K23" s="128">
        <v>3.2906190223765099E-2</v>
      </c>
      <c r="L23" s="128">
        <v>1.4155017586007883E-2</v>
      </c>
      <c r="M23" s="127">
        <v>29056.77869180706</v>
      </c>
      <c r="N23" s="128">
        <v>2.1478287690763362E-2</v>
      </c>
      <c r="O23" s="128">
        <v>5.7306383684989214E-2</v>
      </c>
      <c r="P23" s="127">
        <v>0</v>
      </c>
      <c r="Q23" s="128">
        <v>0</v>
      </c>
      <c r="R23" s="128">
        <v>0</v>
      </c>
      <c r="S23" s="127">
        <v>0</v>
      </c>
      <c r="T23" s="128">
        <v>0</v>
      </c>
      <c r="U23" s="128">
        <v>0</v>
      </c>
      <c r="V23" s="127">
        <v>0</v>
      </c>
      <c r="W23" s="128">
        <v>0</v>
      </c>
      <c r="X23" s="128">
        <v>0</v>
      </c>
      <c r="Y23" s="127">
        <v>169896.38107697538</v>
      </c>
      <c r="Z23" s="128">
        <v>2.611112527445205E-2</v>
      </c>
      <c r="AA23" s="128">
        <v>0.33507317875651255</v>
      </c>
      <c r="AB23" s="127">
        <v>0</v>
      </c>
      <c r="AC23" s="128">
        <v>0</v>
      </c>
      <c r="AD23" s="128">
        <v>0</v>
      </c>
      <c r="AE23" s="127">
        <v>12693.446744847141</v>
      </c>
      <c r="AF23" s="128">
        <v>1.0307053201025075E-2</v>
      </c>
      <c r="AG23" s="128">
        <v>2.5034279854645139E-2</v>
      </c>
      <c r="AH23" s="127">
        <v>0</v>
      </c>
      <c r="AI23" s="128">
        <v>0</v>
      </c>
      <c r="AJ23" s="128">
        <v>0</v>
      </c>
      <c r="AK23" s="127">
        <v>7184.2501637772948</v>
      </c>
      <c r="AL23" s="128">
        <v>3.9024227999927184E-2</v>
      </c>
      <c r="AM23" s="128">
        <v>1.4168927696395108E-2</v>
      </c>
      <c r="CJ23" s="53"/>
    </row>
    <row r="24" spans="3:88" s="56" customFormat="1" ht="15" customHeight="1" outlineLevel="1">
      <c r="C24" s="132" t="s">
        <v>12</v>
      </c>
      <c r="D24" s="118">
        <v>200667.29758771043</v>
      </c>
      <c r="E24" s="73">
        <v>9.1181838530525663E-3</v>
      </c>
      <c r="F24" s="73">
        <v>1</v>
      </c>
      <c r="G24" s="72">
        <v>84001.902862997842</v>
      </c>
      <c r="H24" s="73">
        <v>6.7624696125058977E-3</v>
      </c>
      <c r="I24" s="73">
        <v>0.41861281769781711</v>
      </c>
      <c r="J24" s="72">
        <v>4397.3215381032387</v>
      </c>
      <c r="K24" s="73">
        <v>2.016094808100766E-2</v>
      </c>
      <c r="L24" s="73">
        <v>2.1913493583483361E-2</v>
      </c>
      <c r="M24" s="72">
        <v>4530.5320017393733</v>
      </c>
      <c r="N24" s="73">
        <v>3.3488939279083113E-3</v>
      </c>
      <c r="O24" s="73">
        <v>2.2577331016077021E-2</v>
      </c>
      <c r="P24" s="72">
        <v>0</v>
      </c>
      <c r="Q24" s="73">
        <v>0</v>
      </c>
      <c r="R24" s="73">
        <v>0</v>
      </c>
      <c r="S24" s="72">
        <v>0</v>
      </c>
      <c r="T24" s="73">
        <v>0</v>
      </c>
      <c r="U24" s="73">
        <v>0</v>
      </c>
      <c r="V24" s="72">
        <v>0</v>
      </c>
      <c r="W24" s="73">
        <v>0</v>
      </c>
      <c r="X24" s="73">
        <v>0</v>
      </c>
      <c r="Y24" s="72">
        <v>94909.629987552456</v>
      </c>
      <c r="Z24" s="73">
        <v>1.458652163540829E-2</v>
      </c>
      <c r="AA24" s="73">
        <v>0.47297009093406489</v>
      </c>
      <c r="AB24" s="72">
        <v>0</v>
      </c>
      <c r="AC24" s="73">
        <v>0</v>
      </c>
      <c r="AD24" s="73">
        <v>0</v>
      </c>
      <c r="AE24" s="72">
        <v>8610.9899350572887</v>
      </c>
      <c r="AF24" s="73">
        <v>6.9921064907099637E-3</v>
      </c>
      <c r="AG24" s="73">
        <v>4.2911775055392266E-2</v>
      </c>
      <c r="AH24" s="72">
        <v>0</v>
      </c>
      <c r="AI24" s="73">
        <v>0</v>
      </c>
      <c r="AJ24" s="73">
        <v>0</v>
      </c>
      <c r="AK24" s="72">
        <v>4216.9212622601399</v>
      </c>
      <c r="AL24" s="73">
        <v>2.2905953028458839E-2</v>
      </c>
      <c r="AM24" s="73">
        <v>2.1014491713164919E-2</v>
      </c>
      <c r="CJ24" s="53"/>
    </row>
    <row r="25" spans="3:88" s="56" customFormat="1" ht="15" customHeight="1" outlineLevel="1">
      <c r="C25" s="132" t="s">
        <v>73</v>
      </c>
      <c r="D25" s="118">
        <v>237599.15970210158</v>
      </c>
      <c r="E25" s="73">
        <v>1.0796342241802547E-2</v>
      </c>
      <c r="F25" s="73">
        <v>1</v>
      </c>
      <c r="G25" s="72">
        <v>153054.16268600945</v>
      </c>
      <c r="H25" s="73">
        <v>1.2321436645545237E-2</v>
      </c>
      <c r="I25" s="73">
        <v>0.64416962954711865</v>
      </c>
      <c r="J25" s="72">
        <v>2013.6443009501154</v>
      </c>
      <c r="K25" s="73">
        <v>9.2322059811399491E-3</v>
      </c>
      <c r="L25" s="73">
        <v>8.4749638991770578E-3</v>
      </c>
      <c r="M25" s="72">
        <v>21148.404476441912</v>
      </c>
      <c r="N25" s="73">
        <v>1.5632548960897844E-2</v>
      </c>
      <c r="O25" s="73">
        <v>8.9008751137661768E-2</v>
      </c>
      <c r="P25" s="72">
        <v>0</v>
      </c>
      <c r="Q25" s="73">
        <v>0</v>
      </c>
      <c r="R25" s="73">
        <v>0</v>
      </c>
      <c r="S25" s="72">
        <v>0</v>
      </c>
      <c r="T25" s="73">
        <v>0</v>
      </c>
      <c r="U25" s="73">
        <v>0</v>
      </c>
      <c r="V25" s="72">
        <v>0</v>
      </c>
      <c r="W25" s="73">
        <v>0</v>
      </c>
      <c r="X25" s="73">
        <v>0</v>
      </c>
      <c r="Y25" s="72">
        <v>54476.368884322088</v>
      </c>
      <c r="Z25" s="73">
        <v>8.3723931223192299E-3</v>
      </c>
      <c r="AA25" s="73">
        <v>0.2292784576874084</v>
      </c>
      <c r="AB25" s="72">
        <v>0</v>
      </c>
      <c r="AC25" s="73">
        <v>0</v>
      </c>
      <c r="AD25" s="73">
        <v>0</v>
      </c>
      <c r="AE25" s="72">
        <v>3939.2504528610289</v>
      </c>
      <c r="AF25" s="73">
        <v>3.1986634368071074E-3</v>
      </c>
      <c r="AG25" s="73">
        <v>1.6579395557627413E-2</v>
      </c>
      <c r="AH25" s="72">
        <v>0</v>
      </c>
      <c r="AI25" s="73">
        <v>0</v>
      </c>
      <c r="AJ25" s="73">
        <v>0</v>
      </c>
      <c r="AK25" s="72">
        <v>2967.3289015171554</v>
      </c>
      <c r="AL25" s="73">
        <v>1.6118274971468349E-2</v>
      </c>
      <c r="AM25" s="73">
        <v>1.2488802171007462E-2</v>
      </c>
      <c r="CJ25" s="53"/>
    </row>
    <row r="26" spans="3:88" s="56" customFormat="1" ht="15" customHeight="1" outlineLevel="1">
      <c r="C26" s="132" t="s">
        <v>30</v>
      </c>
      <c r="D26" s="118">
        <v>68776.158617186971</v>
      </c>
      <c r="E26" s="73">
        <v>3.1251412986418921E-3</v>
      </c>
      <c r="F26" s="73">
        <v>1</v>
      </c>
      <c r="G26" s="72">
        <v>43978.496535565777</v>
      </c>
      <c r="H26" s="73">
        <v>3.5404346364689698E-3</v>
      </c>
      <c r="I26" s="73">
        <v>0.63944392097199321</v>
      </c>
      <c r="J26" s="72">
        <v>766.23130596564783</v>
      </c>
      <c r="K26" s="73">
        <v>3.5130361616174909E-3</v>
      </c>
      <c r="L26" s="73">
        <v>1.1140943625981588E-2</v>
      </c>
      <c r="M26" s="72">
        <v>3377.8422136257736</v>
      </c>
      <c r="N26" s="73">
        <v>2.4968448019572044E-3</v>
      </c>
      <c r="O26" s="73">
        <v>4.9113563210575417E-2</v>
      </c>
      <c r="P26" s="72">
        <v>0</v>
      </c>
      <c r="Q26" s="73">
        <v>0</v>
      </c>
      <c r="R26" s="73">
        <v>0</v>
      </c>
      <c r="S26" s="72">
        <v>0</v>
      </c>
      <c r="T26" s="73">
        <v>0</v>
      </c>
      <c r="U26" s="73">
        <v>0</v>
      </c>
      <c r="V26" s="72">
        <v>0</v>
      </c>
      <c r="W26" s="73">
        <v>0</v>
      </c>
      <c r="X26" s="73">
        <v>0</v>
      </c>
      <c r="Y26" s="72">
        <v>20510.382205100934</v>
      </c>
      <c r="Z26" s="73">
        <v>3.1522105167245433E-3</v>
      </c>
      <c r="AA26" s="73">
        <v>0.29821936289380729</v>
      </c>
      <c r="AB26" s="72">
        <v>0</v>
      </c>
      <c r="AC26" s="73">
        <v>0</v>
      </c>
      <c r="AD26" s="73">
        <v>0</v>
      </c>
      <c r="AE26" s="72">
        <v>143.20635692882462</v>
      </c>
      <c r="AF26" s="73">
        <v>1.1628327350800701E-4</v>
      </c>
      <c r="AG26" s="73">
        <v>2.0822092976422466E-3</v>
      </c>
      <c r="AH26" s="72">
        <v>0</v>
      </c>
      <c r="AI26" s="73">
        <v>0</v>
      </c>
      <c r="AJ26" s="73">
        <v>0</v>
      </c>
      <c r="AK26" s="72">
        <v>0</v>
      </c>
      <c r="AL26" s="73">
        <v>0</v>
      </c>
      <c r="AM26" s="73">
        <v>0</v>
      </c>
      <c r="CJ26" s="53"/>
    </row>
    <row r="27" spans="3:88" s="56" customFormat="1" ht="15" customHeight="1">
      <c r="C27" s="137" t="s">
        <v>34</v>
      </c>
      <c r="D27" s="127">
        <v>1688133.8259303379</v>
      </c>
      <c r="E27" s="128">
        <v>7.6707638855114391E-2</v>
      </c>
      <c r="F27" s="128">
        <v>1</v>
      </c>
      <c r="G27" s="127">
        <v>993221.64686231059</v>
      </c>
      <c r="H27" s="128">
        <v>7.9958084001309701E-2</v>
      </c>
      <c r="I27" s="128">
        <v>0.58835480434434273</v>
      </c>
      <c r="J27" s="127">
        <v>10484.482886930135</v>
      </c>
      <c r="K27" s="128">
        <v>4.8069515342011621E-2</v>
      </c>
      <c r="L27" s="128">
        <v>6.2106941558096491E-3</v>
      </c>
      <c r="M27" s="127">
        <v>85551.857050663399</v>
      </c>
      <c r="N27" s="128">
        <v>6.323851028714754E-2</v>
      </c>
      <c r="O27" s="128">
        <v>5.0678361950075489E-2</v>
      </c>
      <c r="P27" s="127">
        <v>0</v>
      </c>
      <c r="Q27" s="128">
        <v>0</v>
      </c>
      <c r="R27" s="128">
        <v>0</v>
      </c>
      <c r="S27" s="127">
        <v>122.63403551925526</v>
      </c>
      <c r="T27" s="128">
        <v>1.4028926238059901E-2</v>
      </c>
      <c r="U27" s="128">
        <v>7.2644735645689172E-5</v>
      </c>
      <c r="V27" s="127">
        <v>0</v>
      </c>
      <c r="W27" s="128">
        <v>0</v>
      </c>
      <c r="X27" s="128">
        <v>0</v>
      </c>
      <c r="Y27" s="127">
        <v>522688.28679849254</v>
      </c>
      <c r="Z27" s="128">
        <v>8.0331195105919503E-2</v>
      </c>
      <c r="AA27" s="128">
        <v>0.30962491170416345</v>
      </c>
      <c r="AB27" s="127">
        <v>0</v>
      </c>
      <c r="AC27" s="128">
        <v>0</v>
      </c>
      <c r="AD27" s="128">
        <v>0</v>
      </c>
      <c r="AE27" s="127">
        <v>68462.836928598059</v>
      </c>
      <c r="AF27" s="128">
        <v>5.5591685749390371E-2</v>
      </c>
      <c r="AG27" s="128">
        <v>4.0555337424666493E-2</v>
      </c>
      <c r="AH27" s="127">
        <v>0</v>
      </c>
      <c r="AI27" s="128">
        <v>0</v>
      </c>
      <c r="AJ27" s="128">
        <v>0</v>
      </c>
      <c r="AK27" s="127">
        <v>7602.0813678223185</v>
      </c>
      <c r="AL27" s="128">
        <v>4.1293851106086403E-2</v>
      </c>
      <c r="AM27" s="128">
        <v>4.5032456852955828E-3</v>
      </c>
      <c r="CJ27" s="53"/>
    </row>
    <row r="28" spans="3:88" s="56" customFormat="1" ht="15" customHeight="1" outlineLevel="1">
      <c r="C28" s="132" t="s">
        <v>16</v>
      </c>
      <c r="D28" s="118">
        <v>938278.53678921307</v>
      </c>
      <c r="E28" s="73">
        <v>4.2634730754161278E-2</v>
      </c>
      <c r="F28" s="73">
        <v>1</v>
      </c>
      <c r="G28" s="72">
        <v>561438.61985820264</v>
      </c>
      <c r="H28" s="73">
        <v>4.519792381692303E-2</v>
      </c>
      <c r="I28" s="73">
        <v>0.5983709504636483</v>
      </c>
      <c r="J28" s="72">
        <v>2213.8744313019524</v>
      </c>
      <c r="K28" s="73">
        <v>1.0150226013856966E-2</v>
      </c>
      <c r="L28" s="73">
        <v>2.3595066331558914E-3</v>
      </c>
      <c r="M28" s="72">
        <v>38265.870116987448</v>
      </c>
      <c r="N28" s="73">
        <v>2.8285494955494924E-2</v>
      </c>
      <c r="O28" s="73">
        <v>4.0783060271135652E-2</v>
      </c>
      <c r="P28" s="72">
        <v>0</v>
      </c>
      <c r="Q28" s="73">
        <v>0</v>
      </c>
      <c r="R28" s="73">
        <v>0</v>
      </c>
      <c r="S28" s="72">
        <v>122.63403551925526</v>
      </c>
      <c r="T28" s="73">
        <v>1.4028926238059901E-2</v>
      </c>
      <c r="U28" s="73">
        <v>1.3070109856600648E-4</v>
      </c>
      <c r="V28" s="72">
        <v>0</v>
      </c>
      <c r="W28" s="73">
        <v>0</v>
      </c>
      <c r="X28" s="73">
        <v>0</v>
      </c>
      <c r="Y28" s="72">
        <v>268362.91452951287</v>
      </c>
      <c r="Z28" s="73">
        <v>4.1244302179234665E-2</v>
      </c>
      <c r="AA28" s="73">
        <v>0.28601625637505268</v>
      </c>
      <c r="AB28" s="72">
        <v>0</v>
      </c>
      <c r="AC28" s="73">
        <v>0</v>
      </c>
      <c r="AD28" s="73">
        <v>0</v>
      </c>
      <c r="AE28" s="72">
        <v>60420.628463661407</v>
      </c>
      <c r="AF28" s="73">
        <v>4.9061428667287299E-2</v>
      </c>
      <c r="AG28" s="73">
        <v>6.4395194065102093E-2</v>
      </c>
      <c r="AH28" s="72">
        <v>0</v>
      </c>
      <c r="AI28" s="73">
        <v>0</v>
      </c>
      <c r="AJ28" s="73">
        <v>0</v>
      </c>
      <c r="AK28" s="72">
        <v>7453.9953540283732</v>
      </c>
      <c r="AL28" s="73">
        <v>4.0489460636078486E-2</v>
      </c>
      <c r="AM28" s="73">
        <v>7.9443310933402858E-3</v>
      </c>
      <c r="CJ28" s="53"/>
    </row>
    <row r="29" spans="3:88" s="56" customFormat="1" ht="15" customHeight="1" outlineLevel="1">
      <c r="C29" s="132" t="s">
        <v>29</v>
      </c>
      <c r="D29" s="118">
        <v>173519.9882580975</v>
      </c>
      <c r="E29" s="73">
        <v>7.8846288066708597E-3</v>
      </c>
      <c r="F29" s="73">
        <v>1</v>
      </c>
      <c r="G29" s="72">
        <v>106227.06997640006</v>
      </c>
      <c r="H29" s="73">
        <v>8.55167928651023E-3</v>
      </c>
      <c r="I29" s="73">
        <v>0.6121892413823562</v>
      </c>
      <c r="J29" s="72">
        <v>1965.138207408567</v>
      </c>
      <c r="K29" s="73">
        <v>9.0098140489080665E-3</v>
      </c>
      <c r="L29" s="73">
        <v>1.1325140274246541E-2</v>
      </c>
      <c r="M29" s="72">
        <v>19696.215051759835</v>
      </c>
      <c r="N29" s="73">
        <v>1.455911468328467E-2</v>
      </c>
      <c r="O29" s="73">
        <v>0.11350977630578932</v>
      </c>
      <c r="P29" s="72">
        <v>0</v>
      </c>
      <c r="Q29" s="73">
        <v>0</v>
      </c>
      <c r="R29" s="73">
        <v>0</v>
      </c>
      <c r="S29" s="72">
        <v>0</v>
      </c>
      <c r="T29" s="73">
        <v>0</v>
      </c>
      <c r="U29" s="73">
        <v>0</v>
      </c>
      <c r="V29" s="72">
        <v>0</v>
      </c>
      <c r="W29" s="73">
        <v>0</v>
      </c>
      <c r="X29" s="73">
        <v>0</v>
      </c>
      <c r="Y29" s="72">
        <v>44345.453375995341</v>
      </c>
      <c r="Z29" s="73">
        <v>6.8153875975049162E-3</v>
      </c>
      <c r="AA29" s="73">
        <v>0.25556394869065419</v>
      </c>
      <c r="AB29" s="72">
        <v>0</v>
      </c>
      <c r="AC29" s="73">
        <v>0</v>
      </c>
      <c r="AD29" s="73">
        <v>0</v>
      </c>
      <c r="AE29" s="72">
        <v>1286.1116465338055</v>
      </c>
      <c r="AF29" s="73">
        <v>1.0443200676493267E-3</v>
      </c>
      <c r="AG29" s="73">
        <v>7.4118933469544401E-3</v>
      </c>
      <c r="AH29" s="72">
        <v>0</v>
      </c>
      <c r="AI29" s="73">
        <v>0</v>
      </c>
      <c r="AJ29" s="73">
        <v>0</v>
      </c>
      <c r="AK29" s="72">
        <v>0</v>
      </c>
      <c r="AL29" s="73">
        <v>0</v>
      </c>
      <c r="AM29" s="73">
        <v>0</v>
      </c>
      <c r="CJ29" s="53"/>
    </row>
    <row r="30" spans="3:88" s="56" customFormat="1" ht="15" customHeight="1" outlineLevel="1">
      <c r="C30" s="132" t="s">
        <v>380</v>
      </c>
      <c r="D30" s="118">
        <v>576335.30088302493</v>
      </c>
      <c r="E30" s="73">
        <v>2.6188279294282146E-2</v>
      </c>
      <c r="F30" s="73">
        <v>1</v>
      </c>
      <c r="G30" s="72">
        <v>325555.95702770795</v>
      </c>
      <c r="H30" s="73">
        <v>2.6208480897876436E-2</v>
      </c>
      <c r="I30" s="73">
        <v>0.56487249094218495</v>
      </c>
      <c r="J30" s="72">
        <v>6305.4702482196144</v>
      </c>
      <c r="K30" s="73">
        <v>2.8909475279246578E-2</v>
      </c>
      <c r="L30" s="73">
        <v>1.0940628204725213E-2</v>
      </c>
      <c r="M30" s="72">
        <v>27589.771881916131</v>
      </c>
      <c r="N30" s="73">
        <v>2.039390064836796E-2</v>
      </c>
      <c r="O30" s="73">
        <v>4.7871042845449178E-2</v>
      </c>
      <c r="P30" s="72">
        <v>0</v>
      </c>
      <c r="Q30" s="73">
        <v>0</v>
      </c>
      <c r="R30" s="73">
        <v>0</v>
      </c>
      <c r="S30" s="72">
        <v>0</v>
      </c>
      <c r="T30" s="73">
        <v>0</v>
      </c>
      <c r="U30" s="73">
        <v>0</v>
      </c>
      <c r="V30" s="72">
        <v>0</v>
      </c>
      <c r="W30" s="73">
        <v>0</v>
      </c>
      <c r="X30" s="73">
        <v>0</v>
      </c>
      <c r="Y30" s="72">
        <v>209979.91889298457</v>
      </c>
      <c r="Z30" s="73">
        <v>3.227150532917996E-2</v>
      </c>
      <c r="AA30" s="73">
        <v>0.36433638295496817</v>
      </c>
      <c r="AB30" s="72">
        <v>0</v>
      </c>
      <c r="AC30" s="73">
        <v>0</v>
      </c>
      <c r="AD30" s="73">
        <v>0</v>
      </c>
      <c r="AE30" s="72">
        <v>6756.0968184028388</v>
      </c>
      <c r="AF30" s="73">
        <v>5.4859370144537444E-3</v>
      </c>
      <c r="AG30" s="73">
        <v>1.1722510850977842E-2</v>
      </c>
      <c r="AH30" s="72">
        <v>0</v>
      </c>
      <c r="AI30" s="73">
        <v>0</v>
      </c>
      <c r="AJ30" s="73">
        <v>0</v>
      </c>
      <c r="AK30" s="72">
        <v>148.08601379394531</v>
      </c>
      <c r="AL30" s="73">
        <v>8.0439047000791853E-4</v>
      </c>
      <c r="AM30" s="73">
        <v>2.5694420169484182E-4</v>
      </c>
      <c r="CJ30" s="53"/>
    </row>
    <row r="31" spans="3:88" s="56" customFormat="1" ht="15" customHeight="1">
      <c r="C31" s="137" t="s">
        <v>35</v>
      </c>
      <c r="D31" s="127">
        <v>5207428.6720596291</v>
      </c>
      <c r="E31" s="128">
        <v>0.23662197380588565</v>
      </c>
      <c r="F31" s="128">
        <v>1</v>
      </c>
      <c r="G31" s="127">
        <v>3292114.479099818</v>
      </c>
      <c r="H31" s="128">
        <v>0.26502761683997272</v>
      </c>
      <c r="I31" s="128">
        <v>0.63219578921236175</v>
      </c>
      <c r="J31" s="127">
        <v>56015.113181975234</v>
      </c>
      <c r="K31" s="128">
        <v>0.256819470404408</v>
      </c>
      <c r="L31" s="128">
        <v>1.075677012774527E-2</v>
      </c>
      <c r="M31" s="127">
        <v>372921.62608019426</v>
      </c>
      <c r="N31" s="128">
        <v>0.27565746554404319</v>
      </c>
      <c r="O31" s="128">
        <v>7.1613391092824552E-2</v>
      </c>
      <c r="P31" s="127">
        <v>0</v>
      </c>
      <c r="Q31" s="128">
        <v>0</v>
      </c>
      <c r="R31" s="128">
        <v>0</v>
      </c>
      <c r="S31" s="127">
        <v>4090.3474916137493</v>
      </c>
      <c r="T31" s="128">
        <v>0.46792216373628726</v>
      </c>
      <c r="U31" s="128">
        <v>7.8548315285823119E-4</v>
      </c>
      <c r="V31" s="127">
        <v>2128.4352653095093</v>
      </c>
      <c r="W31" s="128">
        <v>0.21759332274068874</v>
      </c>
      <c r="X31" s="128">
        <v>4.0873056538049052E-4</v>
      </c>
      <c r="Y31" s="127">
        <v>1301608.4652772762</v>
      </c>
      <c r="Z31" s="128">
        <v>0.20004229330667084</v>
      </c>
      <c r="AA31" s="128">
        <v>0.24995224077883862</v>
      </c>
      <c r="AB31" s="127">
        <v>13034.822657190902</v>
      </c>
      <c r="AC31" s="128">
        <v>0.23801182848935984</v>
      </c>
      <c r="AD31" s="128">
        <v>2.5031207296470565E-3</v>
      </c>
      <c r="AE31" s="127">
        <v>96933.313355015824</v>
      </c>
      <c r="AF31" s="128">
        <v>7.8709655287864388E-2</v>
      </c>
      <c r="AG31" s="128">
        <v>1.8614429396817258E-2</v>
      </c>
      <c r="AH31" s="127">
        <v>0</v>
      </c>
      <c r="AI31" s="128">
        <v>0</v>
      </c>
      <c r="AJ31" s="128">
        <v>0</v>
      </c>
      <c r="AK31" s="127">
        <v>68582.069651231242</v>
      </c>
      <c r="AL31" s="128">
        <v>0.37253189431941663</v>
      </c>
      <c r="AM31" s="128">
        <v>1.3170044943526003E-2</v>
      </c>
      <c r="CJ31" s="53"/>
    </row>
    <row r="32" spans="3:88" s="56" customFormat="1" ht="15" customHeight="1" outlineLevel="1">
      <c r="C32" s="132" t="s">
        <v>74</v>
      </c>
      <c r="D32" s="118">
        <v>2012913.6665583819</v>
      </c>
      <c r="E32" s="73">
        <v>9.1465411218681514E-2</v>
      </c>
      <c r="F32" s="73">
        <v>1</v>
      </c>
      <c r="G32" s="72">
        <v>1322152.8859091089</v>
      </c>
      <c r="H32" s="73">
        <v>0.10643828781628435</v>
      </c>
      <c r="I32" s="73">
        <v>0.65683536650118002</v>
      </c>
      <c r="J32" s="72">
        <v>45419.197479204879</v>
      </c>
      <c r="K32" s="73">
        <v>0.20823905514406924</v>
      </c>
      <c r="L32" s="73">
        <v>2.2563907351705367E-2</v>
      </c>
      <c r="M32" s="72">
        <v>124530.96601749733</v>
      </c>
      <c r="N32" s="73">
        <v>9.2051219541643595E-2</v>
      </c>
      <c r="O32" s="73">
        <v>6.1866024403528723E-2</v>
      </c>
      <c r="P32" s="72">
        <v>0</v>
      </c>
      <c r="Q32" s="73">
        <v>0</v>
      </c>
      <c r="R32" s="73">
        <v>0</v>
      </c>
      <c r="S32" s="72">
        <v>680.72996203994705</v>
      </c>
      <c r="T32" s="73">
        <v>7.7873246077727443E-2</v>
      </c>
      <c r="U32" s="73">
        <v>3.3818140010139544E-4</v>
      </c>
      <c r="V32" s="72">
        <v>0</v>
      </c>
      <c r="W32" s="73">
        <v>0</v>
      </c>
      <c r="X32" s="73">
        <v>0</v>
      </c>
      <c r="Y32" s="72">
        <v>507855.02304338088</v>
      </c>
      <c r="Z32" s="73">
        <v>7.8051492585574297E-2</v>
      </c>
      <c r="AA32" s="73">
        <v>0.25229846241329157</v>
      </c>
      <c r="AB32" s="72">
        <v>0</v>
      </c>
      <c r="AC32" s="73">
        <v>0</v>
      </c>
      <c r="AD32" s="73">
        <v>0</v>
      </c>
      <c r="AE32" s="72">
        <v>5772.4936381998987</v>
      </c>
      <c r="AF32" s="73">
        <v>4.6872532124230103E-3</v>
      </c>
      <c r="AG32" s="73">
        <v>2.8677303622611557E-3</v>
      </c>
      <c r="AH32" s="72">
        <v>0</v>
      </c>
      <c r="AI32" s="73">
        <v>0</v>
      </c>
      <c r="AJ32" s="73">
        <v>0</v>
      </c>
      <c r="AK32" s="72">
        <v>6502.3705089512432</v>
      </c>
      <c r="AL32" s="73">
        <v>3.5320316455670388E-2</v>
      </c>
      <c r="AM32" s="73">
        <v>3.2303275679323087E-3</v>
      </c>
      <c r="CJ32" s="53"/>
    </row>
    <row r="33" spans="3:88" s="56" customFormat="1" ht="15" customHeight="1" outlineLevel="1">
      <c r="C33" s="132" t="s">
        <v>18</v>
      </c>
      <c r="D33" s="118">
        <v>940589.8698773355</v>
      </c>
      <c r="E33" s="73">
        <v>4.2739756138449082E-2</v>
      </c>
      <c r="F33" s="73">
        <v>1</v>
      </c>
      <c r="G33" s="72">
        <v>623135.38263507572</v>
      </c>
      <c r="H33" s="73">
        <v>5.016474562986524E-2</v>
      </c>
      <c r="I33" s="73">
        <v>0.66249425237414072</v>
      </c>
      <c r="J33" s="72">
        <v>1489.8413658474879</v>
      </c>
      <c r="K33" s="73">
        <v>6.8306613845538523E-3</v>
      </c>
      <c r="L33" s="73">
        <v>1.5839436650979257E-3</v>
      </c>
      <c r="M33" s="72">
        <v>107079.68408036671</v>
      </c>
      <c r="N33" s="73">
        <v>7.9151522090872839E-2</v>
      </c>
      <c r="O33" s="73">
        <v>0.11384311856806541</v>
      </c>
      <c r="P33" s="72">
        <v>0</v>
      </c>
      <c r="Q33" s="73">
        <v>0</v>
      </c>
      <c r="R33" s="73">
        <v>0</v>
      </c>
      <c r="S33" s="72">
        <v>0</v>
      </c>
      <c r="T33" s="73">
        <v>0</v>
      </c>
      <c r="U33" s="73">
        <v>0</v>
      </c>
      <c r="V33" s="72">
        <v>0</v>
      </c>
      <c r="W33" s="73">
        <v>0</v>
      </c>
      <c r="X33" s="73">
        <v>0</v>
      </c>
      <c r="Y33" s="72">
        <v>161023.52191185715</v>
      </c>
      <c r="Z33" s="73">
        <v>2.4747468581270315E-2</v>
      </c>
      <c r="AA33" s="73">
        <v>0.17119419108017461</v>
      </c>
      <c r="AB33" s="72">
        <v>0</v>
      </c>
      <c r="AC33" s="73">
        <v>0</v>
      </c>
      <c r="AD33" s="73">
        <v>0</v>
      </c>
      <c r="AE33" s="72">
        <v>2599.3275242697423</v>
      </c>
      <c r="AF33" s="73">
        <v>2.1106487164656764E-3</v>
      </c>
      <c r="AG33" s="73">
        <v>2.7635078874586718E-3</v>
      </c>
      <c r="AH33" s="72">
        <v>0</v>
      </c>
      <c r="AI33" s="73">
        <v>0</v>
      </c>
      <c r="AJ33" s="73">
        <v>0</v>
      </c>
      <c r="AK33" s="72">
        <v>45262.112359919411</v>
      </c>
      <c r="AL33" s="73">
        <v>0.24585989521878399</v>
      </c>
      <c r="AM33" s="73">
        <v>4.8120986425063392E-2</v>
      </c>
      <c r="CJ33" s="53"/>
    </row>
    <row r="34" spans="3:88" s="56" customFormat="1" ht="15" customHeight="1" outlineLevel="1">
      <c r="C34" s="132" t="s">
        <v>31</v>
      </c>
      <c r="D34" s="118">
        <v>1371851.4015202506</v>
      </c>
      <c r="E34" s="73">
        <v>6.2335983234447882E-2</v>
      </c>
      <c r="F34" s="73">
        <v>1</v>
      </c>
      <c r="G34" s="72">
        <v>794388.7556227434</v>
      </c>
      <c r="H34" s="73">
        <v>6.3951287260440276E-2</v>
      </c>
      <c r="I34" s="73">
        <v>0.57906326788923501</v>
      </c>
      <c r="J34" s="72">
        <v>3098.2726658466918</v>
      </c>
      <c r="K34" s="73">
        <v>1.4205036819728201E-2</v>
      </c>
      <c r="L34" s="73">
        <v>2.258460837969233E-3</v>
      </c>
      <c r="M34" s="72">
        <v>87337.311503313627</v>
      </c>
      <c r="N34" s="73">
        <v>6.455828853233854E-2</v>
      </c>
      <c r="O34" s="73">
        <v>6.3663827879993889E-2</v>
      </c>
      <c r="P34" s="72">
        <v>0</v>
      </c>
      <c r="Q34" s="73">
        <v>0</v>
      </c>
      <c r="R34" s="73">
        <v>0</v>
      </c>
      <c r="S34" s="72">
        <v>3409.6175295738021</v>
      </c>
      <c r="T34" s="73">
        <v>0.39004891765855976</v>
      </c>
      <c r="U34" s="73">
        <v>2.4854131619469508E-3</v>
      </c>
      <c r="V34" s="72">
        <v>2128.4352653095093</v>
      </c>
      <c r="W34" s="73">
        <v>0.21759332274068874</v>
      </c>
      <c r="X34" s="73">
        <v>1.5515056973013489E-3</v>
      </c>
      <c r="Y34" s="72">
        <v>425612.18429050542</v>
      </c>
      <c r="Z34" s="73">
        <v>6.5411711490826099E-2</v>
      </c>
      <c r="AA34" s="73">
        <v>0.31024656447400417</v>
      </c>
      <c r="AB34" s="72">
        <v>0</v>
      </c>
      <c r="AC34" s="73">
        <v>0</v>
      </c>
      <c r="AD34" s="73">
        <v>0</v>
      </c>
      <c r="AE34" s="72">
        <v>45395.536324319663</v>
      </c>
      <c r="AF34" s="73">
        <v>3.6861084100247958E-2</v>
      </c>
      <c r="AG34" s="73">
        <v>3.3090709587068605E-2</v>
      </c>
      <c r="AH34" s="72">
        <v>0</v>
      </c>
      <c r="AI34" s="73">
        <v>0</v>
      </c>
      <c r="AJ34" s="73">
        <v>0</v>
      </c>
      <c r="AK34" s="72">
        <v>10481.288318637877</v>
      </c>
      <c r="AL34" s="73">
        <v>5.6933455232639547E-2</v>
      </c>
      <c r="AM34" s="73">
        <v>7.6402504724803148E-3</v>
      </c>
      <c r="CJ34" s="53"/>
    </row>
    <row r="35" spans="3:88" s="56" customFormat="1" ht="15" customHeight="1" outlineLevel="1">
      <c r="C35" s="132" t="s">
        <v>380</v>
      </c>
      <c r="D35" s="118">
        <v>882073.73410365696</v>
      </c>
      <c r="E35" s="73">
        <v>4.0080823214306963E-2</v>
      </c>
      <c r="F35" s="73">
        <v>1</v>
      </c>
      <c r="G35" s="72">
        <v>552437.4549328906</v>
      </c>
      <c r="H35" s="73">
        <v>4.4473296133382911E-2</v>
      </c>
      <c r="I35" s="73">
        <v>0.62629396338874643</v>
      </c>
      <c r="J35" s="72">
        <v>6007.8016710761631</v>
      </c>
      <c r="K35" s="73">
        <v>2.7544717056056666E-2</v>
      </c>
      <c r="L35" s="73">
        <v>6.8109971296006818E-3</v>
      </c>
      <c r="M35" s="72">
        <v>53973.664479016734</v>
      </c>
      <c r="N35" s="73">
        <v>3.9896435379188327E-2</v>
      </c>
      <c r="O35" s="73">
        <v>6.1189515561149238E-2</v>
      </c>
      <c r="P35" s="72">
        <v>0</v>
      </c>
      <c r="Q35" s="73">
        <v>0</v>
      </c>
      <c r="R35" s="73">
        <v>0</v>
      </c>
      <c r="S35" s="72">
        <v>0</v>
      </c>
      <c r="T35" s="73">
        <v>0</v>
      </c>
      <c r="U35" s="73">
        <v>0</v>
      </c>
      <c r="V35" s="72">
        <v>0</v>
      </c>
      <c r="W35" s="73">
        <v>0</v>
      </c>
      <c r="X35" s="73">
        <v>0</v>
      </c>
      <c r="Y35" s="72">
        <v>207117.73603153371</v>
      </c>
      <c r="Z35" s="73">
        <v>3.1831620649000268E-2</v>
      </c>
      <c r="AA35" s="73">
        <v>0.23480773548030201</v>
      </c>
      <c r="AB35" s="72">
        <v>13034.822657190902</v>
      </c>
      <c r="AC35" s="73">
        <v>0.23801182848935984</v>
      </c>
      <c r="AD35" s="73">
        <v>1.4777475117130189E-2</v>
      </c>
      <c r="AE35" s="72">
        <v>43165.955868226476</v>
      </c>
      <c r="AF35" s="73">
        <v>3.5050669258727706E-2</v>
      </c>
      <c r="AG35" s="73">
        <v>4.8936901983699502E-2</v>
      </c>
      <c r="AH35" s="72">
        <v>0</v>
      </c>
      <c r="AI35" s="73">
        <v>0</v>
      </c>
      <c r="AJ35" s="73">
        <v>0</v>
      </c>
      <c r="AK35" s="72">
        <v>6336.2984637227219</v>
      </c>
      <c r="AL35" s="73">
        <v>3.4418227412322741E-2</v>
      </c>
      <c r="AM35" s="73">
        <v>7.1834113393723512E-3</v>
      </c>
      <c r="CJ35" s="53"/>
    </row>
    <row r="36" spans="3:88" s="56" customFormat="1" ht="15" customHeight="1">
      <c r="C36" s="137" t="s">
        <v>75</v>
      </c>
      <c r="D36" s="127">
        <v>1988169.8015369249</v>
      </c>
      <c r="E36" s="128">
        <v>9.0341067027012015E-2</v>
      </c>
      <c r="F36" s="128">
        <v>1</v>
      </c>
      <c r="G36" s="127">
        <v>733495.34115184157</v>
      </c>
      <c r="H36" s="128">
        <v>5.9049138012311875E-2</v>
      </c>
      <c r="I36" s="128">
        <v>0.36892992770779637</v>
      </c>
      <c r="J36" s="127">
        <v>9668.353055075575</v>
      </c>
      <c r="K36" s="128">
        <v>4.4327703190044525E-2</v>
      </c>
      <c r="L36" s="128">
        <v>4.8629413079313445E-3</v>
      </c>
      <c r="M36" s="127">
        <v>62838.304511216927</v>
      </c>
      <c r="N36" s="128">
        <v>4.6449029901317468E-2</v>
      </c>
      <c r="O36" s="128">
        <v>3.1606105505998891E-2</v>
      </c>
      <c r="P36" s="127">
        <v>877.26493376972576</v>
      </c>
      <c r="Q36" s="128">
        <v>5.1941013726201107E-2</v>
      </c>
      <c r="R36" s="128">
        <v>4.4124245981986507E-4</v>
      </c>
      <c r="S36" s="127">
        <v>1096.7369641065973</v>
      </c>
      <c r="T36" s="128">
        <v>0.12546306501990123</v>
      </c>
      <c r="U36" s="128">
        <v>5.5163143674085639E-4</v>
      </c>
      <c r="V36" s="127">
        <v>2052.2022787752512</v>
      </c>
      <c r="W36" s="128">
        <v>0.20979990326827494</v>
      </c>
      <c r="X36" s="128">
        <v>1.0322067447100479E-3</v>
      </c>
      <c r="Y36" s="127">
        <v>932780.64071876113</v>
      </c>
      <c r="Z36" s="128">
        <v>0.14335768666170828</v>
      </c>
      <c r="AA36" s="128">
        <v>0.46916548073393388</v>
      </c>
      <c r="AB36" s="127">
        <v>7739.0200975540247</v>
      </c>
      <c r="AC36" s="128">
        <v>0.14131211237604188</v>
      </c>
      <c r="AD36" s="128">
        <v>3.8925347782525878E-3</v>
      </c>
      <c r="AE36" s="127">
        <v>225856.17444225942</v>
      </c>
      <c r="AF36" s="128">
        <v>0.18339475892955359</v>
      </c>
      <c r="AG36" s="128">
        <v>0.11360004274668326</v>
      </c>
      <c r="AH36" s="127">
        <v>139.02713012695313</v>
      </c>
      <c r="AI36" s="128">
        <v>6.4080760480771035E-2</v>
      </c>
      <c r="AJ36" s="128">
        <v>6.9927191339230819E-5</v>
      </c>
      <c r="AK36" s="127">
        <v>11626.736253434099</v>
      </c>
      <c r="AL36" s="128">
        <v>6.3155429739444768E-2</v>
      </c>
      <c r="AM36" s="128">
        <v>5.8479593867919255E-3</v>
      </c>
      <c r="CJ36" s="53"/>
    </row>
    <row r="37" spans="3:88" s="56" customFormat="1" ht="15" customHeight="1" outlineLevel="1">
      <c r="C37" s="132" t="s">
        <v>76</v>
      </c>
      <c r="D37" s="118">
        <v>1023985.0824855295</v>
      </c>
      <c r="E37" s="73">
        <v>4.6529177185959565E-2</v>
      </c>
      <c r="F37" s="73">
        <v>1</v>
      </c>
      <c r="G37" s="72">
        <v>349487.08185610687</v>
      </c>
      <c r="H37" s="73">
        <v>2.8135026594217082E-2</v>
      </c>
      <c r="I37" s="73">
        <v>0.34130095040817715</v>
      </c>
      <c r="J37" s="72">
        <v>257.8642578125</v>
      </c>
      <c r="K37" s="73">
        <v>1.1822623996579191E-3</v>
      </c>
      <c r="L37" s="73">
        <v>2.5182423281654013E-4</v>
      </c>
      <c r="M37" s="72">
        <v>21878.341208807611</v>
      </c>
      <c r="N37" s="73">
        <v>1.6172106057026563E-2</v>
      </c>
      <c r="O37" s="73">
        <v>2.1365878842396893E-2</v>
      </c>
      <c r="P37" s="72">
        <v>170.66918494698024</v>
      </c>
      <c r="Q37" s="73">
        <v>1.0104963890301317E-2</v>
      </c>
      <c r="R37" s="73">
        <v>1.6667155397685402E-4</v>
      </c>
      <c r="S37" s="72">
        <v>0</v>
      </c>
      <c r="T37" s="73">
        <v>0</v>
      </c>
      <c r="U37" s="73">
        <v>0</v>
      </c>
      <c r="V37" s="72">
        <v>681.28179931640625</v>
      </c>
      <c r="W37" s="73">
        <v>6.9648522016221653E-2</v>
      </c>
      <c r="X37" s="73">
        <v>6.6532394950786198E-4</v>
      </c>
      <c r="Y37" s="72">
        <v>468815.52279866597</v>
      </c>
      <c r="Z37" s="73">
        <v>7.2051569131760973E-2</v>
      </c>
      <c r="AA37" s="73">
        <v>0.4578343286610243</v>
      </c>
      <c r="AB37" s="72">
        <v>6320.7159476505103</v>
      </c>
      <c r="AC37" s="73">
        <v>0.11541431745005153</v>
      </c>
      <c r="AD37" s="73">
        <v>6.1726640902894517E-3</v>
      </c>
      <c r="AE37" s="72">
        <v>174538.09576851485</v>
      </c>
      <c r="AF37" s="73">
        <v>0.14172458236546187</v>
      </c>
      <c r="AG37" s="73">
        <v>0.1704498422426787</v>
      </c>
      <c r="AH37" s="72">
        <v>0</v>
      </c>
      <c r="AI37" s="73">
        <v>0</v>
      </c>
      <c r="AJ37" s="73">
        <v>0</v>
      </c>
      <c r="AK37" s="72">
        <v>1835.5096637077677</v>
      </c>
      <c r="AL37" s="73">
        <v>9.9703303726468122E-3</v>
      </c>
      <c r="AM37" s="73">
        <v>1.7925160191322479E-3</v>
      </c>
      <c r="CJ37" s="53"/>
    </row>
    <row r="38" spans="3:88" s="56" customFormat="1" ht="15" customHeight="1" outlineLevel="1">
      <c r="C38" s="132" t="s">
        <v>380</v>
      </c>
      <c r="D38" s="118">
        <v>964184.71905139345</v>
      </c>
      <c r="E38" s="73">
        <v>4.3811889841052359E-2</v>
      </c>
      <c r="F38" s="73">
        <v>1</v>
      </c>
      <c r="G38" s="72">
        <v>384008.25929573452</v>
      </c>
      <c r="H38" s="73">
        <v>3.0914111418094779E-2</v>
      </c>
      <c r="I38" s="73">
        <v>0.39827250080621318</v>
      </c>
      <c r="J38" s="72">
        <v>9410.488797263075</v>
      </c>
      <c r="K38" s="73">
        <v>4.3145440790386617E-2</v>
      </c>
      <c r="L38" s="73">
        <v>9.7600476457680441E-3</v>
      </c>
      <c r="M38" s="72">
        <v>40959.963302409327</v>
      </c>
      <c r="N38" s="73">
        <v>3.0276923844290912E-2</v>
      </c>
      <c r="O38" s="73">
        <v>4.2481448308688725E-2</v>
      </c>
      <c r="P38" s="72">
        <v>706.59574882274558</v>
      </c>
      <c r="Q38" s="73">
        <v>4.1836049835899794E-2</v>
      </c>
      <c r="R38" s="73">
        <v>7.3284271660924573E-4</v>
      </c>
      <c r="S38" s="72">
        <v>1096.7369641065973</v>
      </c>
      <c r="T38" s="73">
        <v>0.12546306501990123</v>
      </c>
      <c r="U38" s="73">
        <v>1.1374759861218443E-3</v>
      </c>
      <c r="V38" s="72">
        <v>1370.920479458845</v>
      </c>
      <c r="W38" s="73">
        <v>0.14015138125205329</v>
      </c>
      <c r="X38" s="73">
        <v>1.4218442300222469E-3</v>
      </c>
      <c r="Y38" s="72">
        <v>463965.11792009679</v>
      </c>
      <c r="Z38" s="73">
        <v>7.130611752994756E-2</v>
      </c>
      <c r="AA38" s="73">
        <v>0.48119940998086519</v>
      </c>
      <c r="AB38" s="72">
        <v>1418.3041499035144</v>
      </c>
      <c r="AC38" s="73">
        <v>2.5897794925990349E-2</v>
      </c>
      <c r="AD38" s="73">
        <v>1.4709879983359447E-3</v>
      </c>
      <c r="AE38" s="72">
        <v>51318.078673744567</v>
      </c>
      <c r="AF38" s="73">
        <v>4.1670176564091721E-2</v>
      </c>
      <c r="AG38" s="73">
        <v>5.3224322746198996E-2</v>
      </c>
      <c r="AH38" s="72">
        <v>139.02713012695313</v>
      </c>
      <c r="AI38" s="73">
        <v>6.4080760480771035E-2</v>
      </c>
      <c r="AJ38" s="73">
        <v>1.4419138509448067E-4</v>
      </c>
      <c r="AK38" s="72">
        <v>9791.2265897263314</v>
      </c>
      <c r="AL38" s="73">
        <v>5.318509936679796E-2</v>
      </c>
      <c r="AM38" s="73">
        <v>1.0154928196081931E-2</v>
      </c>
      <c r="CJ38" s="53"/>
    </row>
    <row r="39" spans="3:88" s="56" customFormat="1" ht="15" customHeight="1">
      <c r="C39" s="137" t="s">
        <v>107</v>
      </c>
      <c r="D39" s="127">
        <v>1856745.2779792005</v>
      </c>
      <c r="E39" s="128">
        <v>8.4369227155717721E-2</v>
      </c>
      <c r="F39" s="128">
        <v>1</v>
      </c>
      <c r="G39" s="127">
        <v>1245570.7679858289</v>
      </c>
      <c r="H39" s="128">
        <v>0.10027313884147886</v>
      </c>
      <c r="I39" s="128">
        <v>0.670835565200119</v>
      </c>
      <c r="J39" s="127">
        <v>8128.7508788017949</v>
      </c>
      <c r="K39" s="128">
        <v>3.7268897216385634E-2</v>
      </c>
      <c r="L39" s="128">
        <v>4.3779569417560435E-3</v>
      </c>
      <c r="M39" s="127">
        <v>107260.97162857334</v>
      </c>
      <c r="N39" s="128">
        <v>7.928552683229427E-2</v>
      </c>
      <c r="O39" s="128">
        <v>5.7768274895149567E-2</v>
      </c>
      <c r="P39" s="127">
        <v>0</v>
      </c>
      <c r="Q39" s="128">
        <v>0</v>
      </c>
      <c r="R39" s="128">
        <v>0</v>
      </c>
      <c r="S39" s="127">
        <v>1580.4978980724704</v>
      </c>
      <c r="T39" s="128">
        <v>0.18080370867340478</v>
      </c>
      <c r="U39" s="128">
        <v>8.5121955974091102E-4</v>
      </c>
      <c r="V39" s="127">
        <v>0</v>
      </c>
      <c r="W39" s="128">
        <v>0</v>
      </c>
      <c r="X39" s="128">
        <v>0</v>
      </c>
      <c r="Y39" s="127">
        <v>462984.77212838276</v>
      </c>
      <c r="Z39" s="128">
        <v>7.1155449625090128E-2</v>
      </c>
      <c r="AA39" s="128">
        <v>0.24935287441919601</v>
      </c>
      <c r="AB39" s="127">
        <v>0</v>
      </c>
      <c r="AC39" s="128">
        <v>0</v>
      </c>
      <c r="AD39" s="128">
        <v>0</v>
      </c>
      <c r="AE39" s="127">
        <v>8983.205017928618</v>
      </c>
      <c r="AF39" s="128">
        <v>7.2943443886186723E-3</v>
      </c>
      <c r="AG39" s="128">
        <v>4.8381461498615153E-3</v>
      </c>
      <c r="AH39" s="127">
        <v>0</v>
      </c>
      <c r="AI39" s="128">
        <v>0</v>
      </c>
      <c r="AJ39" s="128">
        <v>0</v>
      </c>
      <c r="AK39" s="127">
        <v>22236.312441613012</v>
      </c>
      <c r="AL39" s="128">
        <v>0.12078573362802841</v>
      </c>
      <c r="AM39" s="128">
        <v>1.197596283417725E-2</v>
      </c>
      <c r="CJ39" s="53"/>
    </row>
    <row r="40" spans="3:88" s="56" customFormat="1" ht="15" customHeight="1" outlineLevel="1">
      <c r="C40" s="132" t="s">
        <v>78</v>
      </c>
      <c r="D40" s="118">
        <v>400112.38177931675</v>
      </c>
      <c r="E40" s="73">
        <v>1.8180831170818559E-2</v>
      </c>
      <c r="F40" s="73">
        <v>1</v>
      </c>
      <c r="G40" s="72">
        <v>272995.07887494011</v>
      </c>
      <c r="H40" s="73">
        <v>2.1977132211711298E-2</v>
      </c>
      <c r="I40" s="73">
        <v>0.68229600309023031</v>
      </c>
      <c r="J40" s="72">
        <v>6746.8482494718965</v>
      </c>
      <c r="K40" s="73">
        <v>3.0933116009231626E-2</v>
      </c>
      <c r="L40" s="73">
        <v>1.6862383062149627E-2</v>
      </c>
      <c r="M40" s="72">
        <v>37611.085115200658</v>
      </c>
      <c r="N40" s="73">
        <v>2.7801488769085173E-2</v>
      </c>
      <c r="O40" s="73">
        <v>9.4001302703861769E-2</v>
      </c>
      <c r="P40" s="72">
        <v>0</v>
      </c>
      <c r="Q40" s="73">
        <v>0</v>
      </c>
      <c r="R40" s="73">
        <v>0</v>
      </c>
      <c r="S40" s="72">
        <v>343.05445462736077</v>
      </c>
      <c r="T40" s="73">
        <v>3.9244289884348235E-2</v>
      </c>
      <c r="U40" s="73">
        <v>8.5739524755965566E-4</v>
      </c>
      <c r="V40" s="72">
        <v>0</v>
      </c>
      <c r="W40" s="73">
        <v>0</v>
      </c>
      <c r="X40" s="73">
        <v>0</v>
      </c>
      <c r="Y40" s="72">
        <v>76443.285457963313</v>
      </c>
      <c r="Z40" s="73">
        <v>1.1748456266877379E-2</v>
      </c>
      <c r="AA40" s="73">
        <v>0.19105453602314623</v>
      </c>
      <c r="AB40" s="72">
        <v>0</v>
      </c>
      <c r="AC40" s="73">
        <v>0</v>
      </c>
      <c r="AD40" s="73">
        <v>0</v>
      </c>
      <c r="AE40" s="72">
        <v>86.265610664204075</v>
      </c>
      <c r="AF40" s="73">
        <v>7.0047502180273658E-5</v>
      </c>
      <c r="AG40" s="73">
        <v>2.1560345191162854E-4</v>
      </c>
      <c r="AH40" s="72">
        <v>0</v>
      </c>
      <c r="AI40" s="73">
        <v>0</v>
      </c>
      <c r="AJ40" s="73">
        <v>0</v>
      </c>
      <c r="AK40" s="72">
        <v>5886.7640164489312</v>
      </c>
      <c r="AL40" s="73">
        <v>3.1976395020031696E-2</v>
      </c>
      <c r="AM40" s="73">
        <v>1.4712776421140085E-2</v>
      </c>
      <c r="CJ40" s="53"/>
    </row>
    <row r="41" spans="3:88" s="56" customFormat="1" ht="15" customHeight="1" outlineLevel="1">
      <c r="C41" s="132" t="s">
        <v>79</v>
      </c>
      <c r="D41" s="118">
        <v>371880.56029474427</v>
      </c>
      <c r="E41" s="73">
        <v>1.6897996638747515E-2</v>
      </c>
      <c r="F41" s="73">
        <v>1</v>
      </c>
      <c r="G41" s="72">
        <v>189861.93950766532</v>
      </c>
      <c r="H41" s="73">
        <v>1.5284601333210785E-2</v>
      </c>
      <c r="I41" s="73">
        <v>0.5105454809393235</v>
      </c>
      <c r="J41" s="72">
        <v>1036.699505757447</v>
      </c>
      <c r="K41" s="73">
        <v>4.7530854248601668E-3</v>
      </c>
      <c r="L41" s="73">
        <v>2.7877216946639587E-3</v>
      </c>
      <c r="M41" s="72">
        <v>12681.53533591875</v>
      </c>
      <c r="N41" s="73">
        <v>9.3739800682807548E-3</v>
      </c>
      <c r="O41" s="73">
        <v>3.4101097744575967E-2</v>
      </c>
      <c r="P41" s="72">
        <v>0</v>
      </c>
      <c r="Q41" s="73">
        <v>0</v>
      </c>
      <c r="R41" s="73">
        <v>0</v>
      </c>
      <c r="S41" s="72">
        <v>0</v>
      </c>
      <c r="T41" s="73">
        <v>0</v>
      </c>
      <c r="U41" s="73">
        <v>0</v>
      </c>
      <c r="V41" s="72">
        <v>0</v>
      </c>
      <c r="W41" s="73">
        <v>0</v>
      </c>
      <c r="X41" s="73">
        <v>0</v>
      </c>
      <c r="Y41" s="72">
        <v>151477.1796126987</v>
      </c>
      <c r="Z41" s="73">
        <v>2.3280305254388199E-2</v>
      </c>
      <c r="AA41" s="73">
        <v>0.40732750185339417</v>
      </c>
      <c r="AB41" s="72">
        <v>0</v>
      </c>
      <c r="AC41" s="73">
        <v>0</v>
      </c>
      <c r="AD41" s="73">
        <v>0</v>
      </c>
      <c r="AE41" s="72">
        <v>4424.3631303957973</v>
      </c>
      <c r="AF41" s="73">
        <v>3.59257395428514E-3</v>
      </c>
      <c r="AG41" s="73">
        <v>1.1897269184732715E-2</v>
      </c>
      <c r="AH41" s="72">
        <v>0</v>
      </c>
      <c r="AI41" s="73">
        <v>0</v>
      </c>
      <c r="AJ41" s="73">
        <v>0</v>
      </c>
      <c r="AK41" s="72">
        <v>12398.843202308122</v>
      </c>
      <c r="AL41" s="73">
        <v>6.7349448172308743E-2</v>
      </c>
      <c r="AM41" s="73">
        <v>3.3340928583309316E-2</v>
      </c>
      <c r="CJ41" s="53"/>
    </row>
    <row r="42" spans="3:88" s="56" customFormat="1" ht="15" customHeight="1" outlineLevel="1">
      <c r="C42" s="132" t="s">
        <v>23</v>
      </c>
      <c r="D42" s="118">
        <v>539565.95210099104</v>
      </c>
      <c r="E42" s="73">
        <v>2.4517505399472225E-2</v>
      </c>
      <c r="F42" s="73">
        <v>1</v>
      </c>
      <c r="G42" s="72">
        <v>409969.44796652044</v>
      </c>
      <c r="H42" s="73">
        <v>3.300408490092234E-2</v>
      </c>
      <c r="I42" s="73">
        <v>0.75981341367104294</v>
      </c>
      <c r="J42" s="72">
        <v>0</v>
      </c>
      <c r="K42" s="73">
        <v>0</v>
      </c>
      <c r="L42" s="73">
        <v>0</v>
      </c>
      <c r="M42" s="72">
        <v>21490.420300921189</v>
      </c>
      <c r="N42" s="73">
        <v>1.5885361371759853E-2</v>
      </c>
      <c r="O42" s="73">
        <v>3.9829088950554849E-2</v>
      </c>
      <c r="P42" s="72">
        <v>0</v>
      </c>
      <c r="Q42" s="73">
        <v>0</v>
      </c>
      <c r="R42" s="73">
        <v>0</v>
      </c>
      <c r="S42" s="72">
        <v>686.10890925472154</v>
      </c>
      <c r="T42" s="73">
        <v>7.848857976869647E-2</v>
      </c>
      <c r="U42" s="73">
        <v>1.2715941518976757E-3</v>
      </c>
      <c r="V42" s="72">
        <v>0</v>
      </c>
      <c r="W42" s="73">
        <v>0</v>
      </c>
      <c r="X42" s="73">
        <v>0</v>
      </c>
      <c r="Y42" s="72">
        <v>104872.62551682194</v>
      </c>
      <c r="Z42" s="73">
        <v>1.6117719785271746E-2</v>
      </c>
      <c r="AA42" s="73">
        <v>0.19436479471779722</v>
      </c>
      <c r="AB42" s="72">
        <v>0</v>
      </c>
      <c r="AC42" s="73">
        <v>0</v>
      </c>
      <c r="AD42" s="73">
        <v>0</v>
      </c>
      <c r="AE42" s="72">
        <v>275.4937744140625</v>
      </c>
      <c r="AF42" s="73">
        <v>2.2370039017098646E-4</v>
      </c>
      <c r="AG42" s="73">
        <v>5.1058405991210155E-4</v>
      </c>
      <c r="AH42" s="72">
        <v>0</v>
      </c>
      <c r="AI42" s="73">
        <v>0</v>
      </c>
      <c r="AJ42" s="73">
        <v>0</v>
      </c>
      <c r="AK42" s="72">
        <v>2271.8556330584311</v>
      </c>
      <c r="AL42" s="73">
        <v>1.2340524088985417E-2</v>
      </c>
      <c r="AM42" s="73">
        <v>4.2105244487947342E-3</v>
      </c>
      <c r="CJ42" s="53"/>
    </row>
    <row r="43" spans="3:88" s="56" customFormat="1" ht="15" customHeight="1" outlineLevel="1">
      <c r="C43" s="132" t="s">
        <v>28</v>
      </c>
      <c r="D43" s="118">
        <v>301209.1193537286</v>
      </c>
      <c r="E43" s="73">
        <v>1.3686735016117321E-2</v>
      </c>
      <c r="F43" s="73">
        <v>1</v>
      </c>
      <c r="G43" s="72">
        <v>157258.51719153731</v>
      </c>
      <c r="H43" s="73">
        <v>1.2659903020886815E-2</v>
      </c>
      <c r="I43" s="73">
        <v>0.52209082357449754</v>
      </c>
      <c r="J43" s="72">
        <v>345.2031235724512</v>
      </c>
      <c r="K43" s="73">
        <v>1.5826957822938409E-3</v>
      </c>
      <c r="L43" s="73">
        <v>1.1460580088448707E-3</v>
      </c>
      <c r="M43" s="72">
        <v>14116.249119244623</v>
      </c>
      <c r="N43" s="73">
        <v>1.0434496642365594E-2</v>
      </c>
      <c r="O43" s="73">
        <v>4.6865278015261663E-2</v>
      </c>
      <c r="P43" s="72">
        <v>0</v>
      </c>
      <c r="Q43" s="73">
        <v>0</v>
      </c>
      <c r="R43" s="73">
        <v>0</v>
      </c>
      <c r="S43" s="72">
        <v>551.33453419038824</v>
      </c>
      <c r="T43" s="73">
        <v>6.3070839020360092E-2</v>
      </c>
      <c r="U43" s="73">
        <v>1.8304045221915137E-3</v>
      </c>
      <c r="V43" s="72">
        <v>0</v>
      </c>
      <c r="W43" s="73">
        <v>0</v>
      </c>
      <c r="X43" s="73">
        <v>0</v>
      </c>
      <c r="Y43" s="72">
        <v>123777.92666586085</v>
      </c>
      <c r="Z43" s="73">
        <v>1.9023247751933633E-2</v>
      </c>
      <c r="AA43" s="73">
        <v>0.4109368498916553</v>
      </c>
      <c r="AB43" s="72">
        <v>0</v>
      </c>
      <c r="AC43" s="73">
        <v>0</v>
      </c>
      <c r="AD43" s="73">
        <v>0</v>
      </c>
      <c r="AE43" s="72">
        <v>3805.7080338598539</v>
      </c>
      <c r="AF43" s="73">
        <v>3.0902272614398898E-3</v>
      </c>
      <c r="AG43" s="73">
        <v>1.2634770295219961E-2</v>
      </c>
      <c r="AH43" s="72">
        <v>0</v>
      </c>
      <c r="AI43" s="73">
        <v>0</v>
      </c>
      <c r="AJ43" s="73">
        <v>0</v>
      </c>
      <c r="AK43" s="72">
        <v>1354.1806854630297</v>
      </c>
      <c r="AL43" s="73">
        <v>7.3557928270724295E-3</v>
      </c>
      <c r="AM43" s="73">
        <v>4.4958156923287943E-3</v>
      </c>
      <c r="CJ43" s="53"/>
    </row>
    <row r="44" spans="3:88" s="56" customFormat="1" ht="15" customHeight="1" outlineLevel="1">
      <c r="C44" s="132" t="s">
        <v>307</v>
      </c>
      <c r="D44" s="118">
        <v>243977.26445042036</v>
      </c>
      <c r="E44" s="73">
        <v>1.1086158930562102E-2</v>
      </c>
      <c r="F44" s="73">
        <v>1</v>
      </c>
      <c r="G44" s="72">
        <v>215485.78444516516</v>
      </c>
      <c r="H44" s="73">
        <v>1.734741737474756E-2</v>
      </c>
      <c r="I44" s="73">
        <v>0.88322075801024047</v>
      </c>
      <c r="J44" s="72">
        <v>0</v>
      </c>
      <c r="K44" s="73">
        <v>0</v>
      </c>
      <c r="L44" s="73">
        <v>0</v>
      </c>
      <c r="M44" s="72">
        <v>21361.681757288188</v>
      </c>
      <c r="N44" s="73">
        <v>1.579019998080294E-2</v>
      </c>
      <c r="O44" s="73">
        <v>8.7556034392824278E-2</v>
      </c>
      <c r="P44" s="72">
        <v>0</v>
      </c>
      <c r="Q44" s="73">
        <v>0</v>
      </c>
      <c r="R44" s="73">
        <v>0</v>
      </c>
      <c r="S44" s="72">
        <v>0</v>
      </c>
      <c r="T44" s="73">
        <v>0</v>
      </c>
      <c r="U44" s="73">
        <v>0</v>
      </c>
      <c r="V44" s="72">
        <v>0</v>
      </c>
      <c r="W44" s="73">
        <v>0</v>
      </c>
      <c r="X44" s="73">
        <v>0</v>
      </c>
      <c r="Y44" s="72">
        <v>6413.7548750378292</v>
      </c>
      <c r="Z44" s="73">
        <v>9.8572056661915637E-4</v>
      </c>
      <c r="AA44" s="73">
        <v>2.6288330142094841E-2</v>
      </c>
      <c r="AB44" s="72">
        <v>0</v>
      </c>
      <c r="AC44" s="73">
        <v>0</v>
      </c>
      <c r="AD44" s="73">
        <v>0</v>
      </c>
      <c r="AE44" s="72">
        <v>391.37446859469998</v>
      </c>
      <c r="AF44" s="73">
        <v>3.1779528054238268E-4</v>
      </c>
      <c r="AG44" s="73">
        <v>1.6041431953764398E-3</v>
      </c>
      <c r="AH44" s="72">
        <v>0</v>
      </c>
      <c r="AI44" s="73">
        <v>0</v>
      </c>
      <c r="AJ44" s="73">
        <v>0</v>
      </c>
      <c r="AK44" s="72">
        <v>324.66890433449925</v>
      </c>
      <c r="AL44" s="73">
        <v>1.7635735196301278E-3</v>
      </c>
      <c r="AM44" s="73">
        <v>1.3307342594640682E-3</v>
      </c>
      <c r="CJ44" s="53"/>
    </row>
    <row r="45" spans="3:88" s="56" customFormat="1" ht="15" customHeight="1">
      <c r="C45" s="137" t="s">
        <v>36</v>
      </c>
      <c r="D45" s="127">
        <v>2095906.1866056325</v>
      </c>
      <c r="E45" s="128">
        <v>9.523653419345629E-2</v>
      </c>
      <c r="F45" s="128">
        <v>1</v>
      </c>
      <c r="G45" s="127">
        <v>1437457.8542130939</v>
      </c>
      <c r="H45" s="128">
        <v>0.11572077211426954</v>
      </c>
      <c r="I45" s="128">
        <v>0.68584074201388245</v>
      </c>
      <c r="J45" s="127">
        <v>6961.6326846202783</v>
      </c>
      <c r="K45" s="128">
        <v>3.1917864977009616E-2</v>
      </c>
      <c r="L45" s="128">
        <v>3.3215383060130181E-3</v>
      </c>
      <c r="M45" s="127">
        <v>162615.7801384425</v>
      </c>
      <c r="N45" s="128">
        <v>0.12020288091522704</v>
      </c>
      <c r="O45" s="128">
        <v>7.7587337247094268E-2</v>
      </c>
      <c r="P45" s="127">
        <v>0</v>
      </c>
      <c r="Q45" s="128">
        <v>0</v>
      </c>
      <c r="R45" s="128">
        <v>0</v>
      </c>
      <c r="S45" s="127">
        <v>0</v>
      </c>
      <c r="T45" s="128">
        <v>0</v>
      </c>
      <c r="U45" s="128">
        <v>0</v>
      </c>
      <c r="V45" s="127">
        <v>343.05445462736077</v>
      </c>
      <c r="W45" s="128">
        <v>3.5071002571697887E-2</v>
      </c>
      <c r="X45" s="128">
        <v>1.6367834439333625E-4</v>
      </c>
      <c r="Y45" s="127">
        <v>465522.63244274963</v>
      </c>
      <c r="Z45" s="128">
        <v>7.1545489649353339E-2</v>
      </c>
      <c r="AA45" s="128">
        <v>0.22211043386282192</v>
      </c>
      <c r="AB45" s="127">
        <v>4294.4357167224252</v>
      </c>
      <c r="AC45" s="128">
        <v>7.8415067404330505E-2</v>
      </c>
      <c r="AD45" s="128">
        <v>2.048963710383126E-3</v>
      </c>
      <c r="AE45" s="127">
        <v>10195.674340545627</v>
      </c>
      <c r="AF45" s="128">
        <v>8.2788670375120842E-3</v>
      </c>
      <c r="AG45" s="128">
        <v>4.8645661746233746E-3</v>
      </c>
      <c r="AH45" s="127">
        <v>0</v>
      </c>
      <c r="AI45" s="128">
        <v>0</v>
      </c>
      <c r="AJ45" s="128">
        <v>0</v>
      </c>
      <c r="AK45" s="127">
        <v>8515.1226148305777</v>
      </c>
      <c r="AL45" s="128">
        <v>4.6253412505581772E-2</v>
      </c>
      <c r="AM45" s="128">
        <v>4.0627403407883494E-3</v>
      </c>
      <c r="CJ45" s="53"/>
    </row>
    <row r="46" spans="3:88" s="56" customFormat="1" ht="15" customHeight="1" outlineLevel="1">
      <c r="C46" s="132" t="s">
        <v>13</v>
      </c>
      <c r="D46" s="118">
        <v>505153.85268289555</v>
      </c>
      <c r="E46" s="73">
        <v>2.2953843292912147E-2</v>
      </c>
      <c r="F46" s="73">
        <v>1</v>
      </c>
      <c r="G46" s="72">
        <v>264934.56199224252</v>
      </c>
      <c r="H46" s="73">
        <v>2.1328230238987726E-2</v>
      </c>
      <c r="I46" s="73">
        <v>0.52446311274310342</v>
      </c>
      <c r="J46" s="72">
        <v>5414.7871028724094</v>
      </c>
      <c r="K46" s="73">
        <v>2.4825849259549317E-2</v>
      </c>
      <c r="L46" s="73">
        <v>1.0719085035408962E-2</v>
      </c>
      <c r="M46" s="72">
        <v>61774.117227234368</v>
      </c>
      <c r="N46" s="73">
        <v>4.5662400354915811E-2</v>
      </c>
      <c r="O46" s="73">
        <v>0.12228772857843044</v>
      </c>
      <c r="P46" s="72">
        <v>0</v>
      </c>
      <c r="Q46" s="73">
        <v>0</v>
      </c>
      <c r="R46" s="73">
        <v>0</v>
      </c>
      <c r="S46" s="72">
        <v>0</v>
      </c>
      <c r="T46" s="73">
        <v>0</v>
      </c>
      <c r="U46" s="73">
        <v>0</v>
      </c>
      <c r="V46" s="72">
        <v>0</v>
      </c>
      <c r="W46" s="73">
        <v>0</v>
      </c>
      <c r="X46" s="73">
        <v>0</v>
      </c>
      <c r="Y46" s="72">
        <v>171742.59985729074</v>
      </c>
      <c r="Z46" s="73">
        <v>2.6394867927187066E-2</v>
      </c>
      <c r="AA46" s="73">
        <v>0.33998077802467075</v>
      </c>
      <c r="AB46" s="72">
        <v>0</v>
      </c>
      <c r="AC46" s="73">
        <v>0</v>
      </c>
      <c r="AD46" s="73">
        <v>0</v>
      </c>
      <c r="AE46" s="72">
        <v>867.38369309050813</v>
      </c>
      <c r="AF46" s="73">
        <v>7.0431381248081465E-4</v>
      </c>
      <c r="AG46" s="73">
        <v>1.7170683515206171E-3</v>
      </c>
      <c r="AH46" s="72">
        <v>0</v>
      </c>
      <c r="AI46" s="73">
        <v>0</v>
      </c>
      <c r="AJ46" s="73">
        <v>0</v>
      </c>
      <c r="AK46" s="72">
        <v>420.40281016564268</v>
      </c>
      <c r="AL46" s="73">
        <v>2.2835918490745244E-3</v>
      </c>
      <c r="AM46" s="73">
        <v>8.322272668670423E-4</v>
      </c>
      <c r="CJ46" s="53"/>
    </row>
    <row r="47" spans="3:88" s="56" customFormat="1" ht="15" customHeight="1" outlineLevel="1">
      <c r="C47" s="132" t="s">
        <v>25</v>
      </c>
      <c r="D47" s="118">
        <v>509678.90735463315</v>
      </c>
      <c r="E47" s="73">
        <v>2.3159458661923548E-2</v>
      </c>
      <c r="F47" s="73">
        <v>1</v>
      </c>
      <c r="G47" s="72">
        <v>338558.34162726579</v>
      </c>
      <c r="H47" s="73">
        <v>2.7255221837638604E-2</v>
      </c>
      <c r="I47" s="73">
        <v>0.66425809807290659</v>
      </c>
      <c r="J47" s="72">
        <v>1546.8455817478689</v>
      </c>
      <c r="K47" s="73">
        <v>7.0920157174603014E-3</v>
      </c>
      <c r="L47" s="73">
        <v>3.0349413315461731E-3</v>
      </c>
      <c r="M47" s="72">
        <v>26385.026012968898</v>
      </c>
      <c r="N47" s="73">
        <v>1.9503372532985251E-2</v>
      </c>
      <c r="O47" s="73">
        <v>5.1767937876640968E-2</v>
      </c>
      <c r="P47" s="72">
        <v>0</v>
      </c>
      <c r="Q47" s="73">
        <v>0</v>
      </c>
      <c r="R47" s="73">
        <v>0</v>
      </c>
      <c r="S47" s="72">
        <v>0</v>
      </c>
      <c r="T47" s="73">
        <v>0</v>
      </c>
      <c r="U47" s="73">
        <v>0</v>
      </c>
      <c r="V47" s="72">
        <v>0</v>
      </c>
      <c r="W47" s="73">
        <v>0</v>
      </c>
      <c r="X47" s="73">
        <v>0</v>
      </c>
      <c r="Y47" s="72">
        <v>136182.76233785498</v>
      </c>
      <c r="Z47" s="73">
        <v>2.0929728726909066E-2</v>
      </c>
      <c r="AA47" s="73">
        <v>0.26719324730285415</v>
      </c>
      <c r="AB47" s="72">
        <v>355.81674079766219</v>
      </c>
      <c r="AC47" s="73">
        <v>6.4971035902553036E-3</v>
      </c>
      <c r="AD47" s="73">
        <v>6.9811941530883461E-4</v>
      </c>
      <c r="AE47" s="72">
        <v>3414.303127028224</v>
      </c>
      <c r="AF47" s="73">
        <v>2.7724072651104017E-3</v>
      </c>
      <c r="AG47" s="73">
        <v>6.6989296158033122E-3</v>
      </c>
      <c r="AH47" s="72">
        <v>0</v>
      </c>
      <c r="AI47" s="73">
        <v>0</v>
      </c>
      <c r="AJ47" s="73">
        <v>0</v>
      </c>
      <c r="AK47" s="72">
        <v>3235.8119269701033</v>
      </c>
      <c r="AL47" s="73">
        <v>1.7576651637165826E-2</v>
      </c>
      <c r="AM47" s="73">
        <v>6.3487263849406946E-3</v>
      </c>
      <c r="CJ47" s="53"/>
    </row>
    <row r="48" spans="3:88" s="56" customFormat="1" ht="15" customHeight="1" outlineLevel="1">
      <c r="C48" s="132" t="s">
        <v>380</v>
      </c>
      <c r="D48" s="118">
        <v>1081073.4265681033</v>
      </c>
      <c r="E48" s="73">
        <v>4.9123232238620584E-2</v>
      </c>
      <c r="F48" s="73">
        <v>1</v>
      </c>
      <c r="G48" s="72">
        <v>833964.95059358655</v>
      </c>
      <c r="H48" s="73">
        <v>6.7137320037643305E-2</v>
      </c>
      <c r="I48" s="73">
        <v>0.7714230413016725</v>
      </c>
      <c r="J48" s="72">
        <v>0</v>
      </c>
      <c r="K48" s="73">
        <v>0</v>
      </c>
      <c r="L48" s="73">
        <v>0</v>
      </c>
      <c r="M48" s="72">
        <v>74456.636898239318</v>
      </c>
      <c r="N48" s="73">
        <v>5.5037108027326045E-2</v>
      </c>
      <c r="O48" s="73">
        <v>6.8872876780075823E-2</v>
      </c>
      <c r="P48" s="72">
        <v>0</v>
      </c>
      <c r="Q48" s="73">
        <v>0</v>
      </c>
      <c r="R48" s="73">
        <v>0</v>
      </c>
      <c r="S48" s="72">
        <v>0</v>
      </c>
      <c r="T48" s="73">
        <v>0</v>
      </c>
      <c r="U48" s="73">
        <v>0</v>
      </c>
      <c r="V48" s="72">
        <v>343.05445462736077</v>
      </c>
      <c r="W48" s="73">
        <v>3.5071002571697887E-2</v>
      </c>
      <c r="X48" s="73">
        <v>3.1732761734454653E-4</v>
      </c>
      <c r="Y48" s="72">
        <v>157597.27024760412</v>
      </c>
      <c r="Z48" s="73">
        <v>2.4220892995257225E-2</v>
      </c>
      <c r="AA48" s="73">
        <v>0.14577850715274807</v>
      </c>
      <c r="AB48" s="72">
        <v>3938.6189759247632</v>
      </c>
      <c r="AC48" s="73">
        <v>7.1917963814075198E-2</v>
      </c>
      <c r="AD48" s="73">
        <v>3.6432483484752885E-3</v>
      </c>
      <c r="AE48" s="72">
        <v>5913.9875204268947</v>
      </c>
      <c r="AF48" s="73">
        <v>4.8021459599208675E-3</v>
      </c>
      <c r="AG48" s="73">
        <v>5.4704771896956226E-3</v>
      </c>
      <c r="AH48" s="72">
        <v>0</v>
      </c>
      <c r="AI48" s="73">
        <v>0</v>
      </c>
      <c r="AJ48" s="73">
        <v>0</v>
      </c>
      <c r="AK48" s="72">
        <v>4858.9078776948318</v>
      </c>
      <c r="AL48" s="73">
        <v>2.6393169019341422E-2</v>
      </c>
      <c r="AM48" s="73">
        <v>4.4945216099886625E-3</v>
      </c>
      <c r="CJ48" s="53"/>
    </row>
    <row r="49" spans="3:88" s="56" customFormat="1" ht="15" customHeight="1">
      <c r="C49" s="137" t="s">
        <v>42</v>
      </c>
      <c r="D49" s="127">
        <v>2653271.2050614157</v>
      </c>
      <c r="E49" s="128">
        <v>0.12056281691432909</v>
      </c>
      <c r="F49" s="128">
        <v>1</v>
      </c>
      <c r="G49" s="127">
        <v>1495577.957662133</v>
      </c>
      <c r="H49" s="128">
        <v>0.12039965937817884</v>
      </c>
      <c r="I49" s="128">
        <v>0.5636732328037739</v>
      </c>
      <c r="J49" s="127">
        <v>28857.279955492824</v>
      </c>
      <c r="K49" s="128">
        <v>0.13230556780997779</v>
      </c>
      <c r="L49" s="128">
        <v>1.0876113945850802E-2</v>
      </c>
      <c r="M49" s="127">
        <v>226540.22115675505</v>
      </c>
      <c r="N49" s="128">
        <v>0.16745476486372829</v>
      </c>
      <c r="O49" s="128">
        <v>8.5381479557990095E-2</v>
      </c>
      <c r="P49" s="127">
        <v>2789.765869140625</v>
      </c>
      <c r="Q49" s="128">
        <v>0.16517617623133718</v>
      </c>
      <c r="R49" s="128">
        <v>1.051443917161137E-3</v>
      </c>
      <c r="S49" s="127">
        <v>1274.580072096152</v>
      </c>
      <c r="T49" s="128">
        <v>0.14580772572823325</v>
      </c>
      <c r="U49" s="128">
        <v>4.8038062210329122E-4</v>
      </c>
      <c r="V49" s="127">
        <v>1086.6194008348539</v>
      </c>
      <c r="W49" s="128">
        <v>0.11108682976447951</v>
      </c>
      <c r="X49" s="128">
        <v>4.0953951437832823E-4</v>
      </c>
      <c r="Y49" s="127">
        <v>827977.51798829518</v>
      </c>
      <c r="Z49" s="128">
        <v>0.1272506486575902</v>
      </c>
      <c r="AA49" s="128">
        <v>0.31205913530770402</v>
      </c>
      <c r="AB49" s="127">
        <v>29334.731033451288</v>
      </c>
      <c r="AC49" s="128">
        <v>0.53564311192707736</v>
      </c>
      <c r="AD49" s="128">
        <v>1.1056062032969702E-2</v>
      </c>
      <c r="AE49" s="127">
        <v>29235.43800337589</v>
      </c>
      <c r="AF49" s="128">
        <v>2.3739116798862373E-2</v>
      </c>
      <c r="AG49" s="128">
        <v>1.1018639160446915E-2</v>
      </c>
      <c r="AH49" s="127">
        <v>0</v>
      </c>
      <c r="AI49" s="128">
        <v>0</v>
      </c>
      <c r="AJ49" s="128">
        <v>0</v>
      </c>
      <c r="AK49" s="127">
        <v>10597.093919843552</v>
      </c>
      <c r="AL49" s="128">
        <v>5.7562501282275275E-2</v>
      </c>
      <c r="AM49" s="128">
        <v>3.9939731376228685E-3</v>
      </c>
      <c r="CJ49" s="53"/>
    </row>
    <row r="50" spans="3:88" s="56" customFormat="1" ht="15" customHeight="1" outlineLevel="1">
      <c r="C50" s="132" t="s">
        <v>80</v>
      </c>
      <c r="D50" s="118">
        <v>521233.04035579989</v>
      </c>
      <c r="E50" s="73">
        <v>2.3684470511057619E-2</v>
      </c>
      <c r="F50" s="73">
        <v>1</v>
      </c>
      <c r="G50" s="72">
        <v>304643.12951413629</v>
      </c>
      <c r="H50" s="73">
        <v>2.4524919505192783E-2</v>
      </c>
      <c r="I50" s="73">
        <v>0.58446626734595197</v>
      </c>
      <c r="J50" s="72">
        <v>2816.8320817207664</v>
      </c>
      <c r="K50" s="73">
        <v>1.2914681098572829E-2</v>
      </c>
      <c r="L50" s="73">
        <v>5.4041702341009754E-3</v>
      </c>
      <c r="M50" s="72">
        <v>47704.456271591313</v>
      </c>
      <c r="N50" s="73">
        <v>3.5262340908477269E-2</v>
      </c>
      <c r="O50" s="73">
        <v>9.1522318383784121E-2</v>
      </c>
      <c r="P50" s="72">
        <v>768.09930419921875</v>
      </c>
      <c r="Q50" s="73">
        <v>4.5477546139977648E-2</v>
      </c>
      <c r="R50" s="73">
        <v>1.4736197530281366E-3</v>
      </c>
      <c r="S50" s="72">
        <v>0</v>
      </c>
      <c r="T50" s="73">
        <v>0</v>
      </c>
      <c r="U50" s="73">
        <v>0</v>
      </c>
      <c r="V50" s="72">
        <v>0</v>
      </c>
      <c r="W50" s="73">
        <v>0</v>
      </c>
      <c r="X50" s="73">
        <v>0</v>
      </c>
      <c r="Y50" s="72">
        <v>150116.80704829548</v>
      </c>
      <c r="Z50" s="73">
        <v>2.3071231592995928E-2</v>
      </c>
      <c r="AA50" s="73">
        <v>0.28800324504721336</v>
      </c>
      <c r="AB50" s="72">
        <v>8829.7645191313659</v>
      </c>
      <c r="AC50" s="73">
        <v>0.16122876801622993</v>
      </c>
      <c r="AD50" s="73">
        <v>1.6940147372668593E-2</v>
      </c>
      <c r="AE50" s="72">
        <v>5677.9993911589036</v>
      </c>
      <c r="AF50" s="73">
        <v>4.6105240740715436E-3</v>
      </c>
      <c r="AG50" s="73">
        <v>1.0893398828445398E-2</v>
      </c>
      <c r="AH50" s="72">
        <v>0</v>
      </c>
      <c r="AI50" s="73">
        <v>0</v>
      </c>
      <c r="AJ50" s="73">
        <v>0</v>
      </c>
      <c r="AK50" s="72">
        <v>675.95222556625436</v>
      </c>
      <c r="AL50" s="73">
        <v>3.6717142591380157E-3</v>
      </c>
      <c r="AM50" s="73">
        <v>1.2968330348069291E-3</v>
      </c>
      <c r="CJ50" s="53"/>
    </row>
    <row r="51" spans="3:88" s="56" customFormat="1" ht="15" customHeight="1" outlineLevel="1">
      <c r="C51" s="132" t="s">
        <v>81</v>
      </c>
      <c r="D51" s="118">
        <v>342309.59091073583</v>
      </c>
      <c r="E51" s="73">
        <v>1.555431214806202E-2</v>
      </c>
      <c r="F51" s="73">
        <v>1</v>
      </c>
      <c r="G51" s="72">
        <v>220531.44684997198</v>
      </c>
      <c r="H51" s="73">
        <v>1.7753612205156567E-2</v>
      </c>
      <c r="I51" s="73">
        <v>0.64424559727711528</v>
      </c>
      <c r="J51" s="72">
        <v>1840.993241674202</v>
      </c>
      <c r="K51" s="73">
        <v>8.44063115268333E-3</v>
      </c>
      <c r="L51" s="73">
        <v>5.3781526739467792E-3</v>
      </c>
      <c r="M51" s="72">
        <v>43144.034653269286</v>
      </c>
      <c r="N51" s="73">
        <v>3.1891353072956624E-2</v>
      </c>
      <c r="O51" s="73">
        <v>0.12603805385201716</v>
      </c>
      <c r="P51" s="72">
        <v>0</v>
      </c>
      <c r="Q51" s="73">
        <v>0</v>
      </c>
      <c r="R51" s="73">
        <v>0</v>
      </c>
      <c r="S51" s="72">
        <v>1274.580072096152</v>
      </c>
      <c r="T51" s="73">
        <v>0.14580772572823325</v>
      </c>
      <c r="U51" s="73">
        <v>3.7234716932851718E-3</v>
      </c>
      <c r="V51" s="72">
        <v>764.91260370576356</v>
      </c>
      <c r="W51" s="73">
        <v>7.8198232175205801E-2</v>
      </c>
      <c r="X51" s="73">
        <v>2.2345637516923388E-3</v>
      </c>
      <c r="Y51" s="72">
        <v>71259.99091059652</v>
      </c>
      <c r="Z51" s="73">
        <v>1.0951843340794161E-2</v>
      </c>
      <c r="AA51" s="73">
        <v>0.20817409971191547</v>
      </c>
      <c r="AB51" s="72">
        <v>0</v>
      </c>
      <c r="AC51" s="73">
        <v>0</v>
      </c>
      <c r="AD51" s="73">
        <v>0</v>
      </c>
      <c r="AE51" s="72">
        <v>855.64881204767994</v>
      </c>
      <c r="AF51" s="73">
        <v>6.9478511269994287E-4</v>
      </c>
      <c r="AG51" s="73">
        <v>2.4996343507968136E-3</v>
      </c>
      <c r="AH51" s="72">
        <v>0</v>
      </c>
      <c r="AI51" s="73">
        <v>0</v>
      </c>
      <c r="AJ51" s="73">
        <v>0</v>
      </c>
      <c r="AK51" s="72">
        <v>2637.9837673739812</v>
      </c>
      <c r="AL51" s="73">
        <v>1.4329300574352929E-2</v>
      </c>
      <c r="AM51" s="73">
        <v>7.7064266892302438E-3</v>
      </c>
      <c r="CJ51" s="53"/>
    </row>
    <row r="52" spans="3:88" s="56" customFormat="1" ht="15" customHeight="1" outlineLevel="1">
      <c r="C52" s="132" t="s">
        <v>11</v>
      </c>
      <c r="D52" s="118">
        <v>491327.14645268756</v>
      </c>
      <c r="E52" s="73">
        <v>2.2325567280802715E-2</v>
      </c>
      <c r="F52" s="73">
        <v>1</v>
      </c>
      <c r="G52" s="72">
        <v>211416.36523994411</v>
      </c>
      <c r="H52" s="73">
        <v>1.7019813799376917E-2</v>
      </c>
      <c r="I52" s="73">
        <v>0.43029652801873525</v>
      </c>
      <c r="J52" s="72">
        <v>8100.776057194962</v>
      </c>
      <c r="K52" s="73">
        <v>3.7140637565344949E-2</v>
      </c>
      <c r="L52" s="73">
        <v>1.6487540156658181E-2</v>
      </c>
      <c r="M52" s="72">
        <v>16441.232302365257</v>
      </c>
      <c r="N52" s="73">
        <v>1.2153085554540225E-2</v>
      </c>
      <c r="O52" s="73">
        <v>3.3462902306678199E-2</v>
      </c>
      <c r="P52" s="72">
        <v>0</v>
      </c>
      <c r="Q52" s="73">
        <v>0</v>
      </c>
      <c r="R52" s="73">
        <v>0</v>
      </c>
      <c r="S52" s="72">
        <v>0</v>
      </c>
      <c r="T52" s="73">
        <v>0</v>
      </c>
      <c r="U52" s="73">
        <v>0</v>
      </c>
      <c r="V52" s="72">
        <v>0</v>
      </c>
      <c r="W52" s="73">
        <v>0</v>
      </c>
      <c r="X52" s="73">
        <v>0</v>
      </c>
      <c r="Y52" s="72">
        <v>231692.35405183071</v>
      </c>
      <c r="Z52" s="73">
        <v>3.5608457598864773E-2</v>
      </c>
      <c r="AA52" s="73">
        <v>0.47156432475717397</v>
      </c>
      <c r="AB52" s="72">
        <v>5456.5656820541917</v>
      </c>
      <c r="AC52" s="73">
        <v>9.9635200985380659E-2</v>
      </c>
      <c r="AD52" s="73">
        <v>1.1105768776363821E-2</v>
      </c>
      <c r="AE52" s="72">
        <v>18219.853119298281</v>
      </c>
      <c r="AF52" s="73">
        <v>1.4794484050733027E-2</v>
      </c>
      <c r="AG52" s="73">
        <v>3.7082935984390525E-2</v>
      </c>
      <c r="AH52" s="72">
        <v>0</v>
      </c>
      <c r="AI52" s="73">
        <v>0</v>
      </c>
      <c r="AJ52" s="73">
        <v>0</v>
      </c>
      <c r="AK52" s="72">
        <v>0</v>
      </c>
      <c r="AL52" s="73">
        <v>0</v>
      </c>
      <c r="AM52" s="73">
        <v>0</v>
      </c>
      <c r="CJ52" s="53"/>
    </row>
    <row r="53" spans="3:88" s="56" customFormat="1" ht="15" customHeight="1" outlineLevel="1">
      <c r="C53" s="132" t="s">
        <v>21</v>
      </c>
      <c r="D53" s="118">
        <v>363434.92720494315</v>
      </c>
      <c r="E53" s="73">
        <v>1.651423288554019E-2</v>
      </c>
      <c r="F53" s="73">
        <v>1</v>
      </c>
      <c r="G53" s="72">
        <v>189596.74381306776</v>
      </c>
      <c r="H53" s="73">
        <v>1.5263252080813392E-2</v>
      </c>
      <c r="I53" s="73">
        <v>0.52168003023593001</v>
      </c>
      <c r="J53" s="72">
        <v>1776.2972185418798</v>
      </c>
      <c r="K53" s="73">
        <v>8.144011232553261E-3</v>
      </c>
      <c r="L53" s="73">
        <v>4.8875247962621247E-3</v>
      </c>
      <c r="M53" s="72">
        <v>23541.543731415153</v>
      </c>
      <c r="N53" s="73">
        <v>1.7401517708175652E-2</v>
      </c>
      <c r="O53" s="73">
        <v>6.4775127455320047E-2</v>
      </c>
      <c r="P53" s="72">
        <v>0</v>
      </c>
      <c r="Q53" s="73">
        <v>0</v>
      </c>
      <c r="R53" s="73">
        <v>0</v>
      </c>
      <c r="S53" s="72">
        <v>0</v>
      </c>
      <c r="T53" s="73">
        <v>0</v>
      </c>
      <c r="U53" s="73">
        <v>0</v>
      </c>
      <c r="V53" s="72">
        <v>321.70679712909032</v>
      </c>
      <c r="W53" s="73">
        <v>3.2888597589273691E-2</v>
      </c>
      <c r="X53" s="73">
        <v>8.851840399689431E-4</v>
      </c>
      <c r="Y53" s="72">
        <v>142117.30641249561</v>
      </c>
      <c r="Z53" s="73">
        <v>2.1841800089450289E-2</v>
      </c>
      <c r="AA53" s="73">
        <v>0.39103920887701255</v>
      </c>
      <c r="AB53" s="72">
        <v>0</v>
      </c>
      <c r="AC53" s="73">
        <v>0</v>
      </c>
      <c r="AD53" s="73">
        <v>0</v>
      </c>
      <c r="AE53" s="72">
        <v>1442.4725999936886</v>
      </c>
      <c r="AF53" s="73">
        <v>1.1712848470563269E-3</v>
      </c>
      <c r="AG53" s="73">
        <v>3.9689982773182106E-3</v>
      </c>
      <c r="AH53" s="72">
        <v>0</v>
      </c>
      <c r="AI53" s="73">
        <v>0</v>
      </c>
      <c r="AJ53" s="73">
        <v>0</v>
      </c>
      <c r="AK53" s="72">
        <v>4638.8566322999559</v>
      </c>
      <c r="AL53" s="73">
        <v>2.5197869610746975E-2</v>
      </c>
      <c r="AM53" s="73">
        <v>1.2763926318188117E-2</v>
      </c>
      <c r="CJ53" s="53"/>
    </row>
    <row r="54" spans="3:88" s="56" customFormat="1" ht="15" customHeight="1" outlineLevel="1">
      <c r="C54" s="132" t="s">
        <v>380</v>
      </c>
      <c r="D54" s="118">
        <v>934966.50013725273</v>
      </c>
      <c r="E54" s="73">
        <v>4.2484234088866708E-2</v>
      </c>
      <c r="F54" s="73">
        <v>1</v>
      </c>
      <c r="G54" s="72">
        <v>569390.27224501304</v>
      </c>
      <c r="H54" s="73">
        <v>4.5838061787639189E-2</v>
      </c>
      <c r="I54" s="73">
        <v>0.60899537273413196</v>
      </c>
      <c r="J54" s="72">
        <v>14322.381356361013</v>
      </c>
      <c r="K54" s="73">
        <v>6.566560676082342E-2</v>
      </c>
      <c r="L54" s="73">
        <v>1.5318603772711098E-2</v>
      </c>
      <c r="M54" s="72">
        <v>95708.954198114108</v>
      </c>
      <c r="N54" s="73">
        <v>7.0746467619578562E-2</v>
      </c>
      <c r="O54" s="73">
        <v>0.10236618550938893</v>
      </c>
      <c r="P54" s="72">
        <v>2021.6665649414063</v>
      </c>
      <c r="Q54" s="73">
        <v>0.11969863009135953</v>
      </c>
      <c r="R54" s="73">
        <v>2.1622877019065669E-3</v>
      </c>
      <c r="S54" s="72">
        <v>0</v>
      </c>
      <c r="T54" s="73">
        <v>0</v>
      </c>
      <c r="U54" s="73">
        <v>0</v>
      </c>
      <c r="V54" s="72">
        <v>0</v>
      </c>
      <c r="W54" s="73">
        <v>0</v>
      </c>
      <c r="X54" s="73">
        <v>0</v>
      </c>
      <c r="Y54" s="72">
        <v>232791.05956507675</v>
      </c>
      <c r="Z54" s="73">
        <v>3.5777316035485035E-2</v>
      </c>
      <c r="AA54" s="73">
        <v>0.24898331601282306</v>
      </c>
      <c r="AB54" s="72">
        <v>15048.40083226573</v>
      </c>
      <c r="AC54" s="73">
        <v>0.27477914292546674</v>
      </c>
      <c r="AD54" s="73">
        <v>1.6095123012489356E-2</v>
      </c>
      <c r="AE54" s="72">
        <v>3039.4640808773324</v>
      </c>
      <c r="AF54" s="73">
        <v>2.4680387143015282E-3</v>
      </c>
      <c r="AG54" s="73">
        <v>3.2508801977730113E-3</v>
      </c>
      <c r="AH54" s="72">
        <v>0</v>
      </c>
      <c r="AI54" s="73">
        <v>0</v>
      </c>
      <c r="AJ54" s="73">
        <v>0</v>
      </c>
      <c r="AK54" s="72">
        <v>2644.3012946033623</v>
      </c>
      <c r="AL54" s="73">
        <v>1.4363616838037363E-2</v>
      </c>
      <c r="AM54" s="73">
        <v>2.8282310587760952E-3</v>
      </c>
      <c r="CJ54" s="53"/>
    </row>
    <row r="55" spans="3:88" s="56" customFormat="1" ht="15" customHeight="1">
      <c r="C55" s="137" t="s">
        <v>82</v>
      </c>
      <c r="D55" s="127">
        <v>1701959.4446558356</v>
      </c>
      <c r="E55" s="128">
        <v>7.7335865451758481E-2</v>
      </c>
      <c r="F55" s="128">
        <v>1</v>
      </c>
      <c r="G55" s="127">
        <v>947055.98741584353</v>
      </c>
      <c r="H55" s="128">
        <v>7.6241574511552071E-2</v>
      </c>
      <c r="I55" s="128">
        <v>0.55645038451979911</v>
      </c>
      <c r="J55" s="127">
        <v>10038.75925191133</v>
      </c>
      <c r="K55" s="128">
        <v>4.6025950643313628E-2</v>
      </c>
      <c r="L55" s="128">
        <v>5.8983539727888949E-3</v>
      </c>
      <c r="M55" s="127">
        <v>122957.28886727363</v>
      </c>
      <c r="N55" s="128">
        <v>9.088798355724953E-2</v>
      </c>
      <c r="O55" s="128">
        <v>7.2244546868234935E-2</v>
      </c>
      <c r="P55" s="127">
        <v>41.181279316306373</v>
      </c>
      <c r="Q55" s="128">
        <v>2.4382570326152565E-3</v>
      </c>
      <c r="R55" s="128">
        <v>2.4196392837453254E-5</v>
      </c>
      <c r="S55" s="127">
        <v>0</v>
      </c>
      <c r="T55" s="128">
        <v>0</v>
      </c>
      <c r="U55" s="128">
        <v>0</v>
      </c>
      <c r="V55" s="127">
        <v>3481.1932209663255</v>
      </c>
      <c r="W55" s="128">
        <v>0.35588792029447647</v>
      </c>
      <c r="X55" s="128">
        <v>2.0454031568715083E-3</v>
      </c>
      <c r="Y55" s="127">
        <v>533674.14351746486</v>
      </c>
      <c r="Z55" s="128">
        <v>8.201959528971331E-2</v>
      </c>
      <c r="AA55" s="128">
        <v>0.31356454772950398</v>
      </c>
      <c r="AB55" s="127">
        <v>0</v>
      </c>
      <c r="AC55" s="128">
        <v>0</v>
      </c>
      <c r="AD55" s="128">
        <v>0</v>
      </c>
      <c r="AE55" s="127">
        <v>77660.03609610835</v>
      </c>
      <c r="AF55" s="128">
        <v>6.3059792956633692E-2</v>
      </c>
      <c r="AG55" s="128">
        <v>4.5629780627241968E-2</v>
      </c>
      <c r="AH55" s="127">
        <v>0</v>
      </c>
      <c r="AI55" s="128">
        <v>0</v>
      </c>
      <c r="AJ55" s="128">
        <v>0</v>
      </c>
      <c r="AK55" s="127">
        <v>7050.8550069521425</v>
      </c>
      <c r="AL55" s="128">
        <v>3.8299636999424805E-2</v>
      </c>
      <c r="AM55" s="128">
        <v>4.1427867327226134E-3</v>
      </c>
      <c r="CJ55" s="53"/>
    </row>
    <row r="56" spans="3:88" s="56" customFormat="1" ht="15" customHeight="1" outlineLevel="1">
      <c r="C56" s="132" t="s">
        <v>2</v>
      </c>
      <c r="D56" s="118">
        <v>142971.2967988622</v>
      </c>
      <c r="E56" s="73">
        <v>6.4965172979994856E-3</v>
      </c>
      <c r="F56" s="73">
        <v>1</v>
      </c>
      <c r="G56" s="72">
        <v>80900.158172785232</v>
      </c>
      <c r="H56" s="73">
        <v>6.5127674807872382E-3</v>
      </c>
      <c r="I56" s="73">
        <v>0.56584894999308044</v>
      </c>
      <c r="J56" s="72">
        <v>1917.7541406604191</v>
      </c>
      <c r="K56" s="73">
        <v>8.7925664127507883E-3</v>
      </c>
      <c r="L56" s="73">
        <v>1.341356050899079E-2</v>
      </c>
      <c r="M56" s="72">
        <v>21605.341126106228</v>
      </c>
      <c r="N56" s="73">
        <v>1.5970308934983031E-2</v>
      </c>
      <c r="O56" s="73">
        <v>0.15111663396675695</v>
      </c>
      <c r="P56" s="72">
        <v>0</v>
      </c>
      <c r="Q56" s="73">
        <v>0</v>
      </c>
      <c r="R56" s="73">
        <v>0</v>
      </c>
      <c r="S56" s="72">
        <v>0</v>
      </c>
      <c r="T56" s="73">
        <v>0</v>
      </c>
      <c r="U56" s="73">
        <v>0</v>
      </c>
      <c r="V56" s="72">
        <v>0</v>
      </c>
      <c r="W56" s="73">
        <v>0</v>
      </c>
      <c r="X56" s="73">
        <v>0</v>
      </c>
      <c r="Y56" s="72">
        <v>37792.418084345496</v>
      </c>
      <c r="Z56" s="73">
        <v>5.808261228223097E-3</v>
      </c>
      <c r="AA56" s="73">
        <v>0.26433570185429178</v>
      </c>
      <c r="AB56" s="72">
        <v>0</v>
      </c>
      <c r="AC56" s="73">
        <v>0</v>
      </c>
      <c r="AD56" s="73">
        <v>0</v>
      </c>
      <c r="AE56" s="72">
        <v>755.62527496474786</v>
      </c>
      <c r="AF56" s="73">
        <v>6.1356620196657613E-4</v>
      </c>
      <c r="AG56" s="73">
        <v>5.2851536768795775E-3</v>
      </c>
      <c r="AH56" s="72">
        <v>0</v>
      </c>
      <c r="AI56" s="73">
        <v>0</v>
      </c>
      <c r="AJ56" s="73">
        <v>0</v>
      </c>
      <c r="AK56" s="72">
        <v>0</v>
      </c>
      <c r="AL56" s="73">
        <v>0</v>
      </c>
      <c r="AM56" s="73">
        <v>0</v>
      </c>
      <c r="CJ56" s="53"/>
    </row>
    <row r="57" spans="3:88" s="56" customFormat="1" ht="15" customHeight="1" outlineLevel="1">
      <c r="C57" s="132" t="s">
        <v>3</v>
      </c>
      <c r="D57" s="118">
        <v>765520.23235854658</v>
      </c>
      <c r="E57" s="73">
        <v>3.4784712336227909E-2</v>
      </c>
      <c r="F57" s="73">
        <v>1</v>
      </c>
      <c r="G57" s="72">
        <v>491203.58965988032</v>
      </c>
      <c r="H57" s="73">
        <v>3.9543739313219306E-2</v>
      </c>
      <c r="I57" s="73">
        <v>0.64165983980135399</v>
      </c>
      <c r="J57" s="72">
        <v>2858.2144351559073</v>
      </c>
      <c r="K57" s="73">
        <v>1.3104411931728064E-2</v>
      </c>
      <c r="L57" s="73">
        <v>3.7336889533929468E-3</v>
      </c>
      <c r="M57" s="72">
        <v>59651.513737805573</v>
      </c>
      <c r="N57" s="73">
        <v>4.4093407147412583E-2</v>
      </c>
      <c r="O57" s="73">
        <v>7.7922844121338139E-2</v>
      </c>
      <c r="P57" s="72">
        <v>0</v>
      </c>
      <c r="Q57" s="73">
        <v>0</v>
      </c>
      <c r="R57" s="73">
        <v>0</v>
      </c>
      <c r="S57" s="72">
        <v>0</v>
      </c>
      <c r="T57" s="73">
        <v>0</v>
      </c>
      <c r="U57" s="73">
        <v>0</v>
      </c>
      <c r="V57" s="72">
        <v>3481.1932209663255</v>
      </c>
      <c r="W57" s="73">
        <v>0.35588792029447647</v>
      </c>
      <c r="X57" s="73">
        <v>4.5474868903737078E-3</v>
      </c>
      <c r="Y57" s="72">
        <v>152820.91905332918</v>
      </c>
      <c r="Z57" s="73">
        <v>2.3486822595417539E-2</v>
      </c>
      <c r="AA57" s="73">
        <v>0.19963015031293449</v>
      </c>
      <c r="AB57" s="72">
        <v>0</v>
      </c>
      <c r="AC57" s="73">
        <v>0</v>
      </c>
      <c r="AD57" s="73">
        <v>0</v>
      </c>
      <c r="AE57" s="72">
        <v>53528.32900426822</v>
      </c>
      <c r="AF57" s="73">
        <v>4.3464895382566968E-2</v>
      </c>
      <c r="AG57" s="73">
        <v>6.9924120541332957E-2</v>
      </c>
      <c r="AH57" s="72">
        <v>0</v>
      </c>
      <c r="AI57" s="73">
        <v>0</v>
      </c>
      <c r="AJ57" s="73">
        <v>0</v>
      </c>
      <c r="AK57" s="72">
        <v>1976.4732471393056</v>
      </c>
      <c r="AL57" s="73">
        <v>1.0736032414490358E-2</v>
      </c>
      <c r="AM57" s="73">
        <v>2.5818693792714616E-3</v>
      </c>
      <c r="CJ57" s="53"/>
    </row>
    <row r="58" spans="3:88" s="56" customFormat="1" ht="15" customHeight="1" outlineLevel="1">
      <c r="C58" s="132" t="s">
        <v>83</v>
      </c>
      <c r="D58" s="118">
        <v>377859.33074788883</v>
      </c>
      <c r="E58" s="73">
        <v>1.7169667852055915E-2</v>
      </c>
      <c r="F58" s="73">
        <v>1</v>
      </c>
      <c r="G58" s="72">
        <v>156122.0363328509</v>
      </c>
      <c r="H58" s="73">
        <v>1.2568412030681562E-2</v>
      </c>
      <c r="I58" s="73">
        <v>0.41317501945457297</v>
      </c>
      <c r="J58" s="72">
        <v>3096.8553342000719</v>
      </c>
      <c r="K58" s="73">
        <v>1.4198538602690063E-2</v>
      </c>
      <c r="L58" s="73">
        <v>8.1957889674724536E-3</v>
      </c>
      <c r="M58" s="72">
        <v>10103.381353286872</v>
      </c>
      <c r="N58" s="73">
        <v>7.4682515105012805E-3</v>
      </c>
      <c r="O58" s="73">
        <v>2.6738472577319889E-2</v>
      </c>
      <c r="P58" s="72">
        <v>41.181279316306373</v>
      </c>
      <c r="Q58" s="73">
        <v>2.4382570326152565E-3</v>
      </c>
      <c r="R58" s="73">
        <v>1.0898574142604115E-4</v>
      </c>
      <c r="S58" s="72">
        <v>0</v>
      </c>
      <c r="T58" s="73">
        <v>0</v>
      </c>
      <c r="U58" s="73">
        <v>0</v>
      </c>
      <c r="V58" s="72">
        <v>0</v>
      </c>
      <c r="W58" s="73">
        <v>0</v>
      </c>
      <c r="X58" s="73">
        <v>0</v>
      </c>
      <c r="Y58" s="72">
        <v>184349.55935842311</v>
      </c>
      <c r="Z58" s="73">
        <v>2.8332413016595816E-2</v>
      </c>
      <c r="AA58" s="73">
        <v>0.48787880662770455</v>
      </c>
      <c r="AB58" s="72">
        <v>0</v>
      </c>
      <c r="AC58" s="73">
        <v>0</v>
      </c>
      <c r="AD58" s="73">
        <v>0</v>
      </c>
      <c r="AE58" s="72">
        <v>21296.3465998342</v>
      </c>
      <c r="AF58" s="73">
        <v>1.7292590563005819E-2</v>
      </c>
      <c r="AG58" s="73">
        <v>5.6360515321092632E-2</v>
      </c>
      <c r="AH58" s="72">
        <v>0</v>
      </c>
      <c r="AI58" s="73">
        <v>0</v>
      </c>
      <c r="AJ58" s="73">
        <v>0</v>
      </c>
      <c r="AK58" s="72">
        <v>2849.9704899772596</v>
      </c>
      <c r="AL58" s="73">
        <v>1.5480794189864523E-2</v>
      </c>
      <c r="AM58" s="73">
        <v>7.5424113104111375E-3</v>
      </c>
      <c r="CJ58" s="53"/>
    </row>
    <row r="59" spans="3:88" s="56" customFormat="1" ht="15" customHeight="1" outlineLevel="1">
      <c r="C59" s="132" t="s">
        <v>380</v>
      </c>
      <c r="D59" s="118">
        <v>415608.58475053951</v>
      </c>
      <c r="E59" s="73">
        <v>1.888496796547524E-2</v>
      </c>
      <c r="F59" s="73">
        <v>1</v>
      </c>
      <c r="G59" s="72">
        <v>218830.20325032627</v>
      </c>
      <c r="H59" s="73">
        <v>1.7616655686863911E-2</v>
      </c>
      <c r="I59" s="73">
        <v>0.52652955516227995</v>
      </c>
      <c r="J59" s="72">
        <v>2165.9353418949295</v>
      </c>
      <c r="K59" s="73">
        <v>9.9304336961447016E-3</v>
      </c>
      <c r="L59" s="73">
        <v>5.2114788321684638E-3</v>
      </c>
      <c r="M59" s="72">
        <v>31597.052650074929</v>
      </c>
      <c r="N59" s="73">
        <v>2.3356015964352602E-2</v>
      </c>
      <c r="O59" s="73">
        <v>7.602598649169004E-2</v>
      </c>
      <c r="P59" s="72">
        <v>0</v>
      </c>
      <c r="Q59" s="73">
        <v>0</v>
      </c>
      <c r="R59" s="73">
        <v>0</v>
      </c>
      <c r="S59" s="72">
        <v>0</v>
      </c>
      <c r="T59" s="73">
        <v>0</v>
      </c>
      <c r="U59" s="73">
        <v>0</v>
      </c>
      <c r="V59" s="72">
        <v>0</v>
      </c>
      <c r="W59" s="73">
        <v>0</v>
      </c>
      <c r="X59" s="73">
        <v>0</v>
      </c>
      <c r="Y59" s="72">
        <v>158711.2470213667</v>
      </c>
      <c r="Z59" s="73">
        <v>2.4392098449476797E-2</v>
      </c>
      <c r="AA59" s="73">
        <v>0.38187672931883698</v>
      </c>
      <c r="AB59" s="72">
        <v>0</v>
      </c>
      <c r="AC59" s="73">
        <v>0</v>
      </c>
      <c r="AD59" s="73">
        <v>0</v>
      </c>
      <c r="AE59" s="72">
        <v>2079.7352170412028</v>
      </c>
      <c r="AF59" s="73">
        <v>1.6887408090943425E-3</v>
      </c>
      <c r="AG59" s="73">
        <v>5.0040718439190116E-3</v>
      </c>
      <c r="AH59" s="72">
        <v>0</v>
      </c>
      <c r="AI59" s="73">
        <v>0</v>
      </c>
      <c r="AJ59" s="73">
        <v>0</v>
      </c>
      <c r="AK59" s="72">
        <v>2224.411269835578</v>
      </c>
      <c r="AL59" s="73">
        <v>1.2082810395069931E-2</v>
      </c>
      <c r="AM59" s="73">
        <v>5.3521783511058492E-3</v>
      </c>
      <c r="CJ59" s="53"/>
    </row>
    <row r="60" spans="3:88" s="56" customFormat="1" ht="15" customHeight="1">
      <c r="C60" s="137" t="s">
        <v>40</v>
      </c>
      <c r="D60" s="127">
        <v>813695.08985801658</v>
      </c>
      <c r="E60" s="128">
        <v>3.6973744695039515E-2</v>
      </c>
      <c r="F60" s="128">
        <v>1</v>
      </c>
      <c r="G60" s="127">
        <v>503001.49996749527</v>
      </c>
      <c r="H60" s="128">
        <v>4.0493515535270336E-2</v>
      </c>
      <c r="I60" s="128">
        <v>0.61816951612091586</v>
      </c>
      <c r="J60" s="127">
        <v>9146.5081557689064</v>
      </c>
      <c r="K60" s="128">
        <v>4.1935135844196419E-2</v>
      </c>
      <c r="L60" s="128">
        <v>1.1240707077837843E-2</v>
      </c>
      <c r="M60" s="127">
        <v>38311.356773655672</v>
      </c>
      <c r="N60" s="128">
        <v>2.8319117935811274E-2</v>
      </c>
      <c r="O60" s="128">
        <v>4.7083185398526496E-2</v>
      </c>
      <c r="P60" s="127">
        <v>1047.1083448593849</v>
      </c>
      <c r="Q60" s="128">
        <v>6.1997085281237707E-2</v>
      </c>
      <c r="R60" s="128">
        <v>1.2868559217213626E-3</v>
      </c>
      <c r="S60" s="127">
        <v>0</v>
      </c>
      <c r="T60" s="128">
        <v>0</v>
      </c>
      <c r="U60" s="128">
        <v>0</v>
      </c>
      <c r="V60" s="127">
        <v>0</v>
      </c>
      <c r="W60" s="128">
        <v>0</v>
      </c>
      <c r="X60" s="128">
        <v>0</v>
      </c>
      <c r="Y60" s="127">
        <v>228985.28920190028</v>
      </c>
      <c r="Z60" s="128">
        <v>3.5192412778047938E-2</v>
      </c>
      <c r="AA60" s="128">
        <v>0.2814141218940579</v>
      </c>
      <c r="AB60" s="127">
        <v>0</v>
      </c>
      <c r="AC60" s="128">
        <v>0</v>
      </c>
      <c r="AD60" s="128">
        <v>0</v>
      </c>
      <c r="AE60" s="127">
        <v>28820.543775040434</v>
      </c>
      <c r="AF60" s="128">
        <v>2.3402223520762967E-2</v>
      </c>
      <c r="AG60" s="128">
        <v>3.5419340898406301E-2</v>
      </c>
      <c r="AH60" s="127">
        <v>0</v>
      </c>
      <c r="AI60" s="128">
        <v>0</v>
      </c>
      <c r="AJ60" s="128">
        <v>0</v>
      </c>
      <c r="AK60" s="127">
        <v>4382.7836392969175</v>
      </c>
      <c r="AL60" s="128">
        <v>2.3806903172250874E-2</v>
      </c>
      <c r="AM60" s="128">
        <v>5.3862726885345706E-3</v>
      </c>
      <c r="CJ60" s="53"/>
    </row>
    <row r="61" spans="3:88" s="56" customFormat="1" ht="15" customHeight="1" outlineLevel="1">
      <c r="C61" s="132" t="s">
        <v>14</v>
      </c>
      <c r="D61" s="118">
        <v>179404.48699240159</v>
      </c>
      <c r="E61" s="73">
        <v>8.152016377976478E-3</v>
      </c>
      <c r="F61" s="73">
        <v>1</v>
      </c>
      <c r="G61" s="72">
        <v>96243.380016210038</v>
      </c>
      <c r="H61" s="73">
        <v>7.7479546365272732E-3</v>
      </c>
      <c r="I61" s="73">
        <v>0.53646027270369379</v>
      </c>
      <c r="J61" s="72">
        <v>759.57071608380443</v>
      </c>
      <c r="K61" s="73">
        <v>3.4824985250964525E-3</v>
      </c>
      <c r="L61" s="73">
        <v>4.2338445867074375E-3</v>
      </c>
      <c r="M61" s="72">
        <v>9788.0910772540337</v>
      </c>
      <c r="N61" s="73">
        <v>7.2351941806933166E-3</v>
      </c>
      <c r="O61" s="73">
        <v>5.4558786356712435E-2</v>
      </c>
      <c r="P61" s="72">
        <v>0</v>
      </c>
      <c r="Q61" s="73">
        <v>0</v>
      </c>
      <c r="R61" s="73">
        <v>0</v>
      </c>
      <c r="S61" s="72">
        <v>0</v>
      </c>
      <c r="T61" s="73">
        <v>0</v>
      </c>
      <c r="U61" s="73">
        <v>0</v>
      </c>
      <c r="V61" s="72">
        <v>0</v>
      </c>
      <c r="W61" s="73">
        <v>0</v>
      </c>
      <c r="X61" s="73">
        <v>0</v>
      </c>
      <c r="Y61" s="72">
        <v>70270.676348614084</v>
      </c>
      <c r="Z61" s="73">
        <v>1.0799797038806958E-2</v>
      </c>
      <c r="AA61" s="73">
        <v>0.39168851084304424</v>
      </c>
      <c r="AB61" s="72">
        <v>0</v>
      </c>
      <c r="AC61" s="73">
        <v>0</v>
      </c>
      <c r="AD61" s="73">
        <v>0</v>
      </c>
      <c r="AE61" s="72">
        <v>2342.768834239545</v>
      </c>
      <c r="AF61" s="73">
        <v>1.9023235766922721E-3</v>
      </c>
      <c r="AG61" s="73">
        <v>1.305858550984162E-2</v>
      </c>
      <c r="AH61" s="72">
        <v>0</v>
      </c>
      <c r="AI61" s="73">
        <v>0</v>
      </c>
      <c r="AJ61" s="73">
        <v>0</v>
      </c>
      <c r="AK61" s="72">
        <v>0</v>
      </c>
      <c r="AL61" s="73">
        <v>0</v>
      </c>
      <c r="AM61" s="73">
        <v>0</v>
      </c>
      <c r="CJ61" s="53"/>
    </row>
    <row r="62" spans="3:88" s="56" customFormat="1" ht="15" customHeight="1" outlineLevel="1">
      <c r="C62" s="132" t="s">
        <v>24</v>
      </c>
      <c r="D62" s="118">
        <v>181207.36257433135</v>
      </c>
      <c r="E62" s="73">
        <v>8.2339378032302828E-3</v>
      </c>
      <c r="F62" s="73">
        <v>1</v>
      </c>
      <c r="G62" s="72">
        <v>130508.89487840977</v>
      </c>
      <c r="H62" s="73">
        <v>1.0506457659850634E-2</v>
      </c>
      <c r="I62" s="73">
        <v>0.72021850008922772</v>
      </c>
      <c r="J62" s="72">
        <v>6751.7322089615072</v>
      </c>
      <c r="K62" s="73">
        <v>3.0955508106977173E-2</v>
      </c>
      <c r="L62" s="73">
        <v>3.7259701333558916E-2</v>
      </c>
      <c r="M62" s="72">
        <v>12906.341653542848</v>
      </c>
      <c r="N62" s="73">
        <v>9.5401531604822291E-3</v>
      </c>
      <c r="O62" s="73">
        <v>7.1224157066182459E-2</v>
      </c>
      <c r="P62" s="72">
        <v>0</v>
      </c>
      <c r="Q62" s="73">
        <v>0</v>
      </c>
      <c r="R62" s="73">
        <v>0</v>
      </c>
      <c r="S62" s="72">
        <v>0</v>
      </c>
      <c r="T62" s="73">
        <v>0</v>
      </c>
      <c r="U62" s="73">
        <v>0</v>
      </c>
      <c r="V62" s="72">
        <v>0</v>
      </c>
      <c r="W62" s="73">
        <v>0</v>
      </c>
      <c r="X62" s="73">
        <v>0</v>
      </c>
      <c r="Y62" s="72">
        <v>23676.693672408714</v>
      </c>
      <c r="Z62" s="73">
        <v>3.6388362756531538E-3</v>
      </c>
      <c r="AA62" s="73">
        <v>0.13066077082103394</v>
      </c>
      <c r="AB62" s="72">
        <v>0</v>
      </c>
      <c r="AC62" s="73">
        <v>0</v>
      </c>
      <c r="AD62" s="73">
        <v>0</v>
      </c>
      <c r="AE62" s="72">
        <v>5651.2069753792885</v>
      </c>
      <c r="AF62" s="73">
        <v>4.5887686863998241E-3</v>
      </c>
      <c r="AG62" s="73">
        <v>3.1186409288757024E-2</v>
      </c>
      <c r="AH62" s="72">
        <v>0</v>
      </c>
      <c r="AI62" s="73">
        <v>0</v>
      </c>
      <c r="AJ62" s="73">
        <v>0</v>
      </c>
      <c r="AK62" s="72">
        <v>1712.4931856292337</v>
      </c>
      <c r="AL62" s="73">
        <v>9.3021154610211983E-3</v>
      </c>
      <c r="AM62" s="73">
        <v>9.4504614012400744E-3</v>
      </c>
      <c r="CJ62" s="53"/>
    </row>
    <row r="63" spans="3:88" s="56" customFormat="1" ht="15" customHeight="1" outlineLevel="1">
      <c r="C63" s="132" t="s">
        <v>27</v>
      </c>
      <c r="D63" s="118">
        <v>451504.93999168201</v>
      </c>
      <c r="E63" s="73">
        <v>2.051607363479916E-2</v>
      </c>
      <c r="F63" s="73">
        <v>1</v>
      </c>
      <c r="G63" s="72">
        <v>274670.92477327358</v>
      </c>
      <c r="H63" s="73">
        <v>2.2112044119376124E-2</v>
      </c>
      <c r="I63" s="73">
        <v>0.60834533677158387</v>
      </c>
      <c r="J63" s="72">
        <v>1635.2052307235949</v>
      </c>
      <c r="K63" s="73">
        <v>7.4971292121227993E-3</v>
      </c>
      <c r="L63" s="73">
        <v>3.6216773857528999E-3</v>
      </c>
      <c r="M63" s="72">
        <v>15616.92404285878</v>
      </c>
      <c r="N63" s="73">
        <v>1.1543770594635721E-2</v>
      </c>
      <c r="O63" s="73">
        <v>3.4588600610098504E-2</v>
      </c>
      <c r="P63" s="72">
        <v>1047.1083448593849</v>
      </c>
      <c r="Q63" s="73">
        <v>6.1997085281237707E-2</v>
      </c>
      <c r="R63" s="73">
        <v>2.3191514690374718E-3</v>
      </c>
      <c r="S63" s="72">
        <v>0</v>
      </c>
      <c r="T63" s="73">
        <v>0</v>
      </c>
      <c r="U63" s="73">
        <v>0</v>
      </c>
      <c r="V63" s="72">
        <v>0</v>
      </c>
      <c r="W63" s="73">
        <v>0</v>
      </c>
      <c r="X63" s="73">
        <v>0</v>
      </c>
      <c r="Y63" s="72">
        <v>135037.91918087739</v>
      </c>
      <c r="Z63" s="73">
        <v>2.0753779463587817E-2</v>
      </c>
      <c r="AA63" s="73">
        <v>0.29908403479121437</v>
      </c>
      <c r="AB63" s="72">
        <v>0</v>
      </c>
      <c r="AC63" s="73">
        <v>0</v>
      </c>
      <c r="AD63" s="73">
        <v>0</v>
      </c>
      <c r="AE63" s="72">
        <v>20826.567965421593</v>
      </c>
      <c r="AF63" s="73">
        <v>1.6911131257670863E-2</v>
      </c>
      <c r="AG63" s="73">
        <v>4.6126999110586195E-2</v>
      </c>
      <c r="AH63" s="72">
        <v>0</v>
      </c>
      <c r="AI63" s="73">
        <v>0</v>
      </c>
      <c r="AJ63" s="73">
        <v>0</v>
      </c>
      <c r="AK63" s="72">
        <v>2670.2904536676842</v>
      </c>
      <c r="AL63" s="73">
        <v>1.4504787711229676E-2</v>
      </c>
      <c r="AM63" s="73">
        <v>5.9141998617266035E-3</v>
      </c>
      <c r="CJ63" s="53"/>
    </row>
    <row r="64" spans="3:88" s="56" customFormat="1" ht="15" customHeight="1" outlineLevel="1">
      <c r="C64" s="132" t="s">
        <v>307</v>
      </c>
      <c r="D64" s="118">
        <v>1578.3002996020887</v>
      </c>
      <c r="E64" s="73">
        <v>7.1716879033612707E-5</v>
      </c>
      <c r="F64" s="73">
        <v>1</v>
      </c>
      <c r="G64" s="72">
        <v>1578.3002996020887</v>
      </c>
      <c r="H64" s="73">
        <v>1.2705911951632159E-4</v>
      </c>
      <c r="I64" s="73">
        <v>1</v>
      </c>
      <c r="J64" s="72">
        <v>0</v>
      </c>
      <c r="K64" s="73">
        <v>0</v>
      </c>
      <c r="L64" s="73">
        <v>0</v>
      </c>
      <c r="M64" s="72">
        <v>0</v>
      </c>
      <c r="N64" s="73">
        <v>0</v>
      </c>
      <c r="O64" s="73">
        <v>0</v>
      </c>
      <c r="P64" s="72">
        <v>0</v>
      </c>
      <c r="Q64" s="73">
        <v>0</v>
      </c>
      <c r="R64" s="73">
        <v>0</v>
      </c>
      <c r="S64" s="72">
        <v>0</v>
      </c>
      <c r="T64" s="73">
        <v>0</v>
      </c>
      <c r="U64" s="73">
        <v>0</v>
      </c>
      <c r="V64" s="72">
        <v>0</v>
      </c>
      <c r="W64" s="73">
        <v>0</v>
      </c>
      <c r="X64" s="73">
        <v>0</v>
      </c>
      <c r="Y64" s="72">
        <v>0</v>
      </c>
      <c r="Z64" s="73">
        <v>0</v>
      </c>
      <c r="AA64" s="73">
        <v>0</v>
      </c>
      <c r="AB64" s="72">
        <v>0</v>
      </c>
      <c r="AC64" s="73">
        <v>0</v>
      </c>
      <c r="AD64" s="73">
        <v>0</v>
      </c>
      <c r="AE64" s="72">
        <v>0</v>
      </c>
      <c r="AF64" s="73">
        <v>0</v>
      </c>
      <c r="AG64" s="73">
        <v>0</v>
      </c>
      <c r="AH64" s="72">
        <v>0</v>
      </c>
      <c r="AI64" s="73">
        <v>0</v>
      </c>
      <c r="AJ64" s="73">
        <v>0</v>
      </c>
      <c r="AK64" s="72">
        <v>0</v>
      </c>
      <c r="AL64" s="73">
        <v>0</v>
      </c>
      <c r="AM64" s="73">
        <v>0</v>
      </c>
      <c r="CJ64" s="53"/>
    </row>
    <row r="65" spans="3:88" s="56" customFormat="1" ht="15" customHeight="1">
      <c r="C65" s="137" t="s">
        <v>38</v>
      </c>
      <c r="D65" s="127">
        <v>1445967.0142008418</v>
      </c>
      <c r="E65" s="128">
        <v>6.5703745649785525E-2</v>
      </c>
      <c r="F65" s="128">
        <v>1</v>
      </c>
      <c r="G65" s="127">
        <v>602966.28252202121</v>
      </c>
      <c r="H65" s="128">
        <v>4.8541057094516588E-2</v>
      </c>
      <c r="I65" s="128">
        <v>0.41699864284612959</v>
      </c>
      <c r="J65" s="127">
        <v>50724.698227235094</v>
      </c>
      <c r="K65" s="128">
        <v>0.23256384563253615</v>
      </c>
      <c r="L65" s="128">
        <v>3.5080121281514616E-2</v>
      </c>
      <c r="M65" s="127">
        <v>71944.038356997175</v>
      </c>
      <c r="N65" s="128">
        <v>5.3179836961851489E-2</v>
      </c>
      <c r="O65" s="128">
        <v>4.9754965120528197E-2</v>
      </c>
      <c r="P65" s="127">
        <v>9948.8695895135206</v>
      </c>
      <c r="Q65" s="128">
        <v>0.5890516673093763</v>
      </c>
      <c r="R65" s="128">
        <v>6.880426380274013E-3</v>
      </c>
      <c r="S65" s="127">
        <v>0</v>
      </c>
      <c r="T65" s="128">
        <v>0</v>
      </c>
      <c r="U65" s="128">
        <v>0</v>
      </c>
      <c r="V65" s="127">
        <v>690.2076053072376</v>
      </c>
      <c r="W65" s="128">
        <v>7.0561021360382489E-2</v>
      </c>
      <c r="X65" s="128">
        <v>4.7733288417281229E-4</v>
      </c>
      <c r="Y65" s="127">
        <v>540327.06271119067</v>
      </c>
      <c r="Z65" s="128">
        <v>8.3042072669201883E-2</v>
      </c>
      <c r="AA65" s="128">
        <v>0.37367869211720506</v>
      </c>
      <c r="AB65" s="127">
        <v>362.43110331405825</v>
      </c>
      <c r="AC65" s="128">
        <v>6.6178798031906148E-3</v>
      </c>
      <c r="AD65" s="128">
        <v>2.5064963429637224E-4</v>
      </c>
      <c r="AE65" s="127">
        <v>147903.57242844874</v>
      </c>
      <c r="AF65" s="128">
        <v>0.12009740303677029</v>
      </c>
      <c r="AG65" s="128">
        <v>0.10228696158065002</v>
      </c>
      <c r="AH65" s="127">
        <v>48.006206512451172</v>
      </c>
      <c r="AI65" s="128">
        <v>2.2127150422408225E-2</v>
      </c>
      <c r="AJ65" s="128">
        <v>3.3200070292739891E-5</v>
      </c>
      <c r="AK65" s="127">
        <v>21051.845450303081</v>
      </c>
      <c r="AL65" s="128">
        <v>0.11435181096755082</v>
      </c>
      <c r="AM65" s="128">
        <v>1.4559008084937562E-2</v>
      </c>
      <c r="CJ65" s="53"/>
    </row>
    <row r="66" spans="3:88" s="56" customFormat="1" ht="15" customHeight="1" outlineLevel="1">
      <c r="C66" s="132" t="s">
        <v>10</v>
      </c>
      <c r="D66" s="118">
        <v>334933.58924216492</v>
      </c>
      <c r="E66" s="73">
        <v>1.5219151710248006E-2</v>
      </c>
      <c r="F66" s="73">
        <v>1</v>
      </c>
      <c r="G66" s="72">
        <v>165191.40112318838</v>
      </c>
      <c r="H66" s="73">
        <v>1.3298530060262579E-2</v>
      </c>
      <c r="I66" s="73">
        <v>0.49320643383948892</v>
      </c>
      <c r="J66" s="72">
        <v>5475.8880475684364</v>
      </c>
      <c r="K66" s="73">
        <v>2.5105986375528432E-2</v>
      </c>
      <c r="L66" s="73">
        <v>1.6349175548377861E-2</v>
      </c>
      <c r="M66" s="72">
        <v>16179.034756530687</v>
      </c>
      <c r="N66" s="73">
        <v>1.1959273488138149E-2</v>
      </c>
      <c r="O66" s="73">
        <v>4.8305202213782331E-2</v>
      </c>
      <c r="P66" s="72">
        <v>358.53020956804511</v>
      </c>
      <c r="Q66" s="73">
        <v>2.1227820490223551E-2</v>
      </c>
      <c r="R66" s="73">
        <v>1.0704516390227414E-3</v>
      </c>
      <c r="S66" s="72">
        <v>0</v>
      </c>
      <c r="T66" s="73">
        <v>0</v>
      </c>
      <c r="U66" s="73">
        <v>0</v>
      </c>
      <c r="V66" s="72">
        <v>0</v>
      </c>
      <c r="W66" s="73">
        <v>0</v>
      </c>
      <c r="X66" s="73">
        <v>0</v>
      </c>
      <c r="Y66" s="72">
        <v>116156.15300202287</v>
      </c>
      <c r="Z66" s="73">
        <v>1.7851868551926862E-2</v>
      </c>
      <c r="AA66" s="73">
        <v>0.34680353578404227</v>
      </c>
      <c r="AB66" s="72">
        <v>0</v>
      </c>
      <c r="AC66" s="73">
        <v>0</v>
      </c>
      <c r="AD66" s="73">
        <v>0</v>
      </c>
      <c r="AE66" s="72">
        <v>28972.812112715568</v>
      </c>
      <c r="AF66" s="73">
        <v>2.3525865104392439E-2</v>
      </c>
      <c r="AG66" s="73">
        <v>8.6503154784417682E-2</v>
      </c>
      <c r="AH66" s="72">
        <v>48.006206512451172</v>
      </c>
      <c r="AI66" s="73">
        <v>2.2127150422408225E-2</v>
      </c>
      <c r="AJ66" s="73">
        <v>1.4333052298836933E-4</v>
      </c>
      <c r="AK66" s="72">
        <v>2551.7637840584011</v>
      </c>
      <c r="AL66" s="73">
        <v>1.3860961052432931E-2</v>
      </c>
      <c r="AM66" s="73">
        <v>7.6187156678795076E-3</v>
      </c>
      <c r="CJ66" s="53"/>
    </row>
    <row r="67" spans="3:88" s="56" customFormat="1" ht="15" customHeight="1" outlineLevel="1">
      <c r="C67" s="132" t="s">
        <v>17</v>
      </c>
      <c r="D67" s="118">
        <v>266070.45900761418</v>
      </c>
      <c r="E67" s="73">
        <v>1.2090058481188685E-2</v>
      </c>
      <c r="F67" s="73">
        <v>1</v>
      </c>
      <c r="G67" s="72">
        <v>132380.98176851001</v>
      </c>
      <c r="H67" s="73">
        <v>1.0657167706585185E-2</v>
      </c>
      <c r="I67" s="73">
        <v>0.49754107337681425</v>
      </c>
      <c r="J67" s="72">
        <v>2389.3136885749127</v>
      </c>
      <c r="K67" s="73">
        <v>1.0954584241155575E-2</v>
      </c>
      <c r="L67" s="73">
        <v>8.9800036331975416E-3</v>
      </c>
      <c r="M67" s="72">
        <v>9964.9822359470691</v>
      </c>
      <c r="N67" s="73">
        <v>7.3659491840837223E-3</v>
      </c>
      <c r="O67" s="73">
        <v>3.7452418705610231E-2</v>
      </c>
      <c r="P67" s="72">
        <v>86.265610664204075</v>
      </c>
      <c r="Q67" s="73">
        <v>5.1076055762929815E-3</v>
      </c>
      <c r="R67" s="73">
        <v>3.2422092623869757E-4</v>
      </c>
      <c r="S67" s="72">
        <v>0</v>
      </c>
      <c r="T67" s="73">
        <v>0</v>
      </c>
      <c r="U67" s="73">
        <v>0</v>
      </c>
      <c r="V67" s="72">
        <v>0</v>
      </c>
      <c r="W67" s="73">
        <v>0</v>
      </c>
      <c r="X67" s="73">
        <v>0</v>
      </c>
      <c r="Y67" s="72">
        <v>82130.382681996358</v>
      </c>
      <c r="Z67" s="73">
        <v>1.2622497886383303E-2</v>
      </c>
      <c r="AA67" s="73">
        <v>0.30867907316101567</v>
      </c>
      <c r="AB67" s="72">
        <v>0</v>
      </c>
      <c r="AC67" s="73">
        <v>0</v>
      </c>
      <c r="AD67" s="73">
        <v>0</v>
      </c>
      <c r="AE67" s="72">
        <v>38630.736115386841</v>
      </c>
      <c r="AF67" s="73">
        <v>3.1368079950206455E-2</v>
      </c>
      <c r="AG67" s="73">
        <v>0.14518987286101287</v>
      </c>
      <c r="AH67" s="72">
        <v>0</v>
      </c>
      <c r="AI67" s="73">
        <v>0</v>
      </c>
      <c r="AJ67" s="73">
        <v>0</v>
      </c>
      <c r="AK67" s="72">
        <v>487.79690653448552</v>
      </c>
      <c r="AL67" s="73">
        <v>2.6496707748623755E-3</v>
      </c>
      <c r="AM67" s="73">
        <v>1.8333373361096286E-3</v>
      </c>
      <c r="CJ67" s="53"/>
    </row>
    <row r="68" spans="3:88" s="56" customFormat="1" ht="15" customHeight="1" outlineLevel="1">
      <c r="C68" s="132" t="s">
        <v>19</v>
      </c>
      <c r="D68" s="118">
        <v>430651.51702649513</v>
      </c>
      <c r="E68" s="73">
        <v>1.9568508451793039E-2</v>
      </c>
      <c r="F68" s="73">
        <v>1</v>
      </c>
      <c r="G68" s="72">
        <v>143074.47197025042</v>
      </c>
      <c r="H68" s="73">
        <v>1.1518033949803981E-2</v>
      </c>
      <c r="I68" s="73">
        <v>0.33222795302831359</v>
      </c>
      <c r="J68" s="72">
        <v>850.42367553710938</v>
      </c>
      <c r="K68" s="73">
        <v>3.8990434110394668E-3</v>
      </c>
      <c r="L68" s="73">
        <v>1.9747374429538779E-3</v>
      </c>
      <c r="M68" s="72">
        <v>22093.448367924808</v>
      </c>
      <c r="N68" s="73">
        <v>1.6331109692524694E-2</v>
      </c>
      <c r="O68" s="73">
        <v>5.1302381378968989E-2</v>
      </c>
      <c r="P68" s="72">
        <v>6153.8219362195287</v>
      </c>
      <c r="Q68" s="73">
        <v>0.36435486858486188</v>
      </c>
      <c r="R68" s="73">
        <v>1.4289562889989598E-2</v>
      </c>
      <c r="S68" s="72">
        <v>0</v>
      </c>
      <c r="T68" s="73">
        <v>0</v>
      </c>
      <c r="U68" s="73">
        <v>0</v>
      </c>
      <c r="V68" s="72">
        <v>0</v>
      </c>
      <c r="W68" s="73">
        <v>0</v>
      </c>
      <c r="X68" s="73">
        <v>0</v>
      </c>
      <c r="Y68" s="72">
        <v>174880.54698524583</v>
      </c>
      <c r="Z68" s="73">
        <v>2.6877134412460344E-2</v>
      </c>
      <c r="AA68" s="73">
        <v>0.40608366642416027</v>
      </c>
      <c r="AB68" s="72">
        <v>0</v>
      </c>
      <c r="AC68" s="73">
        <v>0</v>
      </c>
      <c r="AD68" s="73">
        <v>0</v>
      </c>
      <c r="AE68" s="72">
        <v>70351.873168228223</v>
      </c>
      <c r="AF68" s="73">
        <v>5.7125579372762331E-2</v>
      </c>
      <c r="AG68" s="73">
        <v>0.16336148924769708</v>
      </c>
      <c r="AH68" s="72">
        <v>0</v>
      </c>
      <c r="AI68" s="73">
        <v>0</v>
      </c>
      <c r="AJ68" s="73">
        <v>0</v>
      </c>
      <c r="AK68" s="72">
        <v>13246.930923088723</v>
      </c>
      <c r="AL68" s="73">
        <v>7.1956187612779415E-2</v>
      </c>
      <c r="AM68" s="73">
        <v>3.0760209587915435E-2</v>
      </c>
      <c r="CJ68" s="53"/>
    </row>
    <row r="69" spans="3:88" s="56" customFormat="1" ht="15" customHeight="1" outlineLevel="1">
      <c r="C69" s="132" t="s">
        <v>380</v>
      </c>
      <c r="D69" s="118">
        <v>414311.44892456895</v>
      </c>
      <c r="E69" s="73">
        <v>1.8826027006555859E-2</v>
      </c>
      <c r="F69" s="73">
        <v>1</v>
      </c>
      <c r="G69" s="72">
        <v>162319.42766007214</v>
      </c>
      <c r="H69" s="73">
        <v>1.3067325377864819E-2</v>
      </c>
      <c r="I69" s="73">
        <v>0.39178117834157322</v>
      </c>
      <c r="J69" s="72">
        <v>42009.072815554639</v>
      </c>
      <c r="K69" s="73">
        <v>0.19260423160481271</v>
      </c>
      <c r="L69" s="73">
        <v>0.10139491178580239</v>
      </c>
      <c r="M69" s="72">
        <v>23706.572996594638</v>
      </c>
      <c r="N69" s="73">
        <v>1.7523504597104934E-2</v>
      </c>
      <c r="O69" s="73">
        <v>5.7219208057440719E-2</v>
      </c>
      <c r="P69" s="72">
        <v>3350.2518330617431</v>
      </c>
      <c r="Q69" s="73">
        <v>0.19836137265799791</v>
      </c>
      <c r="R69" s="73">
        <v>8.0863124631434021E-3</v>
      </c>
      <c r="S69" s="72">
        <v>0</v>
      </c>
      <c r="T69" s="73">
        <v>0</v>
      </c>
      <c r="U69" s="73">
        <v>0</v>
      </c>
      <c r="V69" s="72">
        <v>690.2076053072376</v>
      </c>
      <c r="W69" s="73">
        <v>7.0561021360382489E-2</v>
      </c>
      <c r="X69" s="73">
        <v>1.665914874181764E-3</v>
      </c>
      <c r="Y69" s="72">
        <v>167159.98004192504</v>
      </c>
      <c r="Z69" s="73">
        <v>2.5690571818431304E-2</v>
      </c>
      <c r="AA69" s="73">
        <v>0.403464544549332</v>
      </c>
      <c r="AB69" s="72">
        <v>362.43110331405825</v>
      </c>
      <c r="AC69" s="73">
        <v>6.6178798031906148E-3</v>
      </c>
      <c r="AD69" s="73">
        <v>8.7477935802841823E-4</v>
      </c>
      <c r="AE69" s="72">
        <v>9948.1510321180631</v>
      </c>
      <c r="AF69" s="73">
        <v>8.0778786094090303E-3</v>
      </c>
      <c r="AG69" s="73">
        <v>2.4011286818021914E-2</v>
      </c>
      <c r="AH69" s="72">
        <v>0</v>
      </c>
      <c r="AI69" s="73">
        <v>0</v>
      </c>
      <c r="AJ69" s="73">
        <v>0</v>
      </c>
      <c r="AK69" s="72">
        <v>4765.3538366214743</v>
      </c>
      <c r="AL69" s="73">
        <v>2.5884991527476121E-2</v>
      </c>
      <c r="AM69" s="73">
        <v>1.1501863752476393E-2</v>
      </c>
      <c r="CJ69" s="53"/>
    </row>
    <row r="70" spans="3:88" s="56" customFormat="1" ht="15" customHeight="1">
      <c r="C70" s="137" t="s">
        <v>106</v>
      </c>
      <c r="D70" s="127">
        <v>143664.66974423826</v>
      </c>
      <c r="E70" s="128">
        <v>6.5280236872850049E-3</v>
      </c>
      <c r="F70" s="128">
        <v>1</v>
      </c>
      <c r="G70" s="127">
        <v>52696.827090424551</v>
      </c>
      <c r="H70" s="128">
        <v>4.2422930877610825E-3</v>
      </c>
      <c r="I70" s="128">
        <v>0.3668043589578362</v>
      </c>
      <c r="J70" s="127">
        <v>2550.4290560913987</v>
      </c>
      <c r="K70" s="128">
        <v>1.1693269945943368E-2</v>
      </c>
      <c r="L70" s="128">
        <v>1.7752653179322713E-2</v>
      </c>
      <c r="M70" s="127">
        <v>5022.644877046595</v>
      </c>
      <c r="N70" s="128">
        <v>3.7126555831243297E-3</v>
      </c>
      <c r="O70" s="128">
        <v>3.4960891122279777E-2</v>
      </c>
      <c r="P70" s="127">
        <v>523.29121864286765</v>
      </c>
      <c r="Q70" s="128">
        <v>3.0982973699327499E-2</v>
      </c>
      <c r="R70" s="128">
        <v>3.6424489025343996E-3</v>
      </c>
      <c r="S70" s="127">
        <v>0</v>
      </c>
      <c r="T70" s="128">
        <v>0</v>
      </c>
      <c r="U70" s="128">
        <v>0</v>
      </c>
      <c r="V70" s="127">
        <v>0</v>
      </c>
      <c r="W70" s="128">
        <v>0</v>
      </c>
      <c r="X70" s="128">
        <v>0</v>
      </c>
      <c r="Y70" s="127">
        <v>28329.426134396901</v>
      </c>
      <c r="Z70" s="128">
        <v>4.3539078940912201E-3</v>
      </c>
      <c r="AA70" s="128">
        <v>0.1971913218805354</v>
      </c>
      <c r="AB70" s="127">
        <v>0</v>
      </c>
      <c r="AC70" s="128">
        <v>0</v>
      </c>
      <c r="AD70" s="128">
        <v>0</v>
      </c>
      <c r="AE70" s="127">
        <v>52777.309440885729</v>
      </c>
      <c r="AF70" s="128">
        <v>4.2855069009132475E-2</v>
      </c>
      <c r="AG70" s="128">
        <v>0.36736456871994716</v>
      </c>
      <c r="AH70" s="127">
        <v>883.17884885936144</v>
      </c>
      <c r="AI70" s="128">
        <v>0.4070771814376094</v>
      </c>
      <c r="AJ70" s="128">
        <v>6.1475020297729228E-3</v>
      </c>
      <c r="AK70" s="127">
        <v>881.56307789095513</v>
      </c>
      <c r="AL70" s="128">
        <v>4.7885746965479195E-3</v>
      </c>
      <c r="AM70" s="128">
        <v>6.1362552077721989E-3</v>
      </c>
      <c r="CJ70" s="53"/>
    </row>
    <row r="71" spans="3:88" s="56" customFormat="1" ht="15" customHeight="1" outlineLevel="1">
      <c r="C71" s="132" t="s">
        <v>8</v>
      </c>
      <c r="D71" s="118">
        <v>10289.798977554356</v>
      </c>
      <c r="E71" s="73">
        <v>4.6756138153145212E-4</v>
      </c>
      <c r="F71" s="73">
        <v>1</v>
      </c>
      <c r="G71" s="72">
        <v>4571.5783052015286</v>
      </c>
      <c r="H71" s="73">
        <v>3.6802927453366568E-4</v>
      </c>
      <c r="I71" s="73">
        <v>0.44428256714963404</v>
      </c>
      <c r="J71" s="72">
        <v>1836.4554233583506</v>
      </c>
      <c r="K71" s="73">
        <v>8.4198260515156807E-3</v>
      </c>
      <c r="L71" s="73">
        <v>0.17847340141088286</v>
      </c>
      <c r="M71" s="72">
        <v>723.09081820257688</v>
      </c>
      <c r="N71" s="73">
        <v>5.3449671020427026E-4</v>
      </c>
      <c r="O71" s="73">
        <v>7.0272589365437593E-2</v>
      </c>
      <c r="P71" s="72">
        <v>0</v>
      </c>
      <c r="Q71" s="73">
        <v>0</v>
      </c>
      <c r="R71" s="73">
        <v>0</v>
      </c>
      <c r="S71" s="72">
        <v>0</v>
      </c>
      <c r="T71" s="73">
        <v>0</v>
      </c>
      <c r="U71" s="73">
        <v>0</v>
      </c>
      <c r="V71" s="72">
        <v>0</v>
      </c>
      <c r="W71" s="73">
        <v>0</v>
      </c>
      <c r="X71" s="73">
        <v>0</v>
      </c>
      <c r="Y71" s="72">
        <v>1393.6519478304954</v>
      </c>
      <c r="Z71" s="73">
        <v>2.1418832095251609E-4</v>
      </c>
      <c r="AA71" s="73">
        <v>0.13544015299720985</v>
      </c>
      <c r="AB71" s="72">
        <v>0</v>
      </c>
      <c r="AC71" s="73">
        <v>0</v>
      </c>
      <c r="AD71" s="73">
        <v>0</v>
      </c>
      <c r="AE71" s="72">
        <v>1765.0224829614019</v>
      </c>
      <c r="AF71" s="73">
        <v>1.4331947026345385E-3</v>
      </c>
      <c r="AG71" s="73">
        <v>0.1715312890768354</v>
      </c>
      <c r="AH71" s="72">
        <v>0</v>
      </c>
      <c r="AI71" s="73">
        <v>0</v>
      </c>
      <c r="AJ71" s="73">
        <v>0</v>
      </c>
      <c r="AK71" s="72">
        <v>0</v>
      </c>
      <c r="AL71" s="73">
        <v>0</v>
      </c>
      <c r="AM71" s="73">
        <v>0</v>
      </c>
      <c r="CJ71" s="53"/>
    </row>
    <row r="72" spans="3:88" s="56" customFormat="1" ht="15" customHeight="1" outlineLevel="1">
      <c r="C72" s="132" t="s">
        <v>5</v>
      </c>
      <c r="D72" s="118">
        <v>109013.37872728374</v>
      </c>
      <c r="E72" s="73">
        <v>4.9534928791441449E-3</v>
      </c>
      <c r="F72" s="73">
        <v>1</v>
      </c>
      <c r="G72" s="72">
        <v>33914.732618278998</v>
      </c>
      <c r="H72" s="73">
        <v>2.7302637313041151E-3</v>
      </c>
      <c r="I72" s="73">
        <v>0.31110615058655056</v>
      </c>
      <c r="J72" s="72">
        <v>128.07024040971879</v>
      </c>
      <c r="K72" s="73">
        <v>5.8717959222428151E-4</v>
      </c>
      <c r="L72" s="73">
        <v>1.1748121368672479E-3</v>
      </c>
      <c r="M72" s="72">
        <v>3055.6189673500694</v>
      </c>
      <c r="N72" s="73">
        <v>2.2586627358181016E-3</v>
      </c>
      <c r="O72" s="73">
        <v>2.8029761145136514E-2</v>
      </c>
      <c r="P72" s="72">
        <v>288.84127874222975</v>
      </c>
      <c r="Q72" s="73">
        <v>1.7101685302038656E-2</v>
      </c>
      <c r="R72" s="73">
        <v>2.6495947755625238E-3</v>
      </c>
      <c r="S72" s="72">
        <v>0</v>
      </c>
      <c r="T72" s="73">
        <v>0</v>
      </c>
      <c r="U72" s="73">
        <v>0</v>
      </c>
      <c r="V72" s="72">
        <v>0</v>
      </c>
      <c r="W72" s="73">
        <v>0</v>
      </c>
      <c r="X72" s="73">
        <v>0</v>
      </c>
      <c r="Y72" s="72">
        <v>19026.491360336768</v>
      </c>
      <c r="Z72" s="73">
        <v>2.9241535122395872E-3</v>
      </c>
      <c r="AA72" s="73">
        <v>0.1745335442536361</v>
      </c>
      <c r="AB72" s="72">
        <v>0</v>
      </c>
      <c r="AC72" s="73">
        <v>0</v>
      </c>
      <c r="AD72" s="73">
        <v>0</v>
      </c>
      <c r="AE72" s="72">
        <v>50834.882335415568</v>
      </c>
      <c r="AF72" s="73">
        <v>4.1277822110190598E-2</v>
      </c>
      <c r="AG72" s="73">
        <v>0.46631783115894448</v>
      </c>
      <c r="AH72" s="72">
        <v>883.17884885936144</v>
      </c>
      <c r="AI72" s="73">
        <v>0.4070771814376094</v>
      </c>
      <c r="AJ72" s="73">
        <v>8.10156385546759E-3</v>
      </c>
      <c r="AK72" s="72">
        <v>881.56307789095513</v>
      </c>
      <c r="AL72" s="73">
        <v>4.7885746965479195E-3</v>
      </c>
      <c r="AM72" s="73">
        <v>8.0867420878343865E-3</v>
      </c>
      <c r="CJ72" s="53"/>
    </row>
    <row r="73" spans="3:88" s="56" customFormat="1" ht="15" customHeight="1" outlineLevel="1">
      <c r="C73" s="132" t="s">
        <v>9</v>
      </c>
      <c r="D73" s="118">
        <v>24276.891792987888</v>
      </c>
      <c r="E73" s="73">
        <v>1.1031252496554449E-3</v>
      </c>
      <c r="F73" s="73">
        <v>1</v>
      </c>
      <c r="G73" s="72">
        <v>14210.516166944006</v>
      </c>
      <c r="H73" s="73">
        <v>1.1440000819233E-3</v>
      </c>
      <c r="I73" s="73">
        <v>0.58535154698216174</v>
      </c>
      <c r="J73" s="72">
        <v>585.90339232332929</v>
      </c>
      <c r="K73" s="73">
        <v>2.6862643022034062E-3</v>
      </c>
      <c r="L73" s="73">
        <v>2.4134201252755137E-2</v>
      </c>
      <c r="M73" s="72">
        <v>1202.4676504135996</v>
      </c>
      <c r="N73" s="73">
        <v>8.8884409412189253E-4</v>
      </c>
      <c r="O73" s="73">
        <v>4.9531367551793395E-2</v>
      </c>
      <c r="P73" s="72">
        <v>234.4499399006379</v>
      </c>
      <c r="Q73" s="73">
        <v>1.3881288397288839E-2</v>
      </c>
      <c r="R73" s="73">
        <v>9.6573293607691655E-3</v>
      </c>
      <c r="S73" s="72">
        <v>0</v>
      </c>
      <c r="T73" s="73">
        <v>0</v>
      </c>
      <c r="U73" s="73">
        <v>0</v>
      </c>
      <c r="V73" s="72">
        <v>0</v>
      </c>
      <c r="W73" s="73">
        <v>0</v>
      </c>
      <c r="X73" s="73">
        <v>0</v>
      </c>
      <c r="Y73" s="72">
        <v>7866.1500208975394</v>
      </c>
      <c r="Z73" s="73">
        <v>1.2089370433984164E-3</v>
      </c>
      <c r="AA73" s="73">
        <v>0.32401800395096664</v>
      </c>
      <c r="AB73" s="72">
        <v>0</v>
      </c>
      <c r="AC73" s="73">
        <v>0</v>
      </c>
      <c r="AD73" s="73">
        <v>0</v>
      </c>
      <c r="AE73" s="72">
        <v>177.40462250875729</v>
      </c>
      <c r="AF73" s="73">
        <v>1.4405219630734363E-4</v>
      </c>
      <c r="AG73" s="73">
        <v>7.3075509015531658E-3</v>
      </c>
      <c r="AH73" s="72">
        <v>0</v>
      </c>
      <c r="AI73" s="73">
        <v>0</v>
      </c>
      <c r="AJ73" s="73">
        <v>0</v>
      </c>
      <c r="AK73" s="72">
        <v>0</v>
      </c>
      <c r="AL73" s="73">
        <v>0</v>
      </c>
      <c r="AM73" s="73">
        <v>0</v>
      </c>
      <c r="CJ73" s="53"/>
    </row>
    <row r="74" spans="3:88" s="56" customFormat="1" ht="15" customHeight="1" outlineLevel="1">
      <c r="C74" s="132" t="s">
        <v>379</v>
      </c>
      <c r="D74" s="118">
        <v>84.600246412450971</v>
      </c>
      <c r="E74" s="73">
        <v>3.84417695397081E-6</v>
      </c>
      <c r="F74" s="73">
        <v>1</v>
      </c>
      <c r="G74" s="72">
        <v>0</v>
      </c>
      <c r="H74" s="73">
        <v>0</v>
      </c>
      <c r="I74" s="73">
        <v>0</v>
      </c>
      <c r="J74" s="72">
        <v>0</v>
      </c>
      <c r="K74" s="73">
        <v>0</v>
      </c>
      <c r="L74" s="73">
        <v>0</v>
      </c>
      <c r="M74" s="72">
        <v>41.467441080348934</v>
      </c>
      <c r="N74" s="73">
        <v>3.0652042980065223E-5</v>
      </c>
      <c r="O74" s="73">
        <v>0.49015745034811148</v>
      </c>
      <c r="P74" s="72">
        <v>0</v>
      </c>
      <c r="Q74" s="73">
        <v>0</v>
      </c>
      <c r="R74" s="73">
        <v>0</v>
      </c>
      <c r="S74" s="72">
        <v>0</v>
      </c>
      <c r="T74" s="73">
        <v>0</v>
      </c>
      <c r="U74" s="73">
        <v>0</v>
      </c>
      <c r="V74" s="72">
        <v>0</v>
      </c>
      <c r="W74" s="73">
        <v>0</v>
      </c>
      <c r="X74" s="73">
        <v>0</v>
      </c>
      <c r="Y74" s="72">
        <v>43.132805332102038</v>
      </c>
      <c r="Z74" s="73">
        <v>6.6290175007011984E-6</v>
      </c>
      <c r="AA74" s="73">
        <v>0.50984254965188847</v>
      </c>
      <c r="AB74" s="72">
        <v>0</v>
      </c>
      <c r="AC74" s="73">
        <v>0</v>
      </c>
      <c r="AD74" s="73">
        <v>0</v>
      </c>
      <c r="AE74" s="72">
        <v>0</v>
      </c>
      <c r="AF74" s="73">
        <v>0</v>
      </c>
      <c r="AG74" s="73">
        <v>0</v>
      </c>
      <c r="AH74" s="72">
        <v>0</v>
      </c>
      <c r="AI74" s="73">
        <v>0</v>
      </c>
      <c r="AJ74" s="73">
        <v>0</v>
      </c>
      <c r="AK74" s="72">
        <v>0</v>
      </c>
      <c r="AL74" s="73">
        <v>0</v>
      </c>
      <c r="AM74" s="73">
        <v>0</v>
      </c>
      <c r="CJ74" s="53"/>
    </row>
    <row r="75" spans="3:88" s="56" customFormat="1" ht="15" customHeight="1">
      <c r="C75" s="137" t="s">
        <v>85</v>
      </c>
      <c r="D75" s="127">
        <v>219054.21428327568</v>
      </c>
      <c r="E75" s="128">
        <v>9.9536726892324855E-3</v>
      </c>
      <c r="F75" s="128">
        <v>1</v>
      </c>
      <c r="G75" s="127">
        <v>38031.12023604539</v>
      </c>
      <c r="H75" s="128">
        <v>3.0616484408129124E-3</v>
      </c>
      <c r="I75" s="128">
        <v>0.17361510418998127</v>
      </c>
      <c r="J75" s="127">
        <v>4313.1251049304119</v>
      </c>
      <c r="K75" s="128">
        <v>1.9774922200686072E-2</v>
      </c>
      <c r="L75" s="128">
        <v>1.9689760907100291E-2</v>
      </c>
      <c r="M75" s="127">
        <v>2379.5613994354912</v>
      </c>
      <c r="N75" s="128">
        <v>1.7589322222191744E-3</v>
      </c>
      <c r="O75" s="128">
        <v>1.086288801711114E-2</v>
      </c>
      <c r="P75" s="127">
        <v>1179.7393359540702</v>
      </c>
      <c r="Q75" s="128">
        <v>6.9849887626095827E-2</v>
      </c>
      <c r="R75" s="128">
        <v>5.3856043802401323E-3</v>
      </c>
      <c r="S75" s="127">
        <v>0</v>
      </c>
      <c r="T75" s="128">
        <v>0</v>
      </c>
      <c r="U75" s="128">
        <v>0</v>
      </c>
      <c r="V75" s="127">
        <v>0</v>
      </c>
      <c r="W75" s="128">
        <v>0</v>
      </c>
      <c r="X75" s="128">
        <v>0</v>
      </c>
      <c r="Y75" s="127">
        <v>13624.829679079246</v>
      </c>
      <c r="Z75" s="128">
        <v>2.0939800620728092E-3</v>
      </c>
      <c r="AA75" s="128">
        <v>6.2198436691384272E-2</v>
      </c>
      <c r="AB75" s="127">
        <v>0</v>
      </c>
      <c r="AC75" s="128">
        <v>0</v>
      </c>
      <c r="AD75" s="128">
        <v>0</v>
      </c>
      <c r="AE75" s="127">
        <v>157245.70888899095</v>
      </c>
      <c r="AF75" s="128">
        <v>0.12768319903415243</v>
      </c>
      <c r="AG75" s="128">
        <v>0.71783923173303821</v>
      </c>
      <c r="AH75" s="127">
        <v>278.05426025390625</v>
      </c>
      <c r="AI75" s="128">
        <v>0.12816152096154207</v>
      </c>
      <c r="AJ75" s="128">
        <v>1.2693399264820037E-3</v>
      </c>
      <c r="AK75" s="127">
        <v>2002.0753785866552</v>
      </c>
      <c r="AL75" s="128">
        <v>1.0875100987007906E-2</v>
      </c>
      <c r="AM75" s="128">
        <v>9.1396341546646498E-3</v>
      </c>
      <c r="CJ75" s="53"/>
    </row>
    <row r="76" spans="3:88" s="56" customFormat="1" ht="15" customHeight="1" outlineLevel="1">
      <c r="C76" s="132" t="s">
        <v>20</v>
      </c>
      <c r="D76" s="118">
        <v>101131.68839744558</v>
      </c>
      <c r="E76" s="73">
        <v>4.5953542967033349E-3</v>
      </c>
      <c r="F76" s="73">
        <v>1</v>
      </c>
      <c r="G76" s="72">
        <v>20141.537354569908</v>
      </c>
      <c r="H76" s="73">
        <v>1.6214696294627544E-3</v>
      </c>
      <c r="I76" s="73">
        <v>0.19916148611515369</v>
      </c>
      <c r="J76" s="72">
        <v>2001.9093852338963</v>
      </c>
      <c r="K76" s="73">
        <v>9.1784034505677271E-3</v>
      </c>
      <c r="L76" s="73">
        <v>1.9795075282105754E-2</v>
      </c>
      <c r="M76" s="72">
        <v>920.03407593363943</v>
      </c>
      <c r="N76" s="73">
        <v>6.8007389180343438E-4</v>
      </c>
      <c r="O76" s="73">
        <v>9.09738668969832E-3</v>
      </c>
      <c r="P76" s="72">
        <v>310.65783719870194</v>
      </c>
      <c r="Q76" s="73">
        <v>1.8393397894922871E-2</v>
      </c>
      <c r="R76" s="73">
        <v>3.0718149980629478E-3</v>
      </c>
      <c r="S76" s="72">
        <v>0</v>
      </c>
      <c r="T76" s="73">
        <v>0</v>
      </c>
      <c r="U76" s="73">
        <v>0</v>
      </c>
      <c r="V76" s="72">
        <v>0</v>
      </c>
      <c r="W76" s="73">
        <v>0</v>
      </c>
      <c r="X76" s="73">
        <v>0</v>
      </c>
      <c r="Y76" s="72">
        <v>9583.7567075870884</v>
      </c>
      <c r="Z76" s="73">
        <v>1.4729134923615499E-3</v>
      </c>
      <c r="AA76" s="73">
        <v>9.4765121194487614E-2</v>
      </c>
      <c r="AB76" s="72">
        <v>0</v>
      </c>
      <c r="AC76" s="73">
        <v>0</v>
      </c>
      <c r="AD76" s="73">
        <v>0</v>
      </c>
      <c r="AE76" s="72">
        <v>68044.038780667557</v>
      </c>
      <c r="AF76" s="73">
        <v>5.5251622496439577E-2</v>
      </c>
      <c r="AG76" s="73">
        <v>0.67282609297746321</v>
      </c>
      <c r="AH76" s="72">
        <v>0</v>
      </c>
      <c r="AI76" s="73">
        <v>0</v>
      </c>
      <c r="AJ76" s="73">
        <v>0</v>
      </c>
      <c r="AK76" s="72">
        <v>129.75425625479156</v>
      </c>
      <c r="AL76" s="73">
        <v>7.0481394225081848E-4</v>
      </c>
      <c r="AM76" s="73">
        <v>1.2830227430284745E-3</v>
      </c>
      <c r="CJ76" s="53"/>
    </row>
    <row r="77" spans="3:88" s="56" customFormat="1" ht="15" customHeight="1" outlineLevel="1">
      <c r="C77" s="132" t="s">
        <v>26</v>
      </c>
      <c r="D77" s="118">
        <v>106203.47326282559</v>
      </c>
      <c r="E77" s="73">
        <v>4.8258127093176312E-3</v>
      </c>
      <c r="F77" s="73">
        <v>1</v>
      </c>
      <c r="G77" s="72">
        <v>13903.34834853959</v>
      </c>
      <c r="H77" s="73">
        <v>1.1192719154520308E-3</v>
      </c>
      <c r="I77" s="73">
        <v>0.13091236963721958</v>
      </c>
      <c r="J77" s="72">
        <v>990.31597781427786</v>
      </c>
      <c r="K77" s="73">
        <v>4.5404250836562875E-3</v>
      </c>
      <c r="L77" s="73">
        <v>9.3247042435562061E-3</v>
      </c>
      <c r="M77" s="72">
        <v>793.2810503992464</v>
      </c>
      <c r="N77" s="73">
        <v>5.8638016281240912E-4</v>
      </c>
      <c r="O77" s="73">
        <v>7.4694454524673127E-3</v>
      </c>
      <c r="P77" s="72">
        <v>0</v>
      </c>
      <c r="Q77" s="73">
        <v>0</v>
      </c>
      <c r="R77" s="73">
        <v>0</v>
      </c>
      <c r="S77" s="72">
        <v>0</v>
      </c>
      <c r="T77" s="73">
        <v>0</v>
      </c>
      <c r="U77" s="73">
        <v>0</v>
      </c>
      <c r="V77" s="72">
        <v>0</v>
      </c>
      <c r="W77" s="73">
        <v>0</v>
      </c>
      <c r="X77" s="73">
        <v>0</v>
      </c>
      <c r="Y77" s="72">
        <v>3730.9219652701863</v>
      </c>
      <c r="Z77" s="73">
        <v>5.7339991709556783E-4</v>
      </c>
      <c r="AA77" s="73">
        <v>3.5129943029613905E-2</v>
      </c>
      <c r="AB77" s="72">
        <v>0</v>
      </c>
      <c r="AC77" s="73">
        <v>0</v>
      </c>
      <c r="AD77" s="73">
        <v>0</v>
      </c>
      <c r="AE77" s="72">
        <v>84991.909293001474</v>
      </c>
      <c r="AF77" s="73">
        <v>6.9013259231207588E-2</v>
      </c>
      <c r="AG77" s="73">
        <v>0.80027429124345972</v>
      </c>
      <c r="AH77" s="72">
        <v>0</v>
      </c>
      <c r="AI77" s="73">
        <v>0</v>
      </c>
      <c r="AJ77" s="73">
        <v>0</v>
      </c>
      <c r="AK77" s="72">
        <v>1793.6966278006621</v>
      </c>
      <c r="AL77" s="73">
        <v>9.7432055635978312E-3</v>
      </c>
      <c r="AM77" s="73">
        <v>1.6889246393681834E-2</v>
      </c>
      <c r="CJ77" s="53"/>
    </row>
    <row r="78" spans="3:88" s="56" customFormat="1" ht="15" customHeight="1" outlineLevel="1">
      <c r="C78" s="132" t="s">
        <v>380</v>
      </c>
      <c r="D78" s="118">
        <v>11719.052623005116</v>
      </c>
      <c r="E78" s="73">
        <v>5.3250568321154708E-4</v>
      </c>
      <c r="F78" s="73">
        <v>1</v>
      </c>
      <c r="G78" s="72">
        <v>3986.2345329358413</v>
      </c>
      <c r="H78" s="73">
        <v>3.2090689589812276E-4</v>
      </c>
      <c r="I78" s="73">
        <v>0.34014989617084346</v>
      </c>
      <c r="J78" s="72">
        <v>1320.8997418822378</v>
      </c>
      <c r="K78" s="73">
        <v>6.0560936664620577E-3</v>
      </c>
      <c r="L78" s="73">
        <v>0.11271386727022986</v>
      </c>
      <c r="M78" s="72">
        <v>666.24627310260541</v>
      </c>
      <c r="N78" s="73">
        <v>4.9247816760333103E-4</v>
      </c>
      <c r="O78" s="73">
        <v>5.6851547180079127E-2</v>
      </c>
      <c r="P78" s="72">
        <v>869.08149875536799</v>
      </c>
      <c r="Q78" s="73">
        <v>5.1456489731172936E-2</v>
      </c>
      <c r="R78" s="73">
        <v>7.41597061394976E-2</v>
      </c>
      <c r="S78" s="72">
        <v>0</v>
      </c>
      <c r="T78" s="73">
        <v>0</v>
      </c>
      <c r="U78" s="73">
        <v>0</v>
      </c>
      <c r="V78" s="72">
        <v>0</v>
      </c>
      <c r="W78" s="73">
        <v>0</v>
      </c>
      <c r="X78" s="73">
        <v>0</v>
      </c>
      <c r="Y78" s="72">
        <v>310.15100622198025</v>
      </c>
      <c r="Z78" s="73">
        <v>4.7666652615692411E-5</v>
      </c>
      <c r="AA78" s="73">
        <v>2.6465535756118846E-2</v>
      </c>
      <c r="AB78" s="72">
        <v>0</v>
      </c>
      <c r="AC78" s="73">
        <v>0</v>
      </c>
      <c r="AD78" s="73">
        <v>0</v>
      </c>
      <c r="AE78" s="72">
        <v>4209.760815321978</v>
      </c>
      <c r="AF78" s="73">
        <v>3.4183173065052987E-3</v>
      </c>
      <c r="AG78" s="73">
        <v>0.35922364637718202</v>
      </c>
      <c r="AH78" s="72">
        <v>278.05426025390625</v>
      </c>
      <c r="AI78" s="73">
        <v>0.12816152096154207</v>
      </c>
      <c r="AJ78" s="73">
        <v>2.3726684161147218E-2</v>
      </c>
      <c r="AK78" s="72">
        <v>78.624494531201691</v>
      </c>
      <c r="AL78" s="73">
        <v>4.2708148115925724E-4</v>
      </c>
      <c r="AM78" s="73">
        <v>6.7091169449019859E-3</v>
      </c>
      <c r="CJ78" s="53"/>
    </row>
    <row r="79" spans="3:88" s="56" customFormat="1" ht="15" customHeight="1">
      <c r="C79" s="137" t="s">
        <v>450</v>
      </c>
      <c r="D79" s="127">
        <v>304891.31513112044</v>
      </c>
      <c r="E79" s="128">
        <v>1.3854051457235571E-2</v>
      </c>
      <c r="F79" s="128">
        <v>1</v>
      </c>
      <c r="G79" s="127">
        <v>198051.33326966799</v>
      </c>
      <c r="H79" s="128">
        <v>1.5943878380192813E-2</v>
      </c>
      <c r="I79" s="128">
        <v>0.64958010753600759</v>
      </c>
      <c r="J79" s="127">
        <v>7953.4534912109375</v>
      </c>
      <c r="K79" s="128">
        <v>3.6465189436699366E-2</v>
      </c>
      <c r="L79" s="128">
        <v>2.6086192346248052E-2</v>
      </c>
      <c r="M79" s="127">
        <v>8853.6030845213882</v>
      </c>
      <c r="N79" s="128">
        <v>6.544436193912935E-3</v>
      </c>
      <c r="O79" s="128">
        <v>2.9038554544309796E-2</v>
      </c>
      <c r="P79" s="127">
        <v>482.4177095288245</v>
      </c>
      <c r="Q79" s="128">
        <v>2.8562939093809123E-2</v>
      </c>
      <c r="R79" s="128">
        <v>1.5822612373243812E-3</v>
      </c>
      <c r="S79" s="127">
        <v>0</v>
      </c>
      <c r="T79" s="128">
        <v>0</v>
      </c>
      <c r="U79" s="128">
        <v>0</v>
      </c>
      <c r="V79" s="127">
        <v>0</v>
      </c>
      <c r="W79" s="128">
        <v>0</v>
      </c>
      <c r="X79" s="128">
        <v>0</v>
      </c>
      <c r="Y79" s="127">
        <v>74394.514747174093</v>
      </c>
      <c r="Z79" s="128">
        <v>1.1433583705443548E-2</v>
      </c>
      <c r="AA79" s="128">
        <v>0.24400339089744247</v>
      </c>
      <c r="AB79" s="127">
        <v>0</v>
      </c>
      <c r="AC79" s="128">
        <v>0</v>
      </c>
      <c r="AD79" s="128">
        <v>0</v>
      </c>
      <c r="AE79" s="127">
        <v>11877.358068225278</v>
      </c>
      <c r="AF79" s="128">
        <v>9.6443908386442453E-3</v>
      </c>
      <c r="AG79" s="128">
        <v>3.895603934509366E-2</v>
      </c>
      <c r="AH79" s="127">
        <v>821.29473117299085</v>
      </c>
      <c r="AI79" s="128">
        <v>0.37855338669766925</v>
      </c>
      <c r="AJ79" s="128">
        <v>2.6937295042982379E-3</v>
      </c>
      <c r="AK79" s="127">
        <v>2457.3400296189893</v>
      </c>
      <c r="AL79" s="128">
        <v>1.3348059352484979E-2</v>
      </c>
      <c r="AM79" s="128">
        <v>8.0597245892760003E-3</v>
      </c>
      <c r="CJ79" s="53"/>
    </row>
    <row r="80" spans="3:88" s="56" customFormat="1" ht="15" customHeight="1">
      <c r="C80" s="152" t="s">
        <v>381</v>
      </c>
      <c r="D80" s="118"/>
      <c r="E80" s="73"/>
      <c r="F80" s="73"/>
      <c r="G80" s="72"/>
      <c r="H80" s="73"/>
      <c r="I80" s="73"/>
      <c r="J80" s="72"/>
      <c r="K80" s="73"/>
      <c r="L80" s="73"/>
      <c r="M80" s="72"/>
      <c r="N80" s="73"/>
      <c r="O80" s="73"/>
      <c r="P80" s="72"/>
      <c r="Q80" s="73"/>
      <c r="R80" s="73"/>
      <c r="S80" s="72"/>
      <c r="T80" s="73"/>
      <c r="U80" s="73"/>
      <c r="V80" s="72"/>
      <c r="W80" s="73"/>
      <c r="X80" s="73"/>
      <c r="Y80" s="72"/>
      <c r="Z80" s="73"/>
      <c r="AA80" s="73"/>
      <c r="AB80" s="72"/>
      <c r="AC80" s="73"/>
      <c r="AD80" s="73"/>
      <c r="AE80" s="72"/>
      <c r="AF80" s="73"/>
      <c r="AG80" s="73"/>
      <c r="AH80" s="72"/>
      <c r="AI80" s="73"/>
      <c r="AJ80" s="73"/>
      <c r="AK80" s="72"/>
      <c r="AL80" s="73"/>
      <c r="AM80" s="73"/>
      <c r="CJ80" s="53"/>
    </row>
    <row r="81" spans="3:88" s="56" customFormat="1" ht="15" customHeight="1">
      <c r="C81" s="152" t="s">
        <v>382</v>
      </c>
      <c r="D81" s="118"/>
      <c r="E81" s="118"/>
      <c r="F81" s="118"/>
      <c r="G81" s="72"/>
      <c r="H81" s="73"/>
      <c r="I81" s="73"/>
      <c r="J81" s="72"/>
      <c r="K81" s="73"/>
      <c r="L81" s="73"/>
      <c r="M81" s="72"/>
      <c r="N81" s="73"/>
      <c r="O81" s="73"/>
      <c r="P81" s="72"/>
      <c r="Q81" s="73"/>
      <c r="R81" s="73"/>
      <c r="S81" s="72"/>
      <c r="T81" s="73"/>
      <c r="U81" s="73"/>
      <c r="V81" s="72"/>
      <c r="W81" s="73"/>
      <c r="X81" s="73"/>
      <c r="Y81" s="72"/>
      <c r="Z81" s="73"/>
      <c r="AA81" s="73"/>
      <c r="AB81" s="72"/>
      <c r="AC81" s="73"/>
      <c r="AD81" s="73"/>
      <c r="AE81" s="72"/>
      <c r="AF81" s="73"/>
      <c r="AG81" s="73"/>
      <c r="AH81" s="72"/>
      <c r="AI81" s="73"/>
      <c r="AJ81" s="73"/>
      <c r="AK81" s="72"/>
      <c r="AL81" s="73"/>
      <c r="AM81" s="73"/>
      <c r="CJ81" s="53"/>
    </row>
    <row r="82" spans="3:88" s="56" customFormat="1" ht="15" customHeight="1">
      <c r="C82" s="152" t="s">
        <v>383</v>
      </c>
      <c r="D82" s="118"/>
      <c r="E82" s="118"/>
      <c r="F82" s="118"/>
      <c r="G82" s="72"/>
      <c r="H82" s="73"/>
      <c r="I82" s="73"/>
      <c r="J82" s="72"/>
      <c r="K82" s="73"/>
      <c r="L82" s="73"/>
      <c r="M82" s="72"/>
      <c r="N82" s="73"/>
      <c r="O82" s="73"/>
      <c r="P82" s="72"/>
      <c r="Q82" s="73"/>
      <c r="R82" s="73"/>
      <c r="S82" s="72"/>
      <c r="T82" s="73"/>
      <c r="U82" s="73"/>
      <c r="V82" s="72"/>
      <c r="W82" s="73"/>
      <c r="X82" s="73"/>
      <c r="Y82" s="72"/>
      <c r="Z82" s="73"/>
      <c r="AA82" s="73"/>
      <c r="AB82" s="72"/>
      <c r="AC82" s="73"/>
      <c r="AD82" s="73"/>
      <c r="AE82" s="72"/>
      <c r="AF82" s="73"/>
      <c r="AG82" s="73"/>
      <c r="AH82" s="72"/>
      <c r="AI82" s="73"/>
      <c r="AJ82" s="73"/>
      <c r="AK82" s="72"/>
      <c r="AL82" s="73"/>
      <c r="AM82" s="73"/>
      <c r="CJ82" s="53"/>
    </row>
    <row r="83" spans="3:88" s="56" customFormat="1" ht="15" customHeight="1">
      <c r="C83" s="152" t="s">
        <v>365</v>
      </c>
      <c r="D83" s="118"/>
      <c r="E83" s="118"/>
      <c r="F83" s="118"/>
      <c r="G83" s="72"/>
      <c r="H83" s="73"/>
      <c r="I83" s="73"/>
      <c r="J83" s="72"/>
      <c r="K83" s="73"/>
      <c r="L83" s="73"/>
      <c r="M83" s="72"/>
      <c r="N83" s="73"/>
      <c r="O83" s="73"/>
      <c r="P83" s="72"/>
      <c r="Q83" s="73"/>
      <c r="R83" s="73"/>
      <c r="S83" s="72"/>
      <c r="T83" s="73"/>
      <c r="U83" s="73"/>
      <c r="V83" s="72"/>
      <c r="W83" s="73"/>
      <c r="X83" s="73"/>
      <c r="Y83" s="72"/>
      <c r="Z83" s="73"/>
      <c r="AA83" s="73"/>
      <c r="AB83" s="72"/>
      <c r="AC83" s="73"/>
      <c r="AD83" s="73"/>
      <c r="AE83" s="72"/>
      <c r="AF83" s="73"/>
      <c r="AG83" s="73"/>
      <c r="AH83" s="72"/>
      <c r="AI83" s="73"/>
      <c r="AJ83" s="73"/>
      <c r="AK83" s="72"/>
      <c r="AL83" s="73"/>
      <c r="AM83" s="73"/>
      <c r="CJ83" s="53"/>
    </row>
    <row r="84" spans="3:88" s="56" customFormat="1" ht="15" customHeight="1">
      <c r="C84" s="152" t="s">
        <v>321</v>
      </c>
      <c r="D84" s="118"/>
      <c r="E84" s="118"/>
      <c r="F84" s="118"/>
      <c r="G84" s="72"/>
      <c r="H84" s="73"/>
      <c r="I84" s="73"/>
      <c r="J84" s="72"/>
      <c r="K84" s="73"/>
      <c r="L84" s="73"/>
      <c r="M84" s="72"/>
      <c r="N84" s="73"/>
      <c r="O84" s="73"/>
      <c r="P84" s="72"/>
      <c r="Q84" s="73"/>
      <c r="R84" s="73"/>
      <c r="S84" s="72"/>
      <c r="T84" s="73"/>
      <c r="U84" s="73"/>
      <c r="V84" s="72"/>
      <c r="W84" s="73"/>
      <c r="X84" s="73"/>
      <c r="Y84" s="72"/>
      <c r="Z84" s="73"/>
      <c r="AA84" s="73"/>
      <c r="AB84" s="72"/>
      <c r="AC84" s="73"/>
      <c r="AD84" s="73"/>
      <c r="AE84" s="72"/>
      <c r="AF84" s="73"/>
      <c r="AG84" s="73"/>
      <c r="AH84" s="72"/>
      <c r="AI84" s="73"/>
      <c r="AJ84" s="73"/>
      <c r="AK84" s="72"/>
      <c r="AL84" s="73"/>
      <c r="AM84" s="73"/>
      <c r="CJ84" s="53"/>
    </row>
    <row r="85" spans="3:88" s="56" customFormat="1" ht="15" customHeight="1">
      <c r="C85" s="152" t="s">
        <v>319</v>
      </c>
      <c r="D85" s="118"/>
      <c r="E85" s="118"/>
      <c r="F85" s="118"/>
      <c r="G85" s="72"/>
      <c r="H85" s="73"/>
      <c r="I85" s="73"/>
      <c r="J85" s="72"/>
      <c r="K85" s="73"/>
      <c r="L85" s="73"/>
      <c r="M85" s="72"/>
      <c r="N85" s="73"/>
      <c r="O85" s="73"/>
      <c r="P85" s="72"/>
      <c r="Q85" s="73"/>
      <c r="R85" s="73"/>
      <c r="S85" s="72"/>
      <c r="T85" s="73"/>
      <c r="U85" s="73"/>
      <c r="V85" s="72"/>
      <c r="W85" s="73"/>
      <c r="X85" s="73"/>
      <c r="Y85" s="72"/>
      <c r="Z85" s="73"/>
      <c r="AA85" s="73"/>
      <c r="AB85" s="72"/>
      <c r="AC85" s="73"/>
      <c r="AD85" s="73"/>
      <c r="AE85" s="72"/>
      <c r="AF85" s="73"/>
      <c r="AG85" s="73"/>
      <c r="AH85" s="72"/>
      <c r="AI85" s="73"/>
      <c r="AJ85" s="73"/>
      <c r="AK85" s="72"/>
      <c r="AL85" s="73"/>
      <c r="AM85" s="73"/>
      <c r="CJ85" s="53"/>
    </row>
    <row r="86" spans="3:88" s="56" customFormat="1" ht="15" customHeight="1">
      <c r="C86" s="153" t="s">
        <v>91</v>
      </c>
      <c r="D86" s="72"/>
      <c r="E86" s="72"/>
      <c r="F86" s="72"/>
      <c r="G86" s="73"/>
      <c r="H86" s="73"/>
      <c r="I86" s="73"/>
      <c r="J86" s="73"/>
      <c r="K86" s="73"/>
      <c r="L86" s="72"/>
      <c r="M86" s="73"/>
      <c r="N86" s="73"/>
      <c r="O86" s="72"/>
      <c r="P86" s="73"/>
      <c r="Q86" s="73"/>
      <c r="R86" s="73"/>
      <c r="S86" s="72"/>
      <c r="T86" s="73"/>
      <c r="U86" s="73"/>
      <c r="V86" s="72"/>
      <c r="W86" s="73"/>
      <c r="X86" s="73"/>
      <c r="Y86" s="72"/>
      <c r="Z86" s="73"/>
      <c r="AA86" s="73"/>
      <c r="AB86" s="72"/>
      <c r="AC86" s="73"/>
      <c r="AD86" s="73"/>
      <c r="AE86" s="72"/>
      <c r="AF86" s="73"/>
      <c r="AG86" s="73"/>
      <c r="AH86" s="72"/>
      <c r="AI86" s="73"/>
      <c r="AJ86" s="73"/>
      <c r="AK86" s="72"/>
      <c r="AL86" s="73"/>
      <c r="AM86" s="73"/>
      <c r="CJ86" s="53"/>
    </row>
    <row r="87" spans="3:88" s="56" customFormat="1" ht="15" customHeight="1">
      <c r="C87" s="88"/>
      <c r="D87" s="72"/>
      <c r="E87" s="72"/>
      <c r="F87" s="72"/>
      <c r="G87" s="73"/>
      <c r="H87" s="73"/>
      <c r="I87" s="73"/>
      <c r="J87" s="73"/>
      <c r="K87" s="73"/>
      <c r="L87" s="72"/>
      <c r="M87" s="73"/>
      <c r="N87" s="73"/>
      <c r="O87" s="72"/>
      <c r="P87" s="73"/>
      <c r="Q87" s="73"/>
      <c r="R87" s="73"/>
      <c r="S87" s="72"/>
      <c r="T87" s="73"/>
      <c r="U87" s="73"/>
      <c r="V87" s="72"/>
      <c r="W87" s="73"/>
      <c r="X87" s="73"/>
      <c r="Y87" s="72"/>
      <c r="Z87" s="73"/>
      <c r="AA87" s="73"/>
      <c r="AB87" s="72"/>
      <c r="AC87" s="73"/>
      <c r="AD87" s="73"/>
      <c r="AE87" s="72"/>
      <c r="AF87" s="73"/>
      <c r="AG87" s="73"/>
      <c r="AH87" s="72"/>
      <c r="AI87" s="73"/>
      <c r="AJ87" s="73"/>
      <c r="AK87" s="72"/>
      <c r="AL87" s="73"/>
      <c r="AM87" s="73"/>
      <c r="CJ87" s="53"/>
    </row>
    <row r="88" spans="3:88" s="61" customFormat="1" ht="15" customHeight="1">
      <c r="C88" s="252" t="s">
        <v>392</v>
      </c>
      <c r="D88" s="267" t="s">
        <v>141</v>
      </c>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row>
    <row r="89" spans="3:88" s="61" customFormat="1" ht="15" customHeight="1">
      <c r="C89" s="253"/>
      <c r="D89" s="251" t="s">
        <v>0</v>
      </c>
      <c r="E89" s="254"/>
      <c r="F89" s="255"/>
      <c r="G89" s="251" t="s">
        <v>62</v>
      </c>
      <c r="H89" s="254"/>
      <c r="I89" s="255"/>
      <c r="J89" s="251" t="s">
        <v>63</v>
      </c>
      <c r="K89" s="254"/>
      <c r="L89" s="255"/>
      <c r="M89" s="251" t="s">
        <v>64</v>
      </c>
      <c r="N89" s="254"/>
      <c r="O89" s="255"/>
      <c r="P89" s="251" t="s">
        <v>121</v>
      </c>
      <c r="Q89" s="254"/>
      <c r="R89" s="255"/>
      <c r="S89" s="245" t="s">
        <v>65</v>
      </c>
      <c r="T89" s="245"/>
      <c r="U89" s="245"/>
      <c r="V89" s="245" t="s">
        <v>66</v>
      </c>
      <c r="W89" s="245"/>
      <c r="X89" s="245"/>
      <c r="Y89" s="251" t="s">
        <v>70</v>
      </c>
      <c r="Z89" s="254"/>
      <c r="AA89" s="255"/>
      <c r="AB89" s="251" t="s">
        <v>67</v>
      </c>
      <c r="AC89" s="254"/>
      <c r="AD89" s="255"/>
      <c r="AE89" s="251" t="s">
        <v>68</v>
      </c>
      <c r="AF89" s="254"/>
      <c r="AG89" s="255"/>
      <c r="AH89" s="251" t="s">
        <v>69</v>
      </c>
      <c r="AI89" s="254"/>
      <c r="AJ89" s="255"/>
      <c r="AK89" s="251" t="s">
        <v>320</v>
      </c>
      <c r="AL89" s="254"/>
      <c r="AM89" s="255"/>
    </row>
    <row r="90" spans="3:88" s="61" customFormat="1" ht="15" customHeight="1">
      <c r="C90" s="75" t="s">
        <v>306</v>
      </c>
      <c r="D90" s="68" t="s">
        <v>111</v>
      </c>
      <c r="E90" s="68" t="s">
        <v>317</v>
      </c>
      <c r="F90" s="69" t="s">
        <v>322</v>
      </c>
      <c r="G90" s="68" t="s">
        <v>111</v>
      </c>
      <c r="H90" s="68" t="s">
        <v>317</v>
      </c>
      <c r="I90" s="69" t="s">
        <v>322</v>
      </c>
      <c r="J90" s="68" t="s">
        <v>111</v>
      </c>
      <c r="K90" s="68" t="s">
        <v>317</v>
      </c>
      <c r="L90" s="69" t="s">
        <v>322</v>
      </c>
      <c r="M90" s="68" t="s">
        <v>111</v>
      </c>
      <c r="N90" s="68" t="s">
        <v>317</v>
      </c>
      <c r="O90" s="69" t="s">
        <v>322</v>
      </c>
      <c r="P90" s="68" t="s">
        <v>111</v>
      </c>
      <c r="Q90" s="68" t="s">
        <v>317</v>
      </c>
      <c r="R90" s="69" t="s">
        <v>322</v>
      </c>
      <c r="S90" s="68" t="s">
        <v>111</v>
      </c>
      <c r="T90" s="68" t="s">
        <v>317</v>
      </c>
      <c r="U90" s="69" t="s">
        <v>322</v>
      </c>
      <c r="V90" s="68" t="s">
        <v>111</v>
      </c>
      <c r="W90" s="68" t="s">
        <v>317</v>
      </c>
      <c r="X90" s="69" t="s">
        <v>322</v>
      </c>
      <c r="Y90" s="68" t="s">
        <v>111</v>
      </c>
      <c r="Z90" s="68" t="s">
        <v>317</v>
      </c>
      <c r="AA90" s="69" t="s">
        <v>322</v>
      </c>
      <c r="AB90" s="68" t="s">
        <v>111</v>
      </c>
      <c r="AC90" s="68" t="s">
        <v>317</v>
      </c>
      <c r="AD90" s="69" t="s">
        <v>322</v>
      </c>
      <c r="AE90" s="68" t="s">
        <v>111</v>
      </c>
      <c r="AF90" s="68" t="s">
        <v>317</v>
      </c>
      <c r="AG90" s="69" t="s">
        <v>322</v>
      </c>
      <c r="AH90" s="68" t="s">
        <v>111</v>
      </c>
      <c r="AI90" s="68" t="s">
        <v>317</v>
      </c>
      <c r="AJ90" s="69" t="s">
        <v>322</v>
      </c>
      <c r="AK90" s="68" t="s">
        <v>111</v>
      </c>
      <c r="AL90" s="68" t="s">
        <v>317</v>
      </c>
      <c r="AM90" s="69" t="s">
        <v>322</v>
      </c>
    </row>
    <row r="91" spans="3:88" s="63" customFormat="1" ht="15" customHeight="1">
      <c r="C91" s="131" t="s">
        <v>105</v>
      </c>
      <c r="D91" s="67">
        <v>11208170.168170705</v>
      </c>
      <c r="E91" s="70">
        <v>1</v>
      </c>
      <c r="F91" s="70">
        <v>1</v>
      </c>
      <c r="G91" s="67">
        <v>5912304.8710195897</v>
      </c>
      <c r="H91" s="70">
        <v>1</v>
      </c>
      <c r="I91" s="70">
        <v>0.52749956347107652</v>
      </c>
      <c r="J91" s="67">
        <v>89182.506525858189</v>
      </c>
      <c r="K91" s="70">
        <v>1</v>
      </c>
      <c r="L91" s="70">
        <v>7.9569193889580045E-3</v>
      </c>
      <c r="M91" s="67">
        <v>570030.53219541139</v>
      </c>
      <c r="N91" s="70">
        <v>1</v>
      </c>
      <c r="O91" s="70">
        <v>5.0858483021091257E-2</v>
      </c>
      <c r="P91" s="67">
        <v>8121.4421422764044</v>
      </c>
      <c r="Q91" s="70">
        <v>1</v>
      </c>
      <c r="R91" s="70">
        <v>7.2460018186910804E-4</v>
      </c>
      <c r="S91" s="67">
        <v>803.36399755920229</v>
      </c>
      <c r="T91" s="70">
        <v>1</v>
      </c>
      <c r="U91" s="70">
        <v>7.1676641726998332E-5</v>
      </c>
      <c r="V91" s="67">
        <v>4493.1076234026532</v>
      </c>
      <c r="W91" s="70">
        <v>1</v>
      </c>
      <c r="X91" s="70">
        <v>4.008778913941112E-4</v>
      </c>
      <c r="Y91" s="67">
        <v>3417468.9082087767</v>
      </c>
      <c r="Z91" s="70">
        <v>1</v>
      </c>
      <c r="AA91" s="70">
        <v>0.30490872791294749</v>
      </c>
      <c r="AB91" s="67">
        <v>25529.484048679682</v>
      </c>
      <c r="AC91" s="70">
        <v>1</v>
      </c>
      <c r="AD91" s="70">
        <v>2.2777566423089353E-3</v>
      </c>
      <c r="AE91" s="67">
        <v>1056696.1026397054</v>
      </c>
      <c r="AF91" s="70">
        <v>1</v>
      </c>
      <c r="AG91" s="70">
        <v>9.4279091661236769E-2</v>
      </c>
      <c r="AH91" s="67">
        <v>1882.9126593170204</v>
      </c>
      <c r="AI91" s="70">
        <v>1</v>
      </c>
      <c r="AJ91" s="70">
        <v>1.6799465310262434E-4</v>
      </c>
      <c r="AK91" s="67">
        <v>121656.93711013516</v>
      </c>
      <c r="AL91" s="70">
        <v>1</v>
      </c>
      <c r="AM91" s="70">
        <v>1.0854308534288686E-2</v>
      </c>
      <c r="AN91" s="62"/>
      <c r="AQ91" s="62"/>
      <c r="AT91" s="62"/>
      <c r="AW91" s="62"/>
      <c r="AZ91" s="62"/>
      <c r="BC91" s="62"/>
      <c r="BF91" s="62"/>
      <c r="BI91" s="62"/>
      <c r="BL91" s="62"/>
      <c r="BO91" s="62"/>
      <c r="BR91" s="62"/>
      <c r="BU91" s="62"/>
      <c r="BX91" s="62"/>
      <c r="CA91" s="62"/>
      <c r="CD91" s="62"/>
      <c r="CG91" s="62"/>
    </row>
    <row r="92" spans="3:88" s="59" customFormat="1" ht="15" customHeight="1">
      <c r="C92" s="137" t="s">
        <v>41</v>
      </c>
      <c r="D92" s="127">
        <v>187945.91158905654</v>
      </c>
      <c r="E92" s="128">
        <v>1.6768652578347906E-2</v>
      </c>
      <c r="F92" s="128">
        <v>1</v>
      </c>
      <c r="G92" s="127">
        <v>50238.793484299458</v>
      </c>
      <c r="H92" s="128">
        <v>8.4973279592795384E-3</v>
      </c>
      <c r="I92" s="128">
        <v>0.26730452958267326</v>
      </c>
      <c r="J92" s="127">
        <v>122.63403551925526</v>
      </c>
      <c r="K92" s="128">
        <v>1.3750907021625131E-3</v>
      </c>
      <c r="L92" s="128">
        <v>6.5249642560671602E-4</v>
      </c>
      <c r="M92" s="127">
        <v>3308.7644632899796</v>
      </c>
      <c r="N92" s="128">
        <v>5.804539013983403E-3</v>
      </c>
      <c r="O92" s="128">
        <v>1.7604875973703478E-2</v>
      </c>
      <c r="P92" s="127">
        <v>0</v>
      </c>
      <c r="Q92" s="128">
        <v>0</v>
      </c>
      <c r="R92" s="128">
        <v>0</v>
      </c>
      <c r="S92" s="127">
        <v>0</v>
      </c>
      <c r="T92" s="128">
        <v>0</v>
      </c>
      <c r="U92" s="128">
        <v>0</v>
      </c>
      <c r="V92" s="127">
        <v>0</v>
      </c>
      <c r="W92" s="128">
        <v>0</v>
      </c>
      <c r="X92" s="128">
        <v>0</v>
      </c>
      <c r="Y92" s="127">
        <v>59418.646875259685</v>
      </c>
      <c r="Z92" s="128">
        <v>1.7386741027119793E-2</v>
      </c>
      <c r="AA92" s="128">
        <v>0.31614758934037612</v>
      </c>
      <c r="AB92" s="127">
        <v>0</v>
      </c>
      <c r="AC92" s="128">
        <v>0</v>
      </c>
      <c r="AD92" s="128">
        <v>0</v>
      </c>
      <c r="AE92" s="127">
        <v>74857.072730688145</v>
      </c>
      <c r="AF92" s="128">
        <v>7.0840682144743261E-2</v>
      </c>
      <c r="AG92" s="128">
        <v>0.39829050867764032</v>
      </c>
      <c r="AH92" s="127">
        <v>0</v>
      </c>
      <c r="AI92" s="128">
        <v>0</v>
      </c>
      <c r="AJ92" s="128">
        <v>0</v>
      </c>
      <c r="AK92" s="127">
        <v>0</v>
      </c>
      <c r="AL92" s="128">
        <v>0</v>
      </c>
      <c r="AM92" s="128">
        <v>0</v>
      </c>
      <c r="AO92" s="2"/>
      <c r="AP92" s="2"/>
      <c r="AR92" s="2"/>
      <c r="AS92" s="2"/>
      <c r="AU92" s="2"/>
      <c r="AV92" s="2"/>
      <c r="AX92" s="2"/>
      <c r="AY92" s="2"/>
      <c r="BA92" s="2"/>
      <c r="BB92" s="2"/>
      <c r="BD92" s="2"/>
      <c r="BE92" s="2"/>
      <c r="BG92" s="2"/>
      <c r="BH92" s="2"/>
      <c r="BJ92" s="2"/>
      <c r="BK92" s="2"/>
      <c r="BM92" s="2"/>
      <c r="BN92" s="2"/>
      <c r="BP92" s="2"/>
      <c r="BQ92" s="2"/>
      <c r="BS92" s="2"/>
      <c r="BT92" s="2"/>
      <c r="BV92" s="2"/>
      <c r="BW92" s="2"/>
      <c r="BY92" s="2"/>
      <c r="BZ92" s="2"/>
      <c r="CB92" s="2"/>
      <c r="CC92" s="2"/>
      <c r="CE92" s="2"/>
      <c r="CF92" s="2"/>
      <c r="CH92" s="2"/>
      <c r="CI92" s="2"/>
      <c r="CJ92" s="2"/>
    </row>
    <row r="93" spans="3:88" s="59" customFormat="1" ht="15" customHeight="1" outlineLevel="1">
      <c r="C93" s="132" t="s">
        <v>4</v>
      </c>
      <c r="D93" s="118">
        <v>185599.65700494745</v>
      </c>
      <c r="E93" s="73">
        <v>1.6559318266956734E-2</v>
      </c>
      <c r="F93" s="73">
        <v>1</v>
      </c>
      <c r="G93" s="72">
        <v>48932.566122423304</v>
      </c>
      <c r="H93" s="73">
        <v>8.2763942641517884E-3</v>
      </c>
      <c r="I93" s="73">
        <v>0.26364577883416523</v>
      </c>
      <c r="J93" s="72">
        <v>122.63403551925526</v>
      </c>
      <c r="K93" s="73">
        <v>1.3750907021625131E-3</v>
      </c>
      <c r="L93" s="73">
        <v>6.6074494693697773E-4</v>
      </c>
      <c r="M93" s="72">
        <v>2768.6305294535391</v>
      </c>
      <c r="N93" s="73">
        <v>4.856986377186609E-3</v>
      </c>
      <c r="O93" s="73">
        <v>1.4917217920180408E-2</v>
      </c>
      <c r="P93" s="72">
        <v>0</v>
      </c>
      <c r="Q93" s="73">
        <v>0</v>
      </c>
      <c r="R93" s="73">
        <v>0</v>
      </c>
      <c r="S93" s="72">
        <v>0</v>
      </c>
      <c r="T93" s="73">
        <v>0</v>
      </c>
      <c r="U93" s="73">
        <v>0</v>
      </c>
      <c r="V93" s="72">
        <v>0</v>
      </c>
      <c r="W93" s="73">
        <v>0</v>
      </c>
      <c r="X93" s="73">
        <v>0</v>
      </c>
      <c r="Y93" s="72">
        <v>58918.753586863182</v>
      </c>
      <c r="Z93" s="73">
        <v>1.7240465142298791E-2</v>
      </c>
      <c r="AA93" s="73">
        <v>0.31745076762341545</v>
      </c>
      <c r="AB93" s="72">
        <v>0</v>
      </c>
      <c r="AC93" s="73">
        <v>0</v>
      </c>
      <c r="AD93" s="73">
        <v>0</v>
      </c>
      <c r="AE93" s="72">
        <v>74857.072730688145</v>
      </c>
      <c r="AF93" s="73">
        <v>7.0840682144743261E-2</v>
      </c>
      <c r="AG93" s="73">
        <v>0.40332549067530171</v>
      </c>
      <c r="AH93" s="72">
        <v>0</v>
      </c>
      <c r="AI93" s="73">
        <v>0</v>
      </c>
      <c r="AJ93" s="73">
        <v>0</v>
      </c>
      <c r="AK93" s="72">
        <v>0</v>
      </c>
      <c r="AL93" s="73">
        <v>0</v>
      </c>
      <c r="AM93" s="73">
        <v>0</v>
      </c>
      <c r="AO93" s="2"/>
      <c r="AP93" s="2"/>
      <c r="AR93" s="2"/>
      <c r="AS93" s="2"/>
      <c r="AU93" s="2"/>
      <c r="AV93" s="2"/>
      <c r="AX93" s="2"/>
      <c r="AY93" s="2"/>
      <c r="BA93" s="2"/>
      <c r="BB93" s="2"/>
      <c r="BD93" s="2"/>
      <c r="BE93" s="2"/>
      <c r="BG93" s="2"/>
      <c r="BH93" s="2"/>
      <c r="BJ93" s="2"/>
      <c r="BK93" s="2"/>
      <c r="BM93" s="2"/>
      <c r="BN93" s="2"/>
      <c r="BP93" s="2"/>
      <c r="BQ93" s="2"/>
      <c r="BS93" s="2"/>
      <c r="BT93" s="2"/>
      <c r="BV93" s="2"/>
      <c r="BW93" s="2"/>
      <c r="BY93" s="2"/>
      <c r="BZ93" s="2"/>
      <c r="CB93" s="2"/>
      <c r="CC93" s="2"/>
      <c r="CE93" s="2"/>
      <c r="CF93" s="2"/>
      <c r="CH93" s="2"/>
      <c r="CI93" s="2"/>
      <c r="CJ93" s="2"/>
    </row>
    <row r="94" spans="3:88" s="59" customFormat="1" ht="15" customHeight="1" outlineLevel="1">
      <c r="C94" s="132" t="s">
        <v>7</v>
      </c>
      <c r="D94" s="118">
        <v>2264.6081467303316</v>
      </c>
      <c r="E94" s="73">
        <v>2.0204976483685519E-4</v>
      </c>
      <c r="F94" s="73">
        <v>1</v>
      </c>
      <c r="G94" s="72">
        <v>1224.580924497393</v>
      </c>
      <c r="H94" s="73">
        <v>2.0712411677211242E-4</v>
      </c>
      <c r="I94" s="73">
        <v>0.54074738107140419</v>
      </c>
      <c r="J94" s="72">
        <v>0</v>
      </c>
      <c r="K94" s="73">
        <v>0</v>
      </c>
      <c r="L94" s="73">
        <v>0</v>
      </c>
      <c r="M94" s="72">
        <v>540.13393383644018</v>
      </c>
      <c r="N94" s="73">
        <v>9.4755263679679352E-4</v>
      </c>
      <c r="O94" s="73">
        <v>0.23851099123541175</v>
      </c>
      <c r="P94" s="72">
        <v>0</v>
      </c>
      <c r="Q94" s="73">
        <v>0</v>
      </c>
      <c r="R94" s="73">
        <v>0</v>
      </c>
      <c r="S94" s="72">
        <v>0</v>
      </c>
      <c r="T94" s="73">
        <v>0</v>
      </c>
      <c r="U94" s="73">
        <v>0</v>
      </c>
      <c r="V94" s="72">
        <v>0</v>
      </c>
      <c r="W94" s="73">
        <v>0</v>
      </c>
      <c r="X94" s="73">
        <v>0</v>
      </c>
      <c r="Y94" s="72">
        <v>499.89328839649818</v>
      </c>
      <c r="Z94" s="73">
        <v>1.462758848210011E-4</v>
      </c>
      <c r="AA94" s="73">
        <v>0.22074162769318398</v>
      </c>
      <c r="AB94" s="72">
        <v>0</v>
      </c>
      <c r="AC94" s="73">
        <v>0</v>
      </c>
      <c r="AD94" s="73">
        <v>0</v>
      </c>
      <c r="AE94" s="72">
        <v>0</v>
      </c>
      <c r="AF94" s="73">
        <v>0</v>
      </c>
      <c r="AG94" s="73">
        <v>0</v>
      </c>
      <c r="AH94" s="72">
        <v>0</v>
      </c>
      <c r="AI94" s="73">
        <v>0</v>
      </c>
      <c r="AJ94" s="73">
        <v>0</v>
      </c>
      <c r="AK94" s="72">
        <v>0</v>
      </c>
      <c r="AL94" s="73">
        <v>0</v>
      </c>
      <c r="AM94" s="73">
        <v>0</v>
      </c>
      <c r="AO94" s="2"/>
      <c r="AP94" s="2"/>
      <c r="AR94" s="2"/>
      <c r="AS94" s="2"/>
      <c r="AU94" s="2"/>
      <c r="AV94" s="2"/>
      <c r="AX94" s="2"/>
      <c r="AY94" s="2"/>
      <c r="BA94" s="2"/>
      <c r="BB94" s="2"/>
      <c r="BD94" s="2"/>
      <c r="BE94" s="2"/>
      <c r="BG94" s="2"/>
      <c r="BH94" s="2"/>
      <c r="BJ94" s="2"/>
      <c r="BK94" s="2"/>
      <c r="BM94" s="2"/>
      <c r="BN94" s="2"/>
      <c r="BP94" s="2"/>
      <c r="BQ94" s="2"/>
      <c r="BS94" s="2"/>
      <c r="BT94" s="2"/>
      <c r="BV94" s="2"/>
      <c r="BW94" s="2"/>
      <c r="BY94" s="2"/>
      <c r="BZ94" s="2"/>
      <c r="CB94" s="2"/>
      <c r="CC94" s="2"/>
      <c r="CE94" s="2"/>
      <c r="CF94" s="2"/>
      <c r="CH94" s="2"/>
      <c r="CI94" s="2"/>
      <c r="CJ94" s="2"/>
    </row>
    <row r="95" spans="3:88" s="59" customFormat="1" ht="15" customHeight="1" outlineLevel="1">
      <c r="C95" s="132" t="s">
        <v>379</v>
      </c>
      <c r="D95" s="118">
        <v>81.646437378759359</v>
      </c>
      <c r="E95" s="73">
        <v>7.2845465543181951E-6</v>
      </c>
      <c r="F95" s="73">
        <v>1</v>
      </c>
      <c r="G95" s="72">
        <v>81.646437378759359</v>
      </c>
      <c r="H95" s="73">
        <v>1.3809578355636978E-5</v>
      </c>
      <c r="I95" s="73">
        <v>1</v>
      </c>
      <c r="J95" s="72">
        <v>0</v>
      </c>
      <c r="K95" s="73">
        <v>0</v>
      </c>
      <c r="L95" s="73">
        <v>0</v>
      </c>
      <c r="M95" s="72">
        <v>0</v>
      </c>
      <c r="N95" s="73">
        <v>0</v>
      </c>
      <c r="O95" s="73">
        <v>0</v>
      </c>
      <c r="P95" s="72">
        <v>0</v>
      </c>
      <c r="Q95" s="73">
        <v>0</v>
      </c>
      <c r="R95" s="73">
        <v>0</v>
      </c>
      <c r="S95" s="72">
        <v>0</v>
      </c>
      <c r="T95" s="73">
        <v>0</v>
      </c>
      <c r="U95" s="73">
        <v>0</v>
      </c>
      <c r="V95" s="72">
        <v>0</v>
      </c>
      <c r="W95" s="73">
        <v>0</v>
      </c>
      <c r="X95" s="73">
        <v>0</v>
      </c>
      <c r="Y95" s="72">
        <v>0</v>
      </c>
      <c r="Z95" s="73">
        <v>0</v>
      </c>
      <c r="AA95" s="73">
        <v>0</v>
      </c>
      <c r="AB95" s="72">
        <v>0</v>
      </c>
      <c r="AC95" s="73">
        <v>0</v>
      </c>
      <c r="AD95" s="73">
        <v>0</v>
      </c>
      <c r="AE95" s="72">
        <v>0</v>
      </c>
      <c r="AF95" s="73">
        <v>0</v>
      </c>
      <c r="AG95" s="73">
        <v>0</v>
      </c>
      <c r="AH95" s="72">
        <v>0</v>
      </c>
      <c r="AI95" s="73">
        <v>0</v>
      </c>
      <c r="AJ95" s="73">
        <v>0</v>
      </c>
      <c r="AK95" s="72">
        <v>0</v>
      </c>
      <c r="AL95" s="73">
        <v>0</v>
      </c>
      <c r="AM95" s="73">
        <v>0</v>
      </c>
      <c r="AO95" s="2"/>
      <c r="AP95" s="2"/>
      <c r="AR95" s="2"/>
      <c r="AS95" s="2"/>
      <c r="AU95" s="2"/>
      <c r="AV95" s="2"/>
      <c r="AX95" s="2"/>
      <c r="AY95" s="2"/>
      <c r="BA95" s="2"/>
      <c r="BB95" s="2"/>
      <c r="BD95" s="2"/>
      <c r="BE95" s="2"/>
      <c r="BG95" s="2"/>
      <c r="BH95" s="2"/>
      <c r="BJ95" s="2"/>
      <c r="BK95" s="2"/>
      <c r="BM95" s="2"/>
      <c r="BN95" s="2"/>
      <c r="BP95" s="2"/>
      <c r="BQ95" s="2"/>
      <c r="BS95" s="2"/>
      <c r="BT95" s="2"/>
      <c r="BV95" s="2"/>
      <c r="BW95" s="2"/>
      <c r="BY95" s="2"/>
      <c r="BZ95" s="2"/>
      <c r="CB95" s="2"/>
      <c r="CC95" s="2"/>
      <c r="CE95" s="2"/>
      <c r="CF95" s="2"/>
      <c r="CH95" s="2"/>
      <c r="CI95" s="2"/>
      <c r="CJ95" s="2"/>
    </row>
    <row r="96" spans="3:88" s="59" customFormat="1" ht="15" customHeight="1">
      <c r="C96" s="137" t="s">
        <v>32</v>
      </c>
      <c r="D96" s="127">
        <v>320460.07697940199</v>
      </c>
      <c r="E96" s="128">
        <v>2.8591649856410654E-2</v>
      </c>
      <c r="F96" s="128">
        <v>1</v>
      </c>
      <c r="G96" s="127">
        <v>147269.86229455465</v>
      </c>
      <c r="H96" s="128">
        <v>2.490904402045109E-2</v>
      </c>
      <c r="I96" s="128">
        <v>0.45955759507609623</v>
      </c>
      <c r="J96" s="127">
        <v>3302.0986540252588</v>
      </c>
      <c r="K96" s="128">
        <v>3.7026304626993467E-2</v>
      </c>
      <c r="L96" s="128">
        <v>1.0304243465052609E-2</v>
      </c>
      <c r="M96" s="127">
        <v>12917.480666242602</v>
      </c>
      <c r="N96" s="128">
        <v>2.266103293887144E-2</v>
      </c>
      <c r="O96" s="128">
        <v>4.0309172949093725E-2</v>
      </c>
      <c r="P96" s="127">
        <v>0</v>
      </c>
      <c r="Q96" s="128">
        <v>0</v>
      </c>
      <c r="R96" s="128">
        <v>0</v>
      </c>
      <c r="S96" s="127">
        <v>0</v>
      </c>
      <c r="T96" s="128">
        <v>0</v>
      </c>
      <c r="U96" s="128">
        <v>0</v>
      </c>
      <c r="V96" s="127">
        <v>0</v>
      </c>
      <c r="W96" s="128">
        <v>0</v>
      </c>
      <c r="X96" s="128">
        <v>0</v>
      </c>
      <c r="Y96" s="127">
        <v>85503.134712310275</v>
      </c>
      <c r="Z96" s="128">
        <v>2.5019433097673995E-2</v>
      </c>
      <c r="AA96" s="128">
        <v>0.26681368711587156</v>
      </c>
      <c r="AB96" s="127">
        <v>0</v>
      </c>
      <c r="AC96" s="128">
        <v>0</v>
      </c>
      <c r="AD96" s="128">
        <v>0</v>
      </c>
      <c r="AE96" s="127">
        <v>70085.373040730687</v>
      </c>
      <c r="AF96" s="128">
        <v>6.6325003816757183E-2</v>
      </c>
      <c r="AG96" s="128">
        <v>0.21870235350793951</v>
      </c>
      <c r="AH96" s="127">
        <v>0</v>
      </c>
      <c r="AI96" s="128">
        <v>0</v>
      </c>
      <c r="AJ96" s="128">
        <v>0</v>
      </c>
      <c r="AK96" s="127">
        <v>1382.1276115385076</v>
      </c>
      <c r="AL96" s="128">
        <v>1.1360861487802186E-2</v>
      </c>
      <c r="AM96" s="128">
        <v>4.3129478859463225E-3</v>
      </c>
      <c r="AO96" s="2"/>
      <c r="AP96" s="2"/>
      <c r="AR96" s="2"/>
      <c r="AS96" s="2"/>
      <c r="AU96" s="2"/>
      <c r="AV96" s="2"/>
      <c r="AX96" s="2"/>
      <c r="AY96" s="2"/>
      <c r="BA96" s="2"/>
      <c r="BB96" s="2"/>
      <c r="BD96" s="2"/>
      <c r="BE96" s="2"/>
      <c r="BG96" s="2"/>
      <c r="BH96" s="2"/>
      <c r="BJ96" s="2"/>
      <c r="BK96" s="2"/>
      <c r="BM96" s="2"/>
      <c r="BN96" s="2"/>
      <c r="BP96" s="2"/>
      <c r="BQ96" s="2"/>
      <c r="BS96" s="2"/>
      <c r="BT96" s="2"/>
      <c r="BV96" s="2"/>
      <c r="BW96" s="2"/>
      <c r="BY96" s="2"/>
      <c r="BZ96" s="2"/>
      <c r="CB96" s="2"/>
      <c r="CC96" s="2"/>
      <c r="CE96" s="2"/>
      <c r="CF96" s="2"/>
      <c r="CH96" s="2"/>
      <c r="CI96" s="2"/>
      <c r="CJ96" s="2"/>
    </row>
    <row r="97" spans="3:88" s="59" customFormat="1" ht="15" customHeight="1" outlineLevel="1">
      <c r="C97" s="132" t="s">
        <v>15</v>
      </c>
      <c r="D97" s="118">
        <v>185664.35780529326</v>
      </c>
      <c r="E97" s="73">
        <v>1.656509091310459E-2</v>
      </c>
      <c r="F97" s="73">
        <v>1</v>
      </c>
      <c r="G97" s="72">
        <v>64636.329303005259</v>
      </c>
      <c r="H97" s="73">
        <v>1.0932509522611688E-2</v>
      </c>
      <c r="I97" s="73">
        <v>0.34813536678261942</v>
      </c>
      <c r="J97" s="72">
        <v>2460.2898844635124</v>
      </c>
      <c r="K97" s="73">
        <v>2.758713541820176E-2</v>
      </c>
      <c r="L97" s="73">
        <v>1.3251277270156642E-2</v>
      </c>
      <c r="M97" s="72">
        <v>3250.1758528238533</v>
      </c>
      <c r="N97" s="73">
        <v>5.7017574835968136E-3</v>
      </c>
      <c r="O97" s="73">
        <v>1.7505653164902667E-2</v>
      </c>
      <c r="P97" s="72">
        <v>0</v>
      </c>
      <c r="Q97" s="73">
        <v>0</v>
      </c>
      <c r="R97" s="73">
        <v>0</v>
      </c>
      <c r="S97" s="72">
        <v>0</v>
      </c>
      <c r="T97" s="73">
        <v>0</v>
      </c>
      <c r="U97" s="73">
        <v>0</v>
      </c>
      <c r="V97" s="72">
        <v>0</v>
      </c>
      <c r="W97" s="73">
        <v>0</v>
      </c>
      <c r="X97" s="73">
        <v>0</v>
      </c>
      <c r="Y97" s="72">
        <v>47055.36033417991</v>
      </c>
      <c r="Z97" s="73">
        <v>1.3769067575465815E-2</v>
      </c>
      <c r="AA97" s="73">
        <v>0.25344315349705948</v>
      </c>
      <c r="AB97" s="72">
        <v>0</v>
      </c>
      <c r="AC97" s="73">
        <v>0</v>
      </c>
      <c r="AD97" s="73">
        <v>0</v>
      </c>
      <c r="AE97" s="72">
        <v>67213.643600827592</v>
      </c>
      <c r="AF97" s="73">
        <v>6.3607354501377569E-2</v>
      </c>
      <c r="AG97" s="73">
        <v>0.36201694496105025</v>
      </c>
      <c r="AH97" s="72">
        <v>0</v>
      </c>
      <c r="AI97" s="73">
        <v>0</v>
      </c>
      <c r="AJ97" s="73">
        <v>0</v>
      </c>
      <c r="AK97" s="72">
        <v>1048.5588299931251</v>
      </c>
      <c r="AL97" s="73">
        <v>8.6189810042963007E-3</v>
      </c>
      <c r="AM97" s="73">
        <v>5.6476043242114984E-3</v>
      </c>
      <c r="AO97" s="2"/>
      <c r="AP97" s="2"/>
      <c r="AR97" s="2"/>
      <c r="AS97" s="2"/>
      <c r="AU97" s="2"/>
      <c r="AV97" s="2"/>
      <c r="AX97" s="2"/>
      <c r="AY97" s="2"/>
      <c r="BA97" s="2"/>
      <c r="BB97" s="2"/>
      <c r="BD97" s="2"/>
      <c r="BE97" s="2"/>
      <c r="BG97" s="2"/>
      <c r="BH97" s="2"/>
      <c r="BJ97" s="2"/>
      <c r="BK97" s="2"/>
      <c r="BM97" s="2"/>
      <c r="BN97" s="2"/>
      <c r="BP97" s="2"/>
      <c r="BQ97" s="2"/>
      <c r="BS97" s="2"/>
      <c r="BT97" s="2"/>
      <c r="BV97" s="2"/>
      <c r="BW97" s="2"/>
      <c r="BY97" s="2"/>
      <c r="BZ97" s="2"/>
      <c r="CB97" s="2"/>
      <c r="CC97" s="2"/>
      <c r="CE97" s="2"/>
      <c r="CF97" s="2"/>
      <c r="CH97" s="2"/>
      <c r="CI97" s="2"/>
      <c r="CJ97" s="2"/>
    </row>
    <row r="98" spans="3:88" s="59" customFormat="1" ht="15" customHeight="1" outlineLevel="1">
      <c r="C98" s="132" t="s">
        <v>72</v>
      </c>
      <c r="D98" s="118">
        <v>134795.71917410858</v>
      </c>
      <c r="E98" s="73">
        <v>1.2026558943306051E-2</v>
      </c>
      <c r="F98" s="73">
        <v>1</v>
      </c>
      <c r="G98" s="72">
        <v>82633.532991549378</v>
      </c>
      <c r="H98" s="73">
        <v>1.39765344978394E-2</v>
      </c>
      <c r="I98" s="73">
        <v>0.61302787282744464</v>
      </c>
      <c r="J98" s="72">
        <v>841.80876956174643</v>
      </c>
      <c r="K98" s="73">
        <v>9.4391692087917086E-3</v>
      </c>
      <c r="L98" s="73">
        <v>6.2450705016412729E-3</v>
      </c>
      <c r="M98" s="72">
        <v>9667.3048134187484</v>
      </c>
      <c r="N98" s="73">
        <v>1.6959275455274623E-2</v>
      </c>
      <c r="O98" s="73">
        <v>7.1718188623868653E-2</v>
      </c>
      <c r="P98" s="72">
        <v>0</v>
      </c>
      <c r="Q98" s="73">
        <v>0</v>
      </c>
      <c r="R98" s="73">
        <v>0</v>
      </c>
      <c r="S98" s="72">
        <v>0</v>
      </c>
      <c r="T98" s="73">
        <v>0</v>
      </c>
      <c r="U98" s="73">
        <v>0</v>
      </c>
      <c r="V98" s="72">
        <v>0</v>
      </c>
      <c r="W98" s="73">
        <v>0</v>
      </c>
      <c r="X98" s="73">
        <v>0</v>
      </c>
      <c r="Y98" s="72">
        <v>38447.77437813038</v>
      </c>
      <c r="Z98" s="73">
        <v>1.1250365522208185E-2</v>
      </c>
      <c r="AA98" s="73">
        <v>0.2852299361856544</v>
      </c>
      <c r="AB98" s="72">
        <v>0</v>
      </c>
      <c r="AC98" s="73">
        <v>0</v>
      </c>
      <c r="AD98" s="73">
        <v>0</v>
      </c>
      <c r="AE98" s="72">
        <v>2871.7294399030934</v>
      </c>
      <c r="AF98" s="73">
        <v>2.7176493153796152E-3</v>
      </c>
      <c r="AG98" s="73">
        <v>2.1304307417907172E-2</v>
      </c>
      <c r="AH98" s="72">
        <v>0</v>
      </c>
      <c r="AI98" s="73">
        <v>0</v>
      </c>
      <c r="AJ98" s="73">
        <v>0</v>
      </c>
      <c r="AK98" s="72">
        <v>333.56878154538259</v>
      </c>
      <c r="AL98" s="73">
        <v>2.741880483505885E-3</v>
      </c>
      <c r="AM98" s="73">
        <v>2.474624443484954E-3</v>
      </c>
      <c r="AO98" s="2"/>
      <c r="AP98" s="2"/>
      <c r="AR98" s="2"/>
      <c r="AS98" s="2"/>
      <c r="AU98" s="2"/>
      <c r="AV98" s="2"/>
      <c r="AX98" s="2"/>
      <c r="AY98" s="2"/>
      <c r="BA98" s="2"/>
      <c r="BB98" s="2"/>
      <c r="BD98" s="2"/>
      <c r="BE98" s="2"/>
      <c r="BG98" s="2"/>
      <c r="BH98" s="2"/>
      <c r="BJ98" s="2"/>
      <c r="BK98" s="2"/>
      <c r="BM98" s="2"/>
      <c r="BN98" s="2"/>
      <c r="BP98" s="2"/>
      <c r="BQ98" s="2"/>
      <c r="BS98" s="2"/>
      <c r="BT98" s="2"/>
      <c r="BV98" s="2"/>
      <c r="BW98" s="2"/>
      <c r="BY98" s="2"/>
      <c r="BZ98" s="2"/>
      <c r="CB98" s="2"/>
      <c r="CC98" s="2"/>
      <c r="CE98" s="2"/>
      <c r="CF98" s="2"/>
      <c r="CH98" s="2"/>
      <c r="CI98" s="2"/>
      <c r="CJ98" s="2"/>
    </row>
    <row r="99" spans="3:88" s="59" customFormat="1" ht="15" customHeight="1">
      <c r="C99" s="137" t="s">
        <v>1</v>
      </c>
      <c r="D99" s="127">
        <v>324989.58771707513</v>
      </c>
      <c r="E99" s="128">
        <v>2.8995775656582411E-2</v>
      </c>
      <c r="F99" s="128">
        <v>1</v>
      </c>
      <c r="G99" s="127">
        <v>85792.399705443546</v>
      </c>
      <c r="H99" s="128">
        <v>1.4510821342446825E-2</v>
      </c>
      <c r="I99" s="128">
        <v>0.26398507197754129</v>
      </c>
      <c r="J99" s="127">
        <v>820.79126721191324</v>
      </c>
      <c r="K99" s="128">
        <v>9.2035007669797574E-3</v>
      </c>
      <c r="L99" s="128">
        <v>2.5255925058327287E-3</v>
      </c>
      <c r="M99" s="127">
        <v>12728.427710965745</v>
      </c>
      <c r="N99" s="128">
        <v>2.2329378852644268E-2</v>
      </c>
      <c r="O99" s="128">
        <v>3.9165647737756694E-2</v>
      </c>
      <c r="P99" s="127">
        <v>0</v>
      </c>
      <c r="Q99" s="128">
        <v>0</v>
      </c>
      <c r="R99" s="128">
        <v>0</v>
      </c>
      <c r="S99" s="127">
        <v>0</v>
      </c>
      <c r="T99" s="128">
        <v>0</v>
      </c>
      <c r="U99" s="128">
        <v>0</v>
      </c>
      <c r="V99" s="127">
        <v>0</v>
      </c>
      <c r="W99" s="128">
        <v>0</v>
      </c>
      <c r="X99" s="128">
        <v>0</v>
      </c>
      <c r="Y99" s="127">
        <v>101831.14663762791</v>
      </c>
      <c r="Z99" s="128">
        <v>2.9797241576369361E-2</v>
      </c>
      <c r="AA99" s="128">
        <v>0.3133366436535765</v>
      </c>
      <c r="AB99" s="127">
        <v>0</v>
      </c>
      <c r="AC99" s="128">
        <v>0</v>
      </c>
      <c r="AD99" s="128">
        <v>0</v>
      </c>
      <c r="AE99" s="127">
        <v>123653.52952106833</v>
      </c>
      <c r="AF99" s="128">
        <v>0.1170190078416803</v>
      </c>
      <c r="AG99" s="128">
        <v>0.3804845884130813</v>
      </c>
      <c r="AH99" s="127">
        <v>0</v>
      </c>
      <c r="AI99" s="128">
        <v>0</v>
      </c>
      <c r="AJ99" s="128">
        <v>0</v>
      </c>
      <c r="AK99" s="127">
        <v>163.29287475751872</v>
      </c>
      <c r="AL99" s="128">
        <v>1.342240554763357E-3</v>
      </c>
      <c r="AM99" s="128">
        <v>5.0245571221092756E-4</v>
      </c>
      <c r="AO99" s="2"/>
      <c r="AP99" s="2"/>
      <c r="AR99" s="2"/>
      <c r="AS99" s="2"/>
      <c r="AU99" s="2"/>
      <c r="AV99" s="2"/>
      <c r="AX99" s="2"/>
      <c r="AY99" s="2"/>
      <c r="BA99" s="2"/>
      <c r="BB99" s="2"/>
      <c r="BD99" s="2"/>
      <c r="BE99" s="2"/>
      <c r="BG99" s="2"/>
      <c r="BH99" s="2"/>
      <c r="BJ99" s="2"/>
      <c r="BK99" s="2"/>
      <c r="BM99" s="2"/>
      <c r="BN99" s="2"/>
      <c r="BP99" s="2"/>
      <c r="BQ99" s="2"/>
      <c r="BS99" s="2"/>
      <c r="BT99" s="2"/>
      <c r="BV99" s="2"/>
      <c r="BW99" s="2"/>
      <c r="BY99" s="2"/>
      <c r="BZ99" s="2"/>
      <c r="CB99" s="2"/>
      <c r="CC99" s="2"/>
      <c r="CE99" s="2"/>
      <c r="CF99" s="2"/>
      <c r="CH99" s="2"/>
      <c r="CI99" s="2"/>
      <c r="CJ99" s="2"/>
    </row>
    <row r="100" spans="3:88" s="59" customFormat="1" ht="15" customHeight="1" outlineLevel="1">
      <c r="C100" s="132" t="s">
        <v>1</v>
      </c>
      <c r="D100" s="118">
        <v>167382.53545681442</v>
      </c>
      <c r="E100" s="73">
        <v>1.4933975211417956E-2</v>
      </c>
      <c r="F100" s="73">
        <v>1</v>
      </c>
      <c r="G100" s="72">
        <v>46353.253929449318</v>
      </c>
      <c r="H100" s="73">
        <v>7.8401325609339743E-3</v>
      </c>
      <c r="I100" s="73">
        <v>0.27693005009718413</v>
      </c>
      <c r="J100" s="72">
        <v>820.79126721191324</v>
      </c>
      <c r="K100" s="73">
        <v>9.2035007669797574E-3</v>
      </c>
      <c r="L100" s="73">
        <v>4.9036852319857566E-3</v>
      </c>
      <c r="M100" s="72">
        <v>7397.5352791598016</v>
      </c>
      <c r="N100" s="73">
        <v>1.2977436928981694E-2</v>
      </c>
      <c r="O100" s="73">
        <v>4.4195383102369153E-2</v>
      </c>
      <c r="P100" s="72">
        <v>0</v>
      </c>
      <c r="Q100" s="73">
        <v>0</v>
      </c>
      <c r="R100" s="73">
        <v>0</v>
      </c>
      <c r="S100" s="72">
        <v>0</v>
      </c>
      <c r="T100" s="73">
        <v>0</v>
      </c>
      <c r="U100" s="73">
        <v>0</v>
      </c>
      <c r="V100" s="72">
        <v>0</v>
      </c>
      <c r="W100" s="73">
        <v>0</v>
      </c>
      <c r="X100" s="73">
        <v>0</v>
      </c>
      <c r="Y100" s="72">
        <v>55173.23254347434</v>
      </c>
      <c r="Z100" s="73">
        <v>1.6144472422542924E-2</v>
      </c>
      <c r="AA100" s="73">
        <v>0.3296235918096086</v>
      </c>
      <c r="AB100" s="72">
        <v>0</v>
      </c>
      <c r="AC100" s="73">
        <v>0</v>
      </c>
      <c r="AD100" s="73">
        <v>0</v>
      </c>
      <c r="AE100" s="72">
        <v>57474.429562761492</v>
      </c>
      <c r="AF100" s="73">
        <v>5.4390689451003248E-2</v>
      </c>
      <c r="AG100" s="73">
        <v>0.34337172277803257</v>
      </c>
      <c r="AH100" s="72">
        <v>0</v>
      </c>
      <c r="AI100" s="73">
        <v>0</v>
      </c>
      <c r="AJ100" s="73">
        <v>0</v>
      </c>
      <c r="AK100" s="72">
        <v>163.29287475751872</v>
      </c>
      <c r="AL100" s="73">
        <v>1.342240554763357E-3</v>
      </c>
      <c r="AM100" s="73">
        <v>9.7556698081950816E-4</v>
      </c>
      <c r="AO100" s="2"/>
      <c r="AP100" s="2"/>
      <c r="AR100" s="2"/>
      <c r="AS100" s="2"/>
      <c r="AU100" s="2"/>
      <c r="AV100" s="2"/>
      <c r="AX100" s="2"/>
      <c r="AY100" s="2"/>
      <c r="BA100" s="2"/>
      <c r="BB100" s="2"/>
      <c r="BD100" s="2"/>
      <c r="BE100" s="2"/>
      <c r="BG100" s="2"/>
      <c r="BH100" s="2"/>
      <c r="BJ100" s="2"/>
      <c r="BK100" s="2"/>
      <c r="BM100" s="2"/>
      <c r="BN100" s="2"/>
      <c r="BP100" s="2"/>
      <c r="BQ100" s="2"/>
      <c r="BS100" s="2"/>
      <c r="BT100" s="2"/>
      <c r="BV100" s="2"/>
      <c r="BW100" s="2"/>
      <c r="BY100" s="2"/>
      <c r="BZ100" s="2"/>
      <c r="CB100" s="2"/>
      <c r="CC100" s="2"/>
      <c r="CE100" s="2"/>
      <c r="CF100" s="2"/>
      <c r="CH100" s="2"/>
      <c r="CI100" s="2"/>
      <c r="CJ100" s="2"/>
    </row>
    <row r="101" spans="3:88" s="59" customFormat="1" ht="15" customHeight="1" outlineLevel="1">
      <c r="C101" s="132" t="s">
        <v>6</v>
      </c>
      <c r="D101" s="118">
        <v>62396.886119518349</v>
      </c>
      <c r="E101" s="73">
        <v>5.5670894698507788E-3</v>
      </c>
      <c r="F101" s="73">
        <v>1</v>
      </c>
      <c r="G101" s="72">
        <v>16518.029088621155</v>
      </c>
      <c r="H101" s="73">
        <v>2.7938391962139385E-3</v>
      </c>
      <c r="I101" s="73">
        <v>0.26472521492469409</v>
      </c>
      <c r="J101" s="72">
        <v>0</v>
      </c>
      <c r="K101" s="73">
        <v>0</v>
      </c>
      <c r="L101" s="73">
        <v>0</v>
      </c>
      <c r="M101" s="72">
        <v>272.47411293523197</v>
      </c>
      <c r="N101" s="73">
        <v>4.7799915538879618E-4</v>
      </c>
      <c r="O101" s="73">
        <v>4.3667902339440531E-3</v>
      </c>
      <c r="P101" s="72">
        <v>0</v>
      </c>
      <c r="Q101" s="73">
        <v>0</v>
      </c>
      <c r="R101" s="73">
        <v>0</v>
      </c>
      <c r="S101" s="72">
        <v>0</v>
      </c>
      <c r="T101" s="73">
        <v>0</v>
      </c>
      <c r="U101" s="73">
        <v>0</v>
      </c>
      <c r="V101" s="72">
        <v>0</v>
      </c>
      <c r="W101" s="73">
        <v>0</v>
      </c>
      <c r="X101" s="73">
        <v>0</v>
      </c>
      <c r="Y101" s="72">
        <v>29847.277594815594</v>
      </c>
      <c r="Z101" s="73">
        <v>8.7337378617029591E-3</v>
      </c>
      <c r="AA101" s="73">
        <v>0.47834562669753289</v>
      </c>
      <c r="AB101" s="72">
        <v>0</v>
      </c>
      <c r="AC101" s="73">
        <v>0</v>
      </c>
      <c r="AD101" s="73">
        <v>0</v>
      </c>
      <c r="AE101" s="72">
        <v>15759.105323146388</v>
      </c>
      <c r="AF101" s="73">
        <v>1.4913564348140416E-2</v>
      </c>
      <c r="AG101" s="73">
        <v>0.25256236814382932</v>
      </c>
      <c r="AH101" s="72">
        <v>0</v>
      </c>
      <c r="AI101" s="73">
        <v>0</v>
      </c>
      <c r="AJ101" s="73">
        <v>0</v>
      </c>
      <c r="AK101" s="72">
        <v>0</v>
      </c>
      <c r="AL101" s="73">
        <v>0</v>
      </c>
      <c r="AM101" s="73">
        <v>0</v>
      </c>
      <c r="AO101" s="2"/>
      <c r="AP101" s="2"/>
      <c r="AR101" s="2"/>
      <c r="AS101" s="2"/>
      <c r="AU101" s="2"/>
      <c r="AV101" s="2"/>
      <c r="AX101" s="2"/>
      <c r="AY101" s="2"/>
      <c r="BA101" s="2"/>
      <c r="BB101" s="2"/>
      <c r="BD101" s="2"/>
      <c r="BE101" s="2"/>
      <c r="BG101" s="2"/>
      <c r="BH101" s="2"/>
      <c r="BJ101" s="2"/>
      <c r="BK101" s="2"/>
      <c r="BM101" s="2"/>
      <c r="BN101" s="2"/>
      <c r="BP101" s="2"/>
      <c r="BQ101" s="2"/>
      <c r="BS101" s="2"/>
      <c r="BT101" s="2"/>
      <c r="BV101" s="2"/>
      <c r="BW101" s="2"/>
      <c r="BY101" s="2"/>
      <c r="BZ101" s="2"/>
      <c r="CB101" s="2"/>
      <c r="CC101" s="2"/>
      <c r="CE101" s="2"/>
      <c r="CF101" s="2"/>
      <c r="CH101" s="2"/>
      <c r="CI101" s="2"/>
      <c r="CJ101" s="2"/>
    </row>
    <row r="102" spans="3:88" s="59" customFormat="1" ht="15" customHeight="1" outlineLevel="1">
      <c r="C102" s="132" t="s">
        <v>22</v>
      </c>
      <c r="D102" s="118">
        <v>61460.810241219551</v>
      </c>
      <c r="E102" s="73">
        <v>5.4835721905577587E-3</v>
      </c>
      <c r="F102" s="73">
        <v>1</v>
      </c>
      <c r="G102" s="72">
        <v>9244.4560950277664</v>
      </c>
      <c r="H102" s="73">
        <v>1.5635959742775448E-3</v>
      </c>
      <c r="I102" s="73">
        <v>0.15041220671750669</v>
      </c>
      <c r="J102" s="72">
        <v>0</v>
      </c>
      <c r="K102" s="73">
        <v>0</v>
      </c>
      <c r="L102" s="73">
        <v>0</v>
      </c>
      <c r="M102" s="72">
        <v>2046.1517038135562</v>
      </c>
      <c r="N102" s="73">
        <v>3.5895475562212915E-3</v>
      </c>
      <c r="O102" s="73">
        <v>3.329197411786277E-2</v>
      </c>
      <c r="P102" s="72">
        <v>0</v>
      </c>
      <c r="Q102" s="73">
        <v>0</v>
      </c>
      <c r="R102" s="73">
        <v>0</v>
      </c>
      <c r="S102" s="72">
        <v>0</v>
      </c>
      <c r="T102" s="73">
        <v>0</v>
      </c>
      <c r="U102" s="73">
        <v>0</v>
      </c>
      <c r="V102" s="72">
        <v>0</v>
      </c>
      <c r="W102" s="73">
        <v>0</v>
      </c>
      <c r="X102" s="73">
        <v>0</v>
      </c>
      <c r="Y102" s="72">
        <v>3885.8720861008051</v>
      </c>
      <c r="Z102" s="73">
        <v>1.1370614306883469E-3</v>
      </c>
      <c r="AA102" s="73">
        <v>6.3225201080975832E-2</v>
      </c>
      <c r="AB102" s="72">
        <v>0</v>
      </c>
      <c r="AC102" s="73">
        <v>0</v>
      </c>
      <c r="AD102" s="73">
        <v>0</v>
      </c>
      <c r="AE102" s="72">
        <v>46284.330356277416</v>
      </c>
      <c r="AF102" s="73">
        <v>4.3800985203461866E-2</v>
      </c>
      <c r="AG102" s="73">
        <v>0.75307061808365461</v>
      </c>
      <c r="AH102" s="72">
        <v>0</v>
      </c>
      <c r="AI102" s="73">
        <v>0</v>
      </c>
      <c r="AJ102" s="73">
        <v>0</v>
      </c>
      <c r="AK102" s="72">
        <v>0</v>
      </c>
      <c r="AL102" s="73">
        <v>0</v>
      </c>
      <c r="AM102" s="73">
        <v>0</v>
      </c>
      <c r="AO102" s="2"/>
      <c r="AP102" s="2"/>
      <c r="AR102" s="2"/>
      <c r="AS102" s="2"/>
      <c r="AU102" s="2"/>
      <c r="AV102" s="2"/>
      <c r="AX102" s="2"/>
      <c r="AY102" s="2"/>
      <c r="BA102" s="2"/>
      <c r="BB102" s="2"/>
      <c r="BD102" s="2"/>
      <c r="BE102" s="2"/>
      <c r="BG102" s="2"/>
      <c r="BH102" s="2"/>
      <c r="BJ102" s="2"/>
      <c r="BK102" s="2"/>
      <c r="BM102" s="2"/>
      <c r="BN102" s="2"/>
      <c r="BP102" s="2"/>
      <c r="BQ102" s="2"/>
      <c r="BS102" s="2"/>
      <c r="BT102" s="2"/>
      <c r="BV102" s="2"/>
      <c r="BW102" s="2"/>
      <c r="BY102" s="2"/>
      <c r="BZ102" s="2"/>
      <c r="CB102" s="2"/>
      <c r="CC102" s="2"/>
      <c r="CE102" s="2"/>
      <c r="CF102" s="2"/>
      <c r="CH102" s="2"/>
      <c r="CI102" s="2"/>
      <c r="CJ102" s="2"/>
    </row>
    <row r="103" spans="3:88" s="59" customFormat="1" ht="15" customHeight="1" outlineLevel="1">
      <c r="C103" s="132" t="s">
        <v>380</v>
      </c>
      <c r="D103" s="118">
        <v>33749.355899522576</v>
      </c>
      <c r="E103" s="73">
        <v>3.011138784755894E-3</v>
      </c>
      <c r="F103" s="73">
        <v>1</v>
      </c>
      <c r="G103" s="72">
        <v>13676.660592345283</v>
      </c>
      <c r="H103" s="73">
        <v>2.3132536110213623E-3</v>
      </c>
      <c r="I103" s="73">
        <v>0.40524212174783325</v>
      </c>
      <c r="J103" s="72">
        <v>0</v>
      </c>
      <c r="K103" s="73">
        <v>0</v>
      </c>
      <c r="L103" s="73">
        <v>0</v>
      </c>
      <c r="M103" s="72">
        <v>3012.2666150571545</v>
      </c>
      <c r="N103" s="73">
        <v>5.2843952120524848E-3</v>
      </c>
      <c r="O103" s="73">
        <v>8.9254047515015436E-2</v>
      </c>
      <c r="P103" s="72">
        <v>0</v>
      </c>
      <c r="Q103" s="73">
        <v>0</v>
      </c>
      <c r="R103" s="73">
        <v>0</v>
      </c>
      <c r="S103" s="72">
        <v>0</v>
      </c>
      <c r="T103" s="73">
        <v>0</v>
      </c>
      <c r="U103" s="73">
        <v>0</v>
      </c>
      <c r="V103" s="72">
        <v>0</v>
      </c>
      <c r="W103" s="73">
        <v>0</v>
      </c>
      <c r="X103" s="73">
        <v>0</v>
      </c>
      <c r="Y103" s="72">
        <v>12924.764413237137</v>
      </c>
      <c r="Z103" s="73">
        <v>3.7819698614351173E-3</v>
      </c>
      <c r="AA103" s="73">
        <v>0.38296329126150735</v>
      </c>
      <c r="AB103" s="72">
        <v>0</v>
      </c>
      <c r="AC103" s="73">
        <v>0</v>
      </c>
      <c r="AD103" s="73">
        <v>0</v>
      </c>
      <c r="AE103" s="72">
        <v>4135.6642788830122</v>
      </c>
      <c r="AF103" s="73">
        <v>3.9137688390747617E-3</v>
      </c>
      <c r="AG103" s="73">
        <v>0.12254053947564422</v>
      </c>
      <c r="AH103" s="72">
        <v>0</v>
      </c>
      <c r="AI103" s="73">
        <v>0</v>
      </c>
      <c r="AJ103" s="73">
        <v>0</v>
      </c>
      <c r="AK103" s="72">
        <v>0</v>
      </c>
      <c r="AL103" s="73">
        <v>0</v>
      </c>
      <c r="AM103" s="73">
        <v>0</v>
      </c>
      <c r="AO103" s="2"/>
      <c r="AP103" s="2"/>
      <c r="AR103" s="2"/>
      <c r="AS103" s="2"/>
      <c r="AU103" s="2"/>
      <c r="AV103" s="2"/>
      <c r="AX103" s="2"/>
      <c r="AY103" s="2"/>
      <c r="BA103" s="2"/>
      <c r="BB103" s="2"/>
      <c r="BD103" s="2"/>
      <c r="BE103" s="2"/>
      <c r="BG103" s="2"/>
      <c r="BH103" s="2"/>
      <c r="BJ103" s="2"/>
      <c r="BK103" s="2"/>
      <c r="BM103" s="2"/>
      <c r="BN103" s="2"/>
      <c r="BP103" s="2"/>
      <c r="BQ103" s="2"/>
      <c r="BS103" s="2"/>
      <c r="BT103" s="2"/>
      <c r="BV103" s="2"/>
      <c r="BW103" s="2"/>
      <c r="BY103" s="2"/>
      <c r="BZ103" s="2"/>
      <c r="CB103" s="2"/>
      <c r="CC103" s="2"/>
      <c r="CE103" s="2"/>
      <c r="CF103" s="2"/>
      <c r="CH103" s="2"/>
      <c r="CI103" s="2"/>
      <c r="CJ103" s="2"/>
    </row>
    <row r="104" spans="3:88" s="59" customFormat="1" ht="15" customHeight="1">
      <c r="C104" s="137" t="s">
        <v>33</v>
      </c>
      <c r="D104" s="127">
        <v>252814.45978596326</v>
      </c>
      <c r="E104" s="128">
        <v>2.2556265295107222E-2</v>
      </c>
      <c r="F104" s="128">
        <v>1</v>
      </c>
      <c r="G104" s="127">
        <v>123255.27161594135</v>
      </c>
      <c r="H104" s="128">
        <v>2.0847245584391775E-2</v>
      </c>
      <c r="I104" s="128">
        <v>0.48753252373416944</v>
      </c>
      <c r="J104" s="127">
        <v>5654.0889861459082</v>
      </c>
      <c r="K104" s="128">
        <v>6.339908134905943E-2</v>
      </c>
      <c r="L104" s="128">
        <v>2.2364579110438342E-2</v>
      </c>
      <c r="M104" s="127">
        <v>21210.413989829529</v>
      </c>
      <c r="N104" s="128">
        <v>3.720925949025914E-2</v>
      </c>
      <c r="O104" s="128">
        <v>8.3897155280542896E-2</v>
      </c>
      <c r="P104" s="127">
        <v>0</v>
      </c>
      <c r="Q104" s="128">
        <v>0</v>
      </c>
      <c r="R104" s="128">
        <v>0</v>
      </c>
      <c r="S104" s="127">
        <v>0</v>
      </c>
      <c r="T104" s="128">
        <v>0</v>
      </c>
      <c r="U104" s="128">
        <v>0</v>
      </c>
      <c r="V104" s="127">
        <v>0</v>
      </c>
      <c r="W104" s="128">
        <v>0</v>
      </c>
      <c r="X104" s="128">
        <v>0</v>
      </c>
      <c r="Y104" s="127">
        <v>91295.320222577473</v>
      </c>
      <c r="Z104" s="128">
        <v>2.671430894463616E-2</v>
      </c>
      <c r="AA104" s="128">
        <v>0.36111589621839485</v>
      </c>
      <c r="AB104" s="127">
        <v>0</v>
      </c>
      <c r="AC104" s="128">
        <v>0</v>
      </c>
      <c r="AD104" s="128">
        <v>0</v>
      </c>
      <c r="AE104" s="127">
        <v>8312.8106873462184</v>
      </c>
      <c r="AF104" s="128">
        <v>7.8667941204478998E-3</v>
      </c>
      <c r="AG104" s="128">
        <v>3.2881072919578952E-2</v>
      </c>
      <c r="AH104" s="127">
        <v>0</v>
      </c>
      <c r="AI104" s="128">
        <v>0</v>
      </c>
      <c r="AJ104" s="128">
        <v>0</v>
      </c>
      <c r="AK104" s="127">
        <v>3086.5542841224201</v>
      </c>
      <c r="AL104" s="128">
        <v>2.5370968211440199E-2</v>
      </c>
      <c r="AM104" s="128">
        <v>1.2208772736874091E-2</v>
      </c>
      <c r="AO104" s="2"/>
      <c r="AP104" s="2"/>
      <c r="AR104" s="2"/>
      <c r="AS104" s="2"/>
      <c r="AU104" s="2"/>
      <c r="AV104" s="2"/>
      <c r="AX104" s="2"/>
      <c r="AY104" s="2"/>
      <c r="BA104" s="2"/>
      <c r="BB104" s="2"/>
      <c r="BD104" s="2"/>
      <c r="BE104" s="2"/>
      <c r="BG104" s="2"/>
      <c r="BH104" s="2"/>
      <c r="BJ104" s="2"/>
      <c r="BK104" s="2"/>
      <c r="BM104" s="2"/>
      <c r="BN104" s="2"/>
      <c r="BP104" s="2"/>
      <c r="BQ104" s="2"/>
      <c r="BS104" s="2"/>
      <c r="BT104" s="2"/>
      <c r="BV104" s="2"/>
      <c r="BW104" s="2"/>
      <c r="BY104" s="2"/>
      <c r="BZ104" s="2"/>
      <c r="CB104" s="2"/>
      <c r="CC104" s="2"/>
      <c r="CE104" s="2"/>
      <c r="CF104" s="2"/>
      <c r="CH104" s="2"/>
      <c r="CI104" s="2"/>
      <c r="CJ104" s="2"/>
    </row>
    <row r="105" spans="3:88" s="59" customFormat="1" ht="15" customHeight="1" outlineLevel="1">
      <c r="C105" s="132" t="s">
        <v>12</v>
      </c>
      <c r="D105" s="118">
        <v>108111.02569620094</v>
      </c>
      <c r="E105" s="73">
        <v>9.6457337883054783E-3</v>
      </c>
      <c r="F105" s="73">
        <v>1</v>
      </c>
      <c r="G105" s="72">
        <v>39288.61363427389</v>
      </c>
      <c r="H105" s="73">
        <v>6.6452279595484408E-3</v>
      </c>
      <c r="I105" s="73">
        <v>0.36340986852421009</v>
      </c>
      <c r="J105" s="72">
        <v>4397.3215381032387</v>
      </c>
      <c r="K105" s="73">
        <v>4.9306996510893632E-2</v>
      </c>
      <c r="L105" s="73">
        <v>4.0674126526742981E-2</v>
      </c>
      <c r="M105" s="72">
        <v>4044.6511086745554</v>
      </c>
      <c r="N105" s="73">
        <v>7.0954990658079779E-3</v>
      </c>
      <c r="O105" s="73">
        <v>3.7412013091433334E-2</v>
      </c>
      <c r="P105" s="72">
        <v>0</v>
      </c>
      <c r="Q105" s="73">
        <v>0</v>
      </c>
      <c r="R105" s="73">
        <v>0</v>
      </c>
      <c r="S105" s="72">
        <v>0</v>
      </c>
      <c r="T105" s="73">
        <v>0</v>
      </c>
      <c r="U105" s="73">
        <v>0</v>
      </c>
      <c r="V105" s="72">
        <v>0</v>
      </c>
      <c r="W105" s="73">
        <v>0</v>
      </c>
      <c r="X105" s="73">
        <v>0</v>
      </c>
      <c r="Y105" s="72">
        <v>55536.915359996652</v>
      </c>
      <c r="Z105" s="73">
        <v>1.6250891186338771E-2</v>
      </c>
      <c r="AA105" s="73">
        <v>0.513702603433428</v>
      </c>
      <c r="AB105" s="72">
        <v>0</v>
      </c>
      <c r="AC105" s="73">
        <v>0</v>
      </c>
      <c r="AD105" s="73">
        <v>0</v>
      </c>
      <c r="AE105" s="72">
        <v>4230.3538775563657</v>
      </c>
      <c r="AF105" s="73">
        <v>4.0033779503763096E-3</v>
      </c>
      <c r="AG105" s="73">
        <v>3.9129717346720369E-2</v>
      </c>
      <c r="AH105" s="72">
        <v>0</v>
      </c>
      <c r="AI105" s="73">
        <v>0</v>
      </c>
      <c r="AJ105" s="73">
        <v>0</v>
      </c>
      <c r="AK105" s="72">
        <v>613.17017759627629</v>
      </c>
      <c r="AL105" s="73">
        <v>5.0401579405305709E-3</v>
      </c>
      <c r="AM105" s="73">
        <v>5.6716710774655362E-3</v>
      </c>
      <c r="AO105" s="2"/>
      <c r="AP105" s="2"/>
      <c r="AR105" s="2"/>
      <c r="AS105" s="2"/>
      <c r="AU105" s="2"/>
      <c r="AV105" s="2"/>
      <c r="AX105" s="2"/>
      <c r="AY105" s="2"/>
      <c r="BA105" s="2"/>
      <c r="BB105" s="2"/>
      <c r="BD105" s="2"/>
      <c r="BE105" s="2"/>
      <c r="BG105" s="2"/>
      <c r="BH105" s="2"/>
      <c r="BJ105" s="2"/>
      <c r="BK105" s="2"/>
      <c r="BM105" s="2"/>
      <c r="BN105" s="2"/>
      <c r="BP105" s="2"/>
      <c r="BQ105" s="2"/>
      <c r="BS105" s="2"/>
      <c r="BT105" s="2"/>
      <c r="BV105" s="2"/>
      <c r="BW105" s="2"/>
      <c r="BY105" s="2"/>
      <c r="BZ105" s="2"/>
      <c r="CB105" s="2"/>
      <c r="CC105" s="2"/>
      <c r="CE105" s="2"/>
      <c r="CF105" s="2"/>
      <c r="CH105" s="2"/>
      <c r="CI105" s="2"/>
      <c r="CJ105" s="2"/>
    </row>
    <row r="106" spans="3:88" s="59" customFormat="1" ht="15" customHeight="1" outlineLevel="1">
      <c r="C106" s="132" t="s">
        <v>73</v>
      </c>
      <c r="D106" s="118">
        <v>94566.267059568607</v>
      </c>
      <c r="E106" s="73">
        <v>8.437261893838954E-3</v>
      </c>
      <c r="F106" s="73">
        <v>1</v>
      </c>
      <c r="G106" s="72">
        <v>50559.178122163066</v>
      </c>
      <c r="H106" s="73">
        <v>8.5515174242771982E-3</v>
      </c>
      <c r="I106" s="73">
        <v>0.53464284563876396</v>
      </c>
      <c r="J106" s="72">
        <v>490.53614207702105</v>
      </c>
      <c r="K106" s="73">
        <v>5.5003628086500523E-3</v>
      </c>
      <c r="L106" s="73">
        <v>5.1872211659578938E-3</v>
      </c>
      <c r="M106" s="72">
        <v>15739.271395045957</v>
      </c>
      <c r="N106" s="73">
        <v>2.7611277828273308E-2</v>
      </c>
      <c r="O106" s="73">
        <v>0.16643642478910128</v>
      </c>
      <c r="P106" s="72">
        <v>0</v>
      </c>
      <c r="Q106" s="73">
        <v>0</v>
      </c>
      <c r="R106" s="73">
        <v>0</v>
      </c>
      <c r="S106" s="72">
        <v>0</v>
      </c>
      <c r="T106" s="73">
        <v>0</v>
      </c>
      <c r="U106" s="73">
        <v>0</v>
      </c>
      <c r="V106" s="72">
        <v>0</v>
      </c>
      <c r="W106" s="73">
        <v>0</v>
      </c>
      <c r="X106" s="73">
        <v>0</v>
      </c>
      <c r="Y106" s="72">
        <v>21364.646840895275</v>
      </c>
      <c r="Z106" s="73">
        <v>6.2515994774897136E-3</v>
      </c>
      <c r="AA106" s="73">
        <v>0.2259224933499531</v>
      </c>
      <c r="AB106" s="72">
        <v>0</v>
      </c>
      <c r="AC106" s="73">
        <v>0</v>
      </c>
      <c r="AD106" s="73">
        <v>0</v>
      </c>
      <c r="AE106" s="72">
        <v>3939.2504528610289</v>
      </c>
      <c r="AF106" s="73">
        <v>3.7278934246284244E-3</v>
      </c>
      <c r="AG106" s="73">
        <v>4.1655979191603708E-2</v>
      </c>
      <c r="AH106" s="72">
        <v>0</v>
      </c>
      <c r="AI106" s="73">
        <v>0</v>
      </c>
      <c r="AJ106" s="73">
        <v>0</v>
      </c>
      <c r="AK106" s="72">
        <v>2473.3841065261436</v>
      </c>
      <c r="AL106" s="73">
        <v>2.0330810270909626E-2</v>
      </c>
      <c r="AM106" s="73">
        <v>2.615503586461888E-2</v>
      </c>
      <c r="AO106" s="2"/>
      <c r="AP106" s="2"/>
      <c r="AR106" s="2"/>
      <c r="AS106" s="2"/>
      <c r="AU106" s="2"/>
      <c r="AV106" s="2"/>
      <c r="AX106" s="2"/>
      <c r="AY106" s="2"/>
      <c r="BA106" s="2"/>
      <c r="BB106" s="2"/>
      <c r="BD106" s="2"/>
      <c r="BE106" s="2"/>
      <c r="BG106" s="2"/>
      <c r="BH106" s="2"/>
      <c r="BJ106" s="2"/>
      <c r="BK106" s="2"/>
      <c r="BM106" s="2"/>
      <c r="BN106" s="2"/>
      <c r="BP106" s="2"/>
      <c r="BQ106" s="2"/>
      <c r="BS106" s="2"/>
      <c r="BT106" s="2"/>
      <c r="BV106" s="2"/>
      <c r="BW106" s="2"/>
      <c r="BY106" s="2"/>
      <c r="BZ106" s="2"/>
      <c r="CB106" s="2"/>
      <c r="CC106" s="2"/>
      <c r="CE106" s="2"/>
      <c r="CF106" s="2"/>
      <c r="CH106" s="2"/>
      <c r="CI106" s="2"/>
      <c r="CJ106" s="2"/>
    </row>
    <row r="107" spans="3:88" s="59" customFormat="1" ht="15" customHeight="1" outlineLevel="1">
      <c r="C107" s="132" t="s">
        <v>30</v>
      </c>
      <c r="D107" s="118">
        <v>50137.167030193326</v>
      </c>
      <c r="E107" s="73">
        <v>4.4732696129627545E-3</v>
      </c>
      <c r="F107" s="73">
        <v>1</v>
      </c>
      <c r="G107" s="72">
        <v>33407.479859504318</v>
      </c>
      <c r="H107" s="73">
        <v>5.6505002005661229E-3</v>
      </c>
      <c r="I107" s="73">
        <v>0.66632164995253618</v>
      </c>
      <c r="J107" s="72">
        <v>766.23130596564783</v>
      </c>
      <c r="K107" s="73">
        <v>8.591722029515747E-3</v>
      </c>
      <c r="L107" s="73">
        <v>1.5282700466586242E-2</v>
      </c>
      <c r="M107" s="72">
        <v>1426.4914861090242</v>
      </c>
      <c r="N107" s="73">
        <v>2.502482596177873E-3</v>
      </c>
      <c r="O107" s="73">
        <v>2.8451776807612014E-2</v>
      </c>
      <c r="P107" s="72">
        <v>0</v>
      </c>
      <c r="Q107" s="73">
        <v>0</v>
      </c>
      <c r="R107" s="73">
        <v>0</v>
      </c>
      <c r="S107" s="72">
        <v>0</v>
      </c>
      <c r="T107" s="73">
        <v>0</v>
      </c>
      <c r="U107" s="73">
        <v>0</v>
      </c>
      <c r="V107" s="72">
        <v>0</v>
      </c>
      <c r="W107" s="73">
        <v>0</v>
      </c>
      <c r="X107" s="73">
        <v>0</v>
      </c>
      <c r="Y107" s="72">
        <v>14393.758021685502</v>
      </c>
      <c r="Z107" s="73">
        <v>4.2118182808076653E-3</v>
      </c>
      <c r="AA107" s="73">
        <v>0.2870875814147491</v>
      </c>
      <c r="AB107" s="72">
        <v>0</v>
      </c>
      <c r="AC107" s="73">
        <v>0</v>
      </c>
      <c r="AD107" s="73">
        <v>0</v>
      </c>
      <c r="AE107" s="72">
        <v>143.20635692882462</v>
      </c>
      <c r="AF107" s="73">
        <v>1.3552274544316472E-4</v>
      </c>
      <c r="AG107" s="73">
        <v>2.8562913585162019E-3</v>
      </c>
      <c r="AH107" s="72">
        <v>0</v>
      </c>
      <c r="AI107" s="73">
        <v>0</v>
      </c>
      <c r="AJ107" s="73">
        <v>0</v>
      </c>
      <c r="AK107" s="72">
        <v>0</v>
      </c>
      <c r="AL107" s="73">
        <v>0</v>
      </c>
      <c r="AM107" s="73">
        <v>0</v>
      </c>
      <c r="AO107" s="2"/>
      <c r="AP107" s="2"/>
      <c r="AR107" s="2"/>
      <c r="AS107" s="2"/>
      <c r="AU107" s="2"/>
      <c r="AV107" s="2"/>
      <c r="AX107" s="2"/>
      <c r="AY107" s="2"/>
      <c r="BA107" s="2"/>
      <c r="BB107" s="2"/>
      <c r="BD107" s="2"/>
      <c r="BE107" s="2"/>
      <c r="BG107" s="2"/>
      <c r="BH107" s="2"/>
      <c r="BJ107" s="2"/>
      <c r="BK107" s="2"/>
      <c r="BM107" s="2"/>
      <c r="BN107" s="2"/>
      <c r="BP107" s="2"/>
      <c r="BQ107" s="2"/>
      <c r="BS107" s="2"/>
      <c r="BT107" s="2"/>
      <c r="BV107" s="2"/>
      <c r="BW107" s="2"/>
      <c r="BY107" s="2"/>
      <c r="BZ107" s="2"/>
      <c r="CB107" s="2"/>
      <c r="CC107" s="2"/>
      <c r="CE107" s="2"/>
      <c r="CF107" s="2"/>
      <c r="CH107" s="2"/>
      <c r="CI107" s="2"/>
      <c r="CJ107" s="2"/>
    </row>
    <row r="108" spans="3:88" s="59" customFormat="1" ht="15" customHeight="1">
      <c r="C108" s="137" t="s">
        <v>34</v>
      </c>
      <c r="D108" s="127">
        <v>1096458.3976890186</v>
      </c>
      <c r="E108" s="128">
        <v>9.782670866318402E-2</v>
      </c>
      <c r="F108" s="128">
        <v>1</v>
      </c>
      <c r="G108" s="127">
        <v>681040.68720698019</v>
      </c>
      <c r="H108" s="128">
        <v>0.11519038717797582</v>
      </c>
      <c r="I108" s="128">
        <v>0.62112770410842288</v>
      </c>
      <c r="J108" s="127">
        <v>2538.5100250331961</v>
      </c>
      <c r="K108" s="128">
        <v>2.8464214832279497E-2</v>
      </c>
      <c r="L108" s="128">
        <v>2.3151904626601046E-3</v>
      </c>
      <c r="M108" s="127">
        <v>40031.684580922585</v>
      </c>
      <c r="N108" s="128">
        <v>7.0227263839263046E-2</v>
      </c>
      <c r="O108" s="128">
        <v>3.650998949462788E-2</v>
      </c>
      <c r="P108" s="127">
        <v>0</v>
      </c>
      <c r="Q108" s="128">
        <v>0</v>
      </c>
      <c r="R108" s="128">
        <v>0</v>
      </c>
      <c r="S108" s="127">
        <v>122.63403551925526</v>
      </c>
      <c r="T108" s="128">
        <v>0.15265064888623914</v>
      </c>
      <c r="U108" s="128">
        <v>1.1184558919675232E-4</v>
      </c>
      <c r="V108" s="127">
        <v>0</v>
      </c>
      <c r="W108" s="128">
        <v>0</v>
      </c>
      <c r="X108" s="128">
        <v>0</v>
      </c>
      <c r="Y108" s="127">
        <v>312939.24459369923</v>
      </c>
      <c r="Z108" s="128">
        <v>9.157047306034545E-2</v>
      </c>
      <c r="AA108" s="128">
        <v>0.28540913659220851</v>
      </c>
      <c r="AB108" s="127">
        <v>0</v>
      </c>
      <c r="AC108" s="128">
        <v>0</v>
      </c>
      <c r="AD108" s="128">
        <v>0</v>
      </c>
      <c r="AE108" s="127">
        <v>52331.641892837346</v>
      </c>
      <c r="AF108" s="128">
        <v>4.9523833543162671E-2</v>
      </c>
      <c r="AG108" s="128">
        <v>4.7727886441597429E-2</v>
      </c>
      <c r="AH108" s="127">
        <v>0</v>
      </c>
      <c r="AI108" s="128">
        <v>0</v>
      </c>
      <c r="AJ108" s="128">
        <v>0</v>
      </c>
      <c r="AK108" s="127">
        <v>7453.9953540283732</v>
      </c>
      <c r="AL108" s="128">
        <v>6.1270614985813106E-2</v>
      </c>
      <c r="AM108" s="128">
        <v>6.7982473112878665E-3</v>
      </c>
      <c r="AO108" s="2"/>
      <c r="AP108" s="2"/>
      <c r="AR108" s="2"/>
      <c r="AS108" s="2"/>
      <c r="AU108" s="2"/>
      <c r="AV108" s="2"/>
      <c r="AX108" s="2"/>
      <c r="AY108" s="2"/>
      <c r="BA108" s="2"/>
      <c r="BB108" s="2"/>
      <c r="BD108" s="2"/>
      <c r="BE108" s="2"/>
      <c r="BG108" s="2"/>
      <c r="BH108" s="2"/>
      <c r="BJ108" s="2"/>
      <c r="BK108" s="2"/>
      <c r="BM108" s="2"/>
      <c r="BN108" s="2"/>
      <c r="BP108" s="2"/>
      <c r="BQ108" s="2"/>
      <c r="BS108" s="2"/>
      <c r="BT108" s="2"/>
      <c r="BV108" s="2"/>
      <c r="BW108" s="2"/>
      <c r="BY108" s="2"/>
      <c r="BZ108" s="2"/>
      <c r="CB108" s="2"/>
      <c r="CC108" s="2"/>
      <c r="CE108" s="2"/>
      <c r="CF108" s="2"/>
      <c r="CH108" s="2"/>
      <c r="CI108" s="2"/>
      <c r="CJ108" s="2"/>
    </row>
    <row r="109" spans="3:88" s="59" customFormat="1" ht="15" customHeight="1" outlineLevel="1">
      <c r="C109" s="132" t="s">
        <v>16</v>
      </c>
      <c r="D109" s="118">
        <v>689877.39152002439</v>
      </c>
      <c r="E109" s="73">
        <v>6.1551295275580599E-2</v>
      </c>
      <c r="F109" s="73">
        <v>1</v>
      </c>
      <c r="G109" s="72">
        <v>429026.31505698594</v>
      </c>
      <c r="H109" s="73">
        <v>7.2564985131255352E-2</v>
      </c>
      <c r="I109" s="73">
        <v>0.62188777358205838</v>
      </c>
      <c r="J109" s="72">
        <v>1939.8989636455599</v>
      </c>
      <c r="K109" s="73">
        <v>2.175201212900528E-2</v>
      </c>
      <c r="L109" s="73">
        <v>2.811947438038709E-3</v>
      </c>
      <c r="M109" s="72">
        <v>21110.302609478866</v>
      </c>
      <c r="N109" s="73">
        <v>3.7033634897020086E-2</v>
      </c>
      <c r="O109" s="73">
        <v>3.0600078896578998E-2</v>
      </c>
      <c r="P109" s="72">
        <v>0</v>
      </c>
      <c r="Q109" s="73">
        <v>0</v>
      </c>
      <c r="R109" s="73">
        <v>0</v>
      </c>
      <c r="S109" s="72">
        <v>122.63403551925526</v>
      </c>
      <c r="T109" s="73">
        <v>0.15265064888623914</v>
      </c>
      <c r="U109" s="73">
        <v>1.7776207341575954E-4</v>
      </c>
      <c r="V109" s="72">
        <v>0</v>
      </c>
      <c r="W109" s="73">
        <v>0</v>
      </c>
      <c r="X109" s="73">
        <v>0</v>
      </c>
      <c r="Y109" s="72">
        <v>180433.09860278931</v>
      </c>
      <c r="Z109" s="73">
        <v>5.279729046528809E-2</v>
      </c>
      <c r="AA109" s="73">
        <v>0.26154371895741718</v>
      </c>
      <c r="AB109" s="72">
        <v>0</v>
      </c>
      <c r="AC109" s="73">
        <v>0</v>
      </c>
      <c r="AD109" s="73">
        <v>0</v>
      </c>
      <c r="AE109" s="72">
        <v>49791.146897577877</v>
      </c>
      <c r="AF109" s="73">
        <v>4.7119646578799766E-2</v>
      </c>
      <c r="AG109" s="73">
        <v>7.2173907290789416E-2</v>
      </c>
      <c r="AH109" s="72">
        <v>0</v>
      </c>
      <c r="AI109" s="73">
        <v>0</v>
      </c>
      <c r="AJ109" s="73">
        <v>0</v>
      </c>
      <c r="AK109" s="72">
        <v>7453.9953540283732</v>
      </c>
      <c r="AL109" s="73">
        <v>6.1270614985813106E-2</v>
      </c>
      <c r="AM109" s="73">
        <v>1.080481176170275E-2</v>
      </c>
      <c r="AO109" s="2"/>
      <c r="AP109" s="2"/>
      <c r="AR109" s="2"/>
      <c r="AS109" s="2"/>
      <c r="AU109" s="2"/>
      <c r="AV109" s="2"/>
      <c r="AX109" s="2"/>
      <c r="AY109" s="2"/>
      <c r="BA109" s="2"/>
      <c r="BB109" s="2"/>
      <c r="BD109" s="2"/>
      <c r="BE109" s="2"/>
      <c r="BG109" s="2"/>
      <c r="BH109" s="2"/>
      <c r="BJ109" s="2"/>
      <c r="BK109" s="2"/>
      <c r="BM109" s="2"/>
      <c r="BN109" s="2"/>
      <c r="BP109" s="2"/>
      <c r="BQ109" s="2"/>
      <c r="BS109" s="2"/>
      <c r="BT109" s="2"/>
      <c r="BV109" s="2"/>
      <c r="BW109" s="2"/>
      <c r="BY109" s="2"/>
      <c r="BZ109" s="2"/>
      <c r="CB109" s="2"/>
      <c r="CC109" s="2"/>
      <c r="CE109" s="2"/>
      <c r="CF109" s="2"/>
      <c r="CH109" s="2"/>
      <c r="CI109" s="2"/>
      <c r="CJ109" s="2"/>
    </row>
    <row r="110" spans="3:88" s="59" customFormat="1" ht="15" customHeight="1" outlineLevel="1">
      <c r="C110" s="132" t="s">
        <v>29</v>
      </c>
      <c r="D110" s="118">
        <v>82988.883790252148</v>
      </c>
      <c r="E110" s="73">
        <v>7.4043204684674565E-3</v>
      </c>
      <c r="F110" s="73">
        <v>1</v>
      </c>
      <c r="G110" s="72">
        <v>50590.189766152522</v>
      </c>
      <c r="H110" s="73">
        <v>8.5567626957349444E-3</v>
      </c>
      <c r="I110" s="73">
        <v>0.60960200276961474</v>
      </c>
      <c r="J110" s="72">
        <v>0</v>
      </c>
      <c r="K110" s="73">
        <v>0</v>
      </c>
      <c r="L110" s="73">
        <v>0</v>
      </c>
      <c r="M110" s="72">
        <v>7213.1438395294408</v>
      </c>
      <c r="N110" s="73">
        <v>1.2653960502341532E-2</v>
      </c>
      <c r="O110" s="73">
        <v>8.6916988277129889E-2</v>
      </c>
      <c r="P110" s="72">
        <v>0</v>
      </c>
      <c r="Q110" s="73">
        <v>0</v>
      </c>
      <c r="R110" s="73">
        <v>0</v>
      </c>
      <c r="S110" s="72">
        <v>0</v>
      </c>
      <c r="T110" s="73">
        <v>0</v>
      </c>
      <c r="U110" s="73">
        <v>0</v>
      </c>
      <c r="V110" s="72">
        <v>0</v>
      </c>
      <c r="W110" s="73">
        <v>0</v>
      </c>
      <c r="X110" s="73">
        <v>0</v>
      </c>
      <c r="Y110" s="72">
        <v>24704.411773338561</v>
      </c>
      <c r="Z110" s="73">
        <v>7.2288621892063172E-3</v>
      </c>
      <c r="AA110" s="73">
        <v>0.29768338414789397</v>
      </c>
      <c r="AB110" s="72">
        <v>0</v>
      </c>
      <c r="AC110" s="73">
        <v>0</v>
      </c>
      <c r="AD110" s="73">
        <v>0</v>
      </c>
      <c r="AE110" s="72">
        <v>481.13841123163184</v>
      </c>
      <c r="AF110" s="73">
        <v>4.5532335174674517E-4</v>
      </c>
      <c r="AG110" s="73">
        <v>5.7976248053615374E-3</v>
      </c>
      <c r="AH110" s="72">
        <v>0</v>
      </c>
      <c r="AI110" s="73">
        <v>0</v>
      </c>
      <c r="AJ110" s="73">
        <v>0</v>
      </c>
      <c r="AK110" s="72">
        <v>0</v>
      </c>
      <c r="AL110" s="73">
        <v>0</v>
      </c>
      <c r="AM110" s="73">
        <v>0</v>
      </c>
      <c r="AO110" s="2"/>
      <c r="AP110" s="2"/>
      <c r="AR110" s="2"/>
      <c r="AS110" s="2"/>
      <c r="AU110" s="2"/>
      <c r="AV110" s="2"/>
      <c r="AX110" s="2"/>
      <c r="AY110" s="2"/>
      <c r="BA110" s="2"/>
      <c r="BB110" s="2"/>
      <c r="BD110" s="2"/>
      <c r="BE110" s="2"/>
      <c r="BG110" s="2"/>
      <c r="BH110" s="2"/>
      <c r="BJ110" s="2"/>
      <c r="BK110" s="2"/>
      <c r="BM110" s="2"/>
      <c r="BN110" s="2"/>
      <c r="BP110" s="2"/>
      <c r="BQ110" s="2"/>
      <c r="BS110" s="2"/>
      <c r="BT110" s="2"/>
      <c r="BV110" s="2"/>
      <c r="BW110" s="2"/>
      <c r="BY110" s="2"/>
      <c r="BZ110" s="2"/>
      <c r="CB110" s="2"/>
      <c r="CC110" s="2"/>
      <c r="CE110" s="2"/>
      <c r="CF110" s="2"/>
      <c r="CH110" s="2"/>
      <c r="CI110" s="2"/>
      <c r="CJ110" s="2"/>
    </row>
    <row r="111" spans="3:88" s="59" customFormat="1" ht="15" customHeight="1" outlineLevel="1">
      <c r="C111" s="132" t="s">
        <v>380</v>
      </c>
      <c r="D111" s="118">
        <v>323592.12237874285</v>
      </c>
      <c r="E111" s="73">
        <v>2.8871092919136036E-2</v>
      </c>
      <c r="F111" s="73">
        <v>1</v>
      </c>
      <c r="G111" s="72">
        <v>201424.18238384166</v>
      </c>
      <c r="H111" s="73">
        <v>3.4068639350985509E-2</v>
      </c>
      <c r="I111" s="73">
        <v>0.62246318267318068</v>
      </c>
      <c r="J111" s="72">
        <v>598.61106138763603</v>
      </c>
      <c r="K111" s="73">
        <v>6.712202703274218E-3</v>
      </c>
      <c r="L111" s="73">
        <v>1.8498938014535533E-3</v>
      </c>
      <c r="M111" s="72">
        <v>11708.238131914284</v>
      </c>
      <c r="N111" s="73">
        <v>2.0539668439901439E-2</v>
      </c>
      <c r="O111" s="73">
        <v>3.618208640509047E-2</v>
      </c>
      <c r="P111" s="72">
        <v>0</v>
      </c>
      <c r="Q111" s="73">
        <v>0</v>
      </c>
      <c r="R111" s="73">
        <v>0</v>
      </c>
      <c r="S111" s="72">
        <v>0</v>
      </c>
      <c r="T111" s="73">
        <v>0</v>
      </c>
      <c r="U111" s="73">
        <v>0</v>
      </c>
      <c r="V111" s="72">
        <v>0</v>
      </c>
      <c r="W111" s="73">
        <v>0</v>
      </c>
      <c r="X111" s="73">
        <v>0</v>
      </c>
      <c r="Y111" s="72">
        <v>107801.73421757144</v>
      </c>
      <c r="Z111" s="73">
        <v>3.1544320405851076E-2</v>
      </c>
      <c r="AA111" s="73">
        <v>0.33314078669503805</v>
      </c>
      <c r="AB111" s="72">
        <v>0</v>
      </c>
      <c r="AC111" s="73">
        <v>0</v>
      </c>
      <c r="AD111" s="73">
        <v>0</v>
      </c>
      <c r="AE111" s="72">
        <v>2059.3565840278388</v>
      </c>
      <c r="AF111" s="73">
        <v>1.9488636126161719E-3</v>
      </c>
      <c r="AG111" s="73">
        <v>6.3640504252371766E-3</v>
      </c>
      <c r="AH111" s="72">
        <v>0</v>
      </c>
      <c r="AI111" s="73">
        <v>0</v>
      </c>
      <c r="AJ111" s="73">
        <v>0</v>
      </c>
      <c r="AK111" s="72">
        <v>0</v>
      </c>
      <c r="AL111" s="73">
        <v>0</v>
      </c>
      <c r="AM111" s="73">
        <v>0</v>
      </c>
      <c r="AO111" s="2"/>
      <c r="AP111" s="2"/>
      <c r="AR111" s="2"/>
      <c r="AS111" s="2"/>
      <c r="AU111" s="2"/>
      <c r="AV111" s="2"/>
      <c r="AX111" s="2"/>
      <c r="AY111" s="2"/>
      <c r="BA111" s="2"/>
      <c r="BB111" s="2"/>
      <c r="BD111" s="2"/>
      <c r="BE111" s="2"/>
      <c r="BG111" s="2"/>
      <c r="BH111" s="2"/>
      <c r="BJ111" s="2"/>
      <c r="BK111" s="2"/>
      <c r="BM111" s="2"/>
      <c r="BN111" s="2"/>
      <c r="BP111" s="2"/>
      <c r="BQ111" s="2"/>
      <c r="BS111" s="2"/>
      <c r="BT111" s="2"/>
      <c r="BV111" s="2"/>
      <c r="BW111" s="2"/>
      <c r="BY111" s="2"/>
      <c r="BZ111" s="2"/>
      <c r="CB111" s="2"/>
      <c r="CC111" s="2"/>
      <c r="CE111" s="2"/>
      <c r="CF111" s="2"/>
      <c r="CH111" s="2"/>
      <c r="CI111" s="2"/>
      <c r="CJ111" s="2"/>
    </row>
    <row r="112" spans="3:88" s="59" customFormat="1" ht="15" customHeight="1">
      <c r="C112" s="137" t="s">
        <v>35</v>
      </c>
      <c r="D112" s="127">
        <v>2405054.6028544731</v>
      </c>
      <c r="E112" s="128">
        <v>0.21458048608901698</v>
      </c>
      <c r="F112" s="128">
        <v>1</v>
      </c>
      <c r="G112" s="127">
        <v>1441251.7366144788</v>
      </c>
      <c r="H112" s="128">
        <v>0.24377155239051959</v>
      </c>
      <c r="I112" s="128">
        <v>0.59925946583662126</v>
      </c>
      <c r="J112" s="127">
        <v>33149.918132178143</v>
      </c>
      <c r="K112" s="128">
        <v>0.37170875122876729</v>
      </c>
      <c r="L112" s="128">
        <v>1.3783436805481962E-2</v>
      </c>
      <c r="M112" s="127">
        <v>136734.50063930216</v>
      </c>
      <c r="N112" s="128">
        <v>0.2398722400231515</v>
      </c>
      <c r="O112" s="128">
        <v>5.6852971436497486E-2</v>
      </c>
      <c r="P112" s="127">
        <v>0</v>
      </c>
      <c r="Q112" s="128">
        <v>0</v>
      </c>
      <c r="R112" s="128">
        <v>0</v>
      </c>
      <c r="S112" s="127">
        <v>680.72996203994705</v>
      </c>
      <c r="T112" s="128">
        <v>0.84734935111376086</v>
      </c>
      <c r="U112" s="128">
        <v>2.8304137512387997E-4</v>
      </c>
      <c r="V112" s="127">
        <v>0</v>
      </c>
      <c r="W112" s="128">
        <v>0</v>
      </c>
      <c r="X112" s="128">
        <v>0</v>
      </c>
      <c r="Y112" s="127">
        <v>658506.55511951854</v>
      </c>
      <c r="Z112" s="128">
        <v>0.19268838219355391</v>
      </c>
      <c r="AA112" s="128">
        <v>0.27380108307643442</v>
      </c>
      <c r="AB112" s="127">
        <v>2011.0119685301825</v>
      </c>
      <c r="AC112" s="128">
        <v>7.877213517890061E-2</v>
      </c>
      <c r="AD112" s="128">
        <v>8.3616062859586825E-4</v>
      </c>
      <c r="AE112" s="127">
        <v>82335.73496068157</v>
      </c>
      <c r="AF112" s="128">
        <v>7.7918083311749736E-2</v>
      </c>
      <c r="AG112" s="128">
        <v>3.4234455576584513E-2</v>
      </c>
      <c r="AH112" s="127">
        <v>0</v>
      </c>
      <c r="AI112" s="128">
        <v>0</v>
      </c>
      <c r="AJ112" s="128">
        <v>0</v>
      </c>
      <c r="AK112" s="127">
        <v>50384.415457741015</v>
      </c>
      <c r="AL112" s="128">
        <v>0.41415160248632871</v>
      </c>
      <c r="AM112" s="128">
        <v>2.0949385264659504E-2</v>
      </c>
      <c r="AO112" s="2"/>
      <c r="AP112" s="2"/>
      <c r="AR112" s="2"/>
      <c r="AS112" s="2"/>
      <c r="AU112" s="2"/>
      <c r="AV112" s="2"/>
      <c r="AX112" s="2"/>
      <c r="AY112" s="2"/>
      <c r="BA112" s="2"/>
      <c r="BB112" s="2"/>
      <c r="BD112" s="2"/>
      <c r="BE112" s="2"/>
      <c r="BG112" s="2"/>
      <c r="BH112" s="2"/>
      <c r="BJ112" s="2"/>
      <c r="BK112" s="2"/>
      <c r="BM112" s="2"/>
      <c r="BN112" s="2"/>
      <c r="BP112" s="2"/>
      <c r="BQ112" s="2"/>
      <c r="BS112" s="2"/>
      <c r="BT112" s="2"/>
      <c r="BV112" s="2"/>
      <c r="BW112" s="2"/>
      <c r="BY112" s="2"/>
      <c r="BZ112" s="2"/>
      <c r="CB112" s="2"/>
      <c r="CC112" s="2"/>
      <c r="CE112" s="2"/>
      <c r="CF112" s="2"/>
      <c r="CH112" s="2"/>
      <c r="CI112" s="2"/>
      <c r="CJ112" s="2"/>
    </row>
    <row r="113" spans="3:88" s="59" customFormat="1" ht="15" customHeight="1" outlineLevel="1">
      <c r="C113" s="132" t="s">
        <v>74</v>
      </c>
      <c r="D113" s="118">
        <v>933363.68862289924</v>
      </c>
      <c r="E113" s="73">
        <v>8.3275296022315898E-2</v>
      </c>
      <c r="F113" s="73">
        <v>1</v>
      </c>
      <c r="G113" s="72">
        <v>600406.37222503941</v>
      </c>
      <c r="H113" s="73">
        <v>0.10155199796412002</v>
      </c>
      <c r="I113" s="73">
        <v>0.64327162020936257</v>
      </c>
      <c r="J113" s="72">
        <v>29312.450102543269</v>
      </c>
      <c r="K113" s="73">
        <v>0.32867937047770923</v>
      </c>
      <c r="L113" s="73">
        <v>3.1405175131455305E-2</v>
      </c>
      <c r="M113" s="72">
        <v>46839.457768701235</v>
      </c>
      <c r="N113" s="73">
        <v>8.2170085851900262E-2</v>
      </c>
      <c r="O113" s="73">
        <v>5.0183501179276613E-2</v>
      </c>
      <c r="P113" s="72">
        <v>0</v>
      </c>
      <c r="Q113" s="73">
        <v>0</v>
      </c>
      <c r="R113" s="73">
        <v>0</v>
      </c>
      <c r="S113" s="72">
        <v>680.72996203994705</v>
      </c>
      <c r="T113" s="73">
        <v>0.84734935111376086</v>
      </c>
      <c r="U113" s="73">
        <v>7.2932981038110415E-4</v>
      </c>
      <c r="V113" s="72">
        <v>0</v>
      </c>
      <c r="W113" s="73">
        <v>0</v>
      </c>
      <c r="X113" s="73">
        <v>0</v>
      </c>
      <c r="Y113" s="72">
        <v>248312.79503421808</v>
      </c>
      <c r="Z113" s="73">
        <v>7.2659854911267863E-2</v>
      </c>
      <c r="AA113" s="73">
        <v>0.26604077066741588</v>
      </c>
      <c r="AB113" s="72">
        <v>0</v>
      </c>
      <c r="AC113" s="73">
        <v>0</v>
      </c>
      <c r="AD113" s="73">
        <v>0</v>
      </c>
      <c r="AE113" s="72">
        <v>5129.9311350302924</v>
      </c>
      <c r="AF113" s="73">
        <v>4.8546891790509673E-3</v>
      </c>
      <c r="AG113" s="73">
        <v>5.4961760325164142E-3</v>
      </c>
      <c r="AH113" s="72">
        <v>0</v>
      </c>
      <c r="AI113" s="73">
        <v>0</v>
      </c>
      <c r="AJ113" s="73">
        <v>0</v>
      </c>
      <c r="AK113" s="72">
        <v>2681.9523953269509</v>
      </c>
      <c r="AL113" s="73">
        <v>2.204520727740332E-2</v>
      </c>
      <c r="AM113" s="73">
        <v>2.8734269695920456E-3</v>
      </c>
      <c r="AO113" s="2"/>
      <c r="AP113" s="2"/>
      <c r="AR113" s="2"/>
      <c r="AS113" s="2"/>
      <c r="AU113" s="2"/>
      <c r="AV113" s="2"/>
      <c r="AX113" s="2"/>
      <c r="AY113" s="2"/>
      <c r="BA113" s="2"/>
      <c r="BB113" s="2"/>
      <c r="BD113" s="2"/>
      <c r="BE113" s="2"/>
      <c r="BG113" s="2"/>
      <c r="BH113" s="2"/>
      <c r="BJ113" s="2"/>
      <c r="BK113" s="2"/>
      <c r="BM113" s="2"/>
      <c r="BN113" s="2"/>
      <c r="BP113" s="2"/>
      <c r="BQ113" s="2"/>
      <c r="BS113" s="2"/>
      <c r="BT113" s="2"/>
      <c r="BV113" s="2"/>
      <c r="BW113" s="2"/>
      <c r="BY113" s="2"/>
      <c r="BZ113" s="2"/>
      <c r="CB113" s="2"/>
      <c r="CC113" s="2"/>
      <c r="CE113" s="2"/>
      <c r="CF113" s="2"/>
      <c r="CH113" s="2"/>
      <c r="CI113" s="2"/>
      <c r="CJ113" s="2"/>
    </row>
    <row r="114" spans="3:88" s="59" customFormat="1" ht="15" customHeight="1" outlineLevel="1">
      <c r="C114" s="132" t="s">
        <v>18</v>
      </c>
      <c r="D114" s="118">
        <v>473026.98424624314</v>
      </c>
      <c r="E114" s="73">
        <v>4.2203765391567873E-2</v>
      </c>
      <c r="F114" s="73">
        <v>1</v>
      </c>
      <c r="G114" s="72">
        <v>287028.23992875149</v>
      </c>
      <c r="H114" s="73">
        <v>4.854760473122427E-2</v>
      </c>
      <c r="I114" s="73">
        <v>0.60679041468664607</v>
      </c>
      <c r="J114" s="72">
        <v>0</v>
      </c>
      <c r="K114" s="73">
        <v>0</v>
      </c>
      <c r="L114" s="73">
        <v>0</v>
      </c>
      <c r="M114" s="72">
        <v>43009.207971014708</v>
      </c>
      <c r="N114" s="73">
        <v>7.5450709289850607E-2</v>
      </c>
      <c r="O114" s="73">
        <v>9.0923370977553902E-2</v>
      </c>
      <c r="P114" s="72">
        <v>0</v>
      </c>
      <c r="Q114" s="73">
        <v>0</v>
      </c>
      <c r="R114" s="73">
        <v>0</v>
      </c>
      <c r="S114" s="72">
        <v>0</v>
      </c>
      <c r="T114" s="73">
        <v>0</v>
      </c>
      <c r="U114" s="73">
        <v>0</v>
      </c>
      <c r="V114" s="72">
        <v>0</v>
      </c>
      <c r="W114" s="73">
        <v>0</v>
      </c>
      <c r="X114" s="73">
        <v>0</v>
      </c>
      <c r="Y114" s="72">
        <v>95128.096462287911</v>
      </c>
      <c r="Z114" s="73">
        <v>2.7835833775631431E-2</v>
      </c>
      <c r="AA114" s="73">
        <v>0.20110501013778775</v>
      </c>
      <c r="AB114" s="72">
        <v>0</v>
      </c>
      <c r="AC114" s="73">
        <v>0</v>
      </c>
      <c r="AD114" s="73">
        <v>0</v>
      </c>
      <c r="AE114" s="72">
        <v>2599.3275242697423</v>
      </c>
      <c r="AF114" s="73">
        <v>2.4598628856266594E-3</v>
      </c>
      <c r="AG114" s="73">
        <v>5.4950935376587599E-3</v>
      </c>
      <c r="AH114" s="72">
        <v>0</v>
      </c>
      <c r="AI114" s="73">
        <v>0</v>
      </c>
      <c r="AJ114" s="73">
        <v>0</v>
      </c>
      <c r="AK114" s="72">
        <v>45262.112359919411</v>
      </c>
      <c r="AL114" s="73">
        <v>0.37204711408231428</v>
      </c>
      <c r="AM114" s="73">
        <v>9.5686110660353693E-2</v>
      </c>
      <c r="AO114" s="2"/>
      <c r="AP114" s="2"/>
      <c r="AR114" s="2"/>
      <c r="AS114" s="2"/>
      <c r="AU114" s="2"/>
      <c r="AV114" s="2"/>
      <c r="AX114" s="2"/>
      <c r="AY114" s="2"/>
      <c r="BA114" s="2"/>
      <c r="BB114" s="2"/>
      <c r="BD114" s="2"/>
      <c r="BE114" s="2"/>
      <c r="BG114" s="2"/>
      <c r="BH114" s="2"/>
      <c r="BJ114" s="2"/>
      <c r="BK114" s="2"/>
      <c r="BM114" s="2"/>
      <c r="BN114" s="2"/>
      <c r="BP114" s="2"/>
      <c r="BQ114" s="2"/>
      <c r="BS114" s="2"/>
      <c r="BT114" s="2"/>
      <c r="BV114" s="2"/>
      <c r="BW114" s="2"/>
      <c r="BY114" s="2"/>
      <c r="BZ114" s="2"/>
      <c r="CB114" s="2"/>
      <c r="CC114" s="2"/>
      <c r="CE114" s="2"/>
      <c r="CF114" s="2"/>
      <c r="CH114" s="2"/>
      <c r="CI114" s="2"/>
      <c r="CJ114" s="2"/>
    </row>
    <row r="115" spans="3:88" s="59" customFormat="1" ht="15" customHeight="1" outlineLevel="1">
      <c r="C115" s="132" t="s">
        <v>31</v>
      </c>
      <c r="D115" s="118">
        <v>609702.36673959484</v>
      </c>
      <c r="E115" s="73">
        <v>5.4398029079809104E-2</v>
      </c>
      <c r="F115" s="73">
        <v>1</v>
      </c>
      <c r="G115" s="72">
        <v>319384.72937370668</v>
      </c>
      <c r="H115" s="73">
        <v>5.4020341701125352E-2</v>
      </c>
      <c r="I115" s="73">
        <v>0.52383711593843385</v>
      </c>
      <c r="J115" s="72">
        <v>620.99019029834926</v>
      </c>
      <c r="K115" s="73">
        <v>6.9631390111052219E-3</v>
      </c>
      <c r="L115" s="73">
        <v>1.0185136620333565E-3</v>
      </c>
      <c r="M115" s="72">
        <v>30652.825794382512</v>
      </c>
      <c r="N115" s="73">
        <v>5.3774006940166028E-2</v>
      </c>
      <c r="O115" s="73">
        <v>5.0275064468421851E-2</v>
      </c>
      <c r="P115" s="72">
        <v>0</v>
      </c>
      <c r="Q115" s="73">
        <v>0</v>
      </c>
      <c r="R115" s="73">
        <v>0</v>
      </c>
      <c r="S115" s="72">
        <v>0</v>
      </c>
      <c r="T115" s="73">
        <v>0</v>
      </c>
      <c r="U115" s="73">
        <v>0</v>
      </c>
      <c r="V115" s="72">
        <v>0</v>
      </c>
      <c r="W115" s="73">
        <v>0</v>
      </c>
      <c r="X115" s="73">
        <v>0</v>
      </c>
      <c r="Y115" s="72">
        <v>221379.22499266599</v>
      </c>
      <c r="Z115" s="73">
        <v>6.4778709313466631E-2</v>
      </c>
      <c r="AA115" s="73">
        <v>0.36309392429702919</v>
      </c>
      <c r="AB115" s="72">
        <v>0</v>
      </c>
      <c r="AC115" s="73">
        <v>0</v>
      </c>
      <c r="AD115" s="73">
        <v>0</v>
      </c>
      <c r="AE115" s="72">
        <v>35224.245686045833</v>
      </c>
      <c r="AF115" s="73">
        <v>3.333431967625617E-2</v>
      </c>
      <c r="AG115" s="73">
        <v>5.7772853785050475E-2</v>
      </c>
      <c r="AH115" s="72">
        <v>0</v>
      </c>
      <c r="AI115" s="73">
        <v>0</v>
      </c>
      <c r="AJ115" s="73">
        <v>0</v>
      </c>
      <c r="AK115" s="72">
        <v>2440.3507024946598</v>
      </c>
      <c r="AL115" s="73">
        <v>2.0059281126611192E-2</v>
      </c>
      <c r="AM115" s="73">
        <v>4.0025278490298834E-3</v>
      </c>
      <c r="AO115" s="2"/>
      <c r="AP115" s="2"/>
      <c r="AR115" s="2"/>
      <c r="AS115" s="2"/>
      <c r="AU115" s="2"/>
      <c r="AV115" s="2"/>
      <c r="AX115" s="2"/>
      <c r="AY115" s="2"/>
      <c r="BA115" s="2"/>
      <c r="BB115" s="2"/>
      <c r="BD115" s="2"/>
      <c r="BE115" s="2"/>
      <c r="BG115" s="2"/>
      <c r="BH115" s="2"/>
      <c r="BJ115" s="2"/>
      <c r="BK115" s="2"/>
      <c r="BM115" s="2"/>
      <c r="BN115" s="2"/>
      <c r="BP115" s="2"/>
      <c r="BQ115" s="2"/>
      <c r="BS115" s="2"/>
      <c r="BT115" s="2"/>
      <c r="BV115" s="2"/>
      <c r="BW115" s="2"/>
      <c r="BY115" s="2"/>
      <c r="BZ115" s="2"/>
      <c r="CB115" s="2"/>
      <c r="CC115" s="2"/>
      <c r="CE115" s="2"/>
      <c r="CF115" s="2"/>
      <c r="CH115" s="2"/>
      <c r="CI115" s="2"/>
      <c r="CJ115" s="2"/>
    </row>
    <row r="116" spans="3:88" s="59" customFormat="1" ht="15" customHeight="1" outlineLevel="1">
      <c r="C116" s="132" t="s">
        <v>380</v>
      </c>
      <c r="D116" s="118">
        <v>388961.56324573269</v>
      </c>
      <c r="E116" s="73">
        <v>3.4703395595323837E-2</v>
      </c>
      <c r="F116" s="73">
        <v>1</v>
      </c>
      <c r="G116" s="72">
        <v>234432.39508698025</v>
      </c>
      <c r="H116" s="73">
        <v>3.9651607994049778E-2</v>
      </c>
      <c r="I116" s="73">
        <v>0.60271352554924262</v>
      </c>
      <c r="J116" s="72">
        <v>3216.4778393365259</v>
      </c>
      <c r="K116" s="73">
        <v>3.6066241739952862E-2</v>
      </c>
      <c r="L116" s="73">
        <v>8.2693976558924527E-3</v>
      </c>
      <c r="M116" s="72">
        <v>16233.009105203691</v>
      </c>
      <c r="N116" s="73">
        <v>2.847743794123455E-2</v>
      </c>
      <c r="O116" s="73">
        <v>4.1734224250194692E-2</v>
      </c>
      <c r="P116" s="72">
        <v>0</v>
      </c>
      <c r="Q116" s="73">
        <v>0</v>
      </c>
      <c r="R116" s="73">
        <v>0</v>
      </c>
      <c r="S116" s="72">
        <v>0</v>
      </c>
      <c r="T116" s="73">
        <v>0</v>
      </c>
      <c r="U116" s="73">
        <v>0</v>
      </c>
      <c r="V116" s="72">
        <v>0</v>
      </c>
      <c r="W116" s="73">
        <v>0</v>
      </c>
      <c r="X116" s="73">
        <v>0</v>
      </c>
      <c r="Y116" s="72">
        <v>93686.438630346427</v>
      </c>
      <c r="Z116" s="73">
        <v>2.741398419318794E-2</v>
      </c>
      <c r="AA116" s="73">
        <v>0.24086297331944473</v>
      </c>
      <c r="AB116" s="72">
        <v>2011.0119685301825</v>
      </c>
      <c r="AC116" s="73">
        <v>7.877213517890061E-2</v>
      </c>
      <c r="AD116" s="73">
        <v>5.1702074409334213E-3</v>
      </c>
      <c r="AE116" s="72">
        <v>39382.230615335662</v>
      </c>
      <c r="AF116" s="73">
        <v>3.7269211570815912E-2</v>
      </c>
      <c r="AG116" s="73">
        <v>0.10124967178429226</v>
      </c>
      <c r="AH116" s="72">
        <v>0</v>
      </c>
      <c r="AI116" s="73">
        <v>0</v>
      </c>
      <c r="AJ116" s="73">
        <v>0</v>
      </c>
      <c r="AK116" s="72">
        <v>0</v>
      </c>
      <c r="AL116" s="73">
        <v>0</v>
      </c>
      <c r="AM116" s="73">
        <v>0</v>
      </c>
      <c r="AO116" s="2"/>
      <c r="AP116" s="2"/>
      <c r="AR116" s="2"/>
      <c r="AS116" s="2"/>
      <c r="AU116" s="2"/>
      <c r="AV116" s="2"/>
      <c r="AX116" s="2"/>
      <c r="AY116" s="2"/>
      <c r="BA116" s="2"/>
      <c r="BB116" s="2"/>
      <c r="BD116" s="2"/>
      <c r="BE116" s="2"/>
      <c r="BG116" s="2"/>
      <c r="BH116" s="2"/>
      <c r="BJ116" s="2"/>
      <c r="BK116" s="2"/>
      <c r="BM116" s="2"/>
      <c r="BN116" s="2"/>
      <c r="BP116" s="2"/>
      <c r="BQ116" s="2"/>
      <c r="BS116" s="2"/>
      <c r="BT116" s="2"/>
      <c r="BV116" s="2"/>
      <c r="BW116" s="2"/>
      <c r="BY116" s="2"/>
      <c r="BZ116" s="2"/>
      <c r="CB116" s="2"/>
      <c r="CC116" s="2"/>
      <c r="CE116" s="2"/>
      <c r="CF116" s="2"/>
      <c r="CH116" s="2"/>
      <c r="CI116" s="2"/>
      <c r="CJ116" s="2"/>
    </row>
    <row r="117" spans="3:88" s="59" customFormat="1" ht="15" customHeight="1">
      <c r="C117" s="137" t="s">
        <v>75</v>
      </c>
      <c r="D117" s="127">
        <v>847284.73657596903</v>
      </c>
      <c r="E117" s="128">
        <v>7.5595277718223719E-2</v>
      </c>
      <c r="F117" s="128">
        <v>1</v>
      </c>
      <c r="G117" s="127">
        <v>217139.31770919423</v>
      </c>
      <c r="H117" s="128">
        <v>3.6726678080074661E-2</v>
      </c>
      <c r="I117" s="128">
        <v>0.25627667811731569</v>
      </c>
      <c r="J117" s="127">
        <v>0</v>
      </c>
      <c r="K117" s="128">
        <v>0</v>
      </c>
      <c r="L117" s="128">
        <v>0</v>
      </c>
      <c r="M117" s="127">
        <v>31697.246027264959</v>
      </c>
      <c r="N117" s="128">
        <v>5.5606224994977894E-2</v>
      </c>
      <c r="O117" s="128">
        <v>3.7410382435731422E-2</v>
      </c>
      <c r="P117" s="127">
        <v>0</v>
      </c>
      <c r="Q117" s="128">
        <v>0</v>
      </c>
      <c r="R117" s="128">
        <v>0</v>
      </c>
      <c r="S117" s="127">
        <v>0</v>
      </c>
      <c r="T117" s="128">
        <v>0</v>
      </c>
      <c r="U117" s="128">
        <v>0</v>
      </c>
      <c r="V117" s="127">
        <v>0</v>
      </c>
      <c r="W117" s="128">
        <v>0</v>
      </c>
      <c r="X117" s="128">
        <v>0</v>
      </c>
      <c r="Y117" s="127">
        <v>403143.49849935551</v>
      </c>
      <c r="Z117" s="128">
        <v>0.11796552048535215</v>
      </c>
      <c r="AA117" s="128">
        <v>0.47580639789232054</v>
      </c>
      <c r="AB117" s="127">
        <v>6776.9453499104802</v>
      </c>
      <c r="AC117" s="128">
        <v>0.26545563306286118</v>
      </c>
      <c r="AD117" s="128">
        <v>7.9984272787650378E-3</v>
      </c>
      <c r="AE117" s="127">
        <v>183466.20788816208</v>
      </c>
      <c r="AF117" s="128">
        <v>0.17362248940811878</v>
      </c>
      <c r="AG117" s="128">
        <v>0.21653430065267343</v>
      </c>
      <c r="AH117" s="127">
        <v>0</v>
      </c>
      <c r="AI117" s="128">
        <v>0</v>
      </c>
      <c r="AJ117" s="128">
        <v>0</v>
      </c>
      <c r="AK117" s="127">
        <v>5061.5211020859479</v>
      </c>
      <c r="AL117" s="128">
        <v>4.1604870402941231E-2</v>
      </c>
      <c r="AM117" s="128">
        <v>5.9738136231988204E-3</v>
      </c>
      <c r="AO117" s="2"/>
      <c r="AP117" s="2"/>
      <c r="AR117" s="2"/>
      <c r="AS117" s="2"/>
      <c r="AU117" s="2"/>
      <c r="AV117" s="2"/>
      <c r="AX117" s="2"/>
      <c r="AY117" s="2"/>
      <c r="BA117" s="2"/>
      <c r="BB117" s="2"/>
      <c r="BD117" s="2"/>
      <c r="BE117" s="2"/>
      <c r="BG117" s="2"/>
      <c r="BH117" s="2"/>
      <c r="BJ117" s="2"/>
      <c r="BK117" s="2"/>
      <c r="BM117" s="2"/>
      <c r="BN117" s="2"/>
      <c r="BP117" s="2"/>
      <c r="BQ117" s="2"/>
      <c r="BS117" s="2"/>
      <c r="BT117" s="2"/>
      <c r="BV117" s="2"/>
      <c r="BW117" s="2"/>
      <c r="BY117" s="2"/>
      <c r="BZ117" s="2"/>
      <c r="CB117" s="2"/>
      <c r="CC117" s="2"/>
      <c r="CE117" s="2"/>
      <c r="CF117" s="2"/>
      <c r="CH117" s="2"/>
      <c r="CI117" s="2"/>
      <c r="CJ117" s="2"/>
    </row>
    <row r="118" spans="3:88" s="59" customFormat="1" ht="15" customHeight="1" outlineLevel="1">
      <c r="C118" s="132" t="s">
        <v>76</v>
      </c>
      <c r="D118" s="118">
        <v>447129.77560146753</v>
      </c>
      <c r="E118" s="73">
        <v>3.9893200129245264E-2</v>
      </c>
      <c r="F118" s="73">
        <v>1</v>
      </c>
      <c r="G118" s="72">
        <v>113034.68139851298</v>
      </c>
      <c r="H118" s="73">
        <v>1.9118547480962311E-2</v>
      </c>
      <c r="I118" s="73">
        <v>0.25280061308031126</v>
      </c>
      <c r="J118" s="72">
        <v>0</v>
      </c>
      <c r="K118" s="73">
        <v>0</v>
      </c>
      <c r="L118" s="73">
        <v>0</v>
      </c>
      <c r="M118" s="72">
        <v>12701.053243527065</v>
      </c>
      <c r="N118" s="73">
        <v>2.228135604352692E-2</v>
      </c>
      <c r="O118" s="73">
        <v>2.8405742441200511E-2</v>
      </c>
      <c r="P118" s="72">
        <v>0</v>
      </c>
      <c r="Q118" s="73">
        <v>0</v>
      </c>
      <c r="R118" s="73">
        <v>0</v>
      </c>
      <c r="S118" s="72">
        <v>0</v>
      </c>
      <c r="T118" s="73">
        <v>0</v>
      </c>
      <c r="U118" s="73">
        <v>0</v>
      </c>
      <c r="V118" s="72">
        <v>0</v>
      </c>
      <c r="W118" s="73">
        <v>0</v>
      </c>
      <c r="X118" s="73">
        <v>0</v>
      </c>
      <c r="Y118" s="72">
        <v>182083.71978702836</v>
      </c>
      <c r="Z118" s="73">
        <v>5.3280285696136936E-2</v>
      </c>
      <c r="AA118" s="73">
        <v>0.40722790053982427</v>
      </c>
      <c r="AB118" s="72">
        <v>6010.7140439448322</v>
      </c>
      <c r="AC118" s="73">
        <v>0.23544204937646171</v>
      </c>
      <c r="AD118" s="73">
        <v>1.344288475501184E-2</v>
      </c>
      <c r="AE118" s="72">
        <v>132725.29991855533</v>
      </c>
      <c r="AF118" s="73">
        <v>0.12560404035464698</v>
      </c>
      <c r="AG118" s="73">
        <v>0.29683842848536907</v>
      </c>
      <c r="AH118" s="72">
        <v>0</v>
      </c>
      <c r="AI118" s="73">
        <v>0</v>
      </c>
      <c r="AJ118" s="73">
        <v>0</v>
      </c>
      <c r="AK118" s="72">
        <v>574.30720990020689</v>
      </c>
      <c r="AL118" s="73">
        <v>4.720710742374604E-3</v>
      </c>
      <c r="AM118" s="73">
        <v>1.2844306982858914E-3</v>
      </c>
      <c r="AO118" s="2"/>
      <c r="AP118" s="2"/>
      <c r="AR118" s="2"/>
      <c r="AS118" s="2"/>
      <c r="AU118" s="2"/>
      <c r="AV118" s="2"/>
      <c r="AX118" s="2"/>
      <c r="AY118" s="2"/>
      <c r="BA118" s="2"/>
      <c r="BB118" s="2"/>
      <c r="BD118" s="2"/>
      <c r="BE118" s="2"/>
      <c r="BG118" s="2"/>
      <c r="BH118" s="2"/>
      <c r="BJ118" s="2"/>
      <c r="BK118" s="2"/>
      <c r="BM118" s="2"/>
      <c r="BN118" s="2"/>
      <c r="BP118" s="2"/>
      <c r="BQ118" s="2"/>
      <c r="BS118" s="2"/>
      <c r="BT118" s="2"/>
      <c r="BV118" s="2"/>
      <c r="BW118" s="2"/>
      <c r="BY118" s="2"/>
      <c r="BZ118" s="2"/>
      <c r="CB118" s="2"/>
      <c r="CC118" s="2"/>
      <c r="CE118" s="2"/>
      <c r="CF118" s="2"/>
      <c r="CH118" s="2"/>
      <c r="CI118" s="2"/>
      <c r="CJ118" s="2"/>
    </row>
    <row r="119" spans="3:88" s="59" customFormat="1" ht="15" customHeight="1" outlineLevel="1">
      <c r="C119" s="132" t="s">
        <v>380</v>
      </c>
      <c r="D119" s="118">
        <v>400154.9609745043</v>
      </c>
      <c r="E119" s="73">
        <v>3.5702077588978698E-2</v>
      </c>
      <c r="F119" s="73">
        <v>1</v>
      </c>
      <c r="G119" s="72">
        <v>104104.63631068124</v>
      </c>
      <c r="H119" s="73">
        <v>1.760813059911235E-2</v>
      </c>
      <c r="I119" s="73">
        <v>0.26016080384747303</v>
      </c>
      <c r="J119" s="72">
        <v>0</v>
      </c>
      <c r="K119" s="73">
        <v>0</v>
      </c>
      <c r="L119" s="73">
        <v>0</v>
      </c>
      <c r="M119" s="72">
        <v>18996.192783737893</v>
      </c>
      <c r="N119" s="73">
        <v>3.3324868951450974E-2</v>
      </c>
      <c r="O119" s="73">
        <v>4.7472091155576671E-2</v>
      </c>
      <c r="P119" s="72">
        <v>0</v>
      </c>
      <c r="Q119" s="73">
        <v>0</v>
      </c>
      <c r="R119" s="73">
        <v>0</v>
      </c>
      <c r="S119" s="72">
        <v>0</v>
      </c>
      <c r="T119" s="73">
        <v>0</v>
      </c>
      <c r="U119" s="73">
        <v>0</v>
      </c>
      <c r="V119" s="72">
        <v>0</v>
      </c>
      <c r="W119" s="73">
        <v>0</v>
      </c>
      <c r="X119" s="73">
        <v>0</v>
      </c>
      <c r="Y119" s="72">
        <v>221059.77871232701</v>
      </c>
      <c r="Z119" s="73">
        <v>6.4685234789215174E-2</v>
      </c>
      <c r="AA119" s="73">
        <v>0.55243543194860389</v>
      </c>
      <c r="AB119" s="72">
        <v>766.23130596564783</v>
      </c>
      <c r="AC119" s="73">
        <v>3.0013583686399468E-2</v>
      </c>
      <c r="AD119" s="73">
        <v>1.9148364526073386E-3</v>
      </c>
      <c r="AE119" s="72">
        <v>50740.907969606727</v>
      </c>
      <c r="AF119" s="73">
        <v>4.8018449053471773E-2</v>
      </c>
      <c r="AG119" s="73">
        <v>0.12680314607630133</v>
      </c>
      <c r="AH119" s="72">
        <v>0</v>
      </c>
      <c r="AI119" s="73">
        <v>0</v>
      </c>
      <c r="AJ119" s="73">
        <v>0</v>
      </c>
      <c r="AK119" s="72">
        <v>4487.2138921857413</v>
      </c>
      <c r="AL119" s="73">
        <v>3.6884159660566636E-2</v>
      </c>
      <c r="AM119" s="73">
        <v>1.1213690519437649E-2</v>
      </c>
      <c r="AO119" s="2"/>
      <c r="AP119" s="2"/>
      <c r="AR119" s="2"/>
      <c r="AS119" s="2"/>
      <c r="AU119" s="2"/>
      <c r="AV119" s="2"/>
      <c r="AX119" s="2"/>
      <c r="AY119" s="2"/>
      <c r="BA119" s="2"/>
      <c r="BB119" s="2"/>
      <c r="BD119" s="2"/>
      <c r="BE119" s="2"/>
      <c r="BG119" s="2"/>
      <c r="BH119" s="2"/>
      <c r="BJ119" s="2"/>
      <c r="BK119" s="2"/>
      <c r="BM119" s="2"/>
      <c r="BN119" s="2"/>
      <c r="BP119" s="2"/>
      <c r="BQ119" s="2"/>
      <c r="BS119" s="2"/>
      <c r="BT119" s="2"/>
      <c r="BV119" s="2"/>
      <c r="BW119" s="2"/>
      <c r="BY119" s="2"/>
      <c r="BZ119" s="2"/>
      <c r="CB119" s="2"/>
      <c r="CC119" s="2"/>
      <c r="CE119" s="2"/>
      <c r="CF119" s="2"/>
      <c r="CH119" s="2"/>
      <c r="CI119" s="2"/>
      <c r="CJ119" s="2"/>
    </row>
    <row r="120" spans="3:88" s="59" customFormat="1" ht="15" customHeight="1">
      <c r="C120" s="137" t="s">
        <v>107</v>
      </c>
      <c r="D120" s="127">
        <v>570627.42712927668</v>
      </c>
      <c r="E120" s="128">
        <v>5.0911738362945734E-2</v>
      </c>
      <c r="F120" s="128">
        <v>1</v>
      </c>
      <c r="G120" s="127">
        <v>286415.0086545602</v>
      </c>
      <c r="H120" s="128">
        <v>4.8443883545059269E-2</v>
      </c>
      <c r="I120" s="128">
        <v>0.50192997223330515</v>
      </c>
      <c r="J120" s="127">
        <v>2615.137952492325</v>
      </c>
      <c r="K120" s="128">
        <v>2.9323440822265668E-2</v>
      </c>
      <c r="L120" s="128">
        <v>4.5829166776097862E-3</v>
      </c>
      <c r="M120" s="127">
        <v>44472.870191993024</v>
      </c>
      <c r="N120" s="128">
        <v>7.8018400208688207E-2</v>
      </c>
      <c r="O120" s="128">
        <v>7.7936790412840809E-2</v>
      </c>
      <c r="P120" s="127">
        <v>0</v>
      </c>
      <c r="Q120" s="128">
        <v>0</v>
      </c>
      <c r="R120" s="128">
        <v>0</v>
      </c>
      <c r="S120" s="127">
        <v>0</v>
      </c>
      <c r="T120" s="128">
        <v>0</v>
      </c>
      <c r="U120" s="128">
        <v>0</v>
      </c>
      <c r="V120" s="127">
        <v>0</v>
      </c>
      <c r="W120" s="128">
        <v>0</v>
      </c>
      <c r="X120" s="128">
        <v>0</v>
      </c>
      <c r="Y120" s="127">
        <v>215860.33586296267</v>
      </c>
      <c r="Z120" s="128">
        <v>6.3163803873815982E-2</v>
      </c>
      <c r="AA120" s="128">
        <v>0.37828594561063594</v>
      </c>
      <c r="AB120" s="127">
        <v>0</v>
      </c>
      <c r="AC120" s="128">
        <v>0</v>
      </c>
      <c r="AD120" s="128">
        <v>0</v>
      </c>
      <c r="AE120" s="127">
        <v>7687.813168764892</v>
      </c>
      <c r="AF120" s="128">
        <v>7.2753302955884721E-3</v>
      </c>
      <c r="AG120" s="128">
        <v>1.347256161071838E-2</v>
      </c>
      <c r="AH120" s="127">
        <v>0</v>
      </c>
      <c r="AI120" s="128">
        <v>0</v>
      </c>
      <c r="AJ120" s="128">
        <v>0</v>
      </c>
      <c r="AK120" s="127">
        <v>13576.261298503558</v>
      </c>
      <c r="AL120" s="128">
        <v>0.11159463340929797</v>
      </c>
      <c r="AM120" s="128">
        <v>2.3791813454889947E-2</v>
      </c>
      <c r="AO120" s="2"/>
      <c r="AP120" s="2"/>
      <c r="AR120" s="2"/>
      <c r="AS120" s="2"/>
      <c r="AU120" s="2"/>
      <c r="AV120" s="2"/>
      <c r="AX120" s="2"/>
      <c r="AY120" s="2"/>
      <c r="BA120" s="2"/>
      <c r="BB120" s="2"/>
      <c r="BD120" s="2"/>
      <c r="BE120" s="2"/>
      <c r="BG120" s="2"/>
      <c r="BH120" s="2"/>
      <c r="BJ120" s="2"/>
      <c r="BK120" s="2"/>
      <c r="BM120" s="2"/>
      <c r="BN120" s="2"/>
      <c r="BP120" s="2"/>
      <c r="BQ120" s="2"/>
      <c r="BS120" s="2"/>
      <c r="BT120" s="2"/>
      <c r="BV120" s="2"/>
      <c r="BW120" s="2"/>
      <c r="BY120" s="2"/>
      <c r="BZ120" s="2"/>
      <c r="CB120" s="2"/>
      <c r="CC120" s="2"/>
      <c r="CE120" s="2"/>
      <c r="CF120" s="2"/>
      <c r="CH120" s="2"/>
      <c r="CI120" s="2"/>
      <c r="CJ120" s="2"/>
    </row>
    <row r="121" spans="3:88" s="59" customFormat="1" ht="15" customHeight="1" outlineLevel="1">
      <c r="C121" s="132" t="s">
        <v>78</v>
      </c>
      <c r="D121" s="118">
        <v>188975.53896290337</v>
      </c>
      <c r="E121" s="73">
        <v>1.6860516580981522E-2</v>
      </c>
      <c r="F121" s="73">
        <v>1</v>
      </c>
      <c r="G121" s="72">
        <v>129939.586677838</v>
      </c>
      <c r="H121" s="73">
        <v>2.1977822441931926E-2</v>
      </c>
      <c r="I121" s="73">
        <v>0.68760003221023036</v>
      </c>
      <c r="J121" s="72">
        <v>2615.137952492325</v>
      </c>
      <c r="K121" s="73">
        <v>2.9323440822265668E-2</v>
      </c>
      <c r="L121" s="73">
        <v>1.3838499770098217E-2</v>
      </c>
      <c r="M121" s="72">
        <v>10369.624515076728</v>
      </c>
      <c r="N121" s="73">
        <v>1.8191349286395691E-2</v>
      </c>
      <c r="O121" s="73">
        <v>5.4872840008739571E-2</v>
      </c>
      <c r="P121" s="72">
        <v>0</v>
      </c>
      <c r="Q121" s="73">
        <v>0</v>
      </c>
      <c r="R121" s="73">
        <v>0</v>
      </c>
      <c r="S121" s="72">
        <v>0</v>
      </c>
      <c r="T121" s="73">
        <v>0</v>
      </c>
      <c r="U121" s="73">
        <v>0</v>
      </c>
      <c r="V121" s="72">
        <v>0</v>
      </c>
      <c r="W121" s="73">
        <v>0</v>
      </c>
      <c r="X121" s="73">
        <v>0</v>
      </c>
      <c r="Y121" s="72">
        <v>44101.163665584769</v>
      </c>
      <c r="Z121" s="73">
        <v>1.290462762065038E-2</v>
      </c>
      <c r="AA121" s="73">
        <v>0.23336969381122918</v>
      </c>
      <c r="AB121" s="72">
        <v>0</v>
      </c>
      <c r="AC121" s="73">
        <v>0</v>
      </c>
      <c r="AD121" s="73">
        <v>0</v>
      </c>
      <c r="AE121" s="72">
        <v>86.265610664204075</v>
      </c>
      <c r="AF121" s="73">
        <v>8.1637104980993535E-5</v>
      </c>
      <c r="AG121" s="73">
        <v>4.5649088309327878E-4</v>
      </c>
      <c r="AH121" s="72">
        <v>0</v>
      </c>
      <c r="AI121" s="73">
        <v>0</v>
      </c>
      <c r="AJ121" s="73">
        <v>0</v>
      </c>
      <c r="AK121" s="72">
        <v>1863.7605412474124</v>
      </c>
      <c r="AL121" s="73">
        <v>1.5319804899906057E-2</v>
      </c>
      <c r="AM121" s="73">
        <v>9.8624433166097543E-3</v>
      </c>
      <c r="AO121" s="2"/>
      <c r="AP121" s="2"/>
      <c r="AR121" s="2"/>
      <c r="AS121" s="2"/>
      <c r="AU121" s="2"/>
      <c r="AV121" s="2"/>
      <c r="AX121" s="2"/>
      <c r="AY121" s="2"/>
      <c r="BA121" s="2"/>
      <c r="BB121" s="2"/>
      <c r="BD121" s="2"/>
      <c r="BE121" s="2"/>
      <c r="BG121" s="2"/>
      <c r="BH121" s="2"/>
      <c r="BJ121" s="2"/>
      <c r="BK121" s="2"/>
      <c r="BM121" s="2"/>
      <c r="BN121" s="2"/>
      <c r="BP121" s="2"/>
      <c r="BQ121" s="2"/>
      <c r="BS121" s="2"/>
      <c r="BT121" s="2"/>
      <c r="BV121" s="2"/>
      <c r="BW121" s="2"/>
      <c r="BY121" s="2"/>
      <c r="BZ121" s="2"/>
      <c r="CB121" s="2"/>
      <c r="CC121" s="2"/>
      <c r="CE121" s="2"/>
      <c r="CF121" s="2"/>
      <c r="CH121" s="2"/>
      <c r="CI121" s="2"/>
      <c r="CJ121" s="2"/>
    </row>
    <row r="122" spans="3:88" s="59" customFormat="1" ht="15" customHeight="1" outlineLevel="1">
      <c r="C122" s="132" t="s">
        <v>79</v>
      </c>
      <c r="D122" s="118">
        <v>157058.52309782224</v>
      </c>
      <c r="E122" s="73">
        <v>1.4012860327892125E-2</v>
      </c>
      <c r="F122" s="73">
        <v>1</v>
      </c>
      <c r="G122" s="72">
        <v>32907.920657422983</v>
      </c>
      <c r="H122" s="73">
        <v>5.5660053693658527E-3</v>
      </c>
      <c r="I122" s="73">
        <v>0.2095264873777441</v>
      </c>
      <c r="J122" s="72">
        <v>0</v>
      </c>
      <c r="K122" s="73">
        <v>0</v>
      </c>
      <c r="L122" s="73">
        <v>0</v>
      </c>
      <c r="M122" s="72">
        <v>7597.2725151360473</v>
      </c>
      <c r="N122" s="73">
        <v>1.3327834363320832E-2</v>
      </c>
      <c r="O122" s="73">
        <v>4.837223962945434E-2</v>
      </c>
      <c r="P122" s="72">
        <v>0</v>
      </c>
      <c r="Q122" s="73">
        <v>0</v>
      </c>
      <c r="R122" s="73">
        <v>0</v>
      </c>
      <c r="S122" s="72">
        <v>0</v>
      </c>
      <c r="T122" s="73">
        <v>0</v>
      </c>
      <c r="U122" s="73">
        <v>0</v>
      </c>
      <c r="V122" s="72">
        <v>0</v>
      </c>
      <c r="W122" s="73">
        <v>0</v>
      </c>
      <c r="X122" s="73">
        <v>0</v>
      </c>
      <c r="Y122" s="72">
        <v>100832.91342474562</v>
      </c>
      <c r="Z122" s="73">
        <v>2.9505144343096944E-2</v>
      </c>
      <c r="AA122" s="73">
        <v>0.64200854201298529</v>
      </c>
      <c r="AB122" s="72">
        <v>0</v>
      </c>
      <c r="AC122" s="73">
        <v>0</v>
      </c>
      <c r="AD122" s="73">
        <v>0</v>
      </c>
      <c r="AE122" s="72">
        <v>4350.7366620914454</v>
      </c>
      <c r="AF122" s="73">
        <v>4.117301702185704E-3</v>
      </c>
      <c r="AG122" s="73">
        <v>2.7701372560224799E-2</v>
      </c>
      <c r="AH122" s="72">
        <v>0</v>
      </c>
      <c r="AI122" s="73">
        <v>0</v>
      </c>
      <c r="AJ122" s="73">
        <v>0</v>
      </c>
      <c r="AK122" s="72">
        <v>11369.67983842604</v>
      </c>
      <c r="AL122" s="73">
        <v>9.3456896980179144E-2</v>
      </c>
      <c r="AM122" s="73">
        <v>7.2391358419590865E-2</v>
      </c>
      <c r="AO122" s="2"/>
      <c r="AP122" s="2"/>
      <c r="AR122" s="2"/>
      <c r="AS122" s="2"/>
      <c r="AU122" s="2"/>
      <c r="AV122" s="2"/>
      <c r="AX122" s="2"/>
      <c r="AY122" s="2"/>
      <c r="BA122" s="2"/>
      <c r="BB122" s="2"/>
      <c r="BD122" s="2"/>
      <c r="BE122" s="2"/>
      <c r="BG122" s="2"/>
      <c r="BH122" s="2"/>
      <c r="BJ122" s="2"/>
      <c r="BK122" s="2"/>
      <c r="BM122" s="2"/>
      <c r="BN122" s="2"/>
      <c r="BP122" s="2"/>
      <c r="BQ122" s="2"/>
      <c r="BS122" s="2"/>
      <c r="BT122" s="2"/>
      <c r="BV122" s="2"/>
      <c r="BW122" s="2"/>
      <c r="BY122" s="2"/>
      <c r="BZ122" s="2"/>
      <c r="CB122" s="2"/>
      <c r="CC122" s="2"/>
      <c r="CE122" s="2"/>
      <c r="CF122" s="2"/>
      <c r="CH122" s="2"/>
      <c r="CI122" s="2"/>
      <c r="CJ122" s="2"/>
    </row>
    <row r="123" spans="3:88" s="59" customFormat="1" ht="15" customHeight="1" outlineLevel="1">
      <c r="C123" s="132" t="s">
        <v>23</v>
      </c>
      <c r="D123" s="118">
        <v>157586.83492480736</v>
      </c>
      <c r="E123" s="73">
        <v>1.4059996641764789E-2</v>
      </c>
      <c r="F123" s="73">
        <v>1</v>
      </c>
      <c r="G123" s="72">
        <v>97080.732741332293</v>
      </c>
      <c r="H123" s="73">
        <v>1.6420116157607807E-2</v>
      </c>
      <c r="I123" s="73">
        <v>0.61604595832928821</v>
      </c>
      <c r="J123" s="72">
        <v>0</v>
      </c>
      <c r="K123" s="73">
        <v>0</v>
      </c>
      <c r="L123" s="73">
        <v>0</v>
      </c>
      <c r="M123" s="72">
        <v>12188.530613589866</v>
      </c>
      <c r="N123" s="73">
        <v>2.1382241696154557E-2</v>
      </c>
      <c r="O123" s="73">
        <v>7.7344853200495015E-2</v>
      </c>
      <c r="P123" s="72">
        <v>0</v>
      </c>
      <c r="Q123" s="73">
        <v>0</v>
      </c>
      <c r="R123" s="73">
        <v>0</v>
      </c>
      <c r="S123" s="72">
        <v>0</v>
      </c>
      <c r="T123" s="73">
        <v>0</v>
      </c>
      <c r="U123" s="73">
        <v>0</v>
      </c>
      <c r="V123" s="72">
        <v>0</v>
      </c>
      <c r="W123" s="73">
        <v>0</v>
      </c>
      <c r="X123" s="73">
        <v>0</v>
      </c>
      <c r="Y123" s="72">
        <v>47699.256876641011</v>
      </c>
      <c r="Z123" s="73">
        <v>1.3957480860196648E-2</v>
      </c>
      <c r="AA123" s="73">
        <v>0.30268554412810394</v>
      </c>
      <c r="AB123" s="72">
        <v>0</v>
      </c>
      <c r="AC123" s="73">
        <v>0</v>
      </c>
      <c r="AD123" s="73">
        <v>0</v>
      </c>
      <c r="AE123" s="72">
        <v>275.4937744140625</v>
      </c>
      <c r="AF123" s="73">
        <v>2.6071239756242067E-4</v>
      </c>
      <c r="AG123" s="73">
        <v>1.7482029799349324E-3</v>
      </c>
      <c r="AH123" s="72">
        <v>0</v>
      </c>
      <c r="AI123" s="73">
        <v>0</v>
      </c>
      <c r="AJ123" s="73">
        <v>0</v>
      </c>
      <c r="AK123" s="72">
        <v>342.82091883010685</v>
      </c>
      <c r="AL123" s="73">
        <v>2.8179315292127844E-3</v>
      </c>
      <c r="AM123" s="73">
        <v>2.1754413621777732E-3</v>
      </c>
      <c r="AO123" s="2"/>
      <c r="AP123" s="2"/>
      <c r="AR123" s="2"/>
      <c r="AS123" s="2"/>
      <c r="AU123" s="2"/>
      <c r="AV123" s="2"/>
      <c r="AX123" s="2"/>
      <c r="AY123" s="2"/>
      <c r="BA123" s="2"/>
      <c r="BB123" s="2"/>
      <c r="BD123" s="2"/>
      <c r="BE123" s="2"/>
      <c r="BG123" s="2"/>
      <c r="BH123" s="2"/>
      <c r="BJ123" s="2"/>
      <c r="BK123" s="2"/>
      <c r="BM123" s="2"/>
      <c r="BN123" s="2"/>
      <c r="BP123" s="2"/>
      <c r="BQ123" s="2"/>
      <c r="BS123" s="2"/>
      <c r="BT123" s="2"/>
      <c r="BV123" s="2"/>
      <c r="BW123" s="2"/>
      <c r="BY123" s="2"/>
      <c r="BZ123" s="2"/>
      <c r="CB123" s="2"/>
      <c r="CC123" s="2"/>
      <c r="CE123" s="2"/>
      <c r="CF123" s="2"/>
      <c r="CH123" s="2"/>
      <c r="CI123" s="2"/>
      <c r="CJ123" s="2"/>
    </row>
    <row r="124" spans="3:88" s="59" customFormat="1" ht="15" customHeight="1" outlineLevel="1">
      <c r="C124" s="132" t="s">
        <v>28</v>
      </c>
      <c r="D124" s="118">
        <v>59437.344210079144</v>
      </c>
      <c r="E124" s="73">
        <v>5.3030372771169622E-3</v>
      </c>
      <c r="F124" s="73">
        <v>1</v>
      </c>
      <c r="G124" s="72">
        <v>25469.121930640351</v>
      </c>
      <c r="H124" s="73">
        <v>4.3078160694118772E-3</v>
      </c>
      <c r="I124" s="73">
        <v>0.42850370031037494</v>
      </c>
      <c r="J124" s="72">
        <v>0</v>
      </c>
      <c r="K124" s="73">
        <v>0</v>
      </c>
      <c r="L124" s="73">
        <v>0</v>
      </c>
      <c r="M124" s="72">
        <v>8157.2777304470319</v>
      </c>
      <c r="N124" s="73">
        <v>1.4310247030154986E-2</v>
      </c>
      <c r="O124" s="73">
        <v>0.13724162542686008</v>
      </c>
      <c r="P124" s="72">
        <v>0</v>
      </c>
      <c r="Q124" s="73">
        <v>0</v>
      </c>
      <c r="R124" s="73">
        <v>0</v>
      </c>
      <c r="S124" s="72">
        <v>0</v>
      </c>
      <c r="T124" s="73">
        <v>0</v>
      </c>
      <c r="U124" s="73">
        <v>0</v>
      </c>
      <c r="V124" s="72">
        <v>0</v>
      </c>
      <c r="W124" s="73">
        <v>0</v>
      </c>
      <c r="X124" s="73">
        <v>0</v>
      </c>
      <c r="Y124" s="72">
        <v>23227.001895991307</v>
      </c>
      <c r="Z124" s="73">
        <v>6.7965510498720245E-3</v>
      </c>
      <c r="AA124" s="73">
        <v>0.39078128749993118</v>
      </c>
      <c r="AB124" s="72">
        <v>0</v>
      </c>
      <c r="AC124" s="73">
        <v>0</v>
      </c>
      <c r="AD124" s="73">
        <v>0</v>
      </c>
      <c r="AE124" s="72">
        <v>2583.9426530004789</v>
      </c>
      <c r="AF124" s="73">
        <v>2.4453034761324527E-3</v>
      </c>
      <c r="AG124" s="73">
        <v>4.3473386762834271E-2</v>
      </c>
      <c r="AH124" s="72">
        <v>0</v>
      </c>
      <c r="AI124" s="73">
        <v>0</v>
      </c>
      <c r="AJ124" s="73">
        <v>0</v>
      </c>
      <c r="AK124" s="72">
        <v>0</v>
      </c>
      <c r="AL124" s="73">
        <v>0</v>
      </c>
      <c r="AM124" s="73">
        <v>0</v>
      </c>
      <c r="AO124" s="2"/>
      <c r="AP124" s="2"/>
      <c r="AR124" s="2"/>
      <c r="AS124" s="2"/>
      <c r="AU124" s="2"/>
      <c r="AV124" s="2"/>
      <c r="AX124" s="2"/>
      <c r="AY124" s="2"/>
      <c r="BA124" s="2"/>
      <c r="BB124" s="2"/>
      <c r="BD124" s="2"/>
      <c r="BE124" s="2"/>
      <c r="BG124" s="2"/>
      <c r="BH124" s="2"/>
      <c r="BJ124" s="2"/>
      <c r="BK124" s="2"/>
      <c r="BM124" s="2"/>
      <c r="BN124" s="2"/>
      <c r="BP124" s="2"/>
      <c r="BQ124" s="2"/>
      <c r="BS124" s="2"/>
      <c r="BT124" s="2"/>
      <c r="BV124" s="2"/>
      <c r="BW124" s="2"/>
      <c r="BY124" s="2"/>
      <c r="BZ124" s="2"/>
      <c r="CB124" s="2"/>
      <c r="CC124" s="2"/>
      <c r="CE124" s="2"/>
      <c r="CF124" s="2"/>
      <c r="CH124" s="2"/>
      <c r="CI124" s="2"/>
      <c r="CJ124" s="2"/>
    </row>
    <row r="125" spans="3:88" s="59" customFormat="1" ht="15" customHeight="1" outlineLevel="1">
      <c r="C125" s="132" t="s">
        <v>307</v>
      </c>
      <c r="D125" s="118">
        <v>7569.1859336645648</v>
      </c>
      <c r="E125" s="73">
        <v>6.7532753519033951E-4</v>
      </c>
      <c r="F125" s="73">
        <v>1</v>
      </c>
      <c r="G125" s="72">
        <v>1017.6466473265058</v>
      </c>
      <c r="H125" s="73">
        <v>1.7212350674179771E-4</v>
      </c>
      <c r="I125" s="73">
        <v>0.13444598352386089</v>
      </c>
      <c r="J125" s="72">
        <v>0</v>
      </c>
      <c r="K125" s="73">
        <v>0</v>
      </c>
      <c r="L125" s="73">
        <v>0</v>
      </c>
      <c r="M125" s="72">
        <v>6160.1648177433581</v>
      </c>
      <c r="N125" s="73">
        <v>1.0806727832662155E-2</v>
      </c>
      <c r="O125" s="73">
        <v>0.81384773365726526</v>
      </c>
      <c r="P125" s="72">
        <v>0</v>
      </c>
      <c r="Q125" s="73">
        <v>0</v>
      </c>
      <c r="R125" s="73">
        <v>0</v>
      </c>
      <c r="S125" s="72">
        <v>0</v>
      </c>
      <c r="T125" s="73">
        <v>0</v>
      </c>
      <c r="U125" s="73">
        <v>0</v>
      </c>
      <c r="V125" s="72">
        <v>0</v>
      </c>
      <c r="W125" s="73">
        <v>0</v>
      </c>
      <c r="X125" s="73">
        <v>0</v>
      </c>
      <c r="Y125" s="72">
        <v>0</v>
      </c>
      <c r="Z125" s="73">
        <v>0</v>
      </c>
      <c r="AA125" s="73">
        <v>0</v>
      </c>
      <c r="AB125" s="72">
        <v>0</v>
      </c>
      <c r="AC125" s="73">
        <v>0</v>
      </c>
      <c r="AD125" s="73">
        <v>0</v>
      </c>
      <c r="AE125" s="72">
        <v>391.37446859469998</v>
      </c>
      <c r="AF125" s="73">
        <v>3.7037561472690083E-4</v>
      </c>
      <c r="AG125" s="73">
        <v>5.1706282818873621E-2</v>
      </c>
      <c r="AH125" s="72">
        <v>0</v>
      </c>
      <c r="AI125" s="73">
        <v>0</v>
      </c>
      <c r="AJ125" s="73">
        <v>0</v>
      </c>
      <c r="AK125" s="72">
        <v>0</v>
      </c>
      <c r="AL125" s="73">
        <v>0</v>
      </c>
      <c r="AM125" s="73">
        <v>0</v>
      </c>
      <c r="AO125" s="2"/>
      <c r="AP125" s="2"/>
      <c r="AR125" s="2"/>
      <c r="AS125" s="2"/>
      <c r="AU125" s="2"/>
      <c r="AV125" s="2"/>
      <c r="AX125" s="2"/>
      <c r="AY125" s="2"/>
      <c r="BA125" s="2"/>
      <c r="BB125" s="2"/>
      <c r="BD125" s="2"/>
      <c r="BE125" s="2"/>
      <c r="BG125" s="2"/>
      <c r="BH125" s="2"/>
      <c r="BJ125" s="2"/>
      <c r="BK125" s="2"/>
      <c r="BM125" s="2"/>
      <c r="BN125" s="2"/>
      <c r="BP125" s="2"/>
      <c r="BQ125" s="2"/>
      <c r="BS125" s="2"/>
      <c r="BT125" s="2"/>
      <c r="BV125" s="2"/>
      <c r="BW125" s="2"/>
      <c r="BY125" s="2"/>
      <c r="BZ125" s="2"/>
      <c r="CB125" s="2"/>
      <c r="CC125" s="2"/>
      <c r="CE125" s="2"/>
      <c r="CF125" s="2"/>
      <c r="CH125" s="2"/>
      <c r="CI125" s="2"/>
      <c r="CJ125" s="2"/>
    </row>
    <row r="126" spans="3:88" s="59" customFormat="1" ht="15" customHeight="1">
      <c r="C126" s="137" t="s">
        <v>36</v>
      </c>
      <c r="D126" s="127">
        <v>1078429.8363715997</v>
      </c>
      <c r="E126" s="128">
        <v>9.621818907016276E-2</v>
      </c>
      <c r="F126" s="128">
        <v>1</v>
      </c>
      <c r="G126" s="127">
        <v>779607.88260069373</v>
      </c>
      <c r="H126" s="128">
        <v>0.13186192180685824</v>
      </c>
      <c r="I126" s="128">
        <v>0.72291015725575714</v>
      </c>
      <c r="J126" s="127">
        <v>1546.8455817478689</v>
      </c>
      <c r="K126" s="128">
        <v>1.7344719743881225E-2</v>
      </c>
      <c r="L126" s="128">
        <v>1.4343497644244191E-3</v>
      </c>
      <c r="M126" s="127">
        <v>64487.45019395413</v>
      </c>
      <c r="N126" s="128">
        <v>0.11312981770570744</v>
      </c>
      <c r="O126" s="128">
        <v>5.9797538995140877E-2</v>
      </c>
      <c r="P126" s="127">
        <v>0</v>
      </c>
      <c r="Q126" s="128">
        <v>0</v>
      </c>
      <c r="R126" s="128">
        <v>0</v>
      </c>
      <c r="S126" s="127">
        <v>0</v>
      </c>
      <c r="T126" s="128">
        <v>0</v>
      </c>
      <c r="U126" s="128">
        <v>0</v>
      </c>
      <c r="V126" s="127">
        <v>0</v>
      </c>
      <c r="W126" s="128">
        <v>0</v>
      </c>
      <c r="X126" s="128">
        <v>0</v>
      </c>
      <c r="Y126" s="127">
        <v>213607.70316220276</v>
      </c>
      <c r="Z126" s="128">
        <v>6.2504651512444359E-2</v>
      </c>
      <c r="AA126" s="128">
        <v>0.19807287962366696</v>
      </c>
      <c r="AB126" s="127">
        <v>2562.7362152101305</v>
      </c>
      <c r="AC126" s="128">
        <v>0.10038339240712814</v>
      </c>
      <c r="AD126" s="128">
        <v>2.3763587845756487E-3</v>
      </c>
      <c r="AE126" s="127">
        <v>9590.7120407281418</v>
      </c>
      <c r="AF126" s="128">
        <v>9.0761307974637738E-3</v>
      </c>
      <c r="AG126" s="128">
        <v>8.8932183784865386E-3</v>
      </c>
      <c r="AH126" s="127">
        <v>0</v>
      </c>
      <c r="AI126" s="128">
        <v>0</v>
      </c>
      <c r="AJ126" s="128">
        <v>0</v>
      </c>
      <c r="AK126" s="127">
        <v>7026.5065770634264</v>
      </c>
      <c r="AL126" s="128">
        <v>5.7756727597887629E-2</v>
      </c>
      <c r="AM126" s="128">
        <v>6.5154971979486942E-3</v>
      </c>
      <c r="AO126" s="2"/>
      <c r="AP126" s="2"/>
      <c r="AR126" s="2"/>
      <c r="AS126" s="2"/>
      <c r="AU126" s="2"/>
      <c r="AV126" s="2"/>
      <c r="AX126" s="2"/>
      <c r="AY126" s="2"/>
      <c r="BA126" s="2"/>
      <c r="BB126" s="2"/>
      <c r="BD126" s="2"/>
      <c r="BE126" s="2"/>
      <c r="BG126" s="2"/>
      <c r="BH126" s="2"/>
      <c r="BJ126" s="2"/>
      <c r="BK126" s="2"/>
      <c r="BM126" s="2"/>
      <c r="BN126" s="2"/>
      <c r="BP126" s="2"/>
      <c r="BQ126" s="2"/>
      <c r="BS126" s="2"/>
      <c r="BT126" s="2"/>
      <c r="BV126" s="2"/>
      <c r="BW126" s="2"/>
      <c r="BY126" s="2"/>
      <c r="BZ126" s="2"/>
      <c r="CB126" s="2"/>
      <c r="CC126" s="2"/>
      <c r="CE126" s="2"/>
      <c r="CF126" s="2"/>
      <c r="CH126" s="2"/>
      <c r="CI126" s="2"/>
      <c r="CJ126" s="2"/>
    </row>
    <row r="127" spans="3:88" s="59" customFormat="1" ht="15" customHeight="1" outlineLevel="1">
      <c r="C127" s="132" t="s">
        <v>13</v>
      </c>
      <c r="D127" s="118">
        <v>236673.48291582451</v>
      </c>
      <c r="E127" s="73">
        <v>2.11161571750524E-2</v>
      </c>
      <c r="F127" s="73">
        <v>1</v>
      </c>
      <c r="G127" s="72">
        <v>127263.76472309158</v>
      </c>
      <c r="H127" s="73">
        <v>2.1525237195886421E-2</v>
      </c>
      <c r="I127" s="73">
        <v>0.53771873027429229</v>
      </c>
      <c r="J127" s="72">
        <v>0</v>
      </c>
      <c r="K127" s="73">
        <v>0</v>
      </c>
      <c r="L127" s="73">
        <v>0</v>
      </c>
      <c r="M127" s="72">
        <v>42106.320842945439</v>
      </c>
      <c r="N127" s="73">
        <v>7.3866781627955208E-2</v>
      </c>
      <c r="O127" s="73">
        <v>0.17790890776691282</v>
      </c>
      <c r="P127" s="72">
        <v>0</v>
      </c>
      <c r="Q127" s="73">
        <v>0</v>
      </c>
      <c r="R127" s="73">
        <v>0</v>
      </c>
      <c r="S127" s="72">
        <v>0</v>
      </c>
      <c r="T127" s="73">
        <v>0</v>
      </c>
      <c r="U127" s="73">
        <v>0</v>
      </c>
      <c r="V127" s="72">
        <v>0</v>
      </c>
      <c r="W127" s="73">
        <v>0</v>
      </c>
      <c r="X127" s="73">
        <v>0</v>
      </c>
      <c r="Y127" s="72">
        <v>66015.610846531315</v>
      </c>
      <c r="Z127" s="73">
        <v>1.9317106495968892E-2</v>
      </c>
      <c r="AA127" s="73">
        <v>0.27893116724872163</v>
      </c>
      <c r="AB127" s="72">
        <v>0</v>
      </c>
      <c r="AC127" s="73">
        <v>0</v>
      </c>
      <c r="AD127" s="73">
        <v>0</v>
      </c>
      <c r="AE127" s="72">
        <v>867.38369309050813</v>
      </c>
      <c r="AF127" s="73">
        <v>8.2084498175371504E-4</v>
      </c>
      <c r="AG127" s="73">
        <v>3.6648959672385545E-3</v>
      </c>
      <c r="AH127" s="72">
        <v>0</v>
      </c>
      <c r="AI127" s="73">
        <v>0</v>
      </c>
      <c r="AJ127" s="73">
        <v>0</v>
      </c>
      <c r="AK127" s="72">
        <v>420.40281016564268</v>
      </c>
      <c r="AL127" s="73">
        <v>3.455641907087097E-3</v>
      </c>
      <c r="AM127" s="73">
        <v>1.7762987428345046E-3</v>
      </c>
      <c r="AO127" s="2"/>
      <c r="AP127" s="2"/>
      <c r="AR127" s="2"/>
      <c r="AS127" s="2"/>
      <c r="AU127" s="2"/>
      <c r="AV127" s="2"/>
      <c r="AX127" s="2"/>
      <c r="AY127" s="2"/>
      <c r="BA127" s="2"/>
      <c r="BB127" s="2"/>
      <c r="BD127" s="2"/>
      <c r="BE127" s="2"/>
      <c r="BG127" s="2"/>
      <c r="BH127" s="2"/>
      <c r="BJ127" s="2"/>
      <c r="BK127" s="2"/>
      <c r="BM127" s="2"/>
      <c r="BN127" s="2"/>
      <c r="BP127" s="2"/>
      <c r="BQ127" s="2"/>
      <c r="BS127" s="2"/>
      <c r="BT127" s="2"/>
      <c r="BV127" s="2"/>
      <c r="BW127" s="2"/>
      <c r="BY127" s="2"/>
      <c r="BZ127" s="2"/>
      <c r="CB127" s="2"/>
      <c r="CC127" s="2"/>
      <c r="CE127" s="2"/>
      <c r="CF127" s="2"/>
      <c r="CH127" s="2"/>
      <c r="CI127" s="2"/>
      <c r="CJ127" s="2"/>
    </row>
    <row r="128" spans="3:88" s="59" customFormat="1" ht="15" customHeight="1" outlineLevel="1">
      <c r="C128" s="132" t="s">
        <v>25</v>
      </c>
      <c r="D128" s="118">
        <v>163109.74695518566</v>
      </c>
      <c r="E128" s="73">
        <v>1.4552754330799746E-2</v>
      </c>
      <c r="F128" s="73">
        <v>1</v>
      </c>
      <c r="G128" s="72">
        <v>96660.905958823379</v>
      </c>
      <c r="H128" s="73">
        <v>1.6349107170137153E-2</v>
      </c>
      <c r="I128" s="73">
        <v>0.59261269030955532</v>
      </c>
      <c r="J128" s="72">
        <v>1546.8455817478689</v>
      </c>
      <c r="K128" s="73">
        <v>1.7344719743881225E-2</v>
      </c>
      <c r="L128" s="73">
        <v>9.4834650327356839E-3</v>
      </c>
      <c r="M128" s="72">
        <v>730.48112392068185</v>
      </c>
      <c r="N128" s="73">
        <v>1.2814771887872639E-3</v>
      </c>
      <c r="O128" s="73">
        <v>4.4784639640289628E-3</v>
      </c>
      <c r="P128" s="72">
        <v>0</v>
      </c>
      <c r="Q128" s="73">
        <v>0</v>
      </c>
      <c r="R128" s="73">
        <v>0</v>
      </c>
      <c r="S128" s="72">
        <v>0</v>
      </c>
      <c r="T128" s="73">
        <v>0</v>
      </c>
      <c r="U128" s="73">
        <v>0</v>
      </c>
      <c r="V128" s="72">
        <v>0</v>
      </c>
      <c r="W128" s="73">
        <v>0</v>
      </c>
      <c r="X128" s="73">
        <v>0</v>
      </c>
      <c r="Y128" s="72">
        <v>59614.977574280027</v>
      </c>
      <c r="Z128" s="73">
        <v>1.7444190181536021E-2</v>
      </c>
      <c r="AA128" s="73">
        <v>0.36548997645529563</v>
      </c>
      <c r="AB128" s="72">
        <v>0</v>
      </c>
      <c r="AC128" s="73">
        <v>0</v>
      </c>
      <c r="AD128" s="73">
        <v>0</v>
      </c>
      <c r="AE128" s="72">
        <v>2809.340827210739</v>
      </c>
      <c r="AF128" s="73">
        <v>2.6586081089849819E-3</v>
      </c>
      <c r="AG128" s="73">
        <v>1.7223623233151138E-2</v>
      </c>
      <c r="AH128" s="72">
        <v>0</v>
      </c>
      <c r="AI128" s="73">
        <v>0</v>
      </c>
      <c r="AJ128" s="73">
        <v>0</v>
      </c>
      <c r="AK128" s="72">
        <v>1747.1958892029515</v>
      </c>
      <c r="AL128" s="73">
        <v>1.4361662645026372E-2</v>
      </c>
      <c r="AM128" s="73">
        <v>1.0711781005233199E-2</v>
      </c>
      <c r="AO128" s="2"/>
      <c r="AP128" s="2"/>
      <c r="AR128" s="2"/>
      <c r="AS128" s="2"/>
      <c r="AU128" s="2"/>
      <c r="AV128" s="2"/>
      <c r="AX128" s="2"/>
      <c r="AY128" s="2"/>
      <c r="BA128" s="2"/>
      <c r="BB128" s="2"/>
      <c r="BD128" s="2"/>
      <c r="BE128" s="2"/>
      <c r="BG128" s="2"/>
      <c r="BH128" s="2"/>
      <c r="BJ128" s="2"/>
      <c r="BK128" s="2"/>
      <c r="BM128" s="2"/>
      <c r="BN128" s="2"/>
      <c r="BP128" s="2"/>
      <c r="BQ128" s="2"/>
      <c r="BS128" s="2"/>
      <c r="BT128" s="2"/>
      <c r="BV128" s="2"/>
      <c r="BW128" s="2"/>
      <c r="BY128" s="2"/>
      <c r="BZ128" s="2"/>
      <c r="CB128" s="2"/>
      <c r="CC128" s="2"/>
      <c r="CE128" s="2"/>
      <c r="CF128" s="2"/>
      <c r="CH128" s="2"/>
      <c r="CI128" s="2"/>
      <c r="CJ128" s="2"/>
    </row>
    <row r="129" spans="3:88" s="59" customFormat="1" ht="15" customHeight="1" outlineLevel="1">
      <c r="C129" s="132" t="s">
        <v>380</v>
      </c>
      <c r="D129" s="118">
        <v>678646.60650058929</v>
      </c>
      <c r="E129" s="73">
        <v>6.054927756431059E-2</v>
      </c>
      <c r="F129" s="73">
        <v>1</v>
      </c>
      <c r="G129" s="72">
        <v>555683.2119187786</v>
      </c>
      <c r="H129" s="73">
        <v>9.3987577440834635E-2</v>
      </c>
      <c r="I129" s="73">
        <v>0.81881086060996322</v>
      </c>
      <c r="J129" s="72">
        <v>0</v>
      </c>
      <c r="K129" s="73">
        <v>0</v>
      </c>
      <c r="L129" s="73">
        <v>0</v>
      </c>
      <c r="M129" s="72">
        <v>21650.648227087993</v>
      </c>
      <c r="N129" s="73">
        <v>3.7981558888964949E-2</v>
      </c>
      <c r="O129" s="73">
        <v>3.1902683988546836E-2</v>
      </c>
      <c r="P129" s="72">
        <v>0</v>
      </c>
      <c r="Q129" s="73">
        <v>0</v>
      </c>
      <c r="R129" s="73">
        <v>0</v>
      </c>
      <c r="S129" s="72">
        <v>0</v>
      </c>
      <c r="T129" s="73">
        <v>0</v>
      </c>
      <c r="U129" s="73">
        <v>0</v>
      </c>
      <c r="V129" s="72">
        <v>0</v>
      </c>
      <c r="W129" s="73">
        <v>0</v>
      </c>
      <c r="X129" s="73">
        <v>0</v>
      </c>
      <c r="Y129" s="72">
        <v>87977.114741391299</v>
      </c>
      <c r="Z129" s="73">
        <v>2.5743354834939409E-2</v>
      </c>
      <c r="AA129" s="73">
        <v>0.12963612268694796</v>
      </c>
      <c r="AB129" s="72">
        <v>2562.7362152101305</v>
      </c>
      <c r="AC129" s="73">
        <v>0.10038339240712814</v>
      </c>
      <c r="AD129" s="73">
        <v>3.7762455314184272E-3</v>
      </c>
      <c r="AE129" s="72">
        <v>5913.9875204268947</v>
      </c>
      <c r="AF129" s="73">
        <v>5.5966777067250765E-3</v>
      </c>
      <c r="AG129" s="73">
        <v>8.7143845762702697E-3</v>
      </c>
      <c r="AH129" s="72">
        <v>0</v>
      </c>
      <c r="AI129" s="73">
        <v>0</v>
      </c>
      <c r="AJ129" s="73">
        <v>0</v>
      </c>
      <c r="AK129" s="72">
        <v>4858.9078776948318</v>
      </c>
      <c r="AL129" s="73">
        <v>3.9939423045774157E-2</v>
      </c>
      <c r="AM129" s="73">
        <v>7.1597026068539148E-3</v>
      </c>
      <c r="AO129" s="2"/>
      <c r="AP129" s="2"/>
      <c r="AR129" s="2"/>
      <c r="AS129" s="2"/>
      <c r="AU129" s="2"/>
      <c r="AV129" s="2"/>
      <c r="AX129" s="2"/>
      <c r="AY129" s="2"/>
      <c r="BA129" s="2"/>
      <c r="BB129" s="2"/>
      <c r="BD129" s="2"/>
      <c r="BE129" s="2"/>
      <c r="BG129" s="2"/>
      <c r="BH129" s="2"/>
      <c r="BJ129" s="2"/>
      <c r="BK129" s="2"/>
      <c r="BM129" s="2"/>
      <c r="BN129" s="2"/>
      <c r="BP129" s="2"/>
      <c r="BQ129" s="2"/>
      <c r="BS129" s="2"/>
      <c r="BT129" s="2"/>
      <c r="BV129" s="2"/>
      <c r="BW129" s="2"/>
      <c r="BY129" s="2"/>
      <c r="BZ129" s="2"/>
      <c r="CB129" s="2"/>
      <c r="CC129" s="2"/>
      <c r="CE129" s="2"/>
      <c r="CF129" s="2"/>
      <c r="CH129" s="2"/>
      <c r="CI129" s="2"/>
      <c r="CJ129" s="2"/>
    </row>
    <row r="130" spans="3:88" s="59" customFormat="1" ht="15" customHeight="1">
      <c r="C130" s="137" t="s">
        <v>42</v>
      </c>
      <c r="D130" s="127">
        <v>1319480.5204619993</v>
      </c>
      <c r="E130" s="128">
        <v>0.11772488289026056</v>
      </c>
      <c r="F130" s="128">
        <v>1</v>
      </c>
      <c r="G130" s="127">
        <v>730028.54672097147</v>
      </c>
      <c r="H130" s="128">
        <v>0.12347613369861205</v>
      </c>
      <c r="I130" s="128">
        <v>0.55326966590257898</v>
      </c>
      <c r="J130" s="127">
        <v>16453.531293734959</v>
      </c>
      <c r="K130" s="128">
        <v>0.18449281069448645</v>
      </c>
      <c r="L130" s="128">
        <v>1.2469703825543377E-2</v>
      </c>
      <c r="M130" s="127">
        <v>82560.263461074879</v>
      </c>
      <c r="N130" s="128">
        <v>0.14483480936205836</v>
      </c>
      <c r="O130" s="128">
        <v>6.2570278363918139E-2</v>
      </c>
      <c r="P130" s="127">
        <v>768.09930419921875</v>
      </c>
      <c r="Q130" s="128">
        <v>9.4576713192458167E-2</v>
      </c>
      <c r="R130" s="128">
        <v>5.8212250373372587E-4</v>
      </c>
      <c r="S130" s="127">
        <v>0</v>
      </c>
      <c r="T130" s="128">
        <v>0</v>
      </c>
      <c r="U130" s="128">
        <v>0</v>
      </c>
      <c r="V130" s="127">
        <v>321.70679712909032</v>
      </c>
      <c r="W130" s="128">
        <v>7.1600064831178048E-2</v>
      </c>
      <c r="X130" s="128">
        <v>2.4381322205230339E-4</v>
      </c>
      <c r="Y130" s="127">
        <v>442681.8072384859</v>
      </c>
      <c r="Z130" s="128">
        <v>0.12953499186932269</v>
      </c>
      <c r="AA130" s="128">
        <v>0.33549703870087183</v>
      </c>
      <c r="AB130" s="127">
        <v>13816.359411714831</v>
      </c>
      <c r="AC130" s="128">
        <v>0.54119226950962918</v>
      </c>
      <c r="AD130" s="128">
        <v>1.0471059782585657E-2</v>
      </c>
      <c r="AE130" s="127">
        <v>26003.015840672619</v>
      </c>
      <c r="AF130" s="128">
        <v>2.4607846831000164E-2</v>
      </c>
      <c r="AG130" s="128">
        <v>1.9707010022071408E-2</v>
      </c>
      <c r="AH130" s="127">
        <v>0</v>
      </c>
      <c r="AI130" s="128">
        <v>0</v>
      </c>
      <c r="AJ130" s="128">
        <v>0</v>
      </c>
      <c r="AK130" s="127">
        <v>6847.1903940170214</v>
      </c>
      <c r="AL130" s="128">
        <v>5.6282778086204042E-2</v>
      </c>
      <c r="AM130" s="128">
        <v>5.189307676645021E-3</v>
      </c>
      <c r="AO130" s="2"/>
      <c r="AP130" s="2"/>
      <c r="AR130" s="2"/>
      <c r="AS130" s="2"/>
      <c r="AU130" s="2"/>
      <c r="AV130" s="2"/>
      <c r="AX130" s="2"/>
      <c r="AY130" s="2"/>
      <c r="BA130" s="2"/>
      <c r="BB130" s="2"/>
      <c r="BD130" s="2"/>
      <c r="BE130" s="2"/>
      <c r="BG130" s="2"/>
      <c r="BH130" s="2"/>
      <c r="BJ130" s="2"/>
      <c r="BK130" s="2"/>
      <c r="BM130" s="2"/>
      <c r="BN130" s="2"/>
      <c r="BP130" s="2"/>
      <c r="BQ130" s="2"/>
      <c r="BS130" s="2"/>
      <c r="BT130" s="2"/>
      <c r="BV130" s="2"/>
      <c r="BW130" s="2"/>
      <c r="BY130" s="2"/>
      <c r="BZ130" s="2"/>
      <c r="CB130" s="2"/>
      <c r="CC130" s="2"/>
      <c r="CE130" s="2"/>
      <c r="CF130" s="2"/>
      <c r="CH130" s="2"/>
      <c r="CI130" s="2"/>
      <c r="CJ130" s="2"/>
    </row>
    <row r="131" spans="3:88" s="59" customFormat="1" ht="15" customHeight="1" outlineLevel="1">
      <c r="C131" s="132" t="s">
        <v>80</v>
      </c>
      <c r="D131" s="118">
        <v>218647.24809907653</v>
      </c>
      <c r="E131" s="73">
        <v>1.9507845153885952E-2</v>
      </c>
      <c r="F131" s="73">
        <v>1</v>
      </c>
      <c r="G131" s="72">
        <v>109594.72896376681</v>
      </c>
      <c r="H131" s="73">
        <v>1.8536718142017388E-2</v>
      </c>
      <c r="I131" s="73">
        <v>0.50123991916928079</v>
      </c>
      <c r="J131" s="72">
        <v>0</v>
      </c>
      <c r="K131" s="73">
        <v>0</v>
      </c>
      <c r="L131" s="73">
        <v>0</v>
      </c>
      <c r="M131" s="72">
        <v>24378.576573627892</v>
      </c>
      <c r="N131" s="73">
        <v>4.2767141752453997E-2</v>
      </c>
      <c r="O131" s="73">
        <v>0.11149729432030686</v>
      </c>
      <c r="P131" s="72">
        <v>768.09930419921875</v>
      </c>
      <c r="Q131" s="73">
        <v>9.4576713192458167E-2</v>
      </c>
      <c r="R131" s="73">
        <v>3.5129612235099651E-3</v>
      </c>
      <c r="S131" s="72">
        <v>0</v>
      </c>
      <c r="T131" s="73">
        <v>0</v>
      </c>
      <c r="U131" s="73">
        <v>0</v>
      </c>
      <c r="V131" s="72">
        <v>0</v>
      </c>
      <c r="W131" s="73">
        <v>0</v>
      </c>
      <c r="X131" s="73">
        <v>0</v>
      </c>
      <c r="Y131" s="72">
        <v>73970.605710742209</v>
      </c>
      <c r="Z131" s="73">
        <v>2.1644851115708658E-2</v>
      </c>
      <c r="AA131" s="73">
        <v>0.33831025249045715</v>
      </c>
      <c r="AB131" s="72">
        <v>5020.6832090352545</v>
      </c>
      <c r="AC131" s="73">
        <v>0.19666214951550937</v>
      </c>
      <c r="AD131" s="73">
        <v>2.2962480674626241E-2</v>
      </c>
      <c r="AE131" s="72">
        <v>4534.4101577604661</v>
      </c>
      <c r="AF131" s="73">
        <v>4.2911203575305961E-3</v>
      </c>
      <c r="AG131" s="73">
        <v>2.0738473487238996E-2</v>
      </c>
      <c r="AH131" s="72">
        <v>0</v>
      </c>
      <c r="AI131" s="73">
        <v>0</v>
      </c>
      <c r="AJ131" s="73">
        <v>0</v>
      </c>
      <c r="AK131" s="72">
        <v>380.14417994467368</v>
      </c>
      <c r="AL131" s="73">
        <v>3.1247225926831585E-3</v>
      </c>
      <c r="AM131" s="73">
        <v>1.7386186345799213E-3</v>
      </c>
      <c r="AO131" s="2"/>
      <c r="AP131" s="2"/>
      <c r="AR131" s="2"/>
      <c r="AS131" s="2"/>
      <c r="AU131" s="2"/>
      <c r="AV131" s="2"/>
      <c r="AX131" s="2"/>
      <c r="AY131" s="2"/>
      <c r="BA131" s="2"/>
      <c r="BB131" s="2"/>
      <c r="BD131" s="2"/>
      <c r="BE131" s="2"/>
      <c r="BG131" s="2"/>
      <c r="BH131" s="2"/>
      <c r="BJ131" s="2"/>
      <c r="BK131" s="2"/>
      <c r="BM131" s="2"/>
      <c r="BN131" s="2"/>
      <c r="BP131" s="2"/>
      <c r="BQ131" s="2"/>
      <c r="BS131" s="2"/>
      <c r="BT131" s="2"/>
      <c r="BV131" s="2"/>
      <c r="BW131" s="2"/>
      <c r="BY131" s="2"/>
      <c r="BZ131" s="2"/>
      <c r="CB131" s="2"/>
      <c r="CC131" s="2"/>
      <c r="CE131" s="2"/>
      <c r="CF131" s="2"/>
      <c r="CH131" s="2"/>
      <c r="CI131" s="2"/>
      <c r="CJ131" s="2"/>
    </row>
    <row r="132" spans="3:88" s="59" customFormat="1" ht="15" customHeight="1" outlineLevel="1">
      <c r="C132" s="132" t="s">
        <v>81</v>
      </c>
      <c r="D132" s="118">
        <v>133452.02357474301</v>
      </c>
      <c r="E132" s="73">
        <v>1.1906673575828187E-2</v>
      </c>
      <c r="F132" s="73">
        <v>1</v>
      </c>
      <c r="G132" s="72">
        <v>84722.716540097084</v>
      </c>
      <c r="H132" s="73">
        <v>1.4329896442821006E-2</v>
      </c>
      <c r="I132" s="73">
        <v>0.63485524063744225</v>
      </c>
      <c r="J132" s="72">
        <v>1840.993241674202</v>
      </c>
      <c r="K132" s="73">
        <v>2.064298608988312E-2</v>
      </c>
      <c r="L132" s="73">
        <v>1.3795169172860909E-2</v>
      </c>
      <c r="M132" s="72">
        <v>20668.70270411819</v>
      </c>
      <c r="N132" s="73">
        <v>3.6258939717693631E-2</v>
      </c>
      <c r="O132" s="73">
        <v>0.15487740200913616</v>
      </c>
      <c r="P132" s="72">
        <v>0</v>
      </c>
      <c r="Q132" s="73">
        <v>0</v>
      </c>
      <c r="R132" s="73">
        <v>0</v>
      </c>
      <c r="S132" s="72">
        <v>0</v>
      </c>
      <c r="T132" s="73">
        <v>0</v>
      </c>
      <c r="U132" s="73">
        <v>0</v>
      </c>
      <c r="V132" s="72">
        <v>0</v>
      </c>
      <c r="W132" s="73">
        <v>0</v>
      </c>
      <c r="X132" s="73">
        <v>0</v>
      </c>
      <c r="Y132" s="72">
        <v>24690.073421825367</v>
      </c>
      <c r="Z132" s="73">
        <v>7.2246665836577925E-3</v>
      </c>
      <c r="AA132" s="73">
        <v>0.1850108582879382</v>
      </c>
      <c r="AB132" s="72">
        <v>0</v>
      </c>
      <c r="AC132" s="73">
        <v>0</v>
      </c>
      <c r="AD132" s="73">
        <v>0</v>
      </c>
      <c r="AE132" s="72">
        <v>855.64881204767994</v>
      </c>
      <c r="AF132" s="73">
        <v>8.0973972546147211E-4</v>
      </c>
      <c r="AG132" s="73">
        <v>6.4116585805718655E-3</v>
      </c>
      <c r="AH132" s="72">
        <v>0</v>
      </c>
      <c r="AI132" s="73">
        <v>0</v>
      </c>
      <c r="AJ132" s="73">
        <v>0</v>
      </c>
      <c r="AK132" s="72">
        <v>673.88885498046875</v>
      </c>
      <c r="AL132" s="73">
        <v>5.5392554751760815E-3</v>
      </c>
      <c r="AM132" s="73">
        <v>5.0496713120505143E-3</v>
      </c>
      <c r="AO132" s="2"/>
      <c r="AP132" s="2"/>
      <c r="AR132" s="2"/>
      <c r="AS132" s="2"/>
      <c r="AU132" s="2"/>
      <c r="AV132" s="2"/>
      <c r="AX132" s="2"/>
      <c r="AY132" s="2"/>
      <c r="BA132" s="2"/>
      <c r="BB132" s="2"/>
      <c r="BD132" s="2"/>
      <c r="BE132" s="2"/>
      <c r="BG132" s="2"/>
      <c r="BH132" s="2"/>
      <c r="BJ132" s="2"/>
      <c r="BK132" s="2"/>
      <c r="BM132" s="2"/>
      <c r="BN132" s="2"/>
      <c r="BP132" s="2"/>
      <c r="BQ132" s="2"/>
      <c r="BS132" s="2"/>
      <c r="BT132" s="2"/>
      <c r="BV132" s="2"/>
      <c r="BW132" s="2"/>
      <c r="BY132" s="2"/>
      <c r="BZ132" s="2"/>
      <c r="CB132" s="2"/>
      <c r="CC132" s="2"/>
      <c r="CE132" s="2"/>
      <c r="CF132" s="2"/>
      <c r="CH132" s="2"/>
      <c r="CI132" s="2"/>
      <c r="CJ132" s="2"/>
    </row>
    <row r="133" spans="3:88" s="59" customFormat="1" ht="15" customHeight="1" outlineLevel="1">
      <c r="C133" s="132" t="s">
        <v>11</v>
      </c>
      <c r="D133" s="118">
        <v>288935.88009490143</v>
      </c>
      <c r="E133" s="73">
        <v>2.5779041160120145E-2</v>
      </c>
      <c r="F133" s="73">
        <v>1</v>
      </c>
      <c r="G133" s="72">
        <v>143456.22735776295</v>
      </c>
      <c r="H133" s="73">
        <v>2.4264010481080511E-2</v>
      </c>
      <c r="I133" s="73">
        <v>0.49649848717523265</v>
      </c>
      <c r="J133" s="72">
        <v>1718.7078592933672</v>
      </c>
      <c r="K133" s="73">
        <v>1.9271804821891083E-2</v>
      </c>
      <c r="L133" s="73">
        <v>5.9484057803027264E-3</v>
      </c>
      <c r="M133" s="72">
        <v>3801.680841762236</v>
      </c>
      <c r="N133" s="73">
        <v>6.6692582713429047E-3</v>
      </c>
      <c r="O133" s="73">
        <v>1.3157524224798831E-2</v>
      </c>
      <c r="P133" s="72">
        <v>0</v>
      </c>
      <c r="Q133" s="73">
        <v>0</v>
      </c>
      <c r="R133" s="73">
        <v>0</v>
      </c>
      <c r="S133" s="72">
        <v>0</v>
      </c>
      <c r="T133" s="73">
        <v>0</v>
      </c>
      <c r="U133" s="73">
        <v>0</v>
      </c>
      <c r="V133" s="72">
        <v>0</v>
      </c>
      <c r="W133" s="73">
        <v>0</v>
      </c>
      <c r="X133" s="73">
        <v>0</v>
      </c>
      <c r="Y133" s="72">
        <v>123107.65864693654</v>
      </c>
      <c r="Z133" s="73">
        <v>3.6023051548832431E-2</v>
      </c>
      <c r="AA133" s="73">
        <v>0.4260725895534388</v>
      </c>
      <c r="AB133" s="72">
        <v>670.33732284339419</v>
      </c>
      <c r="AC133" s="73">
        <v>2.6257378392966872E-2</v>
      </c>
      <c r="AD133" s="73">
        <v>2.3200210462723456E-3</v>
      </c>
      <c r="AE133" s="72">
        <v>16181.268066302875</v>
      </c>
      <c r="AF133" s="73">
        <v>1.5313076319559535E-2</v>
      </c>
      <c r="AG133" s="73">
        <v>5.6002972219954518E-2</v>
      </c>
      <c r="AH133" s="72">
        <v>0</v>
      </c>
      <c r="AI133" s="73">
        <v>0</v>
      </c>
      <c r="AJ133" s="73">
        <v>0</v>
      </c>
      <c r="AK133" s="72">
        <v>0</v>
      </c>
      <c r="AL133" s="73">
        <v>0</v>
      </c>
      <c r="AM133" s="73">
        <v>0</v>
      </c>
      <c r="AO133" s="2"/>
      <c r="AP133" s="2"/>
      <c r="AR133" s="2"/>
      <c r="AS133" s="2"/>
      <c r="AU133" s="2"/>
      <c r="AV133" s="2"/>
      <c r="AX133" s="2"/>
      <c r="AY133" s="2"/>
      <c r="BA133" s="2"/>
      <c r="BB133" s="2"/>
      <c r="BD133" s="2"/>
      <c r="BE133" s="2"/>
      <c r="BG133" s="2"/>
      <c r="BH133" s="2"/>
      <c r="BJ133" s="2"/>
      <c r="BK133" s="2"/>
      <c r="BM133" s="2"/>
      <c r="BN133" s="2"/>
      <c r="BP133" s="2"/>
      <c r="BQ133" s="2"/>
      <c r="BS133" s="2"/>
      <c r="BT133" s="2"/>
      <c r="BV133" s="2"/>
      <c r="BW133" s="2"/>
      <c r="BY133" s="2"/>
      <c r="BZ133" s="2"/>
      <c r="CB133" s="2"/>
      <c r="CC133" s="2"/>
      <c r="CE133" s="2"/>
      <c r="CF133" s="2"/>
      <c r="CH133" s="2"/>
      <c r="CI133" s="2"/>
      <c r="CJ133" s="2"/>
    </row>
    <row r="134" spans="3:88" s="59" customFormat="1" ht="15" customHeight="1" outlineLevel="1">
      <c r="C134" s="132" t="s">
        <v>21</v>
      </c>
      <c r="D134" s="118">
        <v>200836.88489087703</v>
      </c>
      <c r="E134" s="73">
        <v>1.7918793333564914E-2</v>
      </c>
      <c r="F134" s="73">
        <v>1</v>
      </c>
      <c r="G134" s="72">
        <v>102560.66866379324</v>
      </c>
      <c r="H134" s="73">
        <v>1.7346985803542679E-2</v>
      </c>
      <c r="I134" s="73">
        <v>0.51066649793696361</v>
      </c>
      <c r="J134" s="72">
        <v>0</v>
      </c>
      <c r="K134" s="73">
        <v>0</v>
      </c>
      <c r="L134" s="73">
        <v>0</v>
      </c>
      <c r="M134" s="72">
        <v>9127.7370279212118</v>
      </c>
      <c r="N134" s="73">
        <v>1.6012716007977212E-2</v>
      </c>
      <c r="O134" s="73">
        <v>4.5448509285934649E-2</v>
      </c>
      <c r="P134" s="72">
        <v>0</v>
      </c>
      <c r="Q134" s="73">
        <v>0</v>
      </c>
      <c r="R134" s="73">
        <v>0</v>
      </c>
      <c r="S134" s="72">
        <v>0</v>
      </c>
      <c r="T134" s="73">
        <v>0</v>
      </c>
      <c r="U134" s="73">
        <v>0</v>
      </c>
      <c r="V134" s="72">
        <v>321.70679712909032</v>
      </c>
      <c r="W134" s="73">
        <v>7.1600064831178048E-2</v>
      </c>
      <c r="X134" s="73">
        <v>1.6018312438170258E-3</v>
      </c>
      <c r="Y134" s="72">
        <v>84285.691613860734</v>
      </c>
      <c r="Z134" s="73">
        <v>2.4663191934652665E-2</v>
      </c>
      <c r="AA134" s="73">
        <v>0.41967237073835628</v>
      </c>
      <c r="AB134" s="72">
        <v>0</v>
      </c>
      <c r="AC134" s="73">
        <v>0</v>
      </c>
      <c r="AD134" s="73">
        <v>0</v>
      </c>
      <c r="AE134" s="72">
        <v>1392.2247236842641</v>
      </c>
      <c r="AF134" s="73">
        <v>1.3175261271489386E-3</v>
      </c>
      <c r="AG134" s="73">
        <v>6.9321166997821006E-3</v>
      </c>
      <c r="AH134" s="72">
        <v>0</v>
      </c>
      <c r="AI134" s="73">
        <v>0</v>
      </c>
      <c r="AJ134" s="73">
        <v>0</v>
      </c>
      <c r="AK134" s="72">
        <v>3148.8560644885174</v>
      </c>
      <c r="AL134" s="73">
        <v>2.5883078592040164E-2</v>
      </c>
      <c r="AM134" s="73">
        <v>1.5678674095146519E-2</v>
      </c>
      <c r="AO134" s="2"/>
      <c r="AP134" s="2"/>
      <c r="AR134" s="2"/>
      <c r="AS134" s="2"/>
      <c r="AU134" s="2"/>
      <c r="AV134" s="2"/>
      <c r="AX134" s="2"/>
      <c r="AY134" s="2"/>
      <c r="BA134" s="2"/>
      <c r="BB134" s="2"/>
      <c r="BD134" s="2"/>
      <c r="BE134" s="2"/>
      <c r="BG134" s="2"/>
      <c r="BH134" s="2"/>
      <c r="BJ134" s="2"/>
      <c r="BK134" s="2"/>
      <c r="BM134" s="2"/>
      <c r="BN134" s="2"/>
      <c r="BP134" s="2"/>
      <c r="BQ134" s="2"/>
      <c r="BS134" s="2"/>
      <c r="BT134" s="2"/>
      <c r="BV134" s="2"/>
      <c r="BW134" s="2"/>
      <c r="BY134" s="2"/>
      <c r="BZ134" s="2"/>
      <c r="CB134" s="2"/>
      <c r="CC134" s="2"/>
      <c r="CE134" s="2"/>
      <c r="CF134" s="2"/>
      <c r="CH134" s="2"/>
      <c r="CI134" s="2"/>
      <c r="CJ134" s="2"/>
    </row>
    <row r="135" spans="3:88" s="59" customFormat="1" ht="15" customHeight="1" outlineLevel="1">
      <c r="C135" s="132" t="s">
        <v>380</v>
      </c>
      <c r="D135" s="118">
        <v>477608.48380240169</v>
      </c>
      <c r="E135" s="73">
        <v>4.2612529666861375E-2</v>
      </c>
      <c r="F135" s="73">
        <v>1</v>
      </c>
      <c r="G135" s="72">
        <v>289694.20519555121</v>
      </c>
      <c r="H135" s="73">
        <v>4.8998522829150432E-2</v>
      </c>
      <c r="I135" s="73">
        <v>0.60655163176583105</v>
      </c>
      <c r="J135" s="72">
        <v>12893.830192767393</v>
      </c>
      <c r="K135" s="73">
        <v>0.14457801978271226</v>
      </c>
      <c r="L135" s="73">
        <v>2.6996652341925075E-2</v>
      </c>
      <c r="M135" s="72">
        <v>24583.566313645359</v>
      </c>
      <c r="N135" s="73">
        <v>4.3126753612590635E-2</v>
      </c>
      <c r="O135" s="73">
        <v>5.1472214475604211E-2</v>
      </c>
      <c r="P135" s="72">
        <v>0</v>
      </c>
      <c r="Q135" s="73">
        <v>0</v>
      </c>
      <c r="R135" s="73">
        <v>0</v>
      </c>
      <c r="S135" s="72">
        <v>0</v>
      </c>
      <c r="T135" s="73">
        <v>0</v>
      </c>
      <c r="U135" s="73">
        <v>0</v>
      </c>
      <c r="V135" s="72">
        <v>0</v>
      </c>
      <c r="W135" s="73">
        <v>0</v>
      </c>
      <c r="X135" s="73">
        <v>0</v>
      </c>
      <c r="Y135" s="72">
        <v>136627.77784512096</v>
      </c>
      <c r="Z135" s="73">
        <v>3.9979230686471121E-2</v>
      </c>
      <c r="AA135" s="73">
        <v>0.28606648013741565</v>
      </c>
      <c r="AB135" s="72">
        <v>8125.3388798361839</v>
      </c>
      <c r="AC135" s="73">
        <v>0.31827274160115299</v>
      </c>
      <c r="AD135" s="73">
        <v>1.7012551400150244E-2</v>
      </c>
      <c r="AE135" s="72">
        <v>3039.4640808773324</v>
      </c>
      <c r="AF135" s="73">
        <v>2.8763843012996212E-3</v>
      </c>
      <c r="AG135" s="73">
        <v>6.3639239753011442E-3</v>
      </c>
      <c r="AH135" s="72">
        <v>0</v>
      </c>
      <c r="AI135" s="73">
        <v>0</v>
      </c>
      <c r="AJ135" s="73">
        <v>0</v>
      </c>
      <c r="AK135" s="72">
        <v>2644.3012946033623</v>
      </c>
      <c r="AL135" s="73">
        <v>2.173572142630464E-2</v>
      </c>
      <c r="AM135" s="73">
        <v>5.5365459037728789E-3</v>
      </c>
      <c r="AO135" s="2"/>
      <c r="AP135" s="2"/>
      <c r="AR135" s="2"/>
      <c r="AS135" s="2"/>
      <c r="AU135" s="2"/>
      <c r="AV135" s="2"/>
      <c r="AX135" s="2"/>
      <c r="AY135" s="2"/>
      <c r="BA135" s="2"/>
      <c r="BB135" s="2"/>
      <c r="BD135" s="2"/>
      <c r="BE135" s="2"/>
      <c r="BG135" s="2"/>
      <c r="BH135" s="2"/>
      <c r="BJ135" s="2"/>
      <c r="BK135" s="2"/>
      <c r="BM135" s="2"/>
      <c r="BN135" s="2"/>
      <c r="BP135" s="2"/>
      <c r="BQ135" s="2"/>
      <c r="BS135" s="2"/>
      <c r="BT135" s="2"/>
      <c r="BV135" s="2"/>
      <c r="BW135" s="2"/>
      <c r="BY135" s="2"/>
      <c r="BZ135" s="2"/>
      <c r="CB135" s="2"/>
      <c r="CC135" s="2"/>
      <c r="CE135" s="2"/>
      <c r="CF135" s="2"/>
      <c r="CH135" s="2"/>
      <c r="CI135" s="2"/>
      <c r="CJ135" s="2"/>
    </row>
    <row r="136" spans="3:88" s="59" customFormat="1" ht="15" customHeight="1">
      <c r="C136" s="137" t="s">
        <v>82</v>
      </c>
      <c r="D136" s="127">
        <v>1085034.0329655923</v>
      </c>
      <c r="E136" s="128">
        <v>9.6807419648830051E-2</v>
      </c>
      <c r="F136" s="128">
        <v>1</v>
      </c>
      <c r="G136" s="127">
        <v>603143.97015554016</v>
      </c>
      <c r="H136" s="128">
        <v>0.10201503192299445</v>
      </c>
      <c r="I136" s="128">
        <v>0.55587562401802237</v>
      </c>
      <c r="J136" s="127">
        <v>3296.7447992534558</v>
      </c>
      <c r="K136" s="128">
        <v>3.696627206028992E-2</v>
      </c>
      <c r="L136" s="128">
        <v>3.0383791651611715E-3</v>
      </c>
      <c r="M136" s="127">
        <v>59502.168750136683</v>
      </c>
      <c r="N136" s="128">
        <v>0.10438417837193846</v>
      </c>
      <c r="O136" s="128">
        <v>5.4838988402517289E-2</v>
      </c>
      <c r="P136" s="127">
        <v>41.181279316306373</v>
      </c>
      <c r="Q136" s="128">
        <v>5.0706855500374758E-3</v>
      </c>
      <c r="R136" s="128">
        <v>3.7953905651927395E-5</v>
      </c>
      <c r="S136" s="127">
        <v>0</v>
      </c>
      <c r="T136" s="128">
        <v>0</v>
      </c>
      <c r="U136" s="128">
        <v>0</v>
      </c>
      <c r="V136" s="127">
        <v>3481.1932209663255</v>
      </c>
      <c r="W136" s="128">
        <v>0.77478518494288817</v>
      </c>
      <c r="X136" s="128">
        <v>3.2083723783774792E-3</v>
      </c>
      <c r="Y136" s="127">
        <v>339446.28024118289</v>
      </c>
      <c r="Z136" s="128">
        <v>9.9326808628992097E-2</v>
      </c>
      <c r="AA136" s="128">
        <v>0.31284390159948755</v>
      </c>
      <c r="AB136" s="127">
        <v>0</v>
      </c>
      <c r="AC136" s="128">
        <v>0</v>
      </c>
      <c r="AD136" s="128">
        <v>0</v>
      </c>
      <c r="AE136" s="127">
        <v>74467.45278932112</v>
      </c>
      <c r="AF136" s="128">
        <v>7.0471966919624401E-2</v>
      </c>
      <c r="AG136" s="128">
        <v>6.8631444292846955E-2</v>
      </c>
      <c r="AH136" s="127">
        <v>0</v>
      </c>
      <c r="AI136" s="128">
        <v>0</v>
      </c>
      <c r="AJ136" s="128">
        <v>0</v>
      </c>
      <c r="AK136" s="127">
        <v>1655.0417298777079</v>
      </c>
      <c r="AL136" s="128">
        <v>1.3604170622669956E-2</v>
      </c>
      <c r="AM136" s="128">
        <v>1.5253362379373323E-3</v>
      </c>
      <c r="AO136" s="2"/>
      <c r="AP136" s="2"/>
      <c r="AR136" s="2"/>
      <c r="AS136" s="2"/>
      <c r="AU136" s="2"/>
      <c r="AV136" s="2"/>
      <c r="AX136" s="2"/>
      <c r="AY136" s="2"/>
      <c r="BA136" s="2"/>
      <c r="BB136" s="2"/>
      <c r="BD136" s="2"/>
      <c r="BE136" s="2"/>
      <c r="BG136" s="2"/>
      <c r="BH136" s="2"/>
      <c r="BJ136" s="2"/>
      <c r="BK136" s="2"/>
      <c r="BM136" s="2"/>
      <c r="BN136" s="2"/>
      <c r="BP136" s="2"/>
      <c r="BQ136" s="2"/>
      <c r="BS136" s="2"/>
      <c r="BT136" s="2"/>
      <c r="BV136" s="2"/>
      <c r="BW136" s="2"/>
      <c r="BY136" s="2"/>
      <c r="BZ136" s="2"/>
      <c r="CB136" s="2"/>
      <c r="CC136" s="2"/>
      <c r="CE136" s="2"/>
      <c r="CF136" s="2"/>
      <c r="CH136" s="2"/>
      <c r="CI136" s="2"/>
      <c r="CJ136" s="2"/>
    </row>
    <row r="137" spans="3:88" s="59" customFormat="1" ht="15" customHeight="1" outlineLevel="1">
      <c r="C137" s="132" t="s">
        <v>2</v>
      </c>
      <c r="D137" s="118">
        <v>65707.999736063604</v>
      </c>
      <c r="E137" s="73">
        <v>5.8625091116713745E-3</v>
      </c>
      <c r="F137" s="73">
        <v>1</v>
      </c>
      <c r="G137" s="72">
        <v>43125.699176507791</v>
      </c>
      <c r="H137" s="73">
        <v>7.2942279055833925E-3</v>
      </c>
      <c r="I137" s="73">
        <v>0.65632342104059516</v>
      </c>
      <c r="J137" s="72">
        <v>0</v>
      </c>
      <c r="K137" s="73">
        <v>0</v>
      </c>
      <c r="L137" s="73">
        <v>0</v>
      </c>
      <c r="M137" s="72">
        <v>3579.9886579004451</v>
      </c>
      <c r="N137" s="73">
        <v>6.2803454476596399E-3</v>
      </c>
      <c r="O137" s="73">
        <v>5.448329993730703E-2</v>
      </c>
      <c r="P137" s="72">
        <v>0</v>
      </c>
      <c r="Q137" s="73">
        <v>0</v>
      </c>
      <c r="R137" s="73">
        <v>0</v>
      </c>
      <c r="S137" s="72">
        <v>0</v>
      </c>
      <c r="T137" s="73">
        <v>0</v>
      </c>
      <c r="U137" s="73">
        <v>0</v>
      </c>
      <c r="V137" s="72">
        <v>0</v>
      </c>
      <c r="W137" s="73">
        <v>0</v>
      </c>
      <c r="X137" s="73">
        <v>0</v>
      </c>
      <c r="Y137" s="72">
        <v>18246.686626690593</v>
      </c>
      <c r="Z137" s="73">
        <v>5.3392399804609806E-3</v>
      </c>
      <c r="AA137" s="73">
        <v>0.27769353351165799</v>
      </c>
      <c r="AB137" s="72">
        <v>0</v>
      </c>
      <c r="AC137" s="73">
        <v>0</v>
      </c>
      <c r="AD137" s="73">
        <v>0</v>
      </c>
      <c r="AE137" s="72">
        <v>755.62527496474786</v>
      </c>
      <c r="AF137" s="73">
        <v>7.1508286353772095E-4</v>
      </c>
      <c r="AG137" s="73">
        <v>1.1499745510439356E-2</v>
      </c>
      <c r="AH137" s="72">
        <v>0</v>
      </c>
      <c r="AI137" s="73">
        <v>0</v>
      </c>
      <c r="AJ137" s="73">
        <v>0</v>
      </c>
      <c r="AK137" s="72">
        <v>0</v>
      </c>
      <c r="AL137" s="73">
        <v>0</v>
      </c>
      <c r="AM137" s="73">
        <v>0</v>
      </c>
      <c r="AO137" s="2"/>
      <c r="AP137" s="2"/>
      <c r="AR137" s="2"/>
      <c r="AS137" s="2"/>
      <c r="AU137" s="2"/>
      <c r="AV137" s="2"/>
      <c r="AX137" s="2"/>
      <c r="AY137" s="2"/>
      <c r="BA137" s="2"/>
      <c r="BB137" s="2"/>
      <c r="BD137" s="2"/>
      <c r="BE137" s="2"/>
      <c r="BG137" s="2"/>
      <c r="BH137" s="2"/>
      <c r="BJ137" s="2"/>
      <c r="BK137" s="2"/>
      <c r="BM137" s="2"/>
      <c r="BN137" s="2"/>
      <c r="BP137" s="2"/>
      <c r="BQ137" s="2"/>
      <c r="BS137" s="2"/>
      <c r="BT137" s="2"/>
      <c r="BV137" s="2"/>
      <c r="BW137" s="2"/>
      <c r="BY137" s="2"/>
      <c r="BZ137" s="2"/>
      <c r="CB137" s="2"/>
      <c r="CC137" s="2"/>
      <c r="CE137" s="2"/>
      <c r="CF137" s="2"/>
      <c r="CH137" s="2"/>
      <c r="CI137" s="2"/>
      <c r="CJ137" s="2"/>
    </row>
    <row r="138" spans="3:88" s="59" customFormat="1" ht="15" customHeight="1" outlineLevel="1">
      <c r="C138" s="132" t="s">
        <v>3</v>
      </c>
      <c r="D138" s="118">
        <v>544323.14684336411</v>
      </c>
      <c r="E138" s="73">
        <v>4.856485391247474E-2</v>
      </c>
      <c r="F138" s="73">
        <v>1</v>
      </c>
      <c r="G138" s="72">
        <v>349504.59256594366</v>
      </c>
      <c r="H138" s="73">
        <v>5.9114778447761293E-2</v>
      </c>
      <c r="I138" s="73">
        <v>0.6420902630960833</v>
      </c>
      <c r="J138" s="72">
        <v>2858.2144351559073</v>
      </c>
      <c r="K138" s="73">
        <v>3.2049048030817304E-2</v>
      </c>
      <c r="L138" s="73">
        <v>5.2509514830138115E-3</v>
      </c>
      <c r="M138" s="72">
        <v>39567.170033690025</v>
      </c>
      <c r="N138" s="73">
        <v>6.9412369687113798E-2</v>
      </c>
      <c r="O138" s="73">
        <v>7.2690588785628077E-2</v>
      </c>
      <c r="P138" s="72">
        <v>0</v>
      </c>
      <c r="Q138" s="73">
        <v>0</v>
      </c>
      <c r="R138" s="73">
        <v>0</v>
      </c>
      <c r="S138" s="72">
        <v>0</v>
      </c>
      <c r="T138" s="73">
        <v>0</v>
      </c>
      <c r="U138" s="73">
        <v>0</v>
      </c>
      <c r="V138" s="72">
        <v>3481.1932209663255</v>
      </c>
      <c r="W138" s="73">
        <v>0.77478518494288817</v>
      </c>
      <c r="X138" s="73">
        <v>6.3954532177336989E-3</v>
      </c>
      <c r="Y138" s="72">
        <v>94135.509545552268</v>
      </c>
      <c r="Z138" s="73">
        <v>2.7545388728903594E-2</v>
      </c>
      <c r="AA138" s="73">
        <v>0.17294048598054743</v>
      </c>
      <c r="AB138" s="72">
        <v>0</v>
      </c>
      <c r="AC138" s="73">
        <v>0</v>
      </c>
      <c r="AD138" s="73">
        <v>0</v>
      </c>
      <c r="AE138" s="72">
        <v>53425.947751302745</v>
      </c>
      <c r="AF138" s="73">
        <v>5.0559425380524187E-2</v>
      </c>
      <c r="AG138" s="73">
        <v>9.8151159033251154E-2</v>
      </c>
      <c r="AH138" s="72">
        <v>0</v>
      </c>
      <c r="AI138" s="73">
        <v>0</v>
      </c>
      <c r="AJ138" s="73">
        <v>0</v>
      </c>
      <c r="AK138" s="72">
        <v>1350.5192907534411</v>
      </c>
      <c r="AL138" s="73">
        <v>1.1101046293240354E-2</v>
      </c>
      <c r="AM138" s="73">
        <v>2.4810984037430071E-3</v>
      </c>
      <c r="AO138" s="2"/>
      <c r="AP138" s="2"/>
      <c r="AR138" s="2"/>
      <c r="AS138" s="2"/>
      <c r="AU138" s="2"/>
      <c r="AV138" s="2"/>
      <c r="AX138" s="2"/>
      <c r="AY138" s="2"/>
      <c r="BA138" s="2"/>
      <c r="BB138" s="2"/>
      <c r="BD138" s="2"/>
      <c r="BE138" s="2"/>
      <c r="BG138" s="2"/>
      <c r="BH138" s="2"/>
      <c r="BJ138" s="2"/>
      <c r="BK138" s="2"/>
      <c r="BM138" s="2"/>
      <c r="BN138" s="2"/>
      <c r="BP138" s="2"/>
      <c r="BQ138" s="2"/>
      <c r="BS138" s="2"/>
      <c r="BT138" s="2"/>
      <c r="BV138" s="2"/>
      <c r="BW138" s="2"/>
      <c r="BY138" s="2"/>
      <c r="BZ138" s="2"/>
      <c r="CB138" s="2"/>
      <c r="CC138" s="2"/>
      <c r="CE138" s="2"/>
      <c r="CF138" s="2"/>
      <c r="CH138" s="2"/>
      <c r="CI138" s="2"/>
      <c r="CJ138" s="2"/>
    </row>
    <row r="139" spans="3:88" s="59" customFormat="1" ht="15" customHeight="1" outlineLevel="1">
      <c r="C139" s="132" t="s">
        <v>83</v>
      </c>
      <c r="D139" s="118">
        <v>242937.31581006161</v>
      </c>
      <c r="E139" s="73">
        <v>2.1675020290106217E-2</v>
      </c>
      <c r="F139" s="73">
        <v>1</v>
      </c>
      <c r="G139" s="72">
        <v>90294.733193269814</v>
      </c>
      <c r="H139" s="73">
        <v>1.5272340510698009E-2</v>
      </c>
      <c r="I139" s="73">
        <v>0.37167914238365074</v>
      </c>
      <c r="J139" s="72">
        <v>438.5303640975485</v>
      </c>
      <c r="K139" s="73">
        <v>4.9172240294726175E-3</v>
      </c>
      <c r="L139" s="73">
        <v>1.8051173515081132E-3</v>
      </c>
      <c r="M139" s="72">
        <v>4938.1269982371286</v>
      </c>
      <c r="N139" s="73">
        <v>8.6629166673203879E-3</v>
      </c>
      <c r="O139" s="73">
        <v>2.0326753762678271E-2</v>
      </c>
      <c r="P139" s="72">
        <v>41.181279316306373</v>
      </c>
      <c r="Q139" s="73">
        <v>5.0706855500374758E-3</v>
      </c>
      <c r="R139" s="73">
        <v>1.6951401302426339E-4</v>
      </c>
      <c r="S139" s="72">
        <v>0</v>
      </c>
      <c r="T139" s="73">
        <v>0</v>
      </c>
      <c r="U139" s="73">
        <v>0</v>
      </c>
      <c r="V139" s="72">
        <v>0</v>
      </c>
      <c r="W139" s="73">
        <v>0</v>
      </c>
      <c r="X139" s="73">
        <v>0</v>
      </c>
      <c r="Y139" s="72">
        <v>128026.3249673497</v>
      </c>
      <c r="Z139" s="73">
        <v>3.7462323259131979E-2</v>
      </c>
      <c r="AA139" s="73">
        <v>0.52699324737516218</v>
      </c>
      <c r="AB139" s="72">
        <v>0</v>
      </c>
      <c r="AC139" s="73">
        <v>0</v>
      </c>
      <c r="AD139" s="73">
        <v>0</v>
      </c>
      <c r="AE139" s="72">
        <v>19198.419007791061</v>
      </c>
      <c r="AF139" s="73">
        <v>1.8168344673394784E-2</v>
      </c>
      <c r="AG139" s="73">
        <v>7.9026225113976209E-2</v>
      </c>
      <c r="AH139" s="72">
        <v>0</v>
      </c>
      <c r="AI139" s="73">
        <v>0</v>
      </c>
      <c r="AJ139" s="73">
        <v>0</v>
      </c>
      <c r="AK139" s="72">
        <v>0</v>
      </c>
      <c r="AL139" s="73">
        <v>0</v>
      </c>
      <c r="AM139" s="73">
        <v>0</v>
      </c>
      <c r="AO139" s="2"/>
      <c r="AP139" s="2"/>
      <c r="AR139" s="2"/>
      <c r="AS139" s="2"/>
      <c r="AU139" s="2"/>
      <c r="AV139" s="2"/>
      <c r="AX139" s="2"/>
      <c r="AY139" s="2"/>
      <c r="BA139" s="2"/>
      <c r="BB139" s="2"/>
      <c r="BD139" s="2"/>
      <c r="BE139" s="2"/>
      <c r="BG139" s="2"/>
      <c r="BH139" s="2"/>
      <c r="BJ139" s="2"/>
      <c r="BK139" s="2"/>
      <c r="BM139" s="2"/>
      <c r="BN139" s="2"/>
      <c r="BP139" s="2"/>
      <c r="BQ139" s="2"/>
      <c r="BS139" s="2"/>
      <c r="BT139" s="2"/>
      <c r="BV139" s="2"/>
      <c r="BW139" s="2"/>
      <c r="BY139" s="2"/>
      <c r="BZ139" s="2"/>
      <c r="CB139" s="2"/>
      <c r="CC139" s="2"/>
      <c r="CE139" s="2"/>
      <c r="CF139" s="2"/>
      <c r="CH139" s="2"/>
      <c r="CI139" s="2"/>
      <c r="CJ139" s="2"/>
    </row>
    <row r="140" spans="3:88" s="59" customFormat="1" ht="15" customHeight="1" outlineLevel="1">
      <c r="C140" s="132" t="s">
        <v>380</v>
      </c>
      <c r="D140" s="118">
        <v>232065.57057610471</v>
      </c>
      <c r="E140" s="73">
        <v>2.0705036334577875E-2</v>
      </c>
      <c r="F140" s="73">
        <v>1</v>
      </c>
      <c r="G140" s="72">
        <v>120218.94521981855</v>
      </c>
      <c r="H140" s="73">
        <v>2.0333685058951688E-2</v>
      </c>
      <c r="I140" s="73">
        <v>0.5180386945007569</v>
      </c>
      <c r="J140" s="72">
        <v>0</v>
      </c>
      <c r="K140" s="73">
        <v>0</v>
      </c>
      <c r="L140" s="73">
        <v>0</v>
      </c>
      <c r="M140" s="72">
        <v>11416.883060309094</v>
      </c>
      <c r="N140" s="73">
        <v>2.0028546569844641E-2</v>
      </c>
      <c r="O140" s="73">
        <v>4.9196798266828573E-2</v>
      </c>
      <c r="P140" s="72">
        <v>0</v>
      </c>
      <c r="Q140" s="73">
        <v>0</v>
      </c>
      <c r="R140" s="73">
        <v>0</v>
      </c>
      <c r="S140" s="72">
        <v>0</v>
      </c>
      <c r="T140" s="73">
        <v>0</v>
      </c>
      <c r="U140" s="73">
        <v>0</v>
      </c>
      <c r="V140" s="72">
        <v>0</v>
      </c>
      <c r="W140" s="73">
        <v>0</v>
      </c>
      <c r="X140" s="73">
        <v>0</v>
      </c>
      <c r="Y140" s="72">
        <v>99037.759101590273</v>
      </c>
      <c r="Z140" s="73">
        <v>2.8979856660495532E-2</v>
      </c>
      <c r="AA140" s="73">
        <v>0.42676627496154734</v>
      </c>
      <c r="AB140" s="72">
        <v>0</v>
      </c>
      <c r="AC140" s="73">
        <v>0</v>
      </c>
      <c r="AD140" s="73">
        <v>0</v>
      </c>
      <c r="AE140" s="72">
        <v>1087.460755262563</v>
      </c>
      <c r="AF140" s="73">
        <v>1.0291140021677079E-3</v>
      </c>
      <c r="AG140" s="73">
        <v>4.6860064272478364E-3</v>
      </c>
      <c r="AH140" s="72">
        <v>0</v>
      </c>
      <c r="AI140" s="73">
        <v>0</v>
      </c>
      <c r="AJ140" s="73">
        <v>0</v>
      </c>
      <c r="AK140" s="72">
        <v>304.52243912426673</v>
      </c>
      <c r="AL140" s="73">
        <v>2.5031243294296041E-3</v>
      </c>
      <c r="AM140" s="73">
        <v>1.3122258436194876E-3</v>
      </c>
      <c r="AO140" s="2"/>
      <c r="AP140" s="2"/>
      <c r="AR140" s="2"/>
      <c r="AS140" s="2"/>
      <c r="AU140" s="2"/>
      <c r="AV140" s="2"/>
      <c r="AX140" s="2"/>
      <c r="AY140" s="2"/>
      <c r="BA140" s="2"/>
      <c r="BB140" s="2"/>
      <c r="BD140" s="2"/>
      <c r="BE140" s="2"/>
      <c r="BG140" s="2"/>
      <c r="BH140" s="2"/>
      <c r="BJ140" s="2"/>
      <c r="BK140" s="2"/>
      <c r="BM140" s="2"/>
      <c r="BN140" s="2"/>
      <c r="BP140" s="2"/>
      <c r="BQ140" s="2"/>
      <c r="BS140" s="2"/>
      <c r="BT140" s="2"/>
      <c r="BV140" s="2"/>
      <c r="BW140" s="2"/>
      <c r="BY140" s="2"/>
      <c r="BZ140" s="2"/>
      <c r="CB140" s="2"/>
      <c r="CC140" s="2"/>
      <c r="CE140" s="2"/>
      <c r="CF140" s="2"/>
      <c r="CH140" s="2"/>
      <c r="CI140" s="2"/>
      <c r="CJ140" s="2"/>
    </row>
    <row r="141" spans="3:88" s="59" customFormat="1" ht="15" customHeight="1">
      <c r="C141" s="137" t="s">
        <v>40</v>
      </c>
      <c r="D141" s="127">
        <v>522428.55984254071</v>
      </c>
      <c r="E141" s="128">
        <v>4.6611405073608919E-2</v>
      </c>
      <c r="F141" s="128">
        <v>1</v>
      </c>
      <c r="G141" s="127">
        <v>309690.57061849732</v>
      </c>
      <c r="H141" s="128">
        <v>5.2380683570042275E-2</v>
      </c>
      <c r="I141" s="128">
        <v>0.59279027684060315</v>
      </c>
      <c r="J141" s="127">
        <v>7472.8430205299319</v>
      </c>
      <c r="K141" s="128">
        <v>8.3792700066836576E-2</v>
      </c>
      <c r="L141" s="128">
        <v>1.4304047663057007E-2</v>
      </c>
      <c r="M141" s="127">
        <v>19850.401148768065</v>
      </c>
      <c r="N141" s="128">
        <v>3.4823399848980766E-2</v>
      </c>
      <c r="O141" s="128">
        <v>3.799639352555869E-2</v>
      </c>
      <c r="P141" s="127">
        <v>82.362558632612746</v>
      </c>
      <c r="Q141" s="128">
        <v>1.0141371100074952E-2</v>
      </c>
      <c r="R141" s="128">
        <v>1.5765324670886431E-4</v>
      </c>
      <c r="S141" s="127">
        <v>0</v>
      </c>
      <c r="T141" s="128">
        <v>0</v>
      </c>
      <c r="U141" s="128">
        <v>0</v>
      </c>
      <c r="V141" s="127">
        <v>0</v>
      </c>
      <c r="W141" s="128">
        <v>0</v>
      </c>
      <c r="X141" s="128">
        <v>0</v>
      </c>
      <c r="Y141" s="127">
        <v>156322.71947570445</v>
      </c>
      <c r="Z141" s="128">
        <v>4.5742250675702395E-2</v>
      </c>
      <c r="AA141" s="128">
        <v>0.29922315028646196</v>
      </c>
      <c r="AB141" s="127">
        <v>0</v>
      </c>
      <c r="AC141" s="128">
        <v>0</v>
      </c>
      <c r="AD141" s="128">
        <v>0</v>
      </c>
      <c r="AE141" s="127">
        <v>27062.426008195576</v>
      </c>
      <c r="AF141" s="128">
        <v>2.561041527511241E-2</v>
      </c>
      <c r="AG141" s="128">
        <v>5.1801199414427422E-2</v>
      </c>
      <c r="AH141" s="127">
        <v>0</v>
      </c>
      <c r="AI141" s="128">
        <v>0</v>
      </c>
      <c r="AJ141" s="128">
        <v>0</v>
      </c>
      <c r="AK141" s="127">
        <v>1947.2370122130064</v>
      </c>
      <c r="AL141" s="128">
        <v>1.6005967752173358E-2</v>
      </c>
      <c r="AM141" s="128">
        <v>3.7272790231833832E-3</v>
      </c>
      <c r="AO141" s="2"/>
      <c r="AP141" s="2"/>
      <c r="AR141" s="2"/>
      <c r="AS141" s="2"/>
      <c r="AU141" s="2"/>
      <c r="AV141" s="2"/>
      <c r="AX141" s="2"/>
      <c r="AY141" s="2"/>
      <c r="BA141" s="2"/>
      <c r="BB141" s="2"/>
      <c r="BD141" s="2"/>
      <c r="BE141" s="2"/>
      <c r="BG141" s="2"/>
      <c r="BH141" s="2"/>
      <c r="BJ141" s="2"/>
      <c r="BK141" s="2"/>
      <c r="BM141" s="2"/>
      <c r="BN141" s="2"/>
      <c r="BP141" s="2"/>
      <c r="BQ141" s="2"/>
      <c r="BS141" s="2"/>
      <c r="BT141" s="2"/>
      <c r="BV141" s="2"/>
      <c r="BW141" s="2"/>
      <c r="BY141" s="2"/>
      <c r="BZ141" s="2"/>
      <c r="CB141" s="2"/>
      <c r="CC141" s="2"/>
      <c r="CE141" s="2"/>
      <c r="CF141" s="2"/>
      <c r="CH141" s="2"/>
      <c r="CI141" s="2"/>
      <c r="CJ141" s="2"/>
    </row>
    <row r="142" spans="3:88" s="59" customFormat="1" ht="15" customHeight="1" outlineLevel="1">
      <c r="C142" s="132" t="s">
        <v>14</v>
      </c>
      <c r="D142" s="118">
        <v>112192.98247071214</v>
      </c>
      <c r="E142" s="73">
        <v>1.0009928542066737E-2</v>
      </c>
      <c r="F142" s="73">
        <v>1</v>
      </c>
      <c r="G142" s="72">
        <v>42489.88755586146</v>
      </c>
      <c r="H142" s="73">
        <v>7.1866875072925506E-3</v>
      </c>
      <c r="I142" s="73">
        <v>0.37872143711798906</v>
      </c>
      <c r="J142" s="72">
        <v>0</v>
      </c>
      <c r="K142" s="73">
        <v>0</v>
      </c>
      <c r="L142" s="73">
        <v>0</v>
      </c>
      <c r="M142" s="72">
        <v>7827.4565676102875</v>
      </c>
      <c r="N142" s="73">
        <v>1.373164440414042E-2</v>
      </c>
      <c r="O142" s="73">
        <v>6.9767791133047347E-2</v>
      </c>
      <c r="P142" s="72">
        <v>0</v>
      </c>
      <c r="Q142" s="73">
        <v>0</v>
      </c>
      <c r="R142" s="73">
        <v>0</v>
      </c>
      <c r="S142" s="72">
        <v>0</v>
      </c>
      <c r="T142" s="73">
        <v>0</v>
      </c>
      <c r="U142" s="73">
        <v>0</v>
      </c>
      <c r="V142" s="72">
        <v>0</v>
      </c>
      <c r="W142" s="73">
        <v>0</v>
      </c>
      <c r="X142" s="73">
        <v>0</v>
      </c>
      <c r="Y142" s="72">
        <v>59532.869513000871</v>
      </c>
      <c r="Z142" s="73">
        <v>1.7420164195203876E-2</v>
      </c>
      <c r="AA142" s="73">
        <v>0.53062917307276203</v>
      </c>
      <c r="AB142" s="72">
        <v>0</v>
      </c>
      <c r="AC142" s="73">
        <v>0</v>
      </c>
      <c r="AD142" s="73">
        <v>0</v>
      </c>
      <c r="AE142" s="72">
        <v>2342.768834239545</v>
      </c>
      <c r="AF142" s="73">
        <v>2.2170696271020035E-3</v>
      </c>
      <c r="AG142" s="73">
        <v>2.0881598676201714E-2</v>
      </c>
      <c r="AH142" s="72">
        <v>0</v>
      </c>
      <c r="AI142" s="73">
        <v>0</v>
      </c>
      <c r="AJ142" s="73">
        <v>0</v>
      </c>
      <c r="AK142" s="72">
        <v>0</v>
      </c>
      <c r="AL142" s="73">
        <v>0</v>
      </c>
      <c r="AM142" s="73">
        <v>0</v>
      </c>
      <c r="AO142" s="2"/>
      <c r="AP142" s="2"/>
      <c r="AR142" s="2"/>
      <c r="AS142" s="2"/>
      <c r="AU142" s="2"/>
      <c r="AV142" s="2"/>
      <c r="AX142" s="2"/>
      <c r="AY142" s="2"/>
      <c r="BA142" s="2"/>
      <c r="BB142" s="2"/>
      <c r="BD142" s="2"/>
      <c r="BE142" s="2"/>
      <c r="BG142" s="2"/>
      <c r="BH142" s="2"/>
      <c r="BJ142" s="2"/>
      <c r="BK142" s="2"/>
      <c r="BM142" s="2"/>
      <c r="BN142" s="2"/>
      <c r="BP142" s="2"/>
      <c r="BQ142" s="2"/>
      <c r="BS142" s="2"/>
      <c r="BT142" s="2"/>
      <c r="BV142" s="2"/>
      <c r="BW142" s="2"/>
      <c r="BY142" s="2"/>
      <c r="BZ142" s="2"/>
      <c r="CB142" s="2"/>
      <c r="CC142" s="2"/>
      <c r="CE142" s="2"/>
      <c r="CF142" s="2"/>
      <c r="CH142" s="2"/>
      <c r="CI142" s="2"/>
      <c r="CJ142" s="2"/>
    </row>
    <row r="143" spans="3:88" s="59" customFormat="1" ht="15" customHeight="1" outlineLevel="1">
      <c r="C143" s="132" t="s">
        <v>24</v>
      </c>
      <c r="D143" s="118">
        <v>109124.57127677146</v>
      </c>
      <c r="E143" s="73">
        <v>9.736162963216546E-3</v>
      </c>
      <c r="F143" s="73">
        <v>1</v>
      </c>
      <c r="G143" s="72">
        <v>80165.406919817062</v>
      </c>
      <c r="H143" s="73">
        <v>1.3559078678903142E-2</v>
      </c>
      <c r="I143" s="73">
        <v>0.73462288082208749</v>
      </c>
      <c r="J143" s="72">
        <v>6202.9972297842996</v>
      </c>
      <c r="K143" s="73">
        <v>6.95539682772401E-2</v>
      </c>
      <c r="L143" s="73">
        <v>5.6843267810433869E-2</v>
      </c>
      <c r="M143" s="72">
        <v>6280.3440928408463</v>
      </c>
      <c r="N143" s="73">
        <v>1.1017557373028408E-2</v>
      </c>
      <c r="O143" s="73">
        <v>5.755206200913339E-2</v>
      </c>
      <c r="P143" s="72">
        <v>0</v>
      </c>
      <c r="Q143" s="73">
        <v>0</v>
      </c>
      <c r="R143" s="73">
        <v>0</v>
      </c>
      <c r="S143" s="72">
        <v>0</v>
      </c>
      <c r="T143" s="73">
        <v>0</v>
      </c>
      <c r="U143" s="73">
        <v>0</v>
      </c>
      <c r="V143" s="72">
        <v>0</v>
      </c>
      <c r="W143" s="73">
        <v>0</v>
      </c>
      <c r="X143" s="73">
        <v>0</v>
      </c>
      <c r="Y143" s="72">
        <v>10512.59807916116</v>
      </c>
      <c r="Z143" s="73">
        <v>3.0761356903379207E-3</v>
      </c>
      <c r="AA143" s="73">
        <v>9.6335756064490491E-2</v>
      </c>
      <c r="AB143" s="72">
        <v>0</v>
      </c>
      <c r="AC143" s="73">
        <v>0</v>
      </c>
      <c r="AD143" s="73">
        <v>0</v>
      </c>
      <c r="AE143" s="72">
        <v>5186.2041198207708</v>
      </c>
      <c r="AF143" s="73">
        <v>4.9079428861952493E-3</v>
      </c>
      <c r="AG143" s="73">
        <v>4.7525539474212987E-2</v>
      </c>
      <c r="AH143" s="72">
        <v>0</v>
      </c>
      <c r="AI143" s="73">
        <v>0</v>
      </c>
      <c r="AJ143" s="73">
        <v>0</v>
      </c>
      <c r="AK143" s="72">
        <v>777.02083534734129</v>
      </c>
      <c r="AL143" s="73">
        <v>6.386983379697531E-3</v>
      </c>
      <c r="AM143" s="73">
        <v>7.1204938196420663E-3</v>
      </c>
      <c r="AO143" s="2"/>
      <c r="AP143" s="2"/>
      <c r="AR143" s="2"/>
      <c r="AS143" s="2"/>
      <c r="AU143" s="2"/>
      <c r="AV143" s="2"/>
      <c r="AX143" s="2"/>
      <c r="AY143" s="2"/>
      <c r="BA143" s="2"/>
      <c r="BB143" s="2"/>
      <c r="BD143" s="2"/>
      <c r="BE143" s="2"/>
      <c r="BG143" s="2"/>
      <c r="BH143" s="2"/>
      <c r="BJ143" s="2"/>
      <c r="BK143" s="2"/>
      <c r="BM143" s="2"/>
      <c r="BN143" s="2"/>
      <c r="BP143" s="2"/>
      <c r="BQ143" s="2"/>
      <c r="BS143" s="2"/>
      <c r="BT143" s="2"/>
      <c r="BV143" s="2"/>
      <c r="BW143" s="2"/>
      <c r="BY143" s="2"/>
      <c r="BZ143" s="2"/>
      <c r="CB143" s="2"/>
      <c r="CC143" s="2"/>
      <c r="CE143" s="2"/>
      <c r="CF143" s="2"/>
      <c r="CH143" s="2"/>
      <c r="CI143" s="2"/>
      <c r="CJ143" s="2"/>
    </row>
    <row r="144" spans="3:88" s="59" customFormat="1" ht="15" customHeight="1" outlineLevel="1">
      <c r="C144" s="132" t="s">
        <v>27</v>
      </c>
      <c r="D144" s="118">
        <v>299532.70579545537</v>
      </c>
      <c r="E144" s="73">
        <v>2.672449662176608E-2</v>
      </c>
      <c r="F144" s="73">
        <v>1</v>
      </c>
      <c r="G144" s="72">
        <v>185456.97584321679</v>
      </c>
      <c r="H144" s="73">
        <v>3.1367965605473586E-2</v>
      </c>
      <c r="I144" s="73">
        <v>0.61915434359899746</v>
      </c>
      <c r="J144" s="72">
        <v>1269.8457907456316</v>
      </c>
      <c r="K144" s="73">
        <v>1.4238731789596469E-2</v>
      </c>
      <c r="L144" s="73">
        <v>4.2394228282128989E-3</v>
      </c>
      <c r="M144" s="72">
        <v>5742.6004883169298</v>
      </c>
      <c r="N144" s="73">
        <v>1.0074198071811934E-2</v>
      </c>
      <c r="O144" s="73">
        <v>1.917186463183233E-2</v>
      </c>
      <c r="P144" s="72">
        <v>82.362558632612746</v>
      </c>
      <c r="Q144" s="73">
        <v>1.0141371100074952E-2</v>
      </c>
      <c r="R144" s="73">
        <v>2.749701686628385E-4</v>
      </c>
      <c r="S144" s="72">
        <v>0</v>
      </c>
      <c r="T144" s="73">
        <v>0</v>
      </c>
      <c r="U144" s="73">
        <v>0</v>
      </c>
      <c r="V144" s="72">
        <v>0</v>
      </c>
      <c r="W144" s="73">
        <v>0</v>
      </c>
      <c r="X144" s="73">
        <v>0</v>
      </c>
      <c r="Y144" s="72">
        <v>86277.251883542456</v>
      </c>
      <c r="Z144" s="73">
        <v>2.5245950790160607E-2</v>
      </c>
      <c r="AA144" s="73">
        <v>0.28803950358081892</v>
      </c>
      <c r="AB144" s="72">
        <v>0</v>
      </c>
      <c r="AC144" s="73">
        <v>0</v>
      </c>
      <c r="AD144" s="73">
        <v>0</v>
      </c>
      <c r="AE144" s="72">
        <v>19533.453054135251</v>
      </c>
      <c r="AF144" s="73">
        <v>1.8485402761815147E-2</v>
      </c>
      <c r="AG144" s="73">
        <v>6.5213089175891983E-2</v>
      </c>
      <c r="AH144" s="72">
        <v>0</v>
      </c>
      <c r="AI144" s="73">
        <v>0</v>
      </c>
      <c r="AJ144" s="73">
        <v>0</v>
      </c>
      <c r="AK144" s="72">
        <v>1170.2161768656651</v>
      </c>
      <c r="AL144" s="73">
        <v>9.6189843724758268E-3</v>
      </c>
      <c r="AM144" s="73">
        <v>3.9068060155834248E-3</v>
      </c>
      <c r="AO144" s="2"/>
      <c r="AP144" s="2"/>
      <c r="AR144" s="2"/>
      <c r="AS144" s="2"/>
      <c r="AU144" s="2"/>
      <c r="AV144" s="2"/>
      <c r="AX144" s="2"/>
      <c r="AY144" s="2"/>
      <c r="BA144" s="2"/>
      <c r="BB144" s="2"/>
      <c r="BD144" s="2"/>
      <c r="BE144" s="2"/>
      <c r="BG144" s="2"/>
      <c r="BH144" s="2"/>
      <c r="BJ144" s="2"/>
      <c r="BK144" s="2"/>
      <c r="BM144" s="2"/>
      <c r="BN144" s="2"/>
      <c r="BP144" s="2"/>
      <c r="BQ144" s="2"/>
      <c r="BS144" s="2"/>
      <c r="BT144" s="2"/>
      <c r="BV144" s="2"/>
      <c r="BW144" s="2"/>
      <c r="BY144" s="2"/>
      <c r="BZ144" s="2"/>
      <c r="CB144" s="2"/>
      <c r="CC144" s="2"/>
      <c r="CE144" s="2"/>
      <c r="CF144" s="2"/>
      <c r="CH144" s="2"/>
      <c r="CI144" s="2"/>
      <c r="CJ144" s="2"/>
    </row>
    <row r="145" spans="3:88" s="59" customFormat="1" ht="15" customHeight="1" outlineLevel="1">
      <c r="C145" s="132" t="s">
        <v>307</v>
      </c>
      <c r="D145" s="118">
        <v>1578.3002996020887</v>
      </c>
      <c r="E145" s="73">
        <v>1.4081694655959125E-4</v>
      </c>
      <c r="F145" s="73">
        <v>1</v>
      </c>
      <c r="G145" s="72">
        <v>1578.3002996020887</v>
      </c>
      <c r="H145" s="73">
        <v>2.6695177837300947E-4</v>
      </c>
      <c r="I145" s="73">
        <v>1</v>
      </c>
      <c r="J145" s="72">
        <v>0</v>
      </c>
      <c r="K145" s="73">
        <v>0</v>
      </c>
      <c r="L145" s="73">
        <v>0</v>
      </c>
      <c r="M145" s="72">
        <v>0</v>
      </c>
      <c r="N145" s="73">
        <v>0</v>
      </c>
      <c r="O145" s="73">
        <v>0</v>
      </c>
      <c r="P145" s="72">
        <v>0</v>
      </c>
      <c r="Q145" s="73">
        <v>0</v>
      </c>
      <c r="R145" s="73">
        <v>0</v>
      </c>
      <c r="S145" s="72">
        <v>0</v>
      </c>
      <c r="T145" s="73">
        <v>0</v>
      </c>
      <c r="U145" s="73">
        <v>0</v>
      </c>
      <c r="V145" s="72">
        <v>0</v>
      </c>
      <c r="W145" s="73">
        <v>0</v>
      </c>
      <c r="X145" s="73">
        <v>0</v>
      </c>
      <c r="Y145" s="72">
        <v>0</v>
      </c>
      <c r="Z145" s="73">
        <v>0</v>
      </c>
      <c r="AA145" s="73">
        <v>0</v>
      </c>
      <c r="AB145" s="72">
        <v>0</v>
      </c>
      <c r="AC145" s="73">
        <v>0</v>
      </c>
      <c r="AD145" s="73">
        <v>0</v>
      </c>
      <c r="AE145" s="72">
        <v>0</v>
      </c>
      <c r="AF145" s="73">
        <v>0</v>
      </c>
      <c r="AG145" s="73">
        <v>0</v>
      </c>
      <c r="AH145" s="72">
        <v>0</v>
      </c>
      <c r="AI145" s="73">
        <v>0</v>
      </c>
      <c r="AJ145" s="73">
        <v>0</v>
      </c>
      <c r="AK145" s="72">
        <v>0</v>
      </c>
      <c r="AL145" s="73">
        <v>0</v>
      </c>
      <c r="AM145" s="73">
        <v>0</v>
      </c>
      <c r="AO145" s="2"/>
      <c r="AP145" s="2"/>
      <c r="AR145" s="2"/>
      <c r="AS145" s="2"/>
      <c r="AU145" s="2"/>
      <c r="AV145" s="2"/>
      <c r="AX145" s="2"/>
      <c r="AY145" s="2"/>
      <c r="BA145" s="2"/>
      <c r="BB145" s="2"/>
      <c r="BD145" s="2"/>
      <c r="BE145" s="2"/>
      <c r="BG145" s="2"/>
      <c r="BH145" s="2"/>
      <c r="BJ145" s="2"/>
      <c r="BK145" s="2"/>
      <c r="BM145" s="2"/>
      <c r="BN145" s="2"/>
      <c r="BP145" s="2"/>
      <c r="BQ145" s="2"/>
      <c r="BS145" s="2"/>
      <c r="BT145" s="2"/>
      <c r="BV145" s="2"/>
      <c r="BW145" s="2"/>
      <c r="BY145" s="2"/>
      <c r="BZ145" s="2"/>
      <c r="CB145" s="2"/>
      <c r="CC145" s="2"/>
      <c r="CE145" s="2"/>
      <c r="CF145" s="2"/>
      <c r="CH145" s="2"/>
      <c r="CI145" s="2"/>
      <c r="CJ145" s="2"/>
    </row>
    <row r="146" spans="3:88" s="59" customFormat="1" ht="15" customHeight="1">
      <c r="C146" s="137" t="s">
        <v>38</v>
      </c>
      <c r="D146" s="127">
        <v>838918.13723195565</v>
      </c>
      <c r="E146" s="128">
        <v>7.4848804456444276E-2</v>
      </c>
      <c r="F146" s="128">
        <v>1</v>
      </c>
      <c r="G146" s="127">
        <v>338803.05842639715</v>
      </c>
      <c r="H146" s="128">
        <v>5.7304734078770396E-2</v>
      </c>
      <c r="I146" s="128">
        <v>0.40385711476484654</v>
      </c>
      <c r="J146" s="127">
        <v>6019.5882293407258</v>
      </c>
      <c r="K146" s="128">
        <v>6.7497410241495776E-2</v>
      </c>
      <c r="L146" s="128">
        <v>7.1754179128879023E-3</v>
      </c>
      <c r="M146" s="127">
        <v>36776.550425566791</v>
      </c>
      <c r="N146" s="128">
        <v>6.4516808045221627E-2</v>
      </c>
      <c r="O146" s="128">
        <v>4.3838068094358418E-2</v>
      </c>
      <c r="P146" s="127">
        <v>6188.8876309631723</v>
      </c>
      <c r="Q146" s="128">
        <v>0.76204293800810763</v>
      </c>
      <c r="R146" s="128">
        <v>7.3772247330158545E-3</v>
      </c>
      <c r="S146" s="127">
        <v>0</v>
      </c>
      <c r="T146" s="128">
        <v>0</v>
      </c>
      <c r="U146" s="128">
        <v>0</v>
      </c>
      <c r="V146" s="127">
        <v>690.2076053072376</v>
      </c>
      <c r="W146" s="128">
        <v>0.15361475022593379</v>
      </c>
      <c r="X146" s="128">
        <v>8.2273534767600268E-4</v>
      </c>
      <c r="Y146" s="127">
        <v>303383.51051722578</v>
      </c>
      <c r="Z146" s="128">
        <v>8.8774329384094144E-2</v>
      </c>
      <c r="AA146" s="128">
        <v>0.36163660916695872</v>
      </c>
      <c r="AB146" s="127">
        <v>362.43110331405825</v>
      </c>
      <c r="AC146" s="128">
        <v>1.4196569841481078E-2</v>
      </c>
      <c r="AD146" s="128">
        <v>4.3202201410248958E-4</v>
      </c>
      <c r="AE146" s="127">
        <v>126937.41870307678</v>
      </c>
      <c r="AF146" s="128">
        <v>0.12012670282967644</v>
      </c>
      <c r="AG146" s="128">
        <v>0.15131085271551278</v>
      </c>
      <c r="AH146" s="127">
        <v>0</v>
      </c>
      <c r="AI146" s="128">
        <v>0</v>
      </c>
      <c r="AJ146" s="128">
        <v>0</v>
      </c>
      <c r="AK146" s="127">
        <v>19756.484590764685</v>
      </c>
      <c r="AL146" s="128">
        <v>0.16239505169260732</v>
      </c>
      <c r="AM146" s="128">
        <v>2.354995525064222E-2</v>
      </c>
      <c r="AO146" s="2"/>
      <c r="AP146" s="2"/>
      <c r="AR146" s="2"/>
      <c r="AS146" s="2"/>
      <c r="AU146" s="2"/>
      <c r="AV146" s="2"/>
      <c r="AX146" s="2"/>
      <c r="AY146" s="2"/>
      <c r="BA146" s="2"/>
      <c r="BB146" s="2"/>
      <c r="BD146" s="2"/>
      <c r="BE146" s="2"/>
      <c r="BG146" s="2"/>
      <c r="BH146" s="2"/>
      <c r="BJ146" s="2"/>
      <c r="BK146" s="2"/>
      <c r="BM146" s="2"/>
      <c r="BN146" s="2"/>
      <c r="BP146" s="2"/>
      <c r="BQ146" s="2"/>
      <c r="BS146" s="2"/>
      <c r="BT146" s="2"/>
      <c r="BV146" s="2"/>
      <c r="BW146" s="2"/>
      <c r="BY146" s="2"/>
      <c r="BZ146" s="2"/>
      <c r="CB146" s="2"/>
      <c r="CC146" s="2"/>
      <c r="CE146" s="2"/>
      <c r="CF146" s="2"/>
      <c r="CH146" s="2"/>
      <c r="CI146" s="2"/>
      <c r="CJ146" s="2"/>
    </row>
    <row r="147" spans="3:88" s="59" customFormat="1" ht="15" customHeight="1" outlineLevel="1">
      <c r="C147" s="132" t="s">
        <v>10</v>
      </c>
      <c r="D147" s="118">
        <v>263224.88883835846</v>
      </c>
      <c r="E147" s="73">
        <v>2.3485090330433604E-2</v>
      </c>
      <c r="F147" s="73">
        <v>1</v>
      </c>
      <c r="G147" s="72">
        <v>138549.93984377655</v>
      </c>
      <c r="H147" s="73">
        <v>2.3434167023914491E-2</v>
      </c>
      <c r="I147" s="73">
        <v>0.5263557730244024</v>
      </c>
      <c r="J147" s="72">
        <v>1290.5133385907761</v>
      </c>
      <c r="K147" s="73">
        <v>1.447047620506826E-2</v>
      </c>
      <c r="L147" s="73">
        <v>4.9027025684613606E-3</v>
      </c>
      <c r="M147" s="72">
        <v>12814.507539005708</v>
      </c>
      <c r="N147" s="73">
        <v>2.2480388005975821E-2</v>
      </c>
      <c r="O147" s="73">
        <v>4.8682735115047802E-2</v>
      </c>
      <c r="P147" s="72">
        <v>358.53020956804511</v>
      </c>
      <c r="Q147" s="73">
        <v>4.4146126178958481E-2</v>
      </c>
      <c r="R147" s="73">
        <v>1.3620680443641932E-3</v>
      </c>
      <c r="S147" s="72">
        <v>0</v>
      </c>
      <c r="T147" s="73">
        <v>0</v>
      </c>
      <c r="U147" s="73">
        <v>0</v>
      </c>
      <c r="V147" s="72">
        <v>0</v>
      </c>
      <c r="W147" s="73">
        <v>0</v>
      </c>
      <c r="X147" s="73">
        <v>0</v>
      </c>
      <c r="Y147" s="72">
        <v>79478.879567601121</v>
      </c>
      <c r="Z147" s="73">
        <v>2.3256650375572594E-2</v>
      </c>
      <c r="AA147" s="73">
        <v>0.30194287446886392</v>
      </c>
      <c r="AB147" s="72">
        <v>0</v>
      </c>
      <c r="AC147" s="73">
        <v>0</v>
      </c>
      <c r="AD147" s="73">
        <v>0</v>
      </c>
      <c r="AE147" s="72">
        <v>28180.754555757921</v>
      </c>
      <c r="AF147" s="73">
        <v>2.6668740885255837E-2</v>
      </c>
      <c r="AG147" s="73">
        <v>0.10705961233423941</v>
      </c>
      <c r="AH147" s="72">
        <v>0</v>
      </c>
      <c r="AI147" s="73">
        <v>0</v>
      </c>
      <c r="AJ147" s="73">
        <v>0</v>
      </c>
      <c r="AK147" s="72">
        <v>2551.7637840584011</v>
      </c>
      <c r="AL147" s="73">
        <v>2.0975078320016449E-2</v>
      </c>
      <c r="AM147" s="73">
        <v>9.6942344446212005E-3</v>
      </c>
      <c r="AO147" s="2"/>
      <c r="AP147" s="2"/>
      <c r="AR147" s="2"/>
      <c r="AS147" s="2"/>
      <c r="AU147" s="2"/>
      <c r="AV147" s="2"/>
      <c r="AX147" s="2"/>
      <c r="AY147" s="2"/>
      <c r="BA147" s="2"/>
      <c r="BB147" s="2"/>
      <c r="BD147" s="2"/>
      <c r="BE147" s="2"/>
      <c r="BG147" s="2"/>
      <c r="BH147" s="2"/>
      <c r="BJ147" s="2"/>
      <c r="BK147" s="2"/>
      <c r="BM147" s="2"/>
      <c r="BN147" s="2"/>
      <c r="BP147" s="2"/>
      <c r="BQ147" s="2"/>
      <c r="BS147" s="2"/>
      <c r="BT147" s="2"/>
      <c r="BV147" s="2"/>
      <c r="BW147" s="2"/>
      <c r="BY147" s="2"/>
      <c r="BZ147" s="2"/>
      <c r="CB147" s="2"/>
      <c r="CC147" s="2"/>
      <c r="CE147" s="2"/>
      <c r="CF147" s="2"/>
      <c r="CH147" s="2"/>
      <c r="CI147" s="2"/>
      <c r="CJ147" s="2"/>
    </row>
    <row r="148" spans="3:88" s="59" customFormat="1" ht="15" customHeight="1" outlineLevel="1">
      <c r="C148" s="132" t="s">
        <v>17</v>
      </c>
      <c r="D148" s="118">
        <v>129986.09319081866</v>
      </c>
      <c r="E148" s="73">
        <v>1.159744108453652E-2</v>
      </c>
      <c r="F148" s="73">
        <v>1</v>
      </c>
      <c r="G148" s="72">
        <v>57791.570810761674</v>
      </c>
      <c r="H148" s="73">
        <v>9.7747954598957076E-3</v>
      </c>
      <c r="I148" s="73">
        <v>0.44459810578293213</v>
      </c>
      <c r="J148" s="72">
        <v>1587.911376953125</v>
      </c>
      <c r="K148" s="73">
        <v>1.780518891889089E-2</v>
      </c>
      <c r="L148" s="73">
        <v>1.2216009712839683E-2</v>
      </c>
      <c r="M148" s="72">
        <v>4030.8752303268752</v>
      </c>
      <c r="N148" s="73">
        <v>7.0713321526873337E-3</v>
      </c>
      <c r="O148" s="73">
        <v>3.1010049855176268E-2</v>
      </c>
      <c r="P148" s="72">
        <v>86.265610664204075</v>
      </c>
      <c r="Q148" s="73">
        <v>1.0621957178657458E-2</v>
      </c>
      <c r="R148" s="73">
        <v>6.6365261503449277E-4</v>
      </c>
      <c r="S148" s="72">
        <v>0</v>
      </c>
      <c r="T148" s="73">
        <v>0</v>
      </c>
      <c r="U148" s="73">
        <v>0</v>
      </c>
      <c r="V148" s="72">
        <v>0</v>
      </c>
      <c r="W148" s="73">
        <v>0</v>
      </c>
      <c r="X148" s="73">
        <v>0</v>
      </c>
      <c r="Y148" s="72">
        <v>36063.987771832566</v>
      </c>
      <c r="Z148" s="73">
        <v>1.0552835663027331E-2</v>
      </c>
      <c r="AA148" s="73">
        <v>0.27744497035456622</v>
      </c>
      <c r="AB148" s="72">
        <v>0</v>
      </c>
      <c r="AC148" s="73">
        <v>0</v>
      </c>
      <c r="AD148" s="73">
        <v>0</v>
      </c>
      <c r="AE148" s="72">
        <v>30074.869228540028</v>
      </c>
      <c r="AF148" s="73">
        <v>2.8461228496453109E-2</v>
      </c>
      <c r="AG148" s="73">
        <v>0.23136989881210088</v>
      </c>
      <c r="AH148" s="72">
        <v>0</v>
      </c>
      <c r="AI148" s="73">
        <v>0</v>
      </c>
      <c r="AJ148" s="73">
        <v>0</v>
      </c>
      <c r="AK148" s="72">
        <v>350.61316174018367</v>
      </c>
      <c r="AL148" s="73">
        <v>2.8819824834384572E-3</v>
      </c>
      <c r="AM148" s="73">
        <v>2.6973128673502484E-3</v>
      </c>
      <c r="AO148" s="2"/>
      <c r="AP148" s="2"/>
      <c r="AR148" s="2"/>
      <c r="AS148" s="2"/>
      <c r="AU148" s="2"/>
      <c r="AV148" s="2"/>
      <c r="AX148" s="2"/>
      <c r="AY148" s="2"/>
      <c r="BA148" s="2"/>
      <c r="BB148" s="2"/>
      <c r="BD148" s="2"/>
      <c r="BE148" s="2"/>
      <c r="BG148" s="2"/>
      <c r="BH148" s="2"/>
      <c r="BJ148" s="2"/>
      <c r="BK148" s="2"/>
      <c r="BM148" s="2"/>
      <c r="BN148" s="2"/>
      <c r="BP148" s="2"/>
      <c r="BQ148" s="2"/>
      <c r="BS148" s="2"/>
      <c r="BT148" s="2"/>
      <c r="BV148" s="2"/>
      <c r="BW148" s="2"/>
      <c r="BY148" s="2"/>
      <c r="BZ148" s="2"/>
      <c r="CB148" s="2"/>
      <c r="CC148" s="2"/>
      <c r="CE148" s="2"/>
      <c r="CF148" s="2"/>
      <c r="CH148" s="2"/>
      <c r="CI148" s="2"/>
      <c r="CJ148" s="2"/>
    </row>
    <row r="149" spans="3:88" s="59" customFormat="1" ht="15" customHeight="1" outlineLevel="1">
      <c r="C149" s="132" t="s">
        <v>19</v>
      </c>
      <c r="D149" s="118">
        <v>252051.38994665458</v>
      </c>
      <c r="E149" s="73">
        <v>2.248818372355189E-2</v>
      </c>
      <c r="F149" s="73">
        <v>1</v>
      </c>
      <c r="G149" s="72">
        <v>71406.804051851766</v>
      </c>
      <c r="H149" s="73">
        <v>1.2077659324008672E-2</v>
      </c>
      <c r="I149" s="73">
        <v>0.28330256011270027</v>
      </c>
      <c r="J149" s="72">
        <v>512.2928466796875</v>
      </c>
      <c r="K149" s="73">
        <v>5.7443198967630461E-3</v>
      </c>
      <c r="L149" s="73">
        <v>2.0324936386508789E-3</v>
      </c>
      <c r="M149" s="72">
        <v>11418.434738440194</v>
      </c>
      <c r="N149" s="73">
        <v>2.003126866637011E-2</v>
      </c>
      <c r="O149" s="73">
        <v>4.5302010597350201E-2</v>
      </c>
      <c r="P149" s="72">
        <v>2393.8399776691804</v>
      </c>
      <c r="Q149" s="73">
        <v>0.29475552934225507</v>
      </c>
      <c r="R149" s="73">
        <v>9.4974281957969937E-3</v>
      </c>
      <c r="S149" s="72">
        <v>0</v>
      </c>
      <c r="T149" s="73">
        <v>0</v>
      </c>
      <c r="U149" s="73">
        <v>0</v>
      </c>
      <c r="V149" s="72">
        <v>0</v>
      </c>
      <c r="W149" s="73">
        <v>0</v>
      </c>
      <c r="X149" s="73">
        <v>0</v>
      </c>
      <c r="Y149" s="72">
        <v>92504.85396133695</v>
      </c>
      <c r="Z149" s="73">
        <v>2.7068235716538654E-2</v>
      </c>
      <c r="AA149" s="73">
        <v>0.36700791049363046</v>
      </c>
      <c r="AB149" s="72">
        <v>0</v>
      </c>
      <c r="AC149" s="73">
        <v>0</v>
      </c>
      <c r="AD149" s="73">
        <v>0</v>
      </c>
      <c r="AE149" s="72">
        <v>61676.162686022551</v>
      </c>
      <c r="AF149" s="73">
        <v>5.8366982268554891E-2</v>
      </c>
      <c r="AG149" s="73">
        <v>0.24469677671317744</v>
      </c>
      <c r="AH149" s="72">
        <v>0</v>
      </c>
      <c r="AI149" s="73">
        <v>0</v>
      </c>
      <c r="AJ149" s="73">
        <v>0</v>
      </c>
      <c r="AK149" s="72">
        <v>12139.001684654053</v>
      </c>
      <c r="AL149" s="73">
        <v>9.9780595936462657E-2</v>
      </c>
      <c r="AM149" s="73">
        <v>4.8160820248692983E-2</v>
      </c>
      <c r="AO149" s="2"/>
      <c r="AP149" s="2"/>
      <c r="AR149" s="2"/>
      <c r="AS149" s="2"/>
      <c r="AU149" s="2"/>
      <c r="AV149" s="2"/>
      <c r="AX149" s="2"/>
      <c r="AY149" s="2"/>
      <c r="BA149" s="2"/>
      <c r="BB149" s="2"/>
      <c r="BD149" s="2"/>
      <c r="BE149" s="2"/>
      <c r="BG149" s="2"/>
      <c r="BH149" s="2"/>
      <c r="BJ149" s="2"/>
      <c r="BK149" s="2"/>
      <c r="BM149" s="2"/>
      <c r="BN149" s="2"/>
      <c r="BP149" s="2"/>
      <c r="BQ149" s="2"/>
      <c r="BS149" s="2"/>
      <c r="BT149" s="2"/>
      <c r="BV149" s="2"/>
      <c r="BW149" s="2"/>
      <c r="BY149" s="2"/>
      <c r="BZ149" s="2"/>
      <c r="CB149" s="2"/>
      <c r="CC149" s="2"/>
      <c r="CE149" s="2"/>
      <c r="CF149" s="2"/>
      <c r="CH149" s="2"/>
      <c r="CI149" s="2"/>
      <c r="CJ149" s="2"/>
    </row>
    <row r="150" spans="3:88" s="59" customFormat="1" ht="15" customHeight="1" outlineLevel="1">
      <c r="C150" s="132" t="s">
        <v>380</v>
      </c>
      <c r="D150" s="118">
        <v>193655.76525612464</v>
      </c>
      <c r="E150" s="73">
        <v>1.7278089317922324E-2</v>
      </c>
      <c r="F150" s="73">
        <v>1</v>
      </c>
      <c r="G150" s="72">
        <v>71054.743720007114</v>
      </c>
      <c r="H150" s="73">
        <v>1.2018112270951519E-2</v>
      </c>
      <c r="I150" s="73">
        <v>0.36691261747891551</v>
      </c>
      <c r="J150" s="72">
        <v>2628.8706671171367</v>
      </c>
      <c r="K150" s="73">
        <v>2.9477425220773578E-2</v>
      </c>
      <c r="L150" s="73">
        <v>1.3574967229301193E-2</v>
      </c>
      <c r="M150" s="72">
        <v>8512.732917794021</v>
      </c>
      <c r="N150" s="73">
        <v>1.4933819220188374E-2</v>
      </c>
      <c r="O150" s="73">
        <v>4.3958066038133577E-2</v>
      </c>
      <c r="P150" s="72">
        <v>3350.2518330617431</v>
      </c>
      <c r="Q150" s="73">
        <v>0.41251932530823665</v>
      </c>
      <c r="R150" s="73">
        <v>1.7300036632685721E-2</v>
      </c>
      <c r="S150" s="72">
        <v>0</v>
      </c>
      <c r="T150" s="73">
        <v>0</v>
      </c>
      <c r="U150" s="73">
        <v>0</v>
      </c>
      <c r="V150" s="72">
        <v>690.2076053072376</v>
      </c>
      <c r="W150" s="73">
        <v>0.15361475022593379</v>
      </c>
      <c r="X150" s="73">
        <v>3.5640953131159557E-3</v>
      </c>
      <c r="Y150" s="72">
        <v>95335.78921645513</v>
      </c>
      <c r="Z150" s="73">
        <v>2.7896607628955551E-2</v>
      </c>
      <c r="AA150" s="73">
        <v>0.49229512527223873</v>
      </c>
      <c r="AB150" s="72">
        <v>362.43110331405825</v>
      </c>
      <c r="AC150" s="73">
        <v>1.4196569841481078E-2</v>
      </c>
      <c r="AD150" s="73">
        <v>1.8715224038629329E-3</v>
      </c>
      <c r="AE150" s="72">
        <v>7005.632232756233</v>
      </c>
      <c r="AF150" s="73">
        <v>6.6297511794125704E-3</v>
      </c>
      <c r="AG150" s="73">
        <v>3.617569672398209E-2</v>
      </c>
      <c r="AH150" s="72">
        <v>0</v>
      </c>
      <c r="AI150" s="73">
        <v>0</v>
      </c>
      <c r="AJ150" s="73">
        <v>0</v>
      </c>
      <c r="AK150" s="72">
        <v>4715.1059603120502</v>
      </c>
      <c r="AL150" s="73">
        <v>3.8757394952689761E-2</v>
      </c>
      <c r="AM150" s="73">
        <v>2.4347872907764766E-2</v>
      </c>
      <c r="AO150" s="2"/>
      <c r="AP150" s="2"/>
      <c r="AR150" s="2"/>
      <c r="AS150" s="2"/>
      <c r="AU150" s="2"/>
      <c r="AV150" s="2"/>
      <c r="AX150" s="2"/>
      <c r="AY150" s="2"/>
      <c r="BA150" s="2"/>
      <c r="BB150" s="2"/>
      <c r="BD150" s="2"/>
      <c r="BE150" s="2"/>
      <c r="BG150" s="2"/>
      <c r="BH150" s="2"/>
      <c r="BJ150" s="2"/>
      <c r="BK150" s="2"/>
      <c r="BM150" s="2"/>
      <c r="BN150" s="2"/>
      <c r="BP150" s="2"/>
      <c r="BQ150" s="2"/>
      <c r="BS150" s="2"/>
      <c r="BT150" s="2"/>
      <c r="BV150" s="2"/>
      <c r="BW150" s="2"/>
      <c r="BY150" s="2"/>
      <c r="BZ150" s="2"/>
      <c r="CB150" s="2"/>
      <c r="CC150" s="2"/>
      <c r="CE150" s="2"/>
      <c r="CF150" s="2"/>
      <c r="CH150" s="2"/>
      <c r="CI150" s="2"/>
      <c r="CJ150" s="2"/>
    </row>
    <row r="151" spans="3:88" s="59" customFormat="1" ht="15" customHeight="1">
      <c r="C151" s="137" t="s">
        <v>106</v>
      </c>
      <c r="D151" s="127">
        <v>97259.352597478573</v>
      </c>
      <c r="E151" s="128">
        <v>8.6775406813218471E-3</v>
      </c>
      <c r="F151" s="128">
        <v>1</v>
      </c>
      <c r="G151" s="127">
        <v>34272.152289998099</v>
      </c>
      <c r="H151" s="128">
        <v>5.7967498357519125E-3</v>
      </c>
      <c r="I151" s="128">
        <v>0.35237898849520621</v>
      </c>
      <c r="J151" s="127">
        <v>2463.5400949979862</v>
      </c>
      <c r="K151" s="128">
        <v>2.7623579903348981E-2</v>
      </c>
      <c r="L151" s="128">
        <v>2.532959586101392E-2</v>
      </c>
      <c r="M151" s="127">
        <v>2133.8594248933778</v>
      </c>
      <c r="N151" s="128">
        <v>3.7434125092827091E-3</v>
      </c>
      <c r="O151" s="128">
        <v>2.1939889253886499E-2</v>
      </c>
      <c r="P151" s="127">
        <v>317.34893025173875</v>
      </c>
      <c r="Q151" s="128">
        <v>3.9075440628921009E-2</v>
      </c>
      <c r="R151" s="128">
        <v>3.2629142779217507E-3</v>
      </c>
      <c r="S151" s="127">
        <v>0</v>
      </c>
      <c r="T151" s="128">
        <v>0</v>
      </c>
      <c r="U151" s="128">
        <v>0</v>
      </c>
      <c r="V151" s="127">
        <v>0</v>
      </c>
      <c r="W151" s="128">
        <v>0</v>
      </c>
      <c r="X151" s="128">
        <v>0</v>
      </c>
      <c r="Y151" s="127">
        <v>14991.918004601981</v>
      </c>
      <c r="Z151" s="128">
        <v>4.3868483978278076E-3</v>
      </c>
      <c r="AA151" s="128">
        <v>0.1541437157889394</v>
      </c>
      <c r="AB151" s="127">
        <v>0</v>
      </c>
      <c r="AC151" s="128">
        <v>0</v>
      </c>
      <c r="AD151" s="128">
        <v>0</v>
      </c>
      <c r="AE151" s="127">
        <v>42296.970184845202</v>
      </c>
      <c r="AF151" s="128">
        <v>4.0027563345018835E-2</v>
      </c>
      <c r="AG151" s="128">
        <v>0.43488846116318636</v>
      </c>
      <c r="AH151" s="127">
        <v>783.56366789012316</v>
      </c>
      <c r="AI151" s="128">
        <v>0.41614445790297111</v>
      </c>
      <c r="AJ151" s="128">
        <v>8.0564351598453564E-3</v>
      </c>
      <c r="AK151" s="127">
        <v>0</v>
      </c>
      <c r="AL151" s="128">
        <v>0</v>
      </c>
      <c r="AM151" s="128">
        <v>0</v>
      </c>
      <c r="AO151" s="2"/>
      <c r="AP151" s="2"/>
      <c r="AR151" s="2"/>
      <c r="AS151" s="2"/>
      <c r="AU151" s="2"/>
      <c r="AV151" s="2"/>
      <c r="AX151" s="2"/>
      <c r="AY151" s="2"/>
      <c r="BA151" s="2"/>
      <c r="BB151" s="2"/>
      <c r="BD151" s="2"/>
      <c r="BE151" s="2"/>
      <c r="BG151" s="2"/>
      <c r="BH151" s="2"/>
      <c r="BJ151" s="2"/>
      <c r="BK151" s="2"/>
      <c r="BM151" s="2"/>
      <c r="BN151" s="2"/>
      <c r="BP151" s="2"/>
      <c r="BQ151" s="2"/>
      <c r="BS151" s="2"/>
      <c r="BT151" s="2"/>
      <c r="BV151" s="2"/>
      <c r="BW151" s="2"/>
      <c r="BY151" s="2"/>
      <c r="BZ151" s="2"/>
      <c r="CB151" s="2"/>
      <c r="CC151" s="2"/>
      <c r="CE151" s="2"/>
      <c r="CF151" s="2"/>
      <c r="CH151" s="2"/>
      <c r="CI151" s="2"/>
      <c r="CJ151" s="2"/>
    </row>
    <row r="152" spans="3:88" s="59" customFormat="1" ht="15" customHeight="1" outlineLevel="1">
      <c r="C152" s="132" t="s">
        <v>8</v>
      </c>
      <c r="D152" s="118">
        <v>7475.6007966446359</v>
      </c>
      <c r="E152" s="73">
        <v>6.6697781033643816E-4</v>
      </c>
      <c r="F152" s="73">
        <v>1</v>
      </c>
      <c r="G152" s="72">
        <v>2765.328527713928</v>
      </c>
      <c r="H152" s="73">
        <v>4.6772427810155126E-4</v>
      </c>
      <c r="I152" s="73">
        <v>0.36991388423992944</v>
      </c>
      <c r="J152" s="72">
        <v>1836.4554233583506</v>
      </c>
      <c r="K152" s="73">
        <v>2.0592103708431606E-2</v>
      </c>
      <c r="L152" s="73">
        <v>0.2456599105964338</v>
      </c>
      <c r="M152" s="72">
        <v>251.80362234279119</v>
      </c>
      <c r="N152" s="73">
        <v>4.4173707919292884E-4</v>
      </c>
      <c r="O152" s="73">
        <v>3.368339604969426E-2</v>
      </c>
      <c r="P152" s="72">
        <v>0</v>
      </c>
      <c r="Q152" s="73">
        <v>0</v>
      </c>
      <c r="R152" s="73">
        <v>0</v>
      </c>
      <c r="S152" s="72">
        <v>0</v>
      </c>
      <c r="T152" s="73">
        <v>0</v>
      </c>
      <c r="U152" s="73">
        <v>0</v>
      </c>
      <c r="V152" s="72">
        <v>0</v>
      </c>
      <c r="W152" s="73">
        <v>0</v>
      </c>
      <c r="X152" s="73">
        <v>0</v>
      </c>
      <c r="Y152" s="72">
        <v>856.99074026816334</v>
      </c>
      <c r="Z152" s="73">
        <v>2.5076767727415738E-4</v>
      </c>
      <c r="AA152" s="73">
        <v>0.11463837671118245</v>
      </c>
      <c r="AB152" s="72">
        <v>0</v>
      </c>
      <c r="AC152" s="73">
        <v>0</v>
      </c>
      <c r="AD152" s="73">
        <v>0</v>
      </c>
      <c r="AE152" s="72">
        <v>1765.0224829614019</v>
      </c>
      <c r="AF152" s="73">
        <v>1.6703217496044983E-3</v>
      </c>
      <c r="AG152" s="73">
        <v>0.23610443240275999</v>
      </c>
      <c r="AH152" s="72">
        <v>0</v>
      </c>
      <c r="AI152" s="73">
        <v>0</v>
      </c>
      <c r="AJ152" s="73">
        <v>0</v>
      </c>
      <c r="AK152" s="72">
        <v>0</v>
      </c>
      <c r="AL152" s="73">
        <v>0</v>
      </c>
      <c r="AM152" s="73">
        <v>0</v>
      </c>
      <c r="AO152" s="2"/>
      <c r="AP152" s="2"/>
      <c r="AR152" s="2"/>
      <c r="AS152" s="2"/>
      <c r="AU152" s="2"/>
      <c r="AV152" s="2"/>
      <c r="AX152" s="2"/>
      <c r="AY152" s="2"/>
      <c r="BA152" s="2"/>
      <c r="BB152" s="2"/>
      <c r="BD152" s="2"/>
      <c r="BE152" s="2"/>
      <c r="BG152" s="2"/>
      <c r="BH152" s="2"/>
      <c r="BJ152" s="2"/>
      <c r="BK152" s="2"/>
      <c r="BM152" s="2"/>
      <c r="BN152" s="2"/>
      <c r="BP152" s="2"/>
      <c r="BQ152" s="2"/>
      <c r="BS152" s="2"/>
      <c r="BT152" s="2"/>
      <c r="BV152" s="2"/>
      <c r="BW152" s="2"/>
      <c r="BY152" s="2"/>
      <c r="BZ152" s="2"/>
      <c r="CB152" s="2"/>
      <c r="CC152" s="2"/>
      <c r="CE152" s="2"/>
      <c r="CF152" s="2"/>
      <c r="CH152" s="2"/>
      <c r="CI152" s="2"/>
      <c r="CJ152" s="2"/>
    </row>
    <row r="153" spans="3:88" s="59" customFormat="1" ht="15" customHeight="1" outlineLevel="1">
      <c r="C153" s="132" t="s">
        <v>5</v>
      </c>
      <c r="D153" s="118">
        <v>72862.284534036051</v>
      </c>
      <c r="E153" s="73">
        <v>6.5008189062790121E-3</v>
      </c>
      <c r="F153" s="73">
        <v>1</v>
      </c>
      <c r="G153" s="72">
        <v>21040.437190770484</v>
      </c>
      <c r="H153" s="73">
        <v>3.5587537601290808E-3</v>
      </c>
      <c r="I153" s="73">
        <v>0.28876993530091549</v>
      </c>
      <c r="J153" s="72">
        <v>41.181279316306373</v>
      </c>
      <c r="K153" s="73">
        <v>4.6176409388500402E-4</v>
      </c>
      <c r="L153" s="73">
        <v>5.6519335867199474E-4</v>
      </c>
      <c r="M153" s="72">
        <v>1552.8583584721689</v>
      </c>
      <c r="N153" s="73">
        <v>2.7241669889005865E-3</v>
      </c>
      <c r="O153" s="73">
        <v>2.1312238127076354E-2</v>
      </c>
      <c r="P153" s="72">
        <v>205.90639658153188</v>
      </c>
      <c r="Q153" s="73">
        <v>2.5353427750187382E-2</v>
      </c>
      <c r="R153" s="73">
        <v>2.8259667933599737E-3</v>
      </c>
      <c r="S153" s="72">
        <v>0</v>
      </c>
      <c r="T153" s="73">
        <v>0</v>
      </c>
      <c r="U153" s="73">
        <v>0</v>
      </c>
      <c r="V153" s="72">
        <v>0</v>
      </c>
      <c r="W153" s="73">
        <v>0</v>
      </c>
      <c r="X153" s="73">
        <v>0</v>
      </c>
      <c r="Y153" s="72">
        <v>8883.7945616303732</v>
      </c>
      <c r="Z153" s="73">
        <v>2.5995246190218375E-3</v>
      </c>
      <c r="AA153" s="73">
        <v>0.12192583060555147</v>
      </c>
      <c r="AB153" s="72">
        <v>0</v>
      </c>
      <c r="AC153" s="73">
        <v>0</v>
      </c>
      <c r="AD153" s="73">
        <v>0</v>
      </c>
      <c r="AE153" s="72">
        <v>40354.543079375042</v>
      </c>
      <c r="AF153" s="73">
        <v>3.8189355462338245E-2</v>
      </c>
      <c r="AG153" s="73">
        <v>0.55384679930704461</v>
      </c>
      <c r="AH153" s="72">
        <v>783.56366789012316</v>
      </c>
      <c r="AI153" s="73">
        <v>0.41614445790297111</v>
      </c>
      <c r="AJ153" s="73">
        <v>1.0754036507379867E-2</v>
      </c>
      <c r="AK153" s="72">
        <v>0</v>
      </c>
      <c r="AL153" s="73">
        <v>0</v>
      </c>
      <c r="AM153" s="73">
        <v>0</v>
      </c>
      <c r="AO153" s="2"/>
      <c r="AP153" s="2"/>
      <c r="AR153" s="2"/>
      <c r="AS153" s="2"/>
      <c r="AU153" s="2"/>
      <c r="AV153" s="2"/>
      <c r="AX153" s="2"/>
      <c r="AY153" s="2"/>
      <c r="BA153" s="2"/>
      <c r="BB153" s="2"/>
      <c r="BD153" s="2"/>
      <c r="BE153" s="2"/>
      <c r="BG153" s="2"/>
      <c r="BH153" s="2"/>
      <c r="BJ153" s="2"/>
      <c r="BK153" s="2"/>
      <c r="BM153" s="2"/>
      <c r="BN153" s="2"/>
      <c r="BP153" s="2"/>
      <c r="BQ153" s="2"/>
      <c r="BS153" s="2"/>
      <c r="BT153" s="2"/>
      <c r="BV153" s="2"/>
      <c r="BW153" s="2"/>
      <c r="BY153" s="2"/>
      <c r="BZ153" s="2"/>
      <c r="CB153" s="2"/>
      <c r="CC153" s="2"/>
      <c r="CE153" s="2"/>
      <c r="CF153" s="2"/>
      <c r="CH153" s="2"/>
      <c r="CI153" s="2"/>
      <c r="CJ153" s="2"/>
    </row>
    <row r="154" spans="3:88" s="59" customFormat="1" ht="15" customHeight="1" outlineLevel="1">
      <c r="C154" s="132" t="s">
        <v>9</v>
      </c>
      <c r="D154" s="118">
        <v>16878.334461465751</v>
      </c>
      <c r="E154" s="73">
        <v>1.505895628654663E-3</v>
      </c>
      <c r="F154" s="73">
        <v>1</v>
      </c>
      <c r="G154" s="72">
        <v>10466.386571513691</v>
      </c>
      <c r="H154" s="73">
        <v>1.7702717975212807E-3</v>
      </c>
      <c r="I154" s="73">
        <v>0.62010778346696938</v>
      </c>
      <c r="J154" s="72">
        <v>585.90339232332929</v>
      </c>
      <c r="K154" s="73">
        <v>6.5697121010323736E-3</v>
      </c>
      <c r="L154" s="73">
        <v>3.4713341749506257E-2</v>
      </c>
      <c r="M154" s="72">
        <v>329.19744407841785</v>
      </c>
      <c r="N154" s="73">
        <v>5.7750844118919392E-4</v>
      </c>
      <c r="O154" s="73">
        <v>1.9504142712066488E-2</v>
      </c>
      <c r="P154" s="72">
        <v>111.44253367020688</v>
      </c>
      <c r="Q154" s="73">
        <v>1.372201287873363E-2</v>
      </c>
      <c r="R154" s="73">
        <v>6.6026973173589406E-3</v>
      </c>
      <c r="S154" s="72">
        <v>0</v>
      </c>
      <c r="T154" s="73">
        <v>0</v>
      </c>
      <c r="U154" s="73">
        <v>0</v>
      </c>
      <c r="V154" s="72">
        <v>0</v>
      </c>
      <c r="W154" s="73">
        <v>0</v>
      </c>
      <c r="X154" s="73">
        <v>0</v>
      </c>
      <c r="Y154" s="72">
        <v>5207.99989737135</v>
      </c>
      <c r="Z154" s="73">
        <v>1.5239348293298947E-3</v>
      </c>
      <c r="AA154" s="73">
        <v>0.30856124514308719</v>
      </c>
      <c r="AB154" s="72">
        <v>0</v>
      </c>
      <c r="AC154" s="73">
        <v>0</v>
      </c>
      <c r="AD154" s="73">
        <v>0</v>
      </c>
      <c r="AE154" s="72">
        <v>177.40462250875729</v>
      </c>
      <c r="AF154" s="73">
        <v>1.6788613307609245E-4</v>
      </c>
      <c r="AG154" s="73">
        <v>1.0510789611011838E-2</v>
      </c>
      <c r="AH154" s="72">
        <v>0</v>
      </c>
      <c r="AI154" s="73">
        <v>0</v>
      </c>
      <c r="AJ154" s="73">
        <v>0</v>
      </c>
      <c r="AK154" s="72">
        <v>0</v>
      </c>
      <c r="AL154" s="73">
        <v>0</v>
      </c>
      <c r="AM154" s="73">
        <v>0</v>
      </c>
      <c r="AO154" s="2"/>
      <c r="AP154" s="2"/>
      <c r="AR154" s="2"/>
      <c r="AS154" s="2"/>
      <c r="AU154" s="2"/>
      <c r="AV154" s="2"/>
      <c r="AX154" s="2"/>
      <c r="AY154" s="2"/>
      <c r="BA154" s="2"/>
      <c r="BB154" s="2"/>
      <c r="BD154" s="2"/>
      <c r="BE154" s="2"/>
      <c r="BG154" s="2"/>
      <c r="BH154" s="2"/>
      <c r="BJ154" s="2"/>
      <c r="BK154" s="2"/>
      <c r="BM154" s="2"/>
      <c r="BN154" s="2"/>
      <c r="BP154" s="2"/>
      <c r="BQ154" s="2"/>
      <c r="BS154" s="2"/>
      <c r="BT154" s="2"/>
      <c r="BV154" s="2"/>
      <c r="BW154" s="2"/>
      <c r="BY154" s="2"/>
      <c r="BZ154" s="2"/>
      <c r="CB154" s="2"/>
      <c r="CC154" s="2"/>
      <c r="CE154" s="2"/>
      <c r="CF154" s="2"/>
      <c r="CH154" s="2"/>
      <c r="CI154" s="2"/>
      <c r="CJ154" s="2"/>
    </row>
    <row r="155" spans="3:88" s="59" customFormat="1" ht="15" customHeight="1" outlineLevel="1">
      <c r="C155" s="132" t="s">
        <v>379</v>
      </c>
      <c r="D155" s="118">
        <v>43.132805332102038</v>
      </c>
      <c r="E155" s="73">
        <v>3.8483360517305622E-6</v>
      </c>
      <c r="F155" s="73">
        <v>1</v>
      </c>
      <c r="G155" s="72">
        <v>0</v>
      </c>
      <c r="H155" s="73">
        <v>0</v>
      </c>
      <c r="I155" s="73">
        <v>0</v>
      </c>
      <c r="J155" s="72">
        <v>0</v>
      </c>
      <c r="K155" s="73">
        <v>0</v>
      </c>
      <c r="L155" s="73">
        <v>0</v>
      </c>
      <c r="M155" s="72">
        <v>0</v>
      </c>
      <c r="N155" s="73">
        <v>0</v>
      </c>
      <c r="O155" s="73">
        <v>0</v>
      </c>
      <c r="P155" s="72">
        <v>0</v>
      </c>
      <c r="Q155" s="73">
        <v>0</v>
      </c>
      <c r="R155" s="73">
        <v>0</v>
      </c>
      <c r="S155" s="72">
        <v>0</v>
      </c>
      <c r="T155" s="73">
        <v>0</v>
      </c>
      <c r="U155" s="73">
        <v>0</v>
      </c>
      <c r="V155" s="72">
        <v>0</v>
      </c>
      <c r="W155" s="73">
        <v>0</v>
      </c>
      <c r="X155" s="73">
        <v>0</v>
      </c>
      <c r="Y155" s="72">
        <v>43.132805332102038</v>
      </c>
      <c r="Z155" s="73">
        <v>1.2621272201920239E-5</v>
      </c>
      <c r="AA155" s="73">
        <v>1</v>
      </c>
      <c r="AB155" s="72">
        <v>0</v>
      </c>
      <c r="AC155" s="73">
        <v>0</v>
      </c>
      <c r="AD155" s="73">
        <v>0</v>
      </c>
      <c r="AE155" s="72">
        <v>0</v>
      </c>
      <c r="AF155" s="73">
        <v>0</v>
      </c>
      <c r="AG155" s="73">
        <v>0</v>
      </c>
      <c r="AH155" s="72">
        <v>0</v>
      </c>
      <c r="AI155" s="73">
        <v>0</v>
      </c>
      <c r="AJ155" s="73">
        <v>0</v>
      </c>
      <c r="AK155" s="72">
        <v>0</v>
      </c>
      <c r="AL155" s="73">
        <v>0</v>
      </c>
      <c r="AM155" s="73">
        <v>0</v>
      </c>
      <c r="AO155" s="2"/>
      <c r="AP155" s="2"/>
      <c r="AR155" s="2"/>
      <c r="AS155" s="2"/>
      <c r="AU155" s="2"/>
      <c r="AV155" s="2"/>
      <c r="AX155" s="2"/>
      <c r="AY155" s="2"/>
      <c r="BA155" s="2"/>
      <c r="BB155" s="2"/>
      <c r="BD155" s="2"/>
      <c r="BE155" s="2"/>
      <c r="BG155" s="2"/>
      <c r="BH155" s="2"/>
      <c r="BJ155" s="2"/>
      <c r="BK155" s="2"/>
      <c r="BM155" s="2"/>
      <c r="BN155" s="2"/>
      <c r="BP155" s="2"/>
      <c r="BQ155" s="2"/>
      <c r="BS155" s="2"/>
      <c r="BT155" s="2"/>
      <c r="BV155" s="2"/>
      <c r="BW155" s="2"/>
      <c r="BY155" s="2"/>
      <c r="BZ155" s="2"/>
      <c r="CB155" s="2"/>
      <c r="CC155" s="2"/>
      <c r="CE155" s="2"/>
      <c r="CF155" s="2"/>
      <c r="CH155" s="2"/>
      <c r="CI155" s="2"/>
      <c r="CJ155" s="2"/>
    </row>
    <row r="156" spans="3:88" s="59" customFormat="1" ht="15" customHeight="1">
      <c r="C156" s="137" t="s">
        <v>85</v>
      </c>
      <c r="D156" s="127">
        <v>167794.51710476735</v>
      </c>
      <c r="E156" s="128">
        <v>1.4970732473466215E-2</v>
      </c>
      <c r="F156" s="128">
        <v>1</v>
      </c>
      <c r="G156" s="127">
        <v>14041.087226712425</v>
      </c>
      <c r="H156" s="128">
        <v>2.3748922853315214E-3</v>
      </c>
      <c r="I156" s="128">
        <v>8.3680250517038465E-2</v>
      </c>
      <c r="J156" s="127">
        <v>3726.2344536472647</v>
      </c>
      <c r="K156" s="128">
        <v>4.1782122961153308E-2</v>
      </c>
      <c r="L156" s="128">
        <v>2.220712880219252E-2</v>
      </c>
      <c r="M156" s="127">
        <v>665.70369503494976</v>
      </c>
      <c r="N156" s="128">
        <v>1.1678386637836136E-3</v>
      </c>
      <c r="O156" s="128">
        <v>3.9673745395345569E-3</v>
      </c>
      <c r="P156" s="127">
        <v>723.56243891335509</v>
      </c>
      <c r="Q156" s="128">
        <v>8.9092851520400487E-2</v>
      </c>
      <c r="R156" s="128">
        <v>4.3121935769902305E-3</v>
      </c>
      <c r="S156" s="127">
        <v>0</v>
      </c>
      <c r="T156" s="128">
        <v>0</v>
      </c>
      <c r="U156" s="128">
        <v>0</v>
      </c>
      <c r="V156" s="127">
        <v>0</v>
      </c>
      <c r="W156" s="128">
        <v>0</v>
      </c>
      <c r="X156" s="128">
        <v>0</v>
      </c>
      <c r="Y156" s="127">
        <v>7960.1566840396154</v>
      </c>
      <c r="Z156" s="128">
        <v>2.3292550416243144E-3</v>
      </c>
      <c r="AA156" s="128">
        <v>4.7439909368847025E-2</v>
      </c>
      <c r="AB156" s="127">
        <v>0</v>
      </c>
      <c r="AC156" s="128">
        <v>0</v>
      </c>
      <c r="AD156" s="128">
        <v>0</v>
      </c>
      <c r="AE156" s="127">
        <v>138606.02171836511</v>
      </c>
      <c r="AF156" s="128">
        <v>0.13116923718381981</v>
      </c>
      <c r="AG156" s="128">
        <v>0.82604619095999676</v>
      </c>
      <c r="AH156" s="127">
        <v>278.05426025390625</v>
      </c>
      <c r="AI156" s="128">
        <v>0.14767241532847492</v>
      </c>
      <c r="AJ156" s="128">
        <v>1.6571117164710159E-3</v>
      </c>
      <c r="AK156" s="127">
        <v>1793.6966278006621</v>
      </c>
      <c r="AL156" s="128">
        <v>1.4743891062922622E-2</v>
      </c>
      <c r="AM156" s="128">
        <v>1.068984051892897E-2</v>
      </c>
      <c r="AO156" s="2"/>
      <c r="AP156" s="2"/>
      <c r="AR156" s="2"/>
      <c r="AS156" s="2"/>
      <c r="AU156" s="2"/>
      <c r="AV156" s="2"/>
      <c r="AX156" s="2"/>
      <c r="AY156" s="2"/>
      <c r="BA156" s="2"/>
      <c r="BB156" s="2"/>
      <c r="BD156" s="2"/>
      <c r="BE156" s="2"/>
      <c r="BG156" s="2"/>
      <c r="BH156" s="2"/>
      <c r="BJ156" s="2"/>
      <c r="BK156" s="2"/>
      <c r="BM156" s="2"/>
      <c r="BN156" s="2"/>
      <c r="BP156" s="2"/>
      <c r="BQ156" s="2"/>
      <c r="BS156" s="2"/>
      <c r="BT156" s="2"/>
      <c r="BV156" s="2"/>
      <c r="BW156" s="2"/>
      <c r="BY156" s="2"/>
      <c r="BZ156" s="2"/>
      <c r="CB156" s="2"/>
      <c r="CC156" s="2"/>
      <c r="CE156" s="2"/>
      <c r="CF156" s="2"/>
      <c r="CH156" s="2"/>
      <c r="CI156" s="2"/>
      <c r="CJ156" s="2"/>
    </row>
    <row r="157" spans="3:88" s="59" customFormat="1" ht="15" customHeight="1" outlineLevel="1">
      <c r="C157" s="132" t="s">
        <v>20</v>
      </c>
      <c r="D157" s="118">
        <v>75933.655944790138</v>
      </c>
      <c r="E157" s="73">
        <v>6.7748485975372939E-3</v>
      </c>
      <c r="F157" s="73">
        <v>1</v>
      </c>
      <c r="G157" s="72">
        <v>3497.1974337956317</v>
      </c>
      <c r="H157" s="73">
        <v>5.9151168792696677E-4</v>
      </c>
      <c r="I157" s="73">
        <v>4.6055960170525372E-2</v>
      </c>
      <c r="J157" s="72">
        <v>2001.9093852338963</v>
      </c>
      <c r="K157" s="73">
        <v>2.2447332590427346E-2</v>
      </c>
      <c r="L157" s="73">
        <v>2.636392730371688E-2</v>
      </c>
      <c r="M157" s="72">
        <v>0</v>
      </c>
      <c r="N157" s="73">
        <v>0</v>
      </c>
      <c r="O157" s="73">
        <v>0</v>
      </c>
      <c r="P157" s="72">
        <v>0</v>
      </c>
      <c r="Q157" s="73">
        <v>0</v>
      </c>
      <c r="R157" s="73">
        <v>0</v>
      </c>
      <c r="S157" s="72">
        <v>0</v>
      </c>
      <c r="T157" s="73">
        <v>0</v>
      </c>
      <c r="U157" s="73">
        <v>0</v>
      </c>
      <c r="V157" s="72">
        <v>0</v>
      </c>
      <c r="W157" s="73">
        <v>0</v>
      </c>
      <c r="X157" s="73">
        <v>0</v>
      </c>
      <c r="Y157" s="72">
        <v>6646.7547895478283</v>
      </c>
      <c r="Z157" s="73">
        <v>1.9449349703174498E-3</v>
      </c>
      <c r="AA157" s="73">
        <v>8.75337122498165E-2</v>
      </c>
      <c r="AB157" s="72">
        <v>0</v>
      </c>
      <c r="AC157" s="73">
        <v>0</v>
      </c>
      <c r="AD157" s="73">
        <v>0</v>
      </c>
      <c r="AE157" s="72">
        <v>63787.794336212792</v>
      </c>
      <c r="AF157" s="73">
        <v>6.0365316174504982E-2</v>
      </c>
      <c r="AG157" s="73">
        <v>0.84004640027594135</v>
      </c>
      <c r="AH157" s="72">
        <v>0</v>
      </c>
      <c r="AI157" s="73">
        <v>0</v>
      </c>
      <c r="AJ157" s="73">
        <v>0</v>
      </c>
      <c r="AK157" s="72">
        <v>0</v>
      </c>
      <c r="AL157" s="73">
        <v>0</v>
      </c>
      <c r="AM157" s="73">
        <v>0</v>
      </c>
      <c r="AO157" s="2"/>
      <c r="AP157" s="2"/>
      <c r="AR157" s="2"/>
      <c r="AS157" s="2"/>
      <c r="AU157" s="2"/>
      <c r="AV157" s="2"/>
      <c r="AX157" s="2"/>
      <c r="AY157" s="2"/>
      <c r="BA157" s="2"/>
      <c r="BB157" s="2"/>
      <c r="BD157" s="2"/>
      <c r="BE157" s="2"/>
      <c r="BG157" s="2"/>
      <c r="BH157" s="2"/>
      <c r="BJ157" s="2"/>
      <c r="BK157" s="2"/>
      <c r="BM157" s="2"/>
      <c r="BN157" s="2"/>
      <c r="BP157" s="2"/>
      <c r="BQ157" s="2"/>
      <c r="BS157" s="2"/>
      <c r="BT157" s="2"/>
      <c r="BV157" s="2"/>
      <c r="BW157" s="2"/>
      <c r="BY157" s="2"/>
      <c r="BZ157" s="2"/>
      <c r="CB157" s="2"/>
      <c r="CC157" s="2"/>
      <c r="CE157" s="2"/>
      <c r="CF157" s="2"/>
      <c r="CH157" s="2"/>
      <c r="CI157" s="2"/>
      <c r="CJ157" s="2"/>
    </row>
    <row r="158" spans="3:88" s="59" customFormat="1" ht="15" customHeight="1" outlineLevel="1">
      <c r="C158" s="132" t="s">
        <v>26</v>
      </c>
      <c r="D158" s="118">
        <v>82594.123190972648</v>
      </c>
      <c r="E158" s="73">
        <v>7.3690996792256458E-3</v>
      </c>
      <c r="F158" s="73">
        <v>1</v>
      </c>
      <c r="G158" s="72">
        <v>8555.8178406248699</v>
      </c>
      <c r="H158" s="73">
        <v>1.447120543895326E-3</v>
      </c>
      <c r="I158" s="73">
        <v>0.10358869989868724</v>
      </c>
      <c r="J158" s="72">
        <v>403.42532653113074</v>
      </c>
      <c r="K158" s="73">
        <v>4.5235925995661353E-3</v>
      </c>
      <c r="L158" s="73">
        <v>4.8844313728997153E-3</v>
      </c>
      <c r="M158" s="72">
        <v>78.081916463545966</v>
      </c>
      <c r="N158" s="73">
        <v>1.3697848106981574E-4</v>
      </c>
      <c r="O158" s="73">
        <v>9.4536891302794473E-4</v>
      </c>
      <c r="P158" s="72">
        <v>0</v>
      </c>
      <c r="Q158" s="73">
        <v>0</v>
      </c>
      <c r="R158" s="73">
        <v>0</v>
      </c>
      <c r="S158" s="72">
        <v>0</v>
      </c>
      <c r="T158" s="73">
        <v>0</v>
      </c>
      <c r="U158" s="73">
        <v>0</v>
      </c>
      <c r="V158" s="72">
        <v>0</v>
      </c>
      <c r="W158" s="73">
        <v>0</v>
      </c>
      <c r="X158" s="73">
        <v>0</v>
      </c>
      <c r="Y158" s="72">
        <v>1154.6349127220137</v>
      </c>
      <c r="Z158" s="73">
        <v>3.3786259472575684E-4</v>
      </c>
      <c r="AA158" s="73">
        <v>1.3979625524352231E-2</v>
      </c>
      <c r="AB158" s="72">
        <v>0</v>
      </c>
      <c r="AC158" s="73">
        <v>0</v>
      </c>
      <c r="AD158" s="73">
        <v>0</v>
      </c>
      <c r="AE158" s="72">
        <v>70608.466566830393</v>
      </c>
      <c r="AF158" s="73">
        <v>6.6820031218479389E-2</v>
      </c>
      <c r="AG158" s="73">
        <v>0.85488487363163557</v>
      </c>
      <c r="AH158" s="72">
        <v>0</v>
      </c>
      <c r="AI158" s="73">
        <v>0</v>
      </c>
      <c r="AJ158" s="73">
        <v>0</v>
      </c>
      <c r="AK158" s="72">
        <v>1793.6966278006621</v>
      </c>
      <c r="AL158" s="73">
        <v>1.4743891062922622E-2</v>
      </c>
      <c r="AM158" s="73">
        <v>2.1717000659396905E-2</v>
      </c>
      <c r="AO158" s="2"/>
      <c r="AP158" s="2"/>
      <c r="AR158" s="2"/>
      <c r="AS158" s="2"/>
      <c r="AU158" s="2"/>
      <c r="AV158" s="2"/>
      <c r="AX158" s="2"/>
      <c r="AY158" s="2"/>
      <c r="BA158" s="2"/>
      <c r="BB158" s="2"/>
      <c r="BD158" s="2"/>
      <c r="BE158" s="2"/>
      <c r="BG158" s="2"/>
      <c r="BH158" s="2"/>
      <c r="BJ158" s="2"/>
      <c r="BK158" s="2"/>
      <c r="BM158" s="2"/>
      <c r="BN158" s="2"/>
      <c r="BP158" s="2"/>
      <c r="BQ158" s="2"/>
      <c r="BS158" s="2"/>
      <c r="BT158" s="2"/>
      <c r="BV158" s="2"/>
      <c r="BW158" s="2"/>
      <c r="BY158" s="2"/>
      <c r="BZ158" s="2"/>
      <c r="CB158" s="2"/>
      <c r="CC158" s="2"/>
      <c r="CE158" s="2"/>
      <c r="CF158" s="2"/>
      <c r="CH158" s="2"/>
      <c r="CI158" s="2"/>
      <c r="CJ158" s="2"/>
    </row>
    <row r="159" spans="3:88" s="59" customFormat="1" ht="15" customHeight="1" outlineLevel="1">
      <c r="C159" s="132" t="s">
        <v>380</v>
      </c>
      <c r="D159" s="118">
        <v>9266.7379690045764</v>
      </c>
      <c r="E159" s="73">
        <v>8.2678419670327607E-4</v>
      </c>
      <c r="F159" s="73">
        <v>1</v>
      </c>
      <c r="G159" s="72">
        <v>1988.0719522919217</v>
      </c>
      <c r="H159" s="73">
        <v>3.362600535092282E-4</v>
      </c>
      <c r="I159" s="73">
        <v>0.21453848797080838</v>
      </c>
      <c r="J159" s="72">
        <v>1320.8997418822378</v>
      </c>
      <c r="K159" s="73">
        <v>1.4811197771159827E-2</v>
      </c>
      <c r="L159" s="73">
        <v>0.14254204082390035</v>
      </c>
      <c r="M159" s="72">
        <v>587.62177857140375</v>
      </c>
      <c r="N159" s="73">
        <v>1.0308601827137978E-3</v>
      </c>
      <c r="O159" s="73">
        <v>6.3411934225062097E-2</v>
      </c>
      <c r="P159" s="72">
        <v>723.56243891335509</v>
      </c>
      <c r="Q159" s="73">
        <v>8.9092851520400487E-2</v>
      </c>
      <c r="R159" s="73">
        <v>7.8081676781358203E-2</v>
      </c>
      <c r="S159" s="72">
        <v>0</v>
      </c>
      <c r="T159" s="73">
        <v>0</v>
      </c>
      <c r="U159" s="73">
        <v>0</v>
      </c>
      <c r="V159" s="72">
        <v>0</v>
      </c>
      <c r="W159" s="73">
        <v>0</v>
      </c>
      <c r="X159" s="73">
        <v>0</v>
      </c>
      <c r="Y159" s="72">
        <v>158.76698176977212</v>
      </c>
      <c r="Z159" s="73">
        <v>4.6457476581107571E-5</v>
      </c>
      <c r="AA159" s="73">
        <v>1.7132995699329859E-2</v>
      </c>
      <c r="AB159" s="72">
        <v>0</v>
      </c>
      <c r="AC159" s="73">
        <v>0</v>
      </c>
      <c r="AD159" s="73">
        <v>0</v>
      </c>
      <c r="AE159" s="72">
        <v>4209.760815321978</v>
      </c>
      <c r="AF159" s="73">
        <v>3.9838897908355065E-3</v>
      </c>
      <c r="AG159" s="73">
        <v>0.45428723995464249</v>
      </c>
      <c r="AH159" s="72">
        <v>278.05426025390625</v>
      </c>
      <c r="AI159" s="73">
        <v>0.14767241532847492</v>
      </c>
      <c r="AJ159" s="73">
        <v>3.0005624544898465E-2</v>
      </c>
      <c r="AK159" s="72">
        <v>0</v>
      </c>
      <c r="AL159" s="73">
        <v>0</v>
      </c>
      <c r="AM159" s="73">
        <v>0</v>
      </c>
      <c r="AO159" s="2"/>
      <c r="AP159" s="2"/>
      <c r="AR159" s="2"/>
      <c r="AS159" s="2"/>
      <c r="AU159" s="2"/>
      <c r="AV159" s="2"/>
      <c r="AX159" s="2"/>
      <c r="AY159" s="2"/>
      <c r="BA159" s="2"/>
      <c r="BB159" s="2"/>
      <c r="BD159" s="2"/>
      <c r="BE159" s="2"/>
      <c r="BG159" s="2"/>
      <c r="BH159" s="2"/>
      <c r="BJ159" s="2"/>
      <c r="BK159" s="2"/>
      <c r="BM159" s="2"/>
      <c r="BN159" s="2"/>
      <c r="BP159" s="2"/>
      <c r="BQ159" s="2"/>
      <c r="BS159" s="2"/>
      <c r="BT159" s="2"/>
      <c r="BV159" s="2"/>
      <c r="BW159" s="2"/>
      <c r="BY159" s="2"/>
      <c r="BZ159" s="2"/>
      <c r="CB159" s="2"/>
      <c r="CC159" s="2"/>
      <c r="CE159" s="2"/>
      <c r="CF159" s="2"/>
      <c r="CH159" s="2"/>
      <c r="CI159" s="2"/>
      <c r="CJ159" s="2"/>
    </row>
    <row r="160" spans="3:88" s="59" customFormat="1" ht="15" customHeight="1">
      <c r="C160" s="137" t="s">
        <v>450</v>
      </c>
      <c r="D160" s="127">
        <v>93190.011274538236</v>
      </c>
      <c r="E160" s="128">
        <v>8.3144714860934766E-3</v>
      </c>
      <c r="F160" s="128">
        <v>1</v>
      </c>
      <c r="G160" s="127">
        <v>70314.525695328251</v>
      </c>
      <c r="H160" s="128">
        <v>1.189291270143893E-2</v>
      </c>
      <c r="I160" s="128">
        <v>0.75452856731802842</v>
      </c>
      <c r="J160" s="127">
        <v>0</v>
      </c>
      <c r="K160" s="128">
        <v>0</v>
      </c>
      <c r="L160" s="128">
        <v>0</v>
      </c>
      <c r="M160" s="127">
        <v>952.746826171875</v>
      </c>
      <c r="N160" s="128">
        <v>1.6713961311905087E-3</v>
      </c>
      <c r="O160" s="128">
        <v>1.0223701157896399E-2</v>
      </c>
      <c r="P160" s="127">
        <v>0</v>
      </c>
      <c r="Q160" s="128">
        <v>0</v>
      </c>
      <c r="R160" s="128">
        <v>0</v>
      </c>
      <c r="S160" s="127">
        <v>0</v>
      </c>
      <c r="T160" s="128">
        <v>0</v>
      </c>
      <c r="U160" s="128">
        <v>0</v>
      </c>
      <c r="V160" s="127">
        <v>0</v>
      </c>
      <c r="W160" s="128">
        <v>0</v>
      </c>
      <c r="X160" s="128">
        <v>0</v>
      </c>
      <c r="Y160" s="127">
        <v>10576.930362022422</v>
      </c>
      <c r="Z160" s="128">
        <v>3.0949602311279591E-3</v>
      </c>
      <c r="AA160" s="128">
        <v>0.11349854149993321</v>
      </c>
      <c r="AB160" s="127">
        <v>0</v>
      </c>
      <c r="AC160" s="128">
        <v>0</v>
      </c>
      <c r="AD160" s="128">
        <v>0</v>
      </c>
      <c r="AE160" s="127">
        <v>9001.9014642213715</v>
      </c>
      <c r="AF160" s="128">
        <v>8.5189123360386969E-3</v>
      </c>
      <c r="AG160" s="128">
        <v>9.6597278411113457E-2</v>
      </c>
      <c r="AH160" s="127">
        <v>821.29473117299085</v>
      </c>
      <c r="AI160" s="128">
        <v>0.43618312676855386</v>
      </c>
      <c r="AJ160" s="128">
        <v>8.8131197747519582E-3</v>
      </c>
      <c r="AK160" s="127">
        <v>1522.6121956213335</v>
      </c>
      <c r="AL160" s="128">
        <v>1.251562164714802E-2</v>
      </c>
      <c r="AM160" s="128">
        <v>1.6338791838276641E-2</v>
      </c>
      <c r="AO160" s="2"/>
      <c r="AP160" s="2"/>
      <c r="AR160" s="2"/>
      <c r="AS160" s="2"/>
      <c r="AU160" s="2"/>
      <c r="AV160" s="2"/>
      <c r="AX160" s="2"/>
      <c r="AY160" s="2"/>
      <c r="BA160" s="2"/>
      <c r="BB160" s="2"/>
      <c r="BD160" s="2"/>
      <c r="BE160" s="2"/>
      <c r="BG160" s="2"/>
      <c r="BH160" s="2"/>
      <c r="BJ160" s="2"/>
      <c r="BK160" s="2"/>
      <c r="BM160" s="2"/>
      <c r="BN160" s="2"/>
      <c r="BP160" s="2"/>
      <c r="BQ160" s="2"/>
      <c r="BS160" s="2"/>
      <c r="BT160" s="2"/>
      <c r="BV160" s="2"/>
      <c r="BW160" s="2"/>
      <c r="BY160" s="2"/>
      <c r="BZ160" s="2"/>
      <c r="CB160" s="2"/>
      <c r="CC160" s="2"/>
      <c r="CE160" s="2"/>
      <c r="CF160" s="2"/>
      <c r="CH160" s="2"/>
      <c r="CI160" s="2"/>
      <c r="CJ160" s="2"/>
    </row>
    <row r="161" spans="3:88" s="59" customFormat="1" ht="15" customHeight="1">
      <c r="C161" s="152" t="s">
        <v>381</v>
      </c>
      <c r="D161" s="118"/>
      <c r="E161" s="73"/>
      <c r="F161" s="73"/>
      <c r="G161" s="72"/>
      <c r="H161" s="73"/>
      <c r="I161" s="73"/>
      <c r="J161" s="72"/>
      <c r="K161" s="73"/>
      <c r="L161" s="73"/>
      <c r="M161" s="72"/>
      <c r="N161" s="73"/>
      <c r="O161" s="73"/>
      <c r="P161" s="72"/>
      <c r="Q161" s="73"/>
      <c r="R161" s="73"/>
      <c r="S161" s="72"/>
      <c r="T161" s="73"/>
      <c r="U161" s="73"/>
      <c r="V161" s="72"/>
      <c r="W161" s="73"/>
      <c r="X161" s="73"/>
      <c r="Y161" s="72"/>
      <c r="Z161" s="73"/>
      <c r="AA161" s="73"/>
      <c r="AB161" s="72"/>
      <c r="AC161" s="73"/>
      <c r="AD161" s="73"/>
      <c r="AE161" s="72"/>
      <c r="AF161" s="73"/>
      <c r="AG161" s="73"/>
      <c r="AH161" s="72"/>
      <c r="AI161" s="73"/>
      <c r="AJ161" s="73"/>
      <c r="AK161" s="72"/>
      <c r="AL161" s="73"/>
      <c r="AM161" s="73"/>
      <c r="AO161" s="2"/>
      <c r="AP161" s="2"/>
      <c r="AR161" s="2"/>
      <c r="AS161" s="2"/>
      <c r="AU161" s="2"/>
      <c r="AV161" s="2"/>
      <c r="AX161" s="2"/>
      <c r="AY161" s="2"/>
      <c r="BA161" s="2"/>
      <c r="BB161" s="2"/>
      <c r="BD161" s="2"/>
      <c r="BE161" s="2"/>
      <c r="BG161" s="2"/>
      <c r="BH161" s="2"/>
      <c r="BJ161" s="2"/>
      <c r="BK161" s="2"/>
      <c r="BM161" s="2"/>
      <c r="BN161" s="2"/>
      <c r="BP161" s="2"/>
      <c r="BQ161" s="2"/>
      <c r="BS161" s="2"/>
      <c r="BT161" s="2"/>
      <c r="BV161" s="2"/>
      <c r="BW161" s="2"/>
      <c r="BY161" s="2"/>
      <c r="BZ161" s="2"/>
      <c r="CB161" s="2"/>
      <c r="CC161" s="2"/>
      <c r="CE161" s="2"/>
      <c r="CF161" s="2"/>
      <c r="CH161" s="2"/>
      <c r="CI161" s="2"/>
      <c r="CJ161" s="2"/>
    </row>
    <row r="162" spans="3:88" s="59" customFormat="1" ht="15" customHeight="1">
      <c r="C162" s="152" t="s">
        <v>382</v>
      </c>
      <c r="D162" s="118"/>
      <c r="E162" s="118"/>
      <c r="F162" s="118"/>
      <c r="G162" s="72"/>
      <c r="H162" s="73"/>
      <c r="I162" s="73"/>
      <c r="J162" s="72"/>
      <c r="K162" s="73"/>
      <c r="L162" s="73"/>
      <c r="M162" s="72"/>
      <c r="N162" s="73"/>
      <c r="O162" s="73"/>
      <c r="P162" s="72"/>
      <c r="Q162" s="73"/>
      <c r="R162" s="73"/>
      <c r="S162" s="72"/>
      <c r="T162" s="73"/>
      <c r="U162" s="73"/>
      <c r="V162" s="72"/>
      <c r="W162" s="73"/>
      <c r="X162" s="73"/>
      <c r="Y162" s="72"/>
      <c r="Z162" s="73"/>
      <c r="AA162" s="73"/>
      <c r="AB162" s="72"/>
      <c r="AC162" s="73"/>
      <c r="AD162" s="73"/>
      <c r="AE162" s="72"/>
      <c r="AF162" s="73"/>
      <c r="AG162" s="73"/>
      <c r="AH162" s="72"/>
      <c r="AI162" s="73"/>
      <c r="AJ162" s="73"/>
      <c r="AK162" s="72"/>
      <c r="AL162" s="73"/>
      <c r="AM162" s="73"/>
      <c r="AO162" s="2"/>
      <c r="AP162" s="2"/>
      <c r="AR162" s="2"/>
      <c r="AS162" s="2"/>
      <c r="AU162" s="2"/>
      <c r="AV162" s="2"/>
      <c r="AX162" s="2"/>
      <c r="AY162" s="2"/>
      <c r="BA162" s="2"/>
      <c r="BB162" s="2"/>
      <c r="BD162" s="2"/>
      <c r="BE162" s="2"/>
      <c r="BG162" s="2"/>
      <c r="BH162" s="2"/>
      <c r="BJ162" s="2"/>
      <c r="BK162" s="2"/>
      <c r="BM162" s="2"/>
      <c r="BN162" s="2"/>
      <c r="BP162" s="2"/>
      <c r="BQ162" s="2"/>
      <c r="BS162" s="2"/>
      <c r="BT162" s="2"/>
      <c r="BV162" s="2"/>
      <c r="BW162" s="2"/>
      <c r="BY162" s="2"/>
      <c r="BZ162" s="2"/>
      <c r="CB162" s="2"/>
      <c r="CC162" s="2"/>
      <c r="CE162" s="2"/>
      <c r="CF162" s="2"/>
      <c r="CH162" s="2"/>
      <c r="CI162" s="2"/>
      <c r="CJ162" s="2"/>
    </row>
    <row r="163" spans="3:88" s="59" customFormat="1" ht="15" customHeight="1">
      <c r="C163" s="152" t="s">
        <v>383</v>
      </c>
      <c r="D163" s="118"/>
      <c r="E163" s="118"/>
      <c r="F163" s="118"/>
      <c r="G163" s="72"/>
      <c r="H163" s="73"/>
      <c r="I163" s="73"/>
      <c r="J163" s="72"/>
      <c r="K163" s="73"/>
      <c r="L163" s="73"/>
      <c r="M163" s="72"/>
      <c r="N163" s="73"/>
      <c r="O163" s="73"/>
      <c r="P163" s="72"/>
      <c r="Q163" s="73"/>
      <c r="R163" s="73"/>
      <c r="S163" s="72"/>
      <c r="T163" s="73"/>
      <c r="U163" s="73"/>
      <c r="V163" s="72"/>
      <c r="W163" s="73"/>
      <c r="X163" s="73"/>
      <c r="Y163" s="72"/>
      <c r="Z163" s="73"/>
      <c r="AA163" s="73"/>
      <c r="AB163" s="72"/>
      <c r="AC163" s="73"/>
      <c r="AD163" s="73"/>
      <c r="AE163" s="72"/>
      <c r="AF163" s="73"/>
      <c r="AG163" s="73"/>
      <c r="AH163" s="72"/>
      <c r="AI163" s="73"/>
      <c r="AJ163" s="73"/>
      <c r="AK163" s="72"/>
      <c r="AL163" s="73"/>
      <c r="AM163" s="73"/>
      <c r="AO163" s="2"/>
      <c r="AP163" s="2"/>
      <c r="AR163" s="2"/>
      <c r="AS163" s="2"/>
      <c r="AU163" s="2"/>
      <c r="AV163" s="2"/>
      <c r="AX163" s="2"/>
      <c r="AY163" s="2"/>
      <c r="BA163" s="2"/>
      <c r="BB163" s="2"/>
      <c r="BD163" s="2"/>
      <c r="BE163" s="2"/>
      <c r="BG163" s="2"/>
      <c r="BH163" s="2"/>
      <c r="BJ163" s="2"/>
      <c r="BK163" s="2"/>
      <c r="BM163" s="2"/>
      <c r="BN163" s="2"/>
      <c r="BP163" s="2"/>
      <c r="BQ163" s="2"/>
      <c r="BS163" s="2"/>
      <c r="BT163" s="2"/>
      <c r="BV163" s="2"/>
      <c r="BW163" s="2"/>
      <c r="BY163" s="2"/>
      <c r="BZ163" s="2"/>
      <c r="CB163" s="2"/>
      <c r="CC163" s="2"/>
      <c r="CE163" s="2"/>
      <c r="CF163" s="2"/>
      <c r="CH163" s="2"/>
      <c r="CI163" s="2"/>
      <c r="CJ163" s="2"/>
    </row>
    <row r="164" spans="3:88" s="59" customFormat="1" ht="15" customHeight="1">
      <c r="C164" s="152" t="s">
        <v>365</v>
      </c>
      <c r="D164" s="118"/>
      <c r="E164" s="118"/>
      <c r="F164" s="118"/>
      <c r="G164" s="72"/>
      <c r="H164" s="73"/>
      <c r="I164" s="73"/>
      <c r="J164" s="72"/>
      <c r="K164" s="73"/>
      <c r="L164" s="73"/>
      <c r="M164" s="72"/>
      <c r="N164" s="73"/>
      <c r="O164" s="73"/>
      <c r="P164" s="72"/>
      <c r="Q164" s="73"/>
      <c r="R164" s="73"/>
      <c r="S164" s="72"/>
      <c r="T164" s="73"/>
      <c r="U164" s="73"/>
      <c r="V164" s="72"/>
      <c r="W164" s="73"/>
      <c r="X164" s="73"/>
      <c r="Y164" s="72"/>
      <c r="Z164" s="73"/>
      <c r="AA164" s="73"/>
      <c r="AB164" s="72"/>
      <c r="AC164" s="73"/>
      <c r="AD164" s="73"/>
      <c r="AE164" s="72"/>
      <c r="AF164" s="73"/>
      <c r="AG164" s="73"/>
      <c r="AH164" s="72"/>
      <c r="AI164" s="73"/>
      <c r="AJ164" s="73"/>
      <c r="AK164" s="72"/>
      <c r="AL164" s="73"/>
      <c r="AM164" s="73"/>
      <c r="AO164" s="2"/>
      <c r="AP164" s="2"/>
      <c r="AR164" s="2"/>
      <c r="AS164" s="2"/>
      <c r="AU164" s="2"/>
      <c r="AV164" s="2"/>
      <c r="AX164" s="2"/>
      <c r="AY164" s="2"/>
      <c r="BA164" s="2"/>
      <c r="BB164" s="2"/>
      <c r="BD164" s="2"/>
      <c r="BE164" s="2"/>
      <c r="BG164" s="2"/>
      <c r="BH164" s="2"/>
      <c r="BJ164" s="2"/>
      <c r="BK164" s="2"/>
      <c r="BM164" s="2"/>
      <c r="BN164" s="2"/>
      <c r="BP164" s="2"/>
      <c r="BQ164" s="2"/>
      <c r="BS164" s="2"/>
      <c r="BT164" s="2"/>
      <c r="BV164" s="2"/>
      <c r="BW164" s="2"/>
      <c r="BY164" s="2"/>
      <c r="BZ164" s="2"/>
      <c r="CB164" s="2"/>
      <c r="CC164" s="2"/>
      <c r="CE164" s="2"/>
      <c r="CF164" s="2"/>
      <c r="CH164" s="2"/>
      <c r="CI164" s="2"/>
      <c r="CJ164" s="2"/>
    </row>
    <row r="165" spans="3:88" s="59" customFormat="1" ht="15" customHeight="1">
      <c r="C165" s="152" t="s">
        <v>318</v>
      </c>
      <c r="D165" s="118"/>
      <c r="E165" s="118"/>
      <c r="F165" s="118"/>
      <c r="G165" s="72"/>
      <c r="H165" s="73"/>
      <c r="I165" s="73"/>
      <c r="J165" s="72"/>
      <c r="K165" s="73"/>
      <c r="L165" s="73"/>
      <c r="M165" s="72"/>
      <c r="N165" s="73"/>
      <c r="O165" s="73"/>
      <c r="P165" s="72"/>
      <c r="Q165" s="73"/>
      <c r="R165" s="73"/>
      <c r="S165" s="72"/>
      <c r="T165" s="73"/>
      <c r="U165" s="73"/>
      <c r="V165" s="72"/>
      <c r="W165" s="73"/>
      <c r="X165" s="73"/>
      <c r="Y165" s="72"/>
      <c r="Z165" s="73"/>
      <c r="AA165" s="73"/>
      <c r="AB165" s="72"/>
      <c r="AC165" s="73"/>
      <c r="AD165" s="73"/>
      <c r="AE165" s="72"/>
      <c r="AF165" s="73"/>
      <c r="AG165" s="73"/>
      <c r="AH165" s="72"/>
      <c r="AI165" s="73"/>
      <c r="AJ165" s="73"/>
      <c r="AK165" s="72"/>
      <c r="AL165" s="73"/>
      <c r="AM165" s="73"/>
      <c r="AO165" s="2"/>
      <c r="AP165" s="2"/>
      <c r="AR165" s="2"/>
      <c r="AS165" s="2"/>
      <c r="AU165" s="2"/>
      <c r="AV165" s="2"/>
      <c r="AX165" s="2"/>
      <c r="AY165" s="2"/>
      <c r="BA165" s="2"/>
      <c r="BB165" s="2"/>
      <c r="BD165" s="2"/>
      <c r="BE165" s="2"/>
      <c r="BG165" s="2"/>
      <c r="BH165" s="2"/>
      <c r="BJ165" s="2"/>
      <c r="BK165" s="2"/>
      <c r="BM165" s="2"/>
      <c r="BN165" s="2"/>
      <c r="BP165" s="2"/>
      <c r="BQ165" s="2"/>
      <c r="BS165" s="2"/>
      <c r="BT165" s="2"/>
      <c r="BV165" s="2"/>
      <c r="BW165" s="2"/>
      <c r="BY165" s="2"/>
      <c r="BZ165" s="2"/>
      <c r="CB165" s="2"/>
      <c r="CC165" s="2"/>
      <c r="CE165" s="2"/>
      <c r="CF165" s="2"/>
      <c r="CH165" s="2"/>
      <c r="CI165" s="2"/>
      <c r="CJ165" s="2"/>
    </row>
    <row r="166" spans="3:88" s="59" customFormat="1" ht="15" customHeight="1">
      <c r="C166" s="152" t="s">
        <v>319</v>
      </c>
      <c r="D166" s="118"/>
      <c r="E166" s="118"/>
      <c r="F166" s="118"/>
      <c r="G166" s="72"/>
      <c r="H166" s="73"/>
      <c r="I166" s="73"/>
      <c r="J166" s="72"/>
      <c r="K166" s="73"/>
      <c r="L166" s="73"/>
      <c r="M166" s="72"/>
      <c r="N166" s="73"/>
      <c r="O166" s="73"/>
      <c r="P166" s="72"/>
      <c r="Q166" s="73"/>
      <c r="R166" s="73"/>
      <c r="S166" s="72"/>
      <c r="T166" s="73"/>
      <c r="U166" s="73"/>
      <c r="V166" s="72"/>
      <c r="W166" s="73"/>
      <c r="X166" s="73"/>
      <c r="Y166" s="72"/>
      <c r="Z166" s="73"/>
      <c r="AA166" s="73"/>
      <c r="AB166" s="72"/>
      <c r="AC166" s="73"/>
      <c r="AD166" s="73"/>
      <c r="AE166" s="72"/>
      <c r="AF166" s="73"/>
      <c r="AG166" s="73"/>
      <c r="AH166" s="72"/>
      <c r="AI166" s="73"/>
      <c r="AJ166" s="73"/>
      <c r="AK166" s="72"/>
      <c r="AL166" s="73"/>
      <c r="AM166" s="73"/>
      <c r="AO166" s="2"/>
      <c r="AP166" s="2"/>
      <c r="AR166" s="2"/>
      <c r="AS166" s="2"/>
      <c r="AU166" s="2"/>
      <c r="AV166" s="2"/>
      <c r="AX166" s="2"/>
      <c r="AY166" s="2"/>
      <c r="BA166" s="2"/>
      <c r="BB166" s="2"/>
      <c r="BD166" s="2"/>
      <c r="BE166" s="2"/>
      <c r="BG166" s="2"/>
      <c r="BH166" s="2"/>
      <c r="BJ166" s="2"/>
      <c r="BK166" s="2"/>
      <c r="BM166" s="2"/>
      <c r="BN166" s="2"/>
      <c r="BP166" s="2"/>
      <c r="BQ166" s="2"/>
      <c r="BS166" s="2"/>
      <c r="BT166" s="2"/>
      <c r="BV166" s="2"/>
      <c r="BW166" s="2"/>
      <c r="BY166" s="2"/>
      <c r="BZ166" s="2"/>
      <c r="CB166" s="2"/>
      <c r="CC166" s="2"/>
      <c r="CE166" s="2"/>
      <c r="CF166" s="2"/>
      <c r="CH166" s="2"/>
      <c r="CI166" s="2"/>
      <c r="CJ166" s="2"/>
    </row>
    <row r="167" spans="3:88" s="59" customFormat="1" ht="15" customHeight="1">
      <c r="C167" s="153" t="s">
        <v>91</v>
      </c>
      <c r="D167" s="118"/>
      <c r="E167" s="118"/>
      <c r="F167" s="118"/>
      <c r="G167" s="72"/>
      <c r="H167" s="73"/>
      <c r="I167" s="73"/>
      <c r="J167" s="72"/>
      <c r="K167" s="73"/>
      <c r="L167" s="73"/>
      <c r="M167" s="72"/>
      <c r="N167" s="73"/>
      <c r="O167" s="73"/>
      <c r="P167" s="72"/>
      <c r="Q167" s="73"/>
      <c r="R167" s="73"/>
      <c r="S167" s="72"/>
      <c r="T167" s="73"/>
      <c r="U167" s="73"/>
      <c r="V167" s="72"/>
      <c r="W167" s="73"/>
      <c r="X167" s="73"/>
      <c r="Y167" s="72"/>
      <c r="Z167" s="73"/>
      <c r="AA167" s="73"/>
      <c r="AB167" s="72"/>
      <c r="AC167" s="73"/>
      <c r="AD167" s="73"/>
      <c r="AE167" s="72"/>
      <c r="AF167" s="73"/>
      <c r="AG167" s="73"/>
      <c r="AH167" s="72"/>
      <c r="AI167" s="73"/>
      <c r="AJ167" s="73"/>
      <c r="AK167" s="72"/>
      <c r="AL167" s="73"/>
      <c r="AM167" s="73"/>
      <c r="AO167" s="2"/>
      <c r="AP167" s="2"/>
      <c r="AR167" s="2"/>
      <c r="AS167" s="2"/>
      <c r="AU167" s="2"/>
      <c r="AV167" s="2"/>
      <c r="AX167" s="2"/>
      <c r="AY167" s="2"/>
      <c r="BA167" s="2"/>
      <c r="BB167" s="2"/>
      <c r="BD167" s="2"/>
      <c r="BE167" s="2"/>
      <c r="BG167" s="2"/>
      <c r="BH167" s="2"/>
      <c r="BJ167" s="2"/>
      <c r="BK167" s="2"/>
      <c r="BM167" s="2"/>
      <c r="BN167" s="2"/>
      <c r="BP167" s="2"/>
      <c r="BQ167" s="2"/>
      <c r="BS167" s="2"/>
      <c r="BT167" s="2"/>
      <c r="BV167" s="2"/>
      <c r="BW167" s="2"/>
      <c r="BY167" s="2"/>
      <c r="BZ167" s="2"/>
      <c r="CB167" s="2"/>
      <c r="CC167" s="2"/>
      <c r="CE167" s="2"/>
      <c r="CF167" s="2"/>
      <c r="CH167" s="2"/>
      <c r="CI167" s="2"/>
      <c r="CJ167" s="2"/>
    </row>
    <row r="168" spans="3:88">
      <c r="C168" s="91"/>
      <c r="D168" s="91"/>
      <c r="E168" s="91"/>
      <c r="F168" s="91"/>
      <c r="G168" s="91"/>
      <c r="H168" s="91"/>
      <c r="I168" s="91"/>
      <c r="J168" s="91"/>
      <c r="K168" s="91"/>
      <c r="L168" s="91"/>
      <c r="M168" s="91"/>
      <c r="N168" s="91"/>
      <c r="O168" s="91"/>
      <c r="P168" s="91"/>
      <c r="Q168" s="91"/>
    </row>
    <row r="169" spans="3:88" s="64" customFormat="1" ht="15" customHeight="1">
      <c r="C169" s="252" t="s">
        <v>391</v>
      </c>
      <c r="D169" s="267" t="s">
        <v>141</v>
      </c>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row>
    <row r="170" spans="3:88" s="64" customFormat="1" ht="15" customHeight="1">
      <c r="C170" s="253"/>
      <c r="D170" s="251" t="s">
        <v>0</v>
      </c>
      <c r="E170" s="254"/>
      <c r="F170" s="255"/>
      <c r="G170" s="251" t="s">
        <v>62</v>
      </c>
      <c r="H170" s="254"/>
      <c r="I170" s="255"/>
      <c r="J170" s="251" t="s">
        <v>63</v>
      </c>
      <c r="K170" s="254"/>
      <c r="L170" s="255"/>
      <c r="M170" s="251" t="s">
        <v>64</v>
      </c>
      <c r="N170" s="254"/>
      <c r="O170" s="255"/>
      <c r="P170" s="251" t="s">
        <v>121</v>
      </c>
      <c r="Q170" s="254"/>
      <c r="R170" s="255"/>
      <c r="S170" s="245" t="s">
        <v>65</v>
      </c>
      <c r="T170" s="245"/>
      <c r="U170" s="245"/>
      <c r="V170" s="245" t="s">
        <v>66</v>
      </c>
      <c r="W170" s="245"/>
      <c r="X170" s="245"/>
      <c r="Y170" s="251" t="s">
        <v>70</v>
      </c>
      <c r="Z170" s="254"/>
      <c r="AA170" s="255"/>
      <c r="AB170" s="251" t="s">
        <v>67</v>
      </c>
      <c r="AC170" s="254"/>
      <c r="AD170" s="255"/>
      <c r="AE170" s="251" t="s">
        <v>68</v>
      </c>
      <c r="AF170" s="254"/>
      <c r="AG170" s="255"/>
      <c r="AH170" s="251" t="s">
        <v>69</v>
      </c>
      <c r="AI170" s="254"/>
      <c r="AJ170" s="255"/>
      <c r="AK170" s="251" t="s">
        <v>320</v>
      </c>
      <c r="AL170" s="254"/>
      <c r="AM170" s="255"/>
    </row>
    <row r="171" spans="3:88" s="64" customFormat="1" ht="15" customHeight="1">
      <c r="C171" s="75" t="s">
        <v>306</v>
      </c>
      <c r="D171" s="68" t="s">
        <v>111</v>
      </c>
      <c r="E171" s="68" t="s">
        <v>317</v>
      </c>
      <c r="F171" s="69" t="s">
        <v>322</v>
      </c>
      <c r="G171" s="68" t="s">
        <v>111</v>
      </c>
      <c r="H171" s="68" t="s">
        <v>317</v>
      </c>
      <c r="I171" s="69" t="s">
        <v>322</v>
      </c>
      <c r="J171" s="68" t="s">
        <v>111</v>
      </c>
      <c r="K171" s="68" t="s">
        <v>317</v>
      </c>
      <c r="L171" s="69" t="s">
        <v>322</v>
      </c>
      <c r="M171" s="68" t="s">
        <v>111</v>
      </c>
      <c r="N171" s="68" t="s">
        <v>317</v>
      </c>
      <c r="O171" s="69" t="s">
        <v>322</v>
      </c>
      <c r="P171" s="68" t="s">
        <v>111</v>
      </c>
      <c r="Q171" s="68" t="s">
        <v>317</v>
      </c>
      <c r="R171" s="69" t="s">
        <v>322</v>
      </c>
      <c r="S171" s="68" t="s">
        <v>111</v>
      </c>
      <c r="T171" s="68" t="s">
        <v>317</v>
      </c>
      <c r="U171" s="69" t="s">
        <v>322</v>
      </c>
      <c r="V171" s="68" t="s">
        <v>111</v>
      </c>
      <c r="W171" s="68" t="s">
        <v>317</v>
      </c>
      <c r="X171" s="69" t="s">
        <v>322</v>
      </c>
      <c r="Y171" s="68" t="s">
        <v>111</v>
      </c>
      <c r="Z171" s="68" t="s">
        <v>317</v>
      </c>
      <c r="AA171" s="69" t="s">
        <v>322</v>
      </c>
      <c r="AB171" s="68" t="s">
        <v>111</v>
      </c>
      <c r="AC171" s="68" t="s">
        <v>317</v>
      </c>
      <c r="AD171" s="69" t="s">
        <v>322</v>
      </c>
      <c r="AE171" s="68" t="s">
        <v>111</v>
      </c>
      <c r="AF171" s="68" t="s">
        <v>317</v>
      </c>
      <c r="AG171" s="69" t="s">
        <v>322</v>
      </c>
      <c r="AH171" s="68" t="s">
        <v>111</v>
      </c>
      <c r="AI171" s="68" t="s">
        <v>317</v>
      </c>
      <c r="AJ171" s="69" t="s">
        <v>322</v>
      </c>
      <c r="AK171" s="68" t="s">
        <v>111</v>
      </c>
      <c r="AL171" s="68" t="s">
        <v>317</v>
      </c>
      <c r="AM171" s="69" t="s">
        <v>322</v>
      </c>
    </row>
    <row r="172" spans="3:88" s="63" customFormat="1" ht="15" customHeight="1">
      <c r="C172" s="131" t="s">
        <v>105</v>
      </c>
      <c r="D172" s="67">
        <f>D173+D177+D180+D185+D189+D193+D198+D201+D207+D211+D217+D222+D227+D232+D237+D241</f>
        <v>10799205.513394233</v>
      </c>
      <c r="E172" s="70">
        <f>D172/D172</f>
        <v>1</v>
      </c>
      <c r="F172" s="70">
        <f>D172/$D$172</f>
        <v>1</v>
      </c>
      <c r="G172" s="67">
        <f>G173+G177+G180+G185+G189+G193+G198+G201+G207+G211+G217+G222+G227+G232+G237+G241</f>
        <v>6509474.1056507677</v>
      </c>
      <c r="H172" s="70">
        <f>G172/G172</f>
        <v>1</v>
      </c>
      <c r="I172" s="70">
        <f>G172/$D$172</f>
        <v>0.60277342602444972</v>
      </c>
      <c r="J172" s="67">
        <f>J173+J177+J180+J185+J189+J193+J198+J201+J207+J211+J217+J222+J227+J232+J237+J241</f>
        <v>128928.34423545457</v>
      </c>
      <c r="K172" s="70">
        <f>J172/J172</f>
        <v>1</v>
      </c>
      <c r="L172" s="70">
        <f>J172/$D$172</f>
        <v>1.1938687903989326E-2</v>
      </c>
      <c r="M172" s="67">
        <f>M173+M177+M180+M185+M189+M193+M198+M201+M207+M211+M217+M222+M227+M232+M237+M241</f>
        <v>782813.74990733585</v>
      </c>
      <c r="N172" s="70">
        <f>M172/M172</f>
        <v>1</v>
      </c>
      <c r="O172" s="70">
        <f>M172/$D$172</f>
        <v>7.2488087103853474E-2</v>
      </c>
      <c r="P172" s="67">
        <f>P173+P177+P180+P185+P189+P193+P198+P201+P207+P211+P217+P222+P227+P232+P237+P241</f>
        <v>8768.1961384489205</v>
      </c>
      <c r="Q172" s="70">
        <f>P172/P172</f>
        <v>1</v>
      </c>
      <c r="R172" s="70">
        <f>P172/$D$172</f>
        <v>8.1192974127344321E-4</v>
      </c>
      <c r="S172" s="67">
        <f>S173+S177+S180+S185+S189+S193+S198+S201+S207+S211+S217+S222+S227+S232+S237+S241</f>
        <v>7938.1486056330614</v>
      </c>
      <c r="T172" s="70">
        <f>S172/S172</f>
        <v>1</v>
      </c>
      <c r="U172" s="70">
        <f>S172/$D$172</f>
        <v>7.3506783399828737E-4</v>
      </c>
      <c r="V172" s="67">
        <f>V173+V177+V180+V185+V189+V193+V198+V201+V207+V211+V217+V222+V227+V232+V237+V241</f>
        <v>5288.604602417885</v>
      </c>
      <c r="W172" s="70">
        <f>V172/V172</f>
        <v>1</v>
      </c>
      <c r="X172" s="70">
        <f>V172/$D$172</f>
        <v>4.8972163700917071E-4</v>
      </c>
      <c r="Y172" s="67">
        <f>Y173+Y177+Y180+Y185+Y189+Y193+Y198+Y201+Y207+Y211+Y217+Y222+Y227+Y232+Y237+Y241</f>
        <v>3089197.4759936449</v>
      </c>
      <c r="Z172" s="70">
        <f>Y172/Y172</f>
        <v>1</v>
      </c>
      <c r="AA172" s="70">
        <f>Y172/$D$172</f>
        <v>0.286057846770498</v>
      </c>
      <c r="AB172" s="67">
        <f>AB173+AB177+AB180+AB185+AB189+AB193+AB198+AB201+AB207+AB211+AB217+AB222+AB227+AB232+AB237+AB241</f>
        <v>29235.956559553015</v>
      </c>
      <c r="AC172" s="70">
        <f>AB172/AB172</f>
        <v>1</v>
      </c>
      <c r="AD172" s="70">
        <f>AB172/$D$172</f>
        <v>2.7072321684490325E-3</v>
      </c>
      <c r="AE172" s="67">
        <f>AE173+AE177+AE180+AE185+AE189+AE193+AE198+AE201+AE207+AE211+AE217+AE222+AE227+AE232+AE237+AE241</f>
        <v>174834.04446235634</v>
      </c>
      <c r="AF172" s="70">
        <f>AE172/AE172</f>
        <v>1</v>
      </c>
      <c r="AG172" s="70">
        <f>AE172/$D$172</f>
        <v>1.6189528409799224E-2</v>
      </c>
      <c r="AH172" s="67">
        <f>AH173+AH177+AH180+AH185+AH189+AH193+AH198+AH201+AH207+AH211+AH217+AH222+AH227+AH232+AH237+AH241</f>
        <v>286.64851760864258</v>
      </c>
      <c r="AI172" s="70">
        <f>AH172/AH172</f>
        <v>1</v>
      </c>
      <c r="AJ172" s="70">
        <f>AH172/$D$172</f>
        <v>2.6543482041629174E-5</v>
      </c>
      <c r="AK172" s="67">
        <f>AK173+AK177+AK180+AK185+AK189+AK193+AK198+AK201+AK207+AK211+AK217+AK222+AK227+AK232+AK237+AK241</f>
        <v>62440.238721010086</v>
      </c>
      <c r="AL172" s="70">
        <f>AK172/AK172</f>
        <v>1</v>
      </c>
      <c r="AM172" s="70">
        <f>AK172/$D$172</f>
        <v>5.781928924638538E-3</v>
      </c>
      <c r="AN172" s="62"/>
      <c r="AQ172" s="62"/>
      <c r="AT172" s="62"/>
      <c r="AW172" s="62"/>
      <c r="AZ172" s="62"/>
      <c r="BC172" s="62"/>
      <c r="BF172" s="62"/>
      <c r="BI172" s="62"/>
      <c r="BL172" s="62"/>
      <c r="BO172" s="62"/>
      <c r="BR172" s="62"/>
      <c r="BU172" s="62"/>
      <c r="BX172" s="62"/>
      <c r="CA172" s="62"/>
      <c r="CD172" s="62"/>
      <c r="CG172" s="62"/>
    </row>
    <row r="173" spans="3:88">
      <c r="C173" s="137" t="s">
        <v>41</v>
      </c>
      <c r="D173" s="127">
        <v>73467.313266355224</v>
      </c>
      <c r="E173" s="128">
        <v>6.8030294613093557E-3</v>
      </c>
      <c r="F173" s="128">
        <v>1</v>
      </c>
      <c r="G173" s="127">
        <v>38971.907005486755</v>
      </c>
      <c r="H173" s="128">
        <v>5.9869516911751561E-3</v>
      </c>
      <c r="I173" s="128">
        <v>0.53046593475106929</v>
      </c>
      <c r="J173" s="127">
        <v>0</v>
      </c>
      <c r="K173" s="128">
        <v>0</v>
      </c>
      <c r="L173" s="128">
        <v>0</v>
      </c>
      <c r="M173" s="127">
        <v>2841.6937442790422</v>
      </c>
      <c r="N173" s="128">
        <v>3.6301019809825991E-3</v>
      </c>
      <c r="O173" s="128">
        <v>3.8679701460927279E-2</v>
      </c>
      <c r="P173" s="127">
        <v>0</v>
      </c>
      <c r="Q173" s="128">
        <v>0</v>
      </c>
      <c r="R173" s="128">
        <v>0</v>
      </c>
      <c r="S173" s="127">
        <v>0</v>
      </c>
      <c r="T173" s="128">
        <v>0</v>
      </c>
      <c r="U173" s="128">
        <v>0</v>
      </c>
      <c r="V173" s="127">
        <v>0</v>
      </c>
      <c r="W173" s="128">
        <v>0</v>
      </c>
      <c r="X173" s="128">
        <v>0</v>
      </c>
      <c r="Y173" s="127">
        <v>24052.636343584436</v>
      </c>
      <c r="Z173" s="128">
        <v>7.7860468715577613E-3</v>
      </c>
      <c r="AA173" s="128">
        <v>0.32739235006977557</v>
      </c>
      <c r="AB173" s="127">
        <v>0</v>
      </c>
      <c r="AC173" s="128">
        <v>0</v>
      </c>
      <c r="AD173" s="128">
        <v>0</v>
      </c>
      <c r="AE173" s="127">
        <v>7380.1967680919024</v>
      </c>
      <c r="AF173" s="128">
        <v>4.2212583886549374E-2</v>
      </c>
      <c r="AG173" s="128">
        <v>0.10045551470400246</v>
      </c>
      <c r="AH173" s="127">
        <v>0</v>
      </c>
      <c r="AI173" s="128">
        <v>0</v>
      </c>
      <c r="AJ173" s="128">
        <v>0</v>
      </c>
      <c r="AK173" s="127">
        <v>220.87940491305568</v>
      </c>
      <c r="AL173" s="128">
        <v>3.5374529219846414E-3</v>
      </c>
      <c r="AM173" s="128">
        <v>3.0064990142249924E-3</v>
      </c>
    </row>
    <row r="174" spans="3:88" outlineLevel="1">
      <c r="C174" s="132" t="s">
        <v>4</v>
      </c>
      <c r="D174" s="118">
        <v>65911.792676776895</v>
      </c>
      <c r="E174" s="73">
        <v>6.1033927537564479E-3</v>
      </c>
      <c r="F174" s="73">
        <v>1</v>
      </c>
      <c r="G174" s="72">
        <v>36604.334358122978</v>
      </c>
      <c r="H174" s="73">
        <v>5.6232398752991963E-3</v>
      </c>
      <c r="I174" s="73">
        <v>0.55535334227102595</v>
      </c>
      <c r="J174" s="72">
        <v>0</v>
      </c>
      <c r="K174" s="73">
        <v>0</v>
      </c>
      <c r="L174" s="73">
        <v>0</v>
      </c>
      <c r="M174" s="72">
        <v>1743.9442785263393</v>
      </c>
      <c r="N174" s="73">
        <v>2.2277895332481986E-3</v>
      </c>
      <c r="O174" s="73">
        <v>2.6458759619517887E-2</v>
      </c>
      <c r="P174" s="72">
        <v>0</v>
      </c>
      <c r="Q174" s="73">
        <v>0</v>
      </c>
      <c r="R174" s="73">
        <v>0</v>
      </c>
      <c r="S174" s="72">
        <v>0</v>
      </c>
      <c r="T174" s="73">
        <v>0</v>
      </c>
      <c r="U174" s="73">
        <v>0</v>
      </c>
      <c r="V174" s="72">
        <v>0</v>
      </c>
      <c r="W174" s="73">
        <v>0</v>
      </c>
      <c r="X174" s="73">
        <v>0</v>
      </c>
      <c r="Y174" s="72">
        <v>20183.317272035707</v>
      </c>
      <c r="Z174" s="73">
        <v>6.5335147490186672E-3</v>
      </c>
      <c r="AA174" s="73">
        <v>0.30621708881462451</v>
      </c>
      <c r="AB174" s="72">
        <v>0</v>
      </c>
      <c r="AC174" s="73">
        <v>0</v>
      </c>
      <c r="AD174" s="73">
        <v>0</v>
      </c>
      <c r="AE174" s="72">
        <v>7380.1967680919024</v>
      </c>
      <c r="AF174" s="73">
        <v>4.2212583886549374E-2</v>
      </c>
      <c r="AG174" s="73">
        <v>0.11197080929483219</v>
      </c>
      <c r="AH174" s="72">
        <v>0</v>
      </c>
      <c r="AI174" s="73">
        <v>0</v>
      </c>
      <c r="AJ174" s="73">
        <v>0</v>
      </c>
      <c r="AK174" s="72">
        <v>0</v>
      </c>
      <c r="AL174" s="73">
        <v>0</v>
      </c>
      <c r="AM174" s="73">
        <v>0</v>
      </c>
    </row>
    <row r="175" spans="3:88" outlineLevel="1">
      <c r="C175" s="132" t="s">
        <v>7</v>
      </c>
      <c r="D175" s="118">
        <v>7555.5205895782365</v>
      </c>
      <c r="E175" s="73">
        <v>6.9963670755289877E-4</v>
      </c>
      <c r="F175" s="73">
        <v>1</v>
      </c>
      <c r="G175" s="72">
        <v>2367.5726473637556</v>
      </c>
      <c r="H175" s="73">
        <v>3.63711815875956E-4</v>
      </c>
      <c r="I175" s="73">
        <v>0.31335665349512576</v>
      </c>
      <c r="J175" s="72">
        <v>0</v>
      </c>
      <c r="K175" s="73">
        <v>0</v>
      </c>
      <c r="L175" s="73">
        <v>0</v>
      </c>
      <c r="M175" s="72">
        <v>1097.7494657527029</v>
      </c>
      <c r="N175" s="73">
        <v>1.4023124477344003E-3</v>
      </c>
      <c r="O175" s="73">
        <v>0.14529104285241334</v>
      </c>
      <c r="P175" s="72">
        <v>0</v>
      </c>
      <c r="Q175" s="73">
        <v>0</v>
      </c>
      <c r="R175" s="73">
        <v>0</v>
      </c>
      <c r="S175" s="72">
        <v>0</v>
      </c>
      <c r="T175" s="73">
        <v>0</v>
      </c>
      <c r="U175" s="73">
        <v>0</v>
      </c>
      <c r="V175" s="72">
        <v>0</v>
      </c>
      <c r="W175" s="73">
        <v>0</v>
      </c>
      <c r="X175" s="73">
        <v>0</v>
      </c>
      <c r="Y175" s="72">
        <v>3869.3190715487244</v>
      </c>
      <c r="Z175" s="73">
        <v>1.2525321225390924E-3</v>
      </c>
      <c r="AA175" s="73">
        <v>0.51211812947553847</v>
      </c>
      <c r="AB175" s="72">
        <v>0</v>
      </c>
      <c r="AC175" s="73">
        <v>0</v>
      </c>
      <c r="AD175" s="73">
        <v>0</v>
      </c>
      <c r="AE175" s="72">
        <v>0</v>
      </c>
      <c r="AF175" s="73">
        <v>0</v>
      </c>
      <c r="AG175" s="73">
        <v>0</v>
      </c>
      <c r="AH175" s="72">
        <v>0</v>
      </c>
      <c r="AI175" s="73">
        <v>0</v>
      </c>
      <c r="AJ175" s="73">
        <v>0</v>
      </c>
      <c r="AK175" s="72">
        <v>220.87940491305568</v>
      </c>
      <c r="AL175" s="73">
        <v>3.5374529219846414E-3</v>
      </c>
      <c r="AM175" s="73">
        <v>2.9234174176922676E-2</v>
      </c>
    </row>
    <row r="176" spans="3:88" outlineLevel="1">
      <c r="C176" s="132" t="s">
        <v>379</v>
      </c>
      <c r="D176" s="118">
        <v>0</v>
      </c>
      <c r="E176" s="73">
        <v>0</v>
      </c>
      <c r="F176" s="73">
        <v>0</v>
      </c>
      <c r="G176" s="72">
        <v>0</v>
      </c>
      <c r="H176" s="73">
        <v>0</v>
      </c>
      <c r="I176" s="73">
        <v>0</v>
      </c>
      <c r="J176" s="72">
        <v>0</v>
      </c>
      <c r="K176" s="73">
        <v>0</v>
      </c>
      <c r="L176" s="73">
        <v>0</v>
      </c>
      <c r="M176" s="72">
        <v>0</v>
      </c>
      <c r="N176" s="73">
        <v>0</v>
      </c>
      <c r="O176" s="73">
        <v>0</v>
      </c>
      <c r="P176" s="72">
        <v>0</v>
      </c>
      <c r="Q176" s="73">
        <v>0</v>
      </c>
      <c r="R176" s="73">
        <v>0</v>
      </c>
      <c r="S176" s="72">
        <v>0</v>
      </c>
      <c r="T176" s="73">
        <v>0</v>
      </c>
      <c r="U176" s="73">
        <v>0</v>
      </c>
      <c r="V176" s="72">
        <v>0</v>
      </c>
      <c r="W176" s="73">
        <v>0</v>
      </c>
      <c r="X176" s="73">
        <v>0</v>
      </c>
      <c r="Y176" s="72">
        <v>0</v>
      </c>
      <c r="Z176" s="73">
        <v>0</v>
      </c>
      <c r="AA176" s="73">
        <v>0</v>
      </c>
      <c r="AB176" s="72">
        <v>0</v>
      </c>
      <c r="AC176" s="73">
        <v>0</v>
      </c>
      <c r="AD176" s="73">
        <v>0</v>
      </c>
      <c r="AE176" s="72">
        <v>0</v>
      </c>
      <c r="AF176" s="73">
        <v>0</v>
      </c>
      <c r="AG176" s="73">
        <v>0</v>
      </c>
      <c r="AH176" s="72">
        <v>0</v>
      </c>
      <c r="AI176" s="73">
        <v>0</v>
      </c>
      <c r="AJ176" s="73">
        <v>0</v>
      </c>
      <c r="AK176" s="72">
        <v>0</v>
      </c>
      <c r="AL176" s="73">
        <v>0</v>
      </c>
      <c r="AM176" s="73">
        <v>0</v>
      </c>
    </row>
    <row r="177" spans="3:39">
      <c r="C177" s="137" t="s">
        <v>32</v>
      </c>
      <c r="D177" s="127">
        <v>251417.43630708172</v>
      </c>
      <c r="E177" s="128">
        <v>2.3281104891952443E-2</v>
      </c>
      <c r="F177" s="128">
        <v>1</v>
      </c>
      <c r="G177" s="127">
        <v>168107.71651112475</v>
      </c>
      <c r="H177" s="128">
        <v>2.5825084143923881E-2</v>
      </c>
      <c r="I177" s="128">
        <v>0.66863984845425639</v>
      </c>
      <c r="J177" s="127">
        <v>1096.3965453380611</v>
      </c>
      <c r="K177" s="128">
        <v>8.5039217081371455E-3</v>
      </c>
      <c r="L177" s="128">
        <v>4.3608612093193099E-3</v>
      </c>
      <c r="M177" s="127">
        <v>12763.046893963652</v>
      </c>
      <c r="N177" s="128">
        <v>1.6304065808085806E-2</v>
      </c>
      <c r="O177" s="128">
        <v>5.0764366550833981E-2</v>
      </c>
      <c r="P177" s="127">
        <v>0</v>
      </c>
      <c r="Q177" s="128">
        <v>0</v>
      </c>
      <c r="R177" s="128">
        <v>0</v>
      </c>
      <c r="S177" s="127">
        <v>0</v>
      </c>
      <c r="T177" s="128">
        <v>0</v>
      </c>
      <c r="U177" s="128">
        <v>0</v>
      </c>
      <c r="V177" s="127">
        <v>0</v>
      </c>
      <c r="W177" s="128">
        <v>0</v>
      </c>
      <c r="X177" s="128">
        <v>0</v>
      </c>
      <c r="Y177" s="127">
        <v>52813.754935452256</v>
      </c>
      <c r="Z177" s="128">
        <v>1.709627025979123E-2</v>
      </c>
      <c r="AA177" s="128">
        <v>0.21006401032164468</v>
      </c>
      <c r="AB177" s="127">
        <v>0</v>
      </c>
      <c r="AC177" s="128">
        <v>0</v>
      </c>
      <c r="AD177" s="128">
        <v>0</v>
      </c>
      <c r="AE177" s="127">
        <v>12752.793827830013</v>
      </c>
      <c r="AF177" s="128">
        <v>7.2942280017870648E-2</v>
      </c>
      <c r="AG177" s="128">
        <v>5.07235855044426E-2</v>
      </c>
      <c r="AH177" s="127">
        <v>0</v>
      </c>
      <c r="AI177" s="128">
        <v>0</v>
      </c>
      <c r="AJ177" s="128">
        <v>0</v>
      </c>
      <c r="AK177" s="127">
        <v>3883.7275933732085</v>
      </c>
      <c r="AL177" s="128">
        <v>6.2199115072671868E-2</v>
      </c>
      <c r="AM177" s="128">
        <v>1.5447327959504036E-2</v>
      </c>
    </row>
    <row r="178" spans="3:39" outlineLevel="1">
      <c r="C178" s="132" t="s">
        <v>15</v>
      </c>
      <c r="D178" s="118">
        <v>88214.274705599673</v>
      </c>
      <c r="E178" s="73">
        <v>8.1685893092957526E-3</v>
      </c>
      <c r="F178" s="73">
        <v>1</v>
      </c>
      <c r="G178" s="72">
        <v>53955.235745317936</v>
      </c>
      <c r="H178" s="73">
        <v>8.2887242301924631E-3</v>
      </c>
      <c r="I178" s="73">
        <v>0.61163837627622597</v>
      </c>
      <c r="J178" s="72">
        <v>460.66525268554688</v>
      </c>
      <c r="K178" s="73">
        <v>3.5730331869015535E-3</v>
      </c>
      <c r="L178" s="73">
        <v>5.2221168764685737E-3</v>
      </c>
      <c r="M178" s="72">
        <v>4961.9723687208079</v>
      </c>
      <c r="N178" s="73">
        <v>6.3386372164619779E-3</v>
      </c>
      <c r="O178" s="73">
        <v>5.6249086503069458E-2</v>
      </c>
      <c r="P178" s="72">
        <v>0</v>
      </c>
      <c r="Q178" s="73">
        <v>0</v>
      </c>
      <c r="R178" s="73">
        <v>0</v>
      </c>
      <c r="S178" s="72">
        <v>0</v>
      </c>
      <c r="T178" s="73">
        <v>0</v>
      </c>
      <c r="U178" s="73">
        <v>0</v>
      </c>
      <c r="V178" s="72">
        <v>0</v>
      </c>
      <c r="W178" s="73">
        <v>0</v>
      </c>
      <c r="X178" s="73">
        <v>0</v>
      </c>
      <c r="Y178" s="72">
        <v>15952.28954419529</v>
      </c>
      <c r="Z178" s="73">
        <v>5.1638943991640486E-3</v>
      </c>
      <c r="AA178" s="73">
        <v>0.18083569351370149</v>
      </c>
      <c r="AB178" s="72">
        <v>0</v>
      </c>
      <c r="AC178" s="73">
        <v>0</v>
      </c>
      <c r="AD178" s="73">
        <v>0</v>
      </c>
      <c r="AE178" s="72">
        <v>11337.202801385978</v>
      </c>
      <c r="AF178" s="73">
        <v>6.4845510130763048E-2</v>
      </c>
      <c r="AG178" s="73">
        <v>0.12851891419185826</v>
      </c>
      <c r="AH178" s="72">
        <v>0</v>
      </c>
      <c r="AI178" s="73">
        <v>0</v>
      </c>
      <c r="AJ178" s="73">
        <v>0</v>
      </c>
      <c r="AK178" s="72">
        <v>1546.9089932939603</v>
      </c>
      <c r="AL178" s="73">
        <v>2.4774232529855011E-2</v>
      </c>
      <c r="AM178" s="73">
        <v>1.7535812638674514E-2</v>
      </c>
    </row>
    <row r="179" spans="3:39" outlineLevel="1">
      <c r="C179" s="132" t="s">
        <v>72</v>
      </c>
      <c r="D179" s="118">
        <v>163203.16160148263</v>
      </c>
      <c r="E179" s="73">
        <v>1.5112515582656744E-2</v>
      </c>
      <c r="F179" s="73">
        <v>1</v>
      </c>
      <c r="G179" s="72">
        <v>114152.48076580701</v>
      </c>
      <c r="H179" s="73">
        <v>1.7536359913731446E-2</v>
      </c>
      <c r="I179" s="73">
        <v>0.69945018004338688</v>
      </c>
      <c r="J179" s="72">
        <v>635.73129265251418</v>
      </c>
      <c r="K179" s="73">
        <v>4.9308885212355925E-3</v>
      </c>
      <c r="L179" s="73">
        <v>3.895336869789775E-3</v>
      </c>
      <c r="M179" s="72">
        <v>7801.0745252428442</v>
      </c>
      <c r="N179" s="73">
        <v>9.9654285916238282E-3</v>
      </c>
      <c r="O179" s="73">
        <v>4.7799775743878573E-2</v>
      </c>
      <c r="P179" s="72">
        <v>0</v>
      </c>
      <c r="Q179" s="73">
        <v>0</v>
      </c>
      <c r="R179" s="73">
        <v>0</v>
      </c>
      <c r="S179" s="72">
        <v>0</v>
      </c>
      <c r="T179" s="73">
        <v>0</v>
      </c>
      <c r="U179" s="73">
        <v>0</v>
      </c>
      <c r="V179" s="72">
        <v>0</v>
      </c>
      <c r="W179" s="73">
        <v>0</v>
      </c>
      <c r="X179" s="73">
        <v>0</v>
      </c>
      <c r="Y179" s="72">
        <v>36861.465391256992</v>
      </c>
      <c r="Z179" s="73">
        <v>1.1932375860627191E-2</v>
      </c>
      <c r="AA179" s="73">
        <v>0.22586244671697661</v>
      </c>
      <c r="AB179" s="72">
        <v>0</v>
      </c>
      <c r="AC179" s="73">
        <v>0</v>
      </c>
      <c r="AD179" s="73">
        <v>0</v>
      </c>
      <c r="AE179" s="72">
        <v>1415.5910264440361</v>
      </c>
      <c r="AF179" s="73">
        <v>8.096769887107608E-3</v>
      </c>
      <c r="AG179" s="73">
        <v>8.6737965891904387E-3</v>
      </c>
      <c r="AH179" s="72">
        <v>0</v>
      </c>
      <c r="AI179" s="73">
        <v>0</v>
      </c>
      <c r="AJ179" s="73">
        <v>0</v>
      </c>
      <c r="AK179" s="72">
        <v>2336.818600079248</v>
      </c>
      <c r="AL179" s="73">
        <v>3.7424882542816867E-2</v>
      </c>
      <c r="AM179" s="73">
        <v>1.4318464036777698E-2</v>
      </c>
    </row>
    <row r="180" spans="3:39">
      <c r="C180" s="137" t="s">
        <v>1</v>
      </c>
      <c r="D180" s="127">
        <v>223166.02275250328</v>
      </c>
      <c r="E180" s="128">
        <v>2.0665040819503936E-2</v>
      </c>
      <c r="F180" s="128">
        <v>1</v>
      </c>
      <c r="G180" s="127">
        <v>111122.63810834923</v>
      </c>
      <c r="H180" s="128">
        <v>1.7070908694741635E-2</v>
      </c>
      <c r="I180" s="128">
        <v>0.49793708171959056</v>
      </c>
      <c r="J180" s="127">
        <v>749.147184155378</v>
      </c>
      <c r="K180" s="128">
        <v>5.8105701162752274E-3</v>
      </c>
      <c r="L180" s="128">
        <v>3.3569052085773874E-3</v>
      </c>
      <c r="M180" s="127">
        <v>12030.836007423377</v>
      </c>
      <c r="N180" s="128">
        <v>1.5368708085221399E-2</v>
      </c>
      <c r="O180" s="128">
        <v>5.3909801586444345E-2</v>
      </c>
      <c r="P180" s="127">
        <v>0</v>
      </c>
      <c r="Q180" s="128">
        <v>0</v>
      </c>
      <c r="R180" s="128">
        <v>0</v>
      </c>
      <c r="S180" s="127">
        <v>576.71614178403911</v>
      </c>
      <c r="T180" s="128">
        <v>7.2651215092495294E-2</v>
      </c>
      <c r="U180" s="128">
        <v>2.5842470761045545E-3</v>
      </c>
      <c r="V180" s="127">
        <v>0</v>
      </c>
      <c r="W180" s="128">
        <v>0</v>
      </c>
      <c r="X180" s="128">
        <v>0</v>
      </c>
      <c r="Y180" s="127">
        <v>80253.102276047415</v>
      </c>
      <c r="Z180" s="128">
        <v>2.5978624836935662E-2</v>
      </c>
      <c r="AA180" s="128">
        <v>0.35961165273375928</v>
      </c>
      <c r="AB180" s="127">
        <v>0</v>
      </c>
      <c r="AC180" s="128">
        <v>0</v>
      </c>
      <c r="AD180" s="128">
        <v>0</v>
      </c>
      <c r="AE180" s="127">
        <v>14156.563683381883</v>
      </c>
      <c r="AF180" s="128">
        <v>8.0971436237808808E-2</v>
      </c>
      <c r="AG180" s="128">
        <v>6.3435121120932761E-2</v>
      </c>
      <c r="AH180" s="127">
        <v>0</v>
      </c>
      <c r="AI180" s="128">
        <v>0</v>
      </c>
      <c r="AJ180" s="128">
        <v>0</v>
      </c>
      <c r="AK180" s="127">
        <v>4277.0193513621416</v>
      </c>
      <c r="AL180" s="128">
        <v>6.8497805885597882E-2</v>
      </c>
      <c r="AM180" s="128">
        <v>1.916519055459201E-2</v>
      </c>
    </row>
    <row r="181" spans="3:39" outlineLevel="1">
      <c r="C181" s="132" t="s">
        <v>1</v>
      </c>
      <c r="D181" s="118">
        <v>103150.86651171035</v>
      </c>
      <c r="E181" s="73">
        <v>9.551708816335866E-3</v>
      </c>
      <c r="F181" s="73">
        <v>1</v>
      </c>
      <c r="G181" s="72">
        <v>43846.897850231966</v>
      </c>
      <c r="H181" s="73">
        <v>6.735858709718069E-3</v>
      </c>
      <c r="I181" s="73">
        <v>0.42507541946101035</v>
      </c>
      <c r="J181" s="72">
        <v>0</v>
      </c>
      <c r="K181" s="73">
        <v>0</v>
      </c>
      <c r="L181" s="73">
        <v>0</v>
      </c>
      <c r="M181" s="72">
        <v>3870.9549251856165</v>
      </c>
      <c r="N181" s="73">
        <v>4.9449245438571128E-3</v>
      </c>
      <c r="O181" s="73">
        <v>3.7527119801229789E-2</v>
      </c>
      <c r="P181" s="72">
        <v>0</v>
      </c>
      <c r="Q181" s="73">
        <v>0</v>
      </c>
      <c r="R181" s="73">
        <v>0</v>
      </c>
      <c r="S181" s="72">
        <v>0</v>
      </c>
      <c r="T181" s="73">
        <v>0</v>
      </c>
      <c r="U181" s="73">
        <v>0</v>
      </c>
      <c r="V181" s="72">
        <v>0</v>
      </c>
      <c r="W181" s="73">
        <v>0</v>
      </c>
      <c r="X181" s="73">
        <v>0</v>
      </c>
      <c r="Y181" s="72">
        <v>44964.087812126243</v>
      </c>
      <c r="Z181" s="73">
        <v>1.4555264971418992E-2</v>
      </c>
      <c r="AA181" s="73">
        <v>0.43590606005255061</v>
      </c>
      <c r="AB181" s="72">
        <v>0</v>
      </c>
      <c r="AC181" s="73">
        <v>0</v>
      </c>
      <c r="AD181" s="73">
        <v>0</v>
      </c>
      <c r="AE181" s="72">
        <v>6721.3023584424827</v>
      </c>
      <c r="AF181" s="73">
        <v>3.844389906503403E-2</v>
      </c>
      <c r="AG181" s="73">
        <v>6.5159921440693255E-2</v>
      </c>
      <c r="AH181" s="72">
        <v>0</v>
      </c>
      <c r="AI181" s="73">
        <v>0</v>
      </c>
      <c r="AJ181" s="73">
        <v>0</v>
      </c>
      <c r="AK181" s="72">
        <v>3747.6235657240404</v>
      </c>
      <c r="AL181" s="73">
        <v>6.0019366397185608E-2</v>
      </c>
      <c r="AM181" s="73">
        <v>3.6331479244515956E-2</v>
      </c>
    </row>
    <row r="182" spans="3:39" outlineLevel="1">
      <c r="C182" s="132" t="s">
        <v>6</v>
      </c>
      <c r="D182" s="118">
        <v>26394.578814906552</v>
      </c>
      <c r="E182" s="73">
        <v>2.44412228123351E-3</v>
      </c>
      <c r="F182" s="73">
        <v>1</v>
      </c>
      <c r="G182" s="72">
        <v>9409.4371521791218</v>
      </c>
      <c r="H182" s="73">
        <v>1.4454988220954658E-3</v>
      </c>
      <c r="I182" s="73">
        <v>0.35649127868882929</v>
      </c>
      <c r="J182" s="72">
        <v>131.51876757759285</v>
      </c>
      <c r="K182" s="73">
        <v>1.0200919616047152E-3</v>
      </c>
      <c r="L182" s="73">
        <v>4.982794705680871E-3</v>
      </c>
      <c r="M182" s="72">
        <v>1885.135144176206</v>
      </c>
      <c r="N182" s="73">
        <v>2.4081528261343799E-3</v>
      </c>
      <c r="O182" s="73">
        <v>7.1421300464607554E-2</v>
      </c>
      <c r="P182" s="72">
        <v>0</v>
      </c>
      <c r="Q182" s="73">
        <v>0</v>
      </c>
      <c r="R182" s="73">
        <v>0</v>
      </c>
      <c r="S182" s="72">
        <v>0</v>
      </c>
      <c r="T182" s="73">
        <v>0</v>
      </c>
      <c r="U182" s="73">
        <v>0</v>
      </c>
      <c r="V182" s="72">
        <v>0</v>
      </c>
      <c r="W182" s="73">
        <v>0</v>
      </c>
      <c r="X182" s="73">
        <v>0</v>
      </c>
      <c r="Y182" s="72">
        <v>11722.661946994318</v>
      </c>
      <c r="Z182" s="73">
        <v>3.7947272837336866E-3</v>
      </c>
      <c r="AA182" s="73">
        <v>0.44413142672971356</v>
      </c>
      <c r="AB182" s="72">
        <v>0</v>
      </c>
      <c r="AC182" s="73">
        <v>0</v>
      </c>
      <c r="AD182" s="73">
        <v>0</v>
      </c>
      <c r="AE182" s="72">
        <v>3245.8258039793159</v>
      </c>
      <c r="AF182" s="73">
        <v>1.8565181706805305E-2</v>
      </c>
      <c r="AG182" s="73">
        <v>0.12297319941116884</v>
      </c>
      <c r="AH182" s="72">
        <v>0</v>
      </c>
      <c r="AI182" s="73">
        <v>0</v>
      </c>
      <c r="AJ182" s="73">
        <v>0</v>
      </c>
      <c r="AK182" s="72">
        <v>0</v>
      </c>
      <c r="AL182" s="73">
        <v>0</v>
      </c>
      <c r="AM182" s="73">
        <v>0</v>
      </c>
    </row>
    <row r="183" spans="3:39" outlineLevel="1">
      <c r="C183" s="132" t="s">
        <v>22</v>
      </c>
      <c r="D183" s="118">
        <v>32288.300167959103</v>
      </c>
      <c r="E183" s="73">
        <v>2.9898773690260881E-3</v>
      </c>
      <c r="F183" s="73">
        <v>1</v>
      </c>
      <c r="G183" s="72">
        <v>21949.707679789648</v>
      </c>
      <c r="H183" s="73">
        <v>3.3719632835985114E-3</v>
      </c>
      <c r="I183" s="73">
        <v>0.67980375447485375</v>
      </c>
      <c r="J183" s="72">
        <v>0</v>
      </c>
      <c r="K183" s="73">
        <v>0</v>
      </c>
      <c r="L183" s="73">
        <v>0</v>
      </c>
      <c r="M183" s="72">
        <v>1437.4210534097915</v>
      </c>
      <c r="N183" s="73">
        <v>1.8362235634976274E-3</v>
      </c>
      <c r="O183" s="73">
        <v>4.4518325397513457E-2</v>
      </c>
      <c r="P183" s="72">
        <v>0</v>
      </c>
      <c r="Q183" s="73">
        <v>0</v>
      </c>
      <c r="R183" s="73">
        <v>0</v>
      </c>
      <c r="S183" s="72">
        <v>576.71614178403911</v>
      </c>
      <c r="T183" s="73">
        <v>7.2651215092495294E-2</v>
      </c>
      <c r="U183" s="73">
        <v>1.7861458757012432E-2</v>
      </c>
      <c r="V183" s="72">
        <v>0</v>
      </c>
      <c r="W183" s="73">
        <v>0</v>
      </c>
      <c r="X183" s="73">
        <v>0</v>
      </c>
      <c r="Y183" s="72">
        <v>4135.0197720155338</v>
      </c>
      <c r="Z183" s="73">
        <v>1.3385417423615825E-3</v>
      </c>
      <c r="AA183" s="73">
        <v>0.12806557640091781</v>
      </c>
      <c r="AB183" s="72">
        <v>0</v>
      </c>
      <c r="AC183" s="73">
        <v>0</v>
      </c>
      <c r="AD183" s="73">
        <v>0</v>
      </c>
      <c r="AE183" s="72">
        <v>4189.4355209600835</v>
      </c>
      <c r="AF183" s="73">
        <v>2.3962355465969466E-2</v>
      </c>
      <c r="AG183" s="73">
        <v>0.12975088496970238</v>
      </c>
      <c r="AH183" s="72">
        <v>0</v>
      </c>
      <c r="AI183" s="73">
        <v>0</v>
      </c>
      <c r="AJ183" s="73">
        <v>0</v>
      </c>
      <c r="AK183" s="72">
        <v>0</v>
      </c>
      <c r="AL183" s="73">
        <v>0</v>
      </c>
      <c r="AM183" s="73">
        <v>0</v>
      </c>
    </row>
    <row r="184" spans="3:39" outlineLevel="1">
      <c r="C184" s="132" t="s">
        <v>380</v>
      </c>
      <c r="D184" s="118">
        <v>61332.277257927373</v>
      </c>
      <c r="E184" s="73">
        <v>5.6793323529084816E-3</v>
      </c>
      <c r="F184" s="73">
        <v>1</v>
      </c>
      <c r="G184" s="72">
        <v>35916.595426148444</v>
      </c>
      <c r="H184" s="73">
        <v>5.5175878793295805E-3</v>
      </c>
      <c r="I184" s="73">
        <v>0.58560674789726841</v>
      </c>
      <c r="J184" s="72">
        <v>617.62841657778517</v>
      </c>
      <c r="K184" s="73">
        <v>4.7904781546705124E-3</v>
      </c>
      <c r="L184" s="73">
        <v>1.0070201926147377E-2</v>
      </c>
      <c r="M184" s="72">
        <v>4837.3248846517617</v>
      </c>
      <c r="N184" s="73">
        <v>6.1794071517322757E-3</v>
      </c>
      <c r="O184" s="73">
        <v>7.8870785513292241E-2</v>
      </c>
      <c r="P184" s="72">
        <v>0</v>
      </c>
      <c r="Q184" s="73">
        <v>0</v>
      </c>
      <c r="R184" s="73">
        <v>0</v>
      </c>
      <c r="S184" s="72">
        <v>0</v>
      </c>
      <c r="T184" s="73">
        <v>0</v>
      </c>
      <c r="U184" s="73">
        <v>0</v>
      </c>
      <c r="V184" s="72">
        <v>0</v>
      </c>
      <c r="W184" s="73">
        <v>0</v>
      </c>
      <c r="X184" s="73">
        <v>0</v>
      </c>
      <c r="Y184" s="72">
        <v>19431.332744911277</v>
      </c>
      <c r="Z184" s="73">
        <v>6.2900908394213847E-3</v>
      </c>
      <c r="AA184" s="73">
        <v>0.31682066301230843</v>
      </c>
      <c r="AB184" s="72">
        <v>0</v>
      </c>
      <c r="AC184" s="73">
        <v>0</v>
      </c>
      <c r="AD184" s="73">
        <v>0</v>
      </c>
      <c r="AE184" s="72">
        <v>0</v>
      </c>
      <c r="AF184" s="73">
        <v>0</v>
      </c>
      <c r="AG184" s="73">
        <v>0</v>
      </c>
      <c r="AH184" s="72">
        <v>0</v>
      </c>
      <c r="AI184" s="73">
        <v>0</v>
      </c>
      <c r="AJ184" s="73">
        <v>0</v>
      </c>
      <c r="AK184" s="72">
        <v>529.39578563810153</v>
      </c>
      <c r="AL184" s="73">
        <v>8.4784394884122819E-3</v>
      </c>
      <c r="AM184" s="73">
        <v>8.6316016509834642E-3</v>
      </c>
    </row>
    <row r="185" spans="3:39">
      <c r="C185" s="137" t="s">
        <v>33</v>
      </c>
      <c r="D185" s="127">
        <v>254228.15612103601</v>
      </c>
      <c r="E185" s="128">
        <v>2.3541375873041573E-2</v>
      </c>
      <c r="F185" s="128">
        <v>1</v>
      </c>
      <c r="G185" s="127">
        <v>157779.29046863178</v>
      </c>
      <c r="H185" s="128">
        <v>2.4238408189021926E-2</v>
      </c>
      <c r="I185" s="128">
        <v>0.62062083474937491</v>
      </c>
      <c r="J185" s="127">
        <v>1523.108158873094</v>
      </c>
      <c r="K185" s="128">
        <v>1.1813602105147081E-2</v>
      </c>
      <c r="L185" s="128">
        <v>5.9911072876914322E-3</v>
      </c>
      <c r="M185" s="127">
        <v>7846.3647019775344</v>
      </c>
      <c r="N185" s="128">
        <v>1.0023284214037271E-2</v>
      </c>
      <c r="O185" s="128">
        <v>3.0863476420927752E-2</v>
      </c>
      <c r="P185" s="127">
        <v>0</v>
      </c>
      <c r="Q185" s="128">
        <v>0</v>
      </c>
      <c r="R185" s="128">
        <v>0</v>
      </c>
      <c r="S185" s="127">
        <v>0</v>
      </c>
      <c r="T185" s="128">
        <v>0</v>
      </c>
      <c r="U185" s="128">
        <v>0</v>
      </c>
      <c r="V185" s="127">
        <v>0</v>
      </c>
      <c r="W185" s="128">
        <v>0</v>
      </c>
      <c r="X185" s="128">
        <v>0</v>
      </c>
      <c r="Y185" s="127">
        <v>78601.060854398005</v>
      </c>
      <c r="Z185" s="128">
        <v>2.544384470892911E-2</v>
      </c>
      <c r="AA185" s="128">
        <v>0.30917527804031536</v>
      </c>
      <c r="AB185" s="127">
        <v>0</v>
      </c>
      <c r="AC185" s="128">
        <v>0</v>
      </c>
      <c r="AD185" s="128">
        <v>0</v>
      </c>
      <c r="AE185" s="127">
        <v>4380.636057500923</v>
      </c>
      <c r="AF185" s="128">
        <v>2.5055967051337825E-2</v>
      </c>
      <c r="AG185" s="128">
        <v>1.7231120755229555E-2</v>
      </c>
      <c r="AH185" s="127">
        <v>0</v>
      </c>
      <c r="AI185" s="128">
        <v>0</v>
      </c>
      <c r="AJ185" s="128">
        <v>0</v>
      </c>
      <c r="AK185" s="127">
        <v>4097.6958796548752</v>
      </c>
      <c r="AL185" s="128">
        <v>6.5625884262932352E-2</v>
      </c>
      <c r="AM185" s="128">
        <v>1.6118182746461783E-2</v>
      </c>
    </row>
    <row r="186" spans="3:39" outlineLevel="1">
      <c r="C186" s="132" t="s">
        <v>12</v>
      </c>
      <c r="D186" s="118">
        <v>92556.271891509416</v>
      </c>
      <c r="E186" s="73">
        <v>8.5706556632071003E-3</v>
      </c>
      <c r="F186" s="73">
        <v>1</v>
      </c>
      <c r="G186" s="72">
        <v>44713.289228723974</v>
      </c>
      <c r="H186" s="73">
        <v>6.8689556948861811E-3</v>
      </c>
      <c r="I186" s="73">
        <v>0.48309302346506588</v>
      </c>
      <c r="J186" s="72">
        <v>0</v>
      </c>
      <c r="K186" s="73">
        <v>0</v>
      </c>
      <c r="L186" s="73">
        <v>0</v>
      </c>
      <c r="M186" s="72">
        <v>485.88089306481777</v>
      </c>
      <c r="N186" s="73">
        <v>6.2068517974081582E-4</v>
      </c>
      <c r="O186" s="73">
        <v>5.2495728613004963E-3</v>
      </c>
      <c r="P186" s="72">
        <v>0</v>
      </c>
      <c r="Q186" s="73">
        <v>0</v>
      </c>
      <c r="R186" s="73">
        <v>0</v>
      </c>
      <c r="S186" s="72">
        <v>0</v>
      </c>
      <c r="T186" s="73">
        <v>0</v>
      </c>
      <c r="U186" s="73">
        <v>0</v>
      </c>
      <c r="V186" s="72">
        <v>0</v>
      </c>
      <c r="W186" s="73">
        <v>0</v>
      </c>
      <c r="X186" s="73">
        <v>0</v>
      </c>
      <c r="Y186" s="72">
        <v>39372.714627555804</v>
      </c>
      <c r="Z186" s="73">
        <v>1.274528900580936E-2</v>
      </c>
      <c r="AA186" s="73">
        <v>0.42539218383500638</v>
      </c>
      <c r="AB186" s="72">
        <v>0</v>
      </c>
      <c r="AC186" s="73">
        <v>0</v>
      </c>
      <c r="AD186" s="73">
        <v>0</v>
      </c>
      <c r="AE186" s="72">
        <v>4380.636057500923</v>
      </c>
      <c r="AF186" s="73">
        <v>2.5055967051337825E-2</v>
      </c>
      <c r="AG186" s="73">
        <v>4.7329435034242966E-2</v>
      </c>
      <c r="AH186" s="72">
        <v>0</v>
      </c>
      <c r="AI186" s="73">
        <v>0</v>
      </c>
      <c r="AJ186" s="73">
        <v>0</v>
      </c>
      <c r="AK186" s="72">
        <v>3603.7510846638634</v>
      </c>
      <c r="AL186" s="73">
        <v>5.7715203504679458E-2</v>
      </c>
      <c r="AM186" s="73">
        <v>3.893578480438397E-2</v>
      </c>
    </row>
    <row r="187" spans="3:39" outlineLevel="1">
      <c r="C187" s="132" t="s">
        <v>73</v>
      </c>
      <c r="D187" s="118">
        <v>143032.89264253323</v>
      </c>
      <c r="E187" s="73">
        <v>1.3244760687731161E-2</v>
      </c>
      <c r="F187" s="73">
        <v>1</v>
      </c>
      <c r="G187" s="72">
        <v>102494.98456384634</v>
      </c>
      <c r="H187" s="73">
        <v>1.5745509222453487E-2</v>
      </c>
      <c r="I187" s="73">
        <v>0.71658331639842499</v>
      </c>
      <c r="J187" s="72">
        <v>1523.108158873094</v>
      </c>
      <c r="K187" s="73">
        <v>1.1813602105147081E-2</v>
      </c>
      <c r="L187" s="73">
        <v>1.0648656618304119E-2</v>
      </c>
      <c r="M187" s="72">
        <v>5409.1330813959648</v>
      </c>
      <c r="N187" s="73">
        <v>6.9098595700909067E-3</v>
      </c>
      <c r="O187" s="73">
        <v>3.7817406761914765E-2</v>
      </c>
      <c r="P187" s="72">
        <v>0</v>
      </c>
      <c r="Q187" s="73">
        <v>0</v>
      </c>
      <c r="R187" s="73">
        <v>0</v>
      </c>
      <c r="S187" s="72">
        <v>0</v>
      </c>
      <c r="T187" s="73">
        <v>0</v>
      </c>
      <c r="U187" s="73">
        <v>0</v>
      </c>
      <c r="V187" s="72">
        <v>0</v>
      </c>
      <c r="W187" s="73">
        <v>0</v>
      </c>
      <c r="X187" s="73">
        <v>0</v>
      </c>
      <c r="Y187" s="72">
        <v>33111.722043426766</v>
      </c>
      <c r="Z187" s="73">
        <v>1.0718551436332619E-2</v>
      </c>
      <c r="AA187" s="73">
        <v>0.23149725515360545</v>
      </c>
      <c r="AB187" s="72">
        <v>0</v>
      </c>
      <c r="AC187" s="73">
        <v>0</v>
      </c>
      <c r="AD187" s="73">
        <v>0</v>
      </c>
      <c r="AE187" s="72">
        <v>0</v>
      </c>
      <c r="AF187" s="73">
        <v>0</v>
      </c>
      <c r="AG187" s="73">
        <v>0</v>
      </c>
      <c r="AH187" s="72">
        <v>0</v>
      </c>
      <c r="AI187" s="73">
        <v>0</v>
      </c>
      <c r="AJ187" s="73">
        <v>0</v>
      </c>
      <c r="AK187" s="72">
        <v>493.9447949910118</v>
      </c>
      <c r="AL187" s="73">
        <v>7.9106807582528943E-3</v>
      </c>
      <c r="AM187" s="73">
        <v>3.4533650677503604E-3</v>
      </c>
    </row>
    <row r="188" spans="3:39" outlineLevel="1">
      <c r="C188" s="132" t="s">
        <v>30</v>
      </c>
      <c r="D188" s="118">
        <v>18638.991586993616</v>
      </c>
      <c r="E188" s="73">
        <v>1.7259595221033395E-3</v>
      </c>
      <c r="F188" s="73">
        <v>1</v>
      </c>
      <c r="G188" s="72">
        <v>10571.016676061436</v>
      </c>
      <c r="H188" s="73">
        <v>1.6239432716822558E-3</v>
      </c>
      <c r="I188" s="73">
        <v>0.56714531077088659</v>
      </c>
      <c r="J188" s="72">
        <v>0</v>
      </c>
      <c r="K188" s="73">
        <v>0</v>
      </c>
      <c r="L188" s="73">
        <v>0</v>
      </c>
      <c r="M188" s="72">
        <v>1951.3507275167494</v>
      </c>
      <c r="N188" s="73">
        <v>2.4927394642055446E-3</v>
      </c>
      <c r="O188" s="73">
        <v>0.10469186159611832</v>
      </c>
      <c r="P188" s="72">
        <v>0</v>
      </c>
      <c r="Q188" s="73">
        <v>0</v>
      </c>
      <c r="R188" s="73">
        <v>0</v>
      </c>
      <c r="S188" s="72">
        <v>0</v>
      </c>
      <c r="T188" s="73">
        <v>0</v>
      </c>
      <c r="U188" s="73">
        <v>0</v>
      </c>
      <c r="V188" s="72">
        <v>0</v>
      </c>
      <c r="W188" s="73">
        <v>0</v>
      </c>
      <c r="X188" s="73">
        <v>0</v>
      </c>
      <c r="Y188" s="72">
        <v>6116.6241834154307</v>
      </c>
      <c r="Z188" s="73">
        <v>1.980004266787125E-3</v>
      </c>
      <c r="AA188" s="73">
        <v>0.32816282763299504</v>
      </c>
      <c r="AB188" s="72">
        <v>0</v>
      </c>
      <c r="AC188" s="73">
        <v>0</v>
      </c>
      <c r="AD188" s="73">
        <v>0</v>
      </c>
      <c r="AE188" s="72">
        <v>0</v>
      </c>
      <c r="AF188" s="73">
        <v>0</v>
      </c>
      <c r="AG188" s="73">
        <v>0</v>
      </c>
      <c r="AH188" s="72">
        <v>0</v>
      </c>
      <c r="AI188" s="73">
        <v>0</v>
      </c>
      <c r="AJ188" s="73">
        <v>0</v>
      </c>
      <c r="AK188" s="72">
        <v>0</v>
      </c>
      <c r="AL188" s="73">
        <v>0</v>
      </c>
      <c r="AM188" s="73">
        <v>0</v>
      </c>
    </row>
    <row r="189" spans="3:39">
      <c r="C189" s="137" t="s">
        <v>34</v>
      </c>
      <c r="D189" s="127">
        <v>591675.42824131565</v>
      </c>
      <c r="E189" s="128">
        <v>5.4788792333608533E-2</v>
      </c>
      <c r="F189" s="128">
        <v>1</v>
      </c>
      <c r="G189" s="127">
        <v>312180.95965533028</v>
      </c>
      <c r="H189" s="128">
        <v>4.7957938627381749E-2</v>
      </c>
      <c r="I189" s="128">
        <v>0.52762197778476416</v>
      </c>
      <c r="J189" s="127">
        <v>7945.9728618969375</v>
      </c>
      <c r="K189" s="128">
        <v>6.1630923045018354E-2</v>
      </c>
      <c r="L189" s="128">
        <v>1.3429614418018659E-2</v>
      </c>
      <c r="M189" s="127">
        <v>45520.172469740835</v>
      </c>
      <c r="N189" s="128">
        <v>5.8149428871336409E-2</v>
      </c>
      <c r="O189" s="128">
        <v>7.6934363498994879E-2</v>
      </c>
      <c r="P189" s="127">
        <v>0</v>
      </c>
      <c r="Q189" s="128">
        <v>0</v>
      </c>
      <c r="R189" s="128">
        <v>0</v>
      </c>
      <c r="S189" s="127">
        <v>0</v>
      </c>
      <c r="T189" s="128">
        <v>0</v>
      </c>
      <c r="U189" s="128">
        <v>0</v>
      </c>
      <c r="V189" s="127">
        <v>0</v>
      </c>
      <c r="W189" s="128">
        <v>0</v>
      </c>
      <c r="X189" s="128">
        <v>0</v>
      </c>
      <c r="Y189" s="127">
        <v>209749.0422047936</v>
      </c>
      <c r="Z189" s="128">
        <v>6.7897583056689387E-2</v>
      </c>
      <c r="AA189" s="128">
        <v>0.35450017390150462</v>
      </c>
      <c r="AB189" s="127">
        <v>0</v>
      </c>
      <c r="AC189" s="128">
        <v>0</v>
      </c>
      <c r="AD189" s="128">
        <v>0</v>
      </c>
      <c r="AE189" s="127">
        <v>16131.195035760704</v>
      </c>
      <c r="AF189" s="128">
        <v>9.2265754563802732E-2</v>
      </c>
      <c r="AG189" s="128">
        <v>2.7263587882479335E-2</v>
      </c>
      <c r="AH189" s="127">
        <v>0</v>
      </c>
      <c r="AI189" s="128">
        <v>0</v>
      </c>
      <c r="AJ189" s="128">
        <v>0</v>
      </c>
      <c r="AK189" s="127">
        <v>148.08601379394531</v>
      </c>
      <c r="AL189" s="128">
        <v>2.3716439403060267E-3</v>
      </c>
      <c r="AM189" s="128">
        <v>2.5028251423945939E-4</v>
      </c>
    </row>
    <row r="190" spans="3:39" outlineLevel="1">
      <c r="C190" s="132" t="s">
        <v>16</v>
      </c>
      <c r="D190" s="118">
        <v>248401.14526918859</v>
      </c>
      <c r="E190" s="73">
        <v>2.3001798137936881E-2</v>
      </c>
      <c r="F190" s="73">
        <v>1</v>
      </c>
      <c r="G190" s="72">
        <v>132412.30480121655</v>
      </c>
      <c r="H190" s="73">
        <v>2.034147500276122E-2</v>
      </c>
      <c r="I190" s="73">
        <v>0.53305835066792195</v>
      </c>
      <c r="J190" s="72">
        <v>273.97546765639231</v>
      </c>
      <c r="K190" s="73">
        <v>2.125021222300399E-3</v>
      </c>
      <c r="L190" s="73">
        <v>1.1029557346021461E-3</v>
      </c>
      <c r="M190" s="72">
        <v>17155.567507508582</v>
      </c>
      <c r="N190" s="73">
        <v>2.1915260826140714E-2</v>
      </c>
      <c r="O190" s="73">
        <v>6.9063963005956963E-2</v>
      </c>
      <c r="P190" s="72">
        <v>0</v>
      </c>
      <c r="Q190" s="73">
        <v>0</v>
      </c>
      <c r="R190" s="73">
        <v>0</v>
      </c>
      <c r="S190" s="72">
        <v>0</v>
      </c>
      <c r="T190" s="73">
        <v>0</v>
      </c>
      <c r="U190" s="73">
        <v>0</v>
      </c>
      <c r="V190" s="72">
        <v>0</v>
      </c>
      <c r="W190" s="73">
        <v>0</v>
      </c>
      <c r="X190" s="73">
        <v>0</v>
      </c>
      <c r="Y190" s="72">
        <v>87929.815926723721</v>
      </c>
      <c r="Z190" s="73">
        <v>2.8463643587058485E-2</v>
      </c>
      <c r="AA190" s="73">
        <v>0.35398313414149318</v>
      </c>
      <c r="AB190" s="72">
        <v>0</v>
      </c>
      <c r="AC190" s="73">
        <v>0</v>
      </c>
      <c r="AD190" s="73">
        <v>0</v>
      </c>
      <c r="AE190" s="72">
        <v>10629.48156608353</v>
      </c>
      <c r="AF190" s="73">
        <v>6.0797550035354801E-2</v>
      </c>
      <c r="AG190" s="73">
        <v>4.279159645002651E-2</v>
      </c>
      <c r="AH190" s="72">
        <v>0</v>
      </c>
      <c r="AI190" s="73">
        <v>0</v>
      </c>
      <c r="AJ190" s="73">
        <v>0</v>
      </c>
      <c r="AK190" s="72">
        <v>0</v>
      </c>
      <c r="AL190" s="73">
        <v>0</v>
      </c>
      <c r="AM190" s="73">
        <v>0</v>
      </c>
    </row>
    <row r="191" spans="3:39" outlineLevel="1">
      <c r="C191" s="132" t="s">
        <v>29</v>
      </c>
      <c r="D191" s="118">
        <v>90531.104467845391</v>
      </c>
      <c r="E191" s="73">
        <v>8.3831263656905172E-3</v>
      </c>
      <c r="F191" s="73">
        <v>1</v>
      </c>
      <c r="G191" s="72">
        <v>55636.880210247509</v>
      </c>
      <c r="H191" s="73">
        <v>8.5470622215011258E-3</v>
      </c>
      <c r="I191" s="73">
        <v>0.61456093502105102</v>
      </c>
      <c r="J191" s="72">
        <v>1965.138207408567</v>
      </c>
      <c r="K191" s="73">
        <v>1.5242096057789631E-2</v>
      </c>
      <c r="L191" s="73">
        <v>2.1706773809509191E-2</v>
      </c>
      <c r="M191" s="72">
        <v>12483.071212230394</v>
      </c>
      <c r="N191" s="73">
        <v>1.594641281365846E-2</v>
      </c>
      <c r="O191" s="73">
        <v>0.13788709731983995</v>
      </c>
      <c r="P191" s="72">
        <v>0</v>
      </c>
      <c r="Q191" s="73">
        <v>0</v>
      </c>
      <c r="R191" s="73">
        <v>0</v>
      </c>
      <c r="S191" s="72">
        <v>0</v>
      </c>
      <c r="T191" s="73">
        <v>0</v>
      </c>
      <c r="U191" s="73">
        <v>0</v>
      </c>
      <c r="V191" s="72">
        <v>0</v>
      </c>
      <c r="W191" s="73">
        <v>0</v>
      </c>
      <c r="X191" s="73">
        <v>0</v>
      </c>
      <c r="Y191" s="72">
        <v>19641.04160265678</v>
      </c>
      <c r="Z191" s="73">
        <v>6.3579754144202846E-3</v>
      </c>
      <c r="AA191" s="73">
        <v>0.21695351799925114</v>
      </c>
      <c r="AB191" s="72">
        <v>0</v>
      </c>
      <c r="AC191" s="73">
        <v>0</v>
      </c>
      <c r="AD191" s="73">
        <v>0</v>
      </c>
      <c r="AE191" s="72">
        <v>804.97323530217363</v>
      </c>
      <c r="AF191" s="73">
        <v>4.6042133142752692E-3</v>
      </c>
      <c r="AG191" s="73">
        <v>8.891675850349114E-3</v>
      </c>
      <c r="AH191" s="72">
        <v>0</v>
      </c>
      <c r="AI191" s="73">
        <v>0</v>
      </c>
      <c r="AJ191" s="73">
        <v>0</v>
      </c>
      <c r="AK191" s="72">
        <v>0</v>
      </c>
      <c r="AL191" s="73">
        <v>0</v>
      </c>
      <c r="AM191" s="73">
        <v>0</v>
      </c>
    </row>
    <row r="192" spans="3:39" outlineLevel="1">
      <c r="C192" s="132" t="s">
        <v>380</v>
      </c>
      <c r="D192" s="118">
        <v>252743.17850428243</v>
      </c>
      <c r="E192" s="73">
        <v>2.3403867829981211E-2</v>
      </c>
      <c r="F192" s="73">
        <v>1</v>
      </c>
      <c r="G192" s="72">
        <v>124131.77464386651</v>
      </c>
      <c r="H192" s="73">
        <v>1.9069401403119451E-2</v>
      </c>
      <c r="I192" s="73">
        <v>0.49113798195650704</v>
      </c>
      <c r="J192" s="72">
        <v>5706.8591868319781</v>
      </c>
      <c r="K192" s="73">
        <v>4.4263805764928318E-2</v>
      </c>
      <c r="L192" s="73">
        <v>2.2579676415422155E-2</v>
      </c>
      <c r="M192" s="72">
        <v>15881.533750001849</v>
      </c>
      <c r="N192" s="73">
        <v>2.0287755231537211E-2</v>
      </c>
      <c r="O192" s="73">
        <v>6.2836646448729994E-2</v>
      </c>
      <c r="P192" s="72">
        <v>0</v>
      </c>
      <c r="Q192" s="73">
        <v>0</v>
      </c>
      <c r="R192" s="73">
        <v>0</v>
      </c>
      <c r="S192" s="72">
        <v>0</v>
      </c>
      <c r="T192" s="73">
        <v>0</v>
      </c>
      <c r="U192" s="73">
        <v>0</v>
      </c>
      <c r="V192" s="72">
        <v>0</v>
      </c>
      <c r="W192" s="73">
        <v>0</v>
      </c>
      <c r="X192" s="73">
        <v>0</v>
      </c>
      <c r="Y192" s="72">
        <v>102178.18467541333</v>
      </c>
      <c r="Z192" s="73">
        <v>3.307596405521069E-2</v>
      </c>
      <c r="AA192" s="73">
        <v>0.40427672580560681</v>
      </c>
      <c r="AB192" s="72">
        <v>0</v>
      </c>
      <c r="AC192" s="73">
        <v>0</v>
      </c>
      <c r="AD192" s="73">
        <v>0</v>
      </c>
      <c r="AE192" s="72">
        <v>4696.740234375</v>
      </c>
      <c r="AF192" s="73">
        <v>2.6863991214172649E-2</v>
      </c>
      <c r="AG192" s="73">
        <v>1.8583054396047405E-2</v>
      </c>
      <c r="AH192" s="72">
        <v>0</v>
      </c>
      <c r="AI192" s="73">
        <v>0</v>
      </c>
      <c r="AJ192" s="73">
        <v>0</v>
      </c>
      <c r="AK192" s="72">
        <v>148.08601379394531</v>
      </c>
      <c r="AL192" s="73">
        <v>2.3716439403060267E-3</v>
      </c>
      <c r="AM192" s="73">
        <v>5.8591497768726588E-4</v>
      </c>
    </row>
    <row r="193" spans="3:39">
      <c r="C193" s="137" t="s">
        <v>35</v>
      </c>
      <c r="D193" s="127">
        <v>2802374.069205164</v>
      </c>
      <c r="E193" s="128">
        <v>0.25949817009495663</v>
      </c>
      <c r="F193" s="128">
        <v>1</v>
      </c>
      <c r="G193" s="127">
        <v>1850862.7424853421</v>
      </c>
      <c r="H193" s="128">
        <v>0.28433368232905915</v>
      </c>
      <c r="I193" s="128">
        <v>0.66046241393116423</v>
      </c>
      <c r="J193" s="127">
        <v>22865.195049797079</v>
      </c>
      <c r="K193" s="128">
        <v>0.17734808575560124</v>
      </c>
      <c r="L193" s="128">
        <v>8.1592230320209624E-3</v>
      </c>
      <c r="M193" s="127">
        <v>236187.12544089215</v>
      </c>
      <c r="N193" s="128">
        <v>0.30171560664187352</v>
      </c>
      <c r="O193" s="128">
        <v>8.4281084397801964E-2</v>
      </c>
      <c r="P193" s="127">
        <v>0</v>
      </c>
      <c r="Q193" s="128">
        <v>0</v>
      </c>
      <c r="R193" s="128">
        <v>0</v>
      </c>
      <c r="S193" s="127">
        <v>3409.6175295738021</v>
      </c>
      <c r="T193" s="128">
        <v>0.4295230158773134</v>
      </c>
      <c r="U193" s="128">
        <v>1.2166889377979687E-3</v>
      </c>
      <c r="V193" s="127">
        <v>2128.4352653095093</v>
      </c>
      <c r="W193" s="128">
        <v>0.40245687195756985</v>
      </c>
      <c r="X193" s="128">
        <v>7.5951147589415008E-4</v>
      </c>
      <c r="Y193" s="127">
        <v>643101.91015775816</v>
      </c>
      <c r="Z193" s="128">
        <v>0.20817766269568247</v>
      </c>
      <c r="AA193" s="128">
        <v>0.22948467773260578</v>
      </c>
      <c r="AB193" s="127">
        <v>11023.810688660718</v>
      </c>
      <c r="AC193" s="128">
        <v>0.37706345151407838</v>
      </c>
      <c r="AD193" s="128">
        <v>3.9337398992517073E-3</v>
      </c>
      <c r="AE193" s="127">
        <v>14597.578394334243</v>
      </c>
      <c r="AF193" s="128">
        <v>8.3493912408331289E-2</v>
      </c>
      <c r="AG193" s="128">
        <v>5.2090042349251919E-3</v>
      </c>
      <c r="AH193" s="127">
        <v>0</v>
      </c>
      <c r="AI193" s="128">
        <v>0</v>
      </c>
      <c r="AJ193" s="128">
        <v>0</v>
      </c>
      <c r="AK193" s="127">
        <v>18197.654193490231</v>
      </c>
      <c r="AL193" s="128">
        <v>0.29144113741780148</v>
      </c>
      <c r="AM193" s="128">
        <v>6.4936563585358976E-3</v>
      </c>
    </row>
    <row r="194" spans="3:39" outlineLevel="1">
      <c r="C194" s="132" t="s">
        <v>74</v>
      </c>
      <c r="D194" s="118">
        <v>1079549.9779354844</v>
      </c>
      <c r="E194" s="73">
        <v>9.9965685123458672E-2</v>
      </c>
      <c r="F194" s="73">
        <v>1</v>
      </c>
      <c r="G194" s="72">
        <v>721746.51368406985</v>
      </c>
      <c r="H194" s="73">
        <v>0.11087631688365324</v>
      </c>
      <c r="I194" s="73">
        <v>0.66856239028815256</v>
      </c>
      <c r="J194" s="72">
        <v>16106.747376661613</v>
      </c>
      <c r="K194" s="73">
        <v>0.12492790062708604</v>
      </c>
      <c r="L194" s="73">
        <v>1.4919871896495169E-2</v>
      </c>
      <c r="M194" s="72">
        <v>77691.508248796104</v>
      </c>
      <c r="N194" s="73">
        <v>9.9246478818227887E-2</v>
      </c>
      <c r="O194" s="73">
        <v>7.1966569252654905E-2</v>
      </c>
      <c r="P194" s="72">
        <v>0</v>
      </c>
      <c r="Q194" s="73">
        <v>0</v>
      </c>
      <c r="R194" s="73">
        <v>0</v>
      </c>
      <c r="S194" s="72">
        <v>0</v>
      </c>
      <c r="T194" s="73">
        <v>0</v>
      </c>
      <c r="U194" s="73">
        <v>0</v>
      </c>
      <c r="V194" s="72">
        <v>0</v>
      </c>
      <c r="W194" s="73">
        <v>0</v>
      </c>
      <c r="X194" s="73">
        <v>0</v>
      </c>
      <c r="Y194" s="72">
        <v>259542.22800916265</v>
      </c>
      <c r="Z194" s="73">
        <v>8.4016068906595451E-2</v>
      </c>
      <c r="AA194" s="73">
        <v>0.24041705647153772</v>
      </c>
      <c r="AB194" s="72">
        <v>0</v>
      </c>
      <c r="AC194" s="73">
        <v>0</v>
      </c>
      <c r="AD194" s="73">
        <v>0</v>
      </c>
      <c r="AE194" s="72">
        <v>642.56250316960677</v>
      </c>
      <c r="AF194" s="73">
        <v>3.6752710557351369E-3</v>
      </c>
      <c r="AG194" s="73">
        <v>5.95213298413876E-4</v>
      </c>
      <c r="AH194" s="72">
        <v>0</v>
      </c>
      <c r="AI194" s="73">
        <v>0</v>
      </c>
      <c r="AJ194" s="73">
        <v>0</v>
      </c>
      <c r="AK194" s="72">
        <v>3820.4181136242919</v>
      </c>
      <c r="AL194" s="73">
        <v>6.1185193905076887E-2</v>
      </c>
      <c r="AM194" s="73">
        <v>3.5388987927454769E-3</v>
      </c>
    </row>
    <row r="195" spans="3:39" outlineLevel="1">
      <c r="C195" s="132" t="s">
        <v>18</v>
      </c>
      <c r="D195" s="118">
        <v>467562.88563109277</v>
      </c>
      <c r="E195" s="73">
        <v>4.3296044792478151E-2</v>
      </c>
      <c r="F195" s="73">
        <v>1</v>
      </c>
      <c r="G195" s="72">
        <v>336107.14270632394</v>
      </c>
      <c r="H195" s="73">
        <v>5.1633532486834041E-2</v>
      </c>
      <c r="I195" s="73">
        <v>0.71884906401983462</v>
      </c>
      <c r="J195" s="72">
        <v>1489.8413658474879</v>
      </c>
      <c r="K195" s="73">
        <v>1.1555576663008054E-2</v>
      </c>
      <c r="L195" s="73">
        <v>3.1863978336017307E-3</v>
      </c>
      <c r="M195" s="72">
        <v>64070.476109351999</v>
      </c>
      <c r="N195" s="73">
        <v>8.1846385704052976E-2</v>
      </c>
      <c r="O195" s="73">
        <v>0.13703071410998097</v>
      </c>
      <c r="P195" s="72">
        <v>0</v>
      </c>
      <c r="Q195" s="73">
        <v>0</v>
      </c>
      <c r="R195" s="73">
        <v>0</v>
      </c>
      <c r="S195" s="72">
        <v>0</v>
      </c>
      <c r="T195" s="73">
        <v>0</v>
      </c>
      <c r="U195" s="73">
        <v>0</v>
      </c>
      <c r="V195" s="72">
        <v>0</v>
      </c>
      <c r="W195" s="73">
        <v>0</v>
      </c>
      <c r="X195" s="73">
        <v>0</v>
      </c>
      <c r="Y195" s="72">
        <v>65895.4254495692</v>
      </c>
      <c r="Z195" s="73">
        <v>2.1330920396525923E-2</v>
      </c>
      <c r="AA195" s="73">
        <v>0.14093382403658256</v>
      </c>
      <c r="AB195" s="72">
        <v>0</v>
      </c>
      <c r="AC195" s="73">
        <v>0</v>
      </c>
      <c r="AD195" s="73">
        <v>0</v>
      </c>
      <c r="AE195" s="72">
        <v>0</v>
      </c>
      <c r="AF195" s="73">
        <v>0</v>
      </c>
      <c r="AG195" s="73">
        <v>0</v>
      </c>
      <c r="AH195" s="72">
        <v>0</v>
      </c>
      <c r="AI195" s="73">
        <v>0</v>
      </c>
      <c r="AJ195" s="73">
        <v>0</v>
      </c>
      <c r="AK195" s="72">
        <v>0</v>
      </c>
      <c r="AL195" s="73">
        <v>0</v>
      </c>
      <c r="AM195" s="73">
        <v>0</v>
      </c>
    </row>
    <row r="196" spans="3:39" outlineLevel="1">
      <c r="C196" s="132" t="s">
        <v>31</v>
      </c>
      <c r="D196" s="118">
        <v>762149.0347806561</v>
      </c>
      <c r="E196" s="73">
        <v>7.0574546788221212E-2</v>
      </c>
      <c r="F196" s="73">
        <v>1</v>
      </c>
      <c r="G196" s="72">
        <v>475004.02624903718</v>
      </c>
      <c r="H196" s="73">
        <v>7.2971183007962792E-2</v>
      </c>
      <c r="I196" s="73">
        <v>0.62324296767723619</v>
      </c>
      <c r="J196" s="72">
        <v>2477.2824755483425</v>
      </c>
      <c r="K196" s="73">
        <v>1.9214413170654084E-2</v>
      </c>
      <c r="L196" s="73">
        <v>3.2503911472659621E-3</v>
      </c>
      <c r="M196" s="72">
        <v>56684.485708931075</v>
      </c>
      <c r="N196" s="73">
        <v>7.2411203451192424E-2</v>
      </c>
      <c r="O196" s="73">
        <v>7.4374542408552249E-2</v>
      </c>
      <c r="P196" s="72">
        <v>0</v>
      </c>
      <c r="Q196" s="73">
        <v>0</v>
      </c>
      <c r="R196" s="73">
        <v>0</v>
      </c>
      <c r="S196" s="72">
        <v>3409.6175295738021</v>
      </c>
      <c r="T196" s="73">
        <v>0.4295230158773134</v>
      </c>
      <c r="U196" s="73">
        <v>4.4736887065074853E-3</v>
      </c>
      <c r="V196" s="72">
        <v>2128.4352653095093</v>
      </c>
      <c r="W196" s="73">
        <v>0.40245687195756985</v>
      </c>
      <c r="X196" s="73">
        <v>2.792675931056011E-3</v>
      </c>
      <c r="Y196" s="72">
        <v>204232.95929783917</v>
      </c>
      <c r="Z196" s="73">
        <v>6.6111979206556704E-2</v>
      </c>
      <c r="AA196" s="73">
        <v>0.26796984576201255</v>
      </c>
      <c r="AB196" s="72">
        <v>0</v>
      </c>
      <c r="AC196" s="73">
        <v>0</v>
      </c>
      <c r="AD196" s="73">
        <v>0</v>
      </c>
      <c r="AE196" s="72">
        <v>10171.290638273829</v>
      </c>
      <c r="AF196" s="73">
        <v>5.8176830888699377E-2</v>
      </c>
      <c r="AG196" s="73">
        <v>1.3345540273761669E-2</v>
      </c>
      <c r="AH196" s="72">
        <v>0</v>
      </c>
      <c r="AI196" s="73">
        <v>0</v>
      </c>
      <c r="AJ196" s="73">
        <v>0</v>
      </c>
      <c r="AK196" s="72">
        <v>8040.9376161432156</v>
      </c>
      <c r="AL196" s="73">
        <v>0.12877813699705756</v>
      </c>
      <c r="AM196" s="73">
        <v>1.0550348093607925E-2</v>
      </c>
    </row>
    <row r="197" spans="3:39" outlineLevel="1">
      <c r="C197" s="132" t="s">
        <v>380</v>
      </c>
      <c r="D197" s="118">
        <v>493112.17085792439</v>
      </c>
      <c r="E197" s="73">
        <v>4.5661893390798E-2</v>
      </c>
      <c r="F197" s="73">
        <v>1</v>
      </c>
      <c r="G197" s="72">
        <v>318005.05984591047</v>
      </c>
      <c r="H197" s="73">
        <v>4.8852649950608978E-2</v>
      </c>
      <c r="I197" s="73">
        <v>0.64489395849354159</v>
      </c>
      <c r="J197" s="72">
        <v>2791.3238317396372</v>
      </c>
      <c r="K197" s="73">
        <v>2.165019529485308E-2</v>
      </c>
      <c r="L197" s="73">
        <v>5.6606265200942977E-3</v>
      </c>
      <c r="M197" s="72">
        <v>37740.655373813039</v>
      </c>
      <c r="N197" s="73">
        <v>4.8211538668400306E-2</v>
      </c>
      <c r="O197" s="73">
        <v>7.6535639564830144E-2</v>
      </c>
      <c r="P197" s="72">
        <v>0</v>
      </c>
      <c r="Q197" s="73">
        <v>0</v>
      </c>
      <c r="R197" s="73">
        <v>0</v>
      </c>
      <c r="S197" s="72">
        <v>0</v>
      </c>
      <c r="T197" s="73">
        <v>0</v>
      </c>
      <c r="U197" s="73">
        <v>0</v>
      </c>
      <c r="V197" s="72">
        <v>0</v>
      </c>
      <c r="W197" s="73">
        <v>0</v>
      </c>
      <c r="X197" s="73">
        <v>0</v>
      </c>
      <c r="Y197" s="72">
        <v>113431.29740118732</v>
      </c>
      <c r="Z197" s="73">
        <v>3.6718694186004423E-2</v>
      </c>
      <c r="AA197" s="73">
        <v>0.23003142916516894</v>
      </c>
      <c r="AB197" s="72">
        <v>11023.810688660718</v>
      </c>
      <c r="AC197" s="73">
        <v>0.37706345151407838</v>
      </c>
      <c r="AD197" s="73">
        <v>2.2355584266925146E-2</v>
      </c>
      <c r="AE197" s="72">
        <v>3783.7252528908066</v>
      </c>
      <c r="AF197" s="73">
        <v>2.1641810463896762E-2</v>
      </c>
      <c r="AG197" s="73">
        <v>7.6731532428165813E-3</v>
      </c>
      <c r="AH197" s="72">
        <v>0</v>
      </c>
      <c r="AI197" s="73">
        <v>0</v>
      </c>
      <c r="AJ197" s="73">
        <v>0</v>
      </c>
      <c r="AK197" s="72">
        <v>6336.2984637227219</v>
      </c>
      <c r="AL197" s="73">
        <v>0.10147780651566701</v>
      </c>
      <c r="AM197" s="73">
        <v>1.2849608746623976E-2</v>
      </c>
    </row>
    <row r="198" spans="3:39">
      <c r="C198" s="137" t="s">
        <v>75</v>
      </c>
      <c r="D198" s="127">
        <v>1140885.0649609491</v>
      </c>
      <c r="E198" s="128">
        <v>0.10564527765916801</v>
      </c>
      <c r="F198" s="128">
        <v>1</v>
      </c>
      <c r="G198" s="127">
        <v>516356.02344264713</v>
      </c>
      <c r="H198" s="128">
        <v>7.9323769487677484E-2</v>
      </c>
      <c r="I198" s="128">
        <v>0.45259249971891014</v>
      </c>
      <c r="J198" s="127">
        <v>9668.353055075575</v>
      </c>
      <c r="K198" s="128">
        <v>7.499012813985112E-2</v>
      </c>
      <c r="L198" s="128">
        <v>8.4744321334476475E-3</v>
      </c>
      <c r="M198" s="127">
        <v>31141.058483951987</v>
      </c>
      <c r="N198" s="128">
        <v>3.9780929355977962E-2</v>
      </c>
      <c r="O198" s="128">
        <v>2.7295526464813438E-2</v>
      </c>
      <c r="P198" s="127">
        <v>877.26493376972576</v>
      </c>
      <c r="Q198" s="128">
        <v>0.10005078808888423</v>
      </c>
      <c r="R198" s="128">
        <v>7.6893366449647875E-4</v>
      </c>
      <c r="S198" s="127">
        <v>1096.7369641065973</v>
      </c>
      <c r="T198" s="128">
        <v>0.13816029638552393</v>
      </c>
      <c r="U198" s="128">
        <v>9.6130363854323667E-4</v>
      </c>
      <c r="V198" s="127">
        <v>2052.2022787752512</v>
      </c>
      <c r="W198" s="128">
        <v>0.38804229717551764</v>
      </c>
      <c r="X198" s="128">
        <v>1.7987809129971347E-3</v>
      </c>
      <c r="Y198" s="127">
        <v>529637.14221940702</v>
      </c>
      <c r="Z198" s="128">
        <v>0.17144813380667701</v>
      </c>
      <c r="AA198" s="128">
        <v>0.46423356610206457</v>
      </c>
      <c r="AB198" s="127">
        <v>962.07474764354515</v>
      </c>
      <c r="AC198" s="128">
        <v>3.2907243711483139E-2</v>
      </c>
      <c r="AD198" s="128">
        <v>8.4327052495553143E-4</v>
      </c>
      <c r="AE198" s="127">
        <v>42389.966554097911</v>
      </c>
      <c r="AF198" s="128">
        <v>0.24245830773093527</v>
      </c>
      <c r="AG198" s="128">
        <v>3.7155334797505532E-2</v>
      </c>
      <c r="AH198" s="127">
        <v>139.02713012695313</v>
      </c>
      <c r="AI198" s="128">
        <v>0.48500906715577374</v>
      </c>
      <c r="AJ198" s="128">
        <v>1.2185901489709816E-4</v>
      </c>
      <c r="AK198" s="127">
        <v>6565.2151513481513</v>
      </c>
      <c r="AL198" s="128">
        <v>0.10514397904021894</v>
      </c>
      <c r="AM198" s="128">
        <v>5.7544930273698246E-3</v>
      </c>
    </row>
    <row r="199" spans="3:39" outlineLevel="1">
      <c r="C199" s="132" t="s">
        <v>76</v>
      </c>
      <c r="D199" s="118">
        <v>576855.30688406131</v>
      </c>
      <c r="E199" s="73">
        <v>5.3416457920778537E-2</v>
      </c>
      <c r="F199" s="73">
        <v>1</v>
      </c>
      <c r="G199" s="72">
        <v>236452.40045759379</v>
      </c>
      <c r="H199" s="73">
        <v>3.6324347653880873E-2</v>
      </c>
      <c r="I199" s="73">
        <v>0.40989897750063853</v>
      </c>
      <c r="J199" s="72">
        <v>257.8642578125</v>
      </c>
      <c r="K199" s="73">
        <v>2.0000587096781217E-3</v>
      </c>
      <c r="L199" s="73">
        <v>4.470172237911414E-4</v>
      </c>
      <c r="M199" s="72">
        <v>9177.2879652805495</v>
      </c>
      <c r="N199" s="73">
        <v>1.1723462913581777E-2</v>
      </c>
      <c r="O199" s="73">
        <v>1.590916795903732E-2</v>
      </c>
      <c r="P199" s="72">
        <v>170.66918494698024</v>
      </c>
      <c r="Q199" s="73">
        <v>1.9464571988597346E-2</v>
      </c>
      <c r="R199" s="73">
        <v>2.9586134150150412E-4</v>
      </c>
      <c r="S199" s="72">
        <v>0</v>
      </c>
      <c r="T199" s="73">
        <v>0</v>
      </c>
      <c r="U199" s="73">
        <v>0</v>
      </c>
      <c r="V199" s="72">
        <v>681.28179931640625</v>
      </c>
      <c r="W199" s="73">
        <v>0.12882070990993211</v>
      </c>
      <c r="X199" s="73">
        <v>1.1810271851296896E-3</v>
      </c>
      <c r="Y199" s="72">
        <v>286731.8030116373</v>
      </c>
      <c r="Z199" s="73">
        <v>9.2817570012875189E-2</v>
      </c>
      <c r="AA199" s="73">
        <v>0.49706018058574569</v>
      </c>
      <c r="AB199" s="72">
        <v>310.00190370567856</v>
      </c>
      <c r="AC199" s="73">
        <v>1.0603446583805506E-2</v>
      </c>
      <c r="AD199" s="73">
        <v>5.3739976040124038E-4</v>
      </c>
      <c r="AE199" s="72">
        <v>41812.795849960072</v>
      </c>
      <c r="AF199" s="73">
        <v>0.23915705878990243</v>
      </c>
      <c r="AG199" s="73">
        <v>7.2484027365225884E-2</v>
      </c>
      <c r="AH199" s="72">
        <v>0</v>
      </c>
      <c r="AI199" s="73">
        <v>0</v>
      </c>
      <c r="AJ199" s="73">
        <v>0</v>
      </c>
      <c r="AK199" s="72">
        <v>1261.2024538075609</v>
      </c>
      <c r="AL199" s="73">
        <v>2.0198552722431973E-2</v>
      </c>
      <c r="AM199" s="73">
        <v>2.1863410785281073E-3</v>
      </c>
    </row>
    <row r="200" spans="3:39" outlineLevel="1">
      <c r="C200" s="132" t="s">
        <v>380</v>
      </c>
      <c r="D200" s="118">
        <v>564029.75807688909</v>
      </c>
      <c r="E200" s="73">
        <v>5.2228819738389588E-2</v>
      </c>
      <c r="F200" s="73">
        <v>1</v>
      </c>
      <c r="G200" s="72">
        <v>279903.62298505323</v>
      </c>
      <c r="H200" s="73">
        <v>4.2999421833796597E-2</v>
      </c>
      <c r="I200" s="73">
        <v>0.49625683570209161</v>
      </c>
      <c r="J200" s="72">
        <v>9410.488797263075</v>
      </c>
      <c r="K200" s="73">
        <v>7.2990069430172985E-2</v>
      </c>
      <c r="L200" s="73">
        <v>1.6684383514353914E-2</v>
      </c>
      <c r="M200" s="72">
        <v>21963.770518671434</v>
      </c>
      <c r="N200" s="73">
        <v>2.8057466442396178E-2</v>
      </c>
      <c r="O200" s="73">
        <v>3.8940800913694541E-2</v>
      </c>
      <c r="P200" s="72">
        <v>706.59574882274558</v>
      </c>
      <c r="Q200" s="73">
        <v>8.0586216100286892E-2</v>
      </c>
      <c r="R200" s="73">
        <v>1.2527632429039706E-3</v>
      </c>
      <c r="S200" s="72">
        <v>1096.7369641065973</v>
      </c>
      <c r="T200" s="73">
        <v>0.13816029638552393</v>
      </c>
      <c r="U200" s="73">
        <v>1.9444664902894876E-3</v>
      </c>
      <c r="V200" s="72">
        <v>1370.920479458845</v>
      </c>
      <c r="W200" s="73">
        <v>0.25922158726558553</v>
      </c>
      <c r="X200" s="73">
        <v>2.4305818262730025E-3</v>
      </c>
      <c r="Y200" s="72">
        <v>242905.33920776992</v>
      </c>
      <c r="Z200" s="73">
        <v>7.8630563793801886E-2</v>
      </c>
      <c r="AA200" s="73">
        <v>0.43066050280038032</v>
      </c>
      <c r="AB200" s="72">
        <v>652.07284393786665</v>
      </c>
      <c r="AC200" s="73">
        <v>2.230379712767764E-2</v>
      </c>
      <c r="AD200" s="73">
        <v>1.1560965261144527E-3</v>
      </c>
      <c r="AE200" s="72">
        <v>577.17070413784404</v>
      </c>
      <c r="AF200" s="73">
        <v>3.3012489410328577E-3</v>
      </c>
      <c r="AG200" s="73">
        <v>1.0232983204747214E-3</v>
      </c>
      <c r="AH200" s="72">
        <v>139.02713012695313</v>
      </c>
      <c r="AI200" s="73">
        <v>0.48500906715577374</v>
      </c>
      <c r="AJ200" s="73">
        <v>2.4648899838366475E-4</v>
      </c>
      <c r="AK200" s="72">
        <v>5304.0126975405901</v>
      </c>
      <c r="AL200" s="73">
        <v>8.4945426317786954E-2</v>
      </c>
      <c r="AM200" s="73">
        <v>9.4037816650403439E-3</v>
      </c>
    </row>
    <row r="201" spans="3:39">
      <c r="C201" s="137" t="s">
        <v>107</v>
      </c>
      <c r="D201" s="127">
        <v>1286117.8508499232</v>
      </c>
      <c r="E201" s="128">
        <v>0.11909374715156192</v>
      </c>
      <c r="F201" s="128">
        <v>1</v>
      </c>
      <c r="G201" s="127">
        <v>959155.75933126907</v>
      </c>
      <c r="H201" s="128">
        <v>0.14734765723987467</v>
      </c>
      <c r="I201" s="128">
        <v>0.74577594790198798</v>
      </c>
      <c r="J201" s="127">
        <v>5513.6129263094699</v>
      </c>
      <c r="K201" s="128">
        <v>4.276494016118184E-2</v>
      </c>
      <c r="L201" s="128">
        <v>4.2870199823957286E-3</v>
      </c>
      <c r="M201" s="127">
        <v>62788.101436580371</v>
      </c>
      <c r="N201" s="128">
        <v>8.0208225065046032E-2</v>
      </c>
      <c r="O201" s="128">
        <v>4.8819866231611074E-2</v>
      </c>
      <c r="P201" s="127">
        <v>0</v>
      </c>
      <c r="Q201" s="128">
        <v>0</v>
      </c>
      <c r="R201" s="128">
        <v>0</v>
      </c>
      <c r="S201" s="127">
        <v>1580.4978980724704</v>
      </c>
      <c r="T201" s="128">
        <v>0.199101576021255</v>
      </c>
      <c r="U201" s="128">
        <v>1.2288904139134745E-3</v>
      </c>
      <c r="V201" s="127">
        <v>0</v>
      </c>
      <c r="W201" s="128">
        <v>0</v>
      </c>
      <c r="X201" s="128">
        <v>0</v>
      </c>
      <c r="Y201" s="127">
        <v>247124.43626541994</v>
      </c>
      <c r="Z201" s="128">
        <v>7.9996322082301369E-2</v>
      </c>
      <c r="AA201" s="128">
        <v>0.19214758282229677</v>
      </c>
      <c r="AB201" s="127">
        <v>0</v>
      </c>
      <c r="AC201" s="128">
        <v>0</v>
      </c>
      <c r="AD201" s="128">
        <v>0</v>
      </c>
      <c r="AE201" s="127">
        <v>1295.3918491637269</v>
      </c>
      <c r="AF201" s="128">
        <v>7.4092654731363937E-3</v>
      </c>
      <c r="AG201" s="128">
        <v>1.0072108464303446E-3</v>
      </c>
      <c r="AH201" s="127">
        <v>0</v>
      </c>
      <c r="AI201" s="128">
        <v>0</v>
      </c>
      <c r="AJ201" s="128">
        <v>0</v>
      </c>
      <c r="AK201" s="127">
        <v>8660.0511431094528</v>
      </c>
      <c r="AL201" s="128">
        <v>0.13869343424203617</v>
      </c>
      <c r="AM201" s="128">
        <v>6.7334818013656452E-3</v>
      </c>
    </row>
    <row r="202" spans="3:39" outlineLevel="1">
      <c r="C202" s="132" t="s">
        <v>78</v>
      </c>
      <c r="D202" s="118">
        <v>211136.84281641312</v>
      </c>
      <c r="E202" s="73">
        <v>1.9551145920368031E-2</v>
      </c>
      <c r="F202" s="73">
        <v>1</v>
      </c>
      <c r="G202" s="72">
        <v>143055.49219710223</v>
      </c>
      <c r="H202" s="73">
        <v>2.1976505302159211E-2</v>
      </c>
      <c r="I202" s="73">
        <v>0.67754869443364418</v>
      </c>
      <c r="J202" s="72">
        <v>4131.7102969795715</v>
      </c>
      <c r="K202" s="73">
        <v>3.2046562929824496E-2</v>
      </c>
      <c r="L202" s="73">
        <v>1.9568874109632112E-2</v>
      </c>
      <c r="M202" s="72">
        <v>27241.460600123937</v>
      </c>
      <c r="N202" s="73">
        <v>3.4799415063095841E-2</v>
      </c>
      <c r="O202" s="73">
        <v>0.12902277137775914</v>
      </c>
      <c r="P202" s="72">
        <v>0</v>
      </c>
      <c r="Q202" s="73">
        <v>0</v>
      </c>
      <c r="R202" s="73">
        <v>0</v>
      </c>
      <c r="S202" s="72">
        <v>343.05445462736077</v>
      </c>
      <c r="T202" s="73">
        <v>4.3215927500264081E-2</v>
      </c>
      <c r="U202" s="73">
        <v>1.6247967434354985E-3</v>
      </c>
      <c r="V202" s="72">
        <v>0</v>
      </c>
      <c r="W202" s="73">
        <v>0</v>
      </c>
      <c r="X202" s="73">
        <v>0</v>
      </c>
      <c r="Y202" s="72">
        <v>32342.121792378573</v>
      </c>
      <c r="Z202" s="73">
        <v>1.0469425164208936E-2</v>
      </c>
      <c r="AA202" s="73">
        <v>0.15318085352114774</v>
      </c>
      <c r="AB202" s="72">
        <v>0</v>
      </c>
      <c r="AC202" s="73">
        <v>0</v>
      </c>
      <c r="AD202" s="73">
        <v>0</v>
      </c>
      <c r="AE202" s="72">
        <v>0</v>
      </c>
      <c r="AF202" s="73">
        <v>0</v>
      </c>
      <c r="AG202" s="73">
        <v>0</v>
      </c>
      <c r="AH202" s="72">
        <v>0</v>
      </c>
      <c r="AI202" s="73">
        <v>0</v>
      </c>
      <c r="AJ202" s="73">
        <v>0</v>
      </c>
      <c r="AK202" s="72">
        <v>4023.0034752015185</v>
      </c>
      <c r="AL202" s="73">
        <v>6.442966198730829E-2</v>
      </c>
      <c r="AM202" s="73">
        <v>1.9054009814381778E-2</v>
      </c>
    </row>
    <row r="203" spans="3:39" outlineLevel="1">
      <c r="C203" s="132" t="s">
        <v>79</v>
      </c>
      <c r="D203" s="118">
        <v>214822.03719692185</v>
      </c>
      <c r="E203" s="73">
        <v>1.9892392725601803E-2</v>
      </c>
      <c r="F203" s="73">
        <v>1</v>
      </c>
      <c r="G203" s="72">
        <v>156954.01885024237</v>
      </c>
      <c r="H203" s="73">
        <v>2.4111628113551161E-2</v>
      </c>
      <c r="I203" s="73">
        <v>0.73062345417740659</v>
      </c>
      <c r="J203" s="72">
        <v>1036.699505757447</v>
      </c>
      <c r="K203" s="73">
        <v>8.0408967625007332E-3</v>
      </c>
      <c r="L203" s="73">
        <v>4.8258526885076097E-3</v>
      </c>
      <c r="M203" s="72">
        <v>5084.2628207827029</v>
      </c>
      <c r="N203" s="73">
        <v>6.4948563069881357E-3</v>
      </c>
      <c r="O203" s="73">
        <v>2.3667324298400957E-2</v>
      </c>
      <c r="P203" s="72">
        <v>0</v>
      </c>
      <c r="Q203" s="73">
        <v>0</v>
      </c>
      <c r="R203" s="73">
        <v>0</v>
      </c>
      <c r="S203" s="72">
        <v>0</v>
      </c>
      <c r="T203" s="73">
        <v>0</v>
      </c>
      <c r="U203" s="73">
        <v>0</v>
      </c>
      <c r="V203" s="72">
        <v>0</v>
      </c>
      <c r="W203" s="73">
        <v>0</v>
      </c>
      <c r="X203" s="73">
        <v>0</v>
      </c>
      <c r="Y203" s="72">
        <v>50644.266187953042</v>
      </c>
      <c r="Z203" s="73">
        <v>1.6393987947197604E-2</v>
      </c>
      <c r="AA203" s="73">
        <v>0.23574986462645234</v>
      </c>
      <c r="AB203" s="72">
        <v>0</v>
      </c>
      <c r="AC203" s="73">
        <v>0</v>
      </c>
      <c r="AD203" s="73">
        <v>0</v>
      </c>
      <c r="AE203" s="72">
        <v>73.626468304351903</v>
      </c>
      <c r="AF203" s="73">
        <v>4.2112203335892425E-4</v>
      </c>
      <c r="AG203" s="73">
        <v>3.4273238102132143E-4</v>
      </c>
      <c r="AH203" s="72">
        <v>0</v>
      </c>
      <c r="AI203" s="73">
        <v>0</v>
      </c>
      <c r="AJ203" s="73">
        <v>0</v>
      </c>
      <c r="AK203" s="72">
        <v>1029.1633638820822</v>
      </c>
      <c r="AL203" s="73">
        <v>1.6482373946078238E-2</v>
      </c>
      <c r="AM203" s="73">
        <v>4.7907718282118074E-3</v>
      </c>
    </row>
    <row r="204" spans="3:39" outlineLevel="1">
      <c r="C204" s="132" t="s">
        <v>23</v>
      </c>
      <c r="D204" s="118">
        <v>381979.11717618367</v>
      </c>
      <c r="E204" s="73">
        <v>3.5371038795624046E-2</v>
      </c>
      <c r="F204" s="73">
        <v>1</v>
      </c>
      <c r="G204" s="72">
        <v>312888.71522518829</v>
      </c>
      <c r="H204" s="73">
        <v>4.8066665624120791E-2</v>
      </c>
      <c r="I204" s="73">
        <v>0.81912518552911318</v>
      </c>
      <c r="J204" s="72">
        <v>0</v>
      </c>
      <c r="K204" s="73">
        <v>0</v>
      </c>
      <c r="L204" s="73">
        <v>0</v>
      </c>
      <c r="M204" s="72">
        <v>9301.8896873313224</v>
      </c>
      <c r="N204" s="73">
        <v>1.1882634519938363E-2</v>
      </c>
      <c r="O204" s="73">
        <v>2.4351827806966028E-2</v>
      </c>
      <c r="P204" s="72">
        <v>0</v>
      </c>
      <c r="Q204" s="73">
        <v>0</v>
      </c>
      <c r="R204" s="73">
        <v>0</v>
      </c>
      <c r="S204" s="72">
        <v>686.10890925472154</v>
      </c>
      <c r="T204" s="73">
        <v>8.6431855000528163E-2</v>
      </c>
      <c r="U204" s="73">
        <v>1.7961948138077437E-3</v>
      </c>
      <c r="V204" s="72">
        <v>0</v>
      </c>
      <c r="W204" s="73">
        <v>0</v>
      </c>
      <c r="X204" s="73">
        <v>0</v>
      </c>
      <c r="Y204" s="72">
        <v>57173.368640180932</v>
      </c>
      <c r="Z204" s="73">
        <v>1.8507515004941879E-2</v>
      </c>
      <c r="AA204" s="73">
        <v>0.14967668668078088</v>
      </c>
      <c r="AB204" s="72">
        <v>0</v>
      </c>
      <c r="AC204" s="73">
        <v>0</v>
      </c>
      <c r="AD204" s="73">
        <v>0</v>
      </c>
      <c r="AE204" s="72">
        <v>0</v>
      </c>
      <c r="AF204" s="73">
        <v>0</v>
      </c>
      <c r="AG204" s="73">
        <v>0</v>
      </c>
      <c r="AH204" s="72">
        <v>0</v>
      </c>
      <c r="AI204" s="73">
        <v>0</v>
      </c>
      <c r="AJ204" s="73">
        <v>0</v>
      </c>
      <c r="AK204" s="72">
        <v>1929.034714228324</v>
      </c>
      <c r="AL204" s="73">
        <v>3.0894095758465388E-2</v>
      </c>
      <c r="AM204" s="73">
        <v>5.0501051693320129E-3</v>
      </c>
    </row>
    <row r="205" spans="3:39" outlineLevel="1">
      <c r="C205" s="132" t="s">
        <v>28</v>
      </c>
      <c r="D205" s="118">
        <v>241771.7751436494</v>
      </c>
      <c r="E205" s="73">
        <v>2.238792241186455E-2</v>
      </c>
      <c r="F205" s="73">
        <v>1</v>
      </c>
      <c r="G205" s="72">
        <v>131789.39526089697</v>
      </c>
      <c r="H205" s="73">
        <v>2.024578224322188E-2</v>
      </c>
      <c r="I205" s="73">
        <v>0.54509834815331082</v>
      </c>
      <c r="J205" s="72">
        <v>345.2031235724512</v>
      </c>
      <c r="K205" s="73">
        <v>2.6774804688566084E-3</v>
      </c>
      <c r="L205" s="73">
        <v>1.4278057203631308E-3</v>
      </c>
      <c r="M205" s="72">
        <v>5958.9713887975886</v>
      </c>
      <c r="N205" s="73">
        <v>7.6122467055579433E-3</v>
      </c>
      <c r="O205" s="73">
        <v>2.4647092843062629E-2</v>
      </c>
      <c r="P205" s="72">
        <v>0</v>
      </c>
      <c r="Q205" s="73">
        <v>0</v>
      </c>
      <c r="R205" s="73">
        <v>0</v>
      </c>
      <c r="S205" s="72">
        <v>551.33453419038824</v>
      </c>
      <c r="T205" s="73">
        <v>6.9453793520462798E-2</v>
      </c>
      <c r="U205" s="73">
        <v>2.2803924645993573E-3</v>
      </c>
      <c r="V205" s="72">
        <v>0</v>
      </c>
      <c r="W205" s="73">
        <v>0</v>
      </c>
      <c r="X205" s="73">
        <v>0</v>
      </c>
      <c r="Y205" s="72">
        <v>100550.92476986955</v>
      </c>
      <c r="Z205" s="73">
        <v>3.2549205918772563E-2</v>
      </c>
      <c r="AA205" s="73">
        <v>0.41589190760636524</v>
      </c>
      <c r="AB205" s="72">
        <v>0</v>
      </c>
      <c r="AC205" s="73">
        <v>0</v>
      </c>
      <c r="AD205" s="73">
        <v>0</v>
      </c>
      <c r="AE205" s="72">
        <v>1221.765380859375</v>
      </c>
      <c r="AF205" s="73">
        <v>6.9881434397774693E-3</v>
      </c>
      <c r="AG205" s="73">
        <v>5.0533830102105996E-3</v>
      </c>
      <c r="AH205" s="72">
        <v>0</v>
      </c>
      <c r="AI205" s="73">
        <v>0</v>
      </c>
      <c r="AJ205" s="73">
        <v>0</v>
      </c>
      <c r="AK205" s="72">
        <v>1354.1806854630297</v>
      </c>
      <c r="AL205" s="73">
        <v>2.1687628253851801E-2</v>
      </c>
      <c r="AM205" s="73">
        <v>5.6010702020880612E-3</v>
      </c>
    </row>
    <row r="206" spans="3:39" outlineLevel="1">
      <c r="C206" s="132" t="s">
        <v>307</v>
      </c>
      <c r="D206" s="118">
        <v>236408.07851675581</v>
      </c>
      <c r="E206" s="73">
        <v>2.1891247298103534E-2</v>
      </c>
      <c r="F206" s="73">
        <v>1</v>
      </c>
      <c r="G206" s="72">
        <v>214468.13779783866</v>
      </c>
      <c r="H206" s="73">
        <v>3.294707595682151E-2</v>
      </c>
      <c r="I206" s="73">
        <v>0.90719462356544578</v>
      </c>
      <c r="J206" s="72">
        <v>0</v>
      </c>
      <c r="K206" s="73">
        <v>0</v>
      </c>
      <c r="L206" s="73">
        <v>0</v>
      </c>
      <c r="M206" s="72">
        <v>15201.516939544828</v>
      </c>
      <c r="N206" s="73">
        <v>1.9419072469465757E-2</v>
      </c>
      <c r="O206" s="73">
        <v>6.4302019774114427E-2</v>
      </c>
      <c r="P206" s="72">
        <v>0</v>
      </c>
      <c r="Q206" s="73">
        <v>0</v>
      </c>
      <c r="R206" s="73">
        <v>0</v>
      </c>
      <c r="S206" s="72">
        <v>0</v>
      </c>
      <c r="T206" s="73">
        <v>0</v>
      </c>
      <c r="U206" s="73">
        <v>0</v>
      </c>
      <c r="V206" s="72">
        <v>0</v>
      </c>
      <c r="W206" s="73">
        <v>0</v>
      </c>
      <c r="X206" s="73">
        <v>0</v>
      </c>
      <c r="Y206" s="72">
        <v>6413.7548750378292</v>
      </c>
      <c r="Z206" s="73">
        <v>2.0761880471803894E-3</v>
      </c>
      <c r="AA206" s="73">
        <v>2.7130015671538246E-2</v>
      </c>
      <c r="AB206" s="72">
        <v>0</v>
      </c>
      <c r="AC206" s="73">
        <v>0</v>
      </c>
      <c r="AD206" s="73">
        <v>0</v>
      </c>
      <c r="AE206" s="72">
        <v>0</v>
      </c>
      <c r="AF206" s="73">
        <v>0</v>
      </c>
      <c r="AG206" s="73">
        <v>0</v>
      </c>
      <c r="AH206" s="72">
        <v>0</v>
      </c>
      <c r="AI206" s="73">
        <v>0</v>
      </c>
      <c r="AJ206" s="73">
        <v>0</v>
      </c>
      <c r="AK206" s="72">
        <v>324.66890433449925</v>
      </c>
      <c r="AL206" s="73">
        <v>5.1996742963324651E-3</v>
      </c>
      <c r="AM206" s="73">
        <v>1.3733409889014761E-3</v>
      </c>
    </row>
    <row r="207" spans="3:39">
      <c r="C207" s="137" t="s">
        <v>36</v>
      </c>
      <c r="D207" s="127">
        <v>1017476.3502340328</v>
      </c>
      <c r="E207" s="128">
        <v>9.4217704160927507E-2</v>
      </c>
      <c r="F207" s="128">
        <v>1</v>
      </c>
      <c r="G207" s="127">
        <v>657849.97161240084</v>
      </c>
      <c r="H207" s="128">
        <v>0.10106038689689724</v>
      </c>
      <c r="I207" s="128">
        <v>0.64655062642103356</v>
      </c>
      <c r="J207" s="127">
        <v>5414.7871028724094</v>
      </c>
      <c r="K207" s="128">
        <v>4.1998422728393124E-2</v>
      </c>
      <c r="L207" s="128">
        <v>5.3217817806054538E-3</v>
      </c>
      <c r="M207" s="127">
        <v>98128.329944488447</v>
      </c>
      <c r="N207" s="128">
        <v>0.12535335506830841</v>
      </c>
      <c r="O207" s="128">
        <v>9.6442860732750824E-2</v>
      </c>
      <c r="P207" s="127">
        <v>0</v>
      </c>
      <c r="Q207" s="128">
        <v>0</v>
      </c>
      <c r="R207" s="128">
        <v>0</v>
      </c>
      <c r="S207" s="127">
        <v>0</v>
      </c>
      <c r="T207" s="128">
        <v>0</v>
      </c>
      <c r="U207" s="128">
        <v>0</v>
      </c>
      <c r="V207" s="127">
        <v>343.05445462736077</v>
      </c>
      <c r="W207" s="128">
        <v>6.4866723912489224E-2</v>
      </c>
      <c r="X207" s="128">
        <v>3.3716209182498816E-4</v>
      </c>
      <c r="Y207" s="127">
        <v>251914.92928054702</v>
      </c>
      <c r="Z207" s="128">
        <v>8.1547046195069917E-2</v>
      </c>
      <c r="AA207" s="128">
        <v>0.24758799477020113</v>
      </c>
      <c r="AB207" s="127">
        <v>1731.699501512295</v>
      </c>
      <c r="AC207" s="128">
        <v>5.9231840011284079E-2</v>
      </c>
      <c r="AD207" s="128">
        <v>1.7019555305771788E-3</v>
      </c>
      <c r="AE207" s="127">
        <v>604.96229981748502</v>
      </c>
      <c r="AF207" s="128">
        <v>3.4602088035991258E-3</v>
      </c>
      <c r="AG207" s="128">
        <v>5.9457136244821392E-4</v>
      </c>
      <c r="AH207" s="127">
        <v>0</v>
      </c>
      <c r="AI207" s="128">
        <v>0</v>
      </c>
      <c r="AJ207" s="128">
        <v>0</v>
      </c>
      <c r="AK207" s="127">
        <v>1488.6160377671517</v>
      </c>
      <c r="AL207" s="128">
        <v>2.384065257050751E-2</v>
      </c>
      <c r="AM207" s="128">
        <v>1.4630473105588652E-3</v>
      </c>
    </row>
    <row r="208" spans="3:39" outlineLevel="1">
      <c r="C208" s="132" t="s">
        <v>13</v>
      </c>
      <c r="D208" s="118">
        <v>268480.36976707168</v>
      </c>
      <c r="E208" s="73">
        <v>2.4861122369981441E-2</v>
      </c>
      <c r="F208" s="73">
        <v>1</v>
      </c>
      <c r="G208" s="72">
        <v>137670.79726915096</v>
      </c>
      <c r="H208" s="73">
        <v>2.1149296400094931E-2</v>
      </c>
      <c r="I208" s="73">
        <v>0.51277788908213828</v>
      </c>
      <c r="J208" s="72">
        <v>5414.7871028724094</v>
      </c>
      <c r="K208" s="73">
        <v>4.1998422728393124E-2</v>
      </c>
      <c r="L208" s="73">
        <v>2.0168279370183274E-2</v>
      </c>
      <c r="M208" s="72">
        <v>19667.796384288908</v>
      </c>
      <c r="N208" s="73">
        <v>2.512449019529487E-2</v>
      </c>
      <c r="O208" s="73">
        <v>7.3255994102482444E-2</v>
      </c>
      <c r="P208" s="72">
        <v>0</v>
      </c>
      <c r="Q208" s="73">
        <v>0</v>
      </c>
      <c r="R208" s="73">
        <v>0</v>
      </c>
      <c r="S208" s="72">
        <v>0</v>
      </c>
      <c r="T208" s="73">
        <v>0</v>
      </c>
      <c r="U208" s="73">
        <v>0</v>
      </c>
      <c r="V208" s="72">
        <v>0</v>
      </c>
      <c r="W208" s="73">
        <v>0</v>
      </c>
      <c r="X208" s="73">
        <v>0</v>
      </c>
      <c r="Y208" s="72">
        <v>105726.98901075944</v>
      </c>
      <c r="Z208" s="73">
        <v>3.4224742779434089E-2</v>
      </c>
      <c r="AA208" s="73">
        <v>0.39379783744519614</v>
      </c>
      <c r="AB208" s="72">
        <v>0</v>
      </c>
      <c r="AC208" s="73">
        <v>0</v>
      </c>
      <c r="AD208" s="73">
        <v>0</v>
      </c>
      <c r="AE208" s="72">
        <v>0</v>
      </c>
      <c r="AF208" s="73">
        <v>0</v>
      </c>
      <c r="AG208" s="73">
        <v>0</v>
      </c>
      <c r="AH208" s="72">
        <v>0</v>
      </c>
      <c r="AI208" s="73">
        <v>0</v>
      </c>
      <c r="AJ208" s="73">
        <v>0</v>
      </c>
      <c r="AK208" s="72">
        <v>0</v>
      </c>
      <c r="AL208" s="73">
        <v>0</v>
      </c>
      <c r="AM208" s="73">
        <v>0</v>
      </c>
    </row>
    <row r="209" spans="3:88" outlineLevel="1">
      <c r="C209" s="132" t="s">
        <v>25</v>
      </c>
      <c r="D209" s="118">
        <v>346569.16039944789</v>
      </c>
      <c r="E209" s="73">
        <v>3.2092097883460007E-2</v>
      </c>
      <c r="F209" s="73">
        <v>1</v>
      </c>
      <c r="G209" s="72">
        <v>241897.43566844243</v>
      </c>
      <c r="H209" s="73">
        <v>3.7160826165427895E-2</v>
      </c>
      <c r="I209" s="73">
        <v>0.69797738318561531</v>
      </c>
      <c r="J209" s="72">
        <v>0</v>
      </c>
      <c r="K209" s="73">
        <v>0</v>
      </c>
      <c r="L209" s="73">
        <v>0</v>
      </c>
      <c r="M209" s="72">
        <v>25654.544889048215</v>
      </c>
      <c r="N209" s="73">
        <v>3.2772220585145541E-2</v>
      </c>
      <c r="O209" s="73">
        <v>7.4024315549252442E-2</v>
      </c>
      <c r="P209" s="72">
        <v>0</v>
      </c>
      <c r="Q209" s="73">
        <v>0</v>
      </c>
      <c r="R209" s="73">
        <v>0</v>
      </c>
      <c r="S209" s="72">
        <v>0</v>
      </c>
      <c r="T209" s="73">
        <v>0</v>
      </c>
      <c r="U209" s="73">
        <v>0</v>
      </c>
      <c r="V209" s="72">
        <v>0</v>
      </c>
      <c r="W209" s="73">
        <v>0</v>
      </c>
      <c r="X209" s="73">
        <v>0</v>
      </c>
      <c r="Y209" s="72">
        <v>76567.78476357492</v>
      </c>
      <c r="Z209" s="73">
        <v>2.4785655613986549E-2</v>
      </c>
      <c r="AA209" s="73">
        <v>0.22093075066265158</v>
      </c>
      <c r="AB209" s="72">
        <v>355.81674079766219</v>
      </c>
      <c r="AC209" s="73">
        <v>1.2170518179313585E-2</v>
      </c>
      <c r="AD209" s="73">
        <v>1.0266832178245627E-3</v>
      </c>
      <c r="AE209" s="72">
        <v>604.96229981748502</v>
      </c>
      <c r="AF209" s="73">
        <v>3.4602088035991258E-3</v>
      </c>
      <c r="AG209" s="73">
        <v>1.7455745315602201E-3</v>
      </c>
      <c r="AH209" s="72">
        <v>0</v>
      </c>
      <c r="AI209" s="73">
        <v>0</v>
      </c>
      <c r="AJ209" s="73">
        <v>0</v>
      </c>
      <c r="AK209" s="72">
        <v>1488.6160377671517</v>
      </c>
      <c r="AL209" s="73">
        <v>2.384065257050751E-2</v>
      </c>
      <c r="AM209" s="73">
        <v>4.2952928530957746E-3</v>
      </c>
    </row>
    <row r="210" spans="3:88" outlineLevel="1">
      <c r="C210" s="132" t="s">
        <v>380</v>
      </c>
      <c r="D210" s="118">
        <v>402426.82006751368</v>
      </c>
      <c r="E210" s="73">
        <v>3.7264483907486101E-2</v>
      </c>
      <c r="F210" s="73">
        <v>1</v>
      </c>
      <c r="G210" s="72">
        <v>278281.73867480748</v>
      </c>
      <c r="H210" s="73">
        <v>4.2750264331374431E-2</v>
      </c>
      <c r="I210" s="73">
        <v>0.69150892733272884</v>
      </c>
      <c r="J210" s="72">
        <v>0</v>
      </c>
      <c r="K210" s="73">
        <v>0</v>
      </c>
      <c r="L210" s="73">
        <v>0</v>
      </c>
      <c r="M210" s="72">
        <v>52805.988671151325</v>
      </c>
      <c r="N210" s="73">
        <v>6.7456644287868003E-2</v>
      </c>
      <c r="O210" s="73">
        <v>0.13121886026953239</v>
      </c>
      <c r="P210" s="72">
        <v>0</v>
      </c>
      <c r="Q210" s="73">
        <v>0</v>
      </c>
      <c r="R210" s="73">
        <v>0</v>
      </c>
      <c r="S210" s="72">
        <v>0</v>
      </c>
      <c r="T210" s="73">
        <v>0</v>
      </c>
      <c r="U210" s="73">
        <v>0</v>
      </c>
      <c r="V210" s="72">
        <v>343.05445462736077</v>
      </c>
      <c r="W210" s="73">
        <v>6.4866723912489224E-2</v>
      </c>
      <c r="X210" s="73">
        <v>8.5246419353910796E-4</v>
      </c>
      <c r="Y210" s="72">
        <v>69620.155506212788</v>
      </c>
      <c r="Z210" s="73">
        <v>2.2536647801649327E-2</v>
      </c>
      <c r="AA210" s="73">
        <v>0.17300078432777632</v>
      </c>
      <c r="AB210" s="72">
        <v>1375.8827607146327</v>
      </c>
      <c r="AC210" s="73">
        <v>4.7061321831970482E-2</v>
      </c>
      <c r="AD210" s="73">
        <v>3.4189638764230623E-3</v>
      </c>
      <c r="AE210" s="72">
        <v>0</v>
      </c>
      <c r="AF210" s="73">
        <v>0</v>
      </c>
      <c r="AG210" s="73">
        <v>0</v>
      </c>
      <c r="AH210" s="72">
        <v>0</v>
      </c>
      <c r="AI210" s="73">
        <v>0</v>
      </c>
      <c r="AJ210" s="73">
        <v>0</v>
      </c>
      <c r="AK210" s="72">
        <v>0</v>
      </c>
      <c r="AL210" s="73">
        <v>0</v>
      </c>
      <c r="AM210" s="73">
        <v>0</v>
      </c>
    </row>
    <row r="211" spans="3:88">
      <c r="C211" s="137" t="s">
        <v>42</v>
      </c>
      <c r="D211" s="127">
        <v>1333790.6845994198</v>
      </c>
      <c r="E211" s="128">
        <v>0.12350822316929934</v>
      </c>
      <c r="F211" s="128">
        <v>1</v>
      </c>
      <c r="G211" s="127">
        <v>765549.41094116226</v>
      </c>
      <c r="H211" s="128">
        <v>0.11760541612364679</v>
      </c>
      <c r="I211" s="128">
        <v>0.57396518042940248</v>
      </c>
      <c r="J211" s="127">
        <v>12403.748661757862</v>
      </c>
      <c r="K211" s="128">
        <v>9.6206530342975563E-2</v>
      </c>
      <c r="L211" s="128">
        <v>9.2996216010333786E-3</v>
      </c>
      <c r="M211" s="127">
        <v>143979.95769568023</v>
      </c>
      <c r="N211" s="128">
        <v>0.18392619919198316</v>
      </c>
      <c r="O211" s="128">
        <v>0.10794794067625539</v>
      </c>
      <c r="P211" s="127">
        <v>2021.6665649414063</v>
      </c>
      <c r="Q211" s="128">
        <v>0.23056812747108965</v>
      </c>
      <c r="R211" s="128">
        <v>1.5157300079274266E-3</v>
      </c>
      <c r="S211" s="127">
        <v>1274.580072096152</v>
      </c>
      <c r="T211" s="128">
        <v>0.16056389662341239</v>
      </c>
      <c r="U211" s="128">
        <v>9.5560726792671318E-4</v>
      </c>
      <c r="V211" s="127">
        <v>764.91260370576356</v>
      </c>
      <c r="W211" s="128">
        <v>0.14463410695442327</v>
      </c>
      <c r="X211" s="128">
        <v>5.734877387717634E-4</v>
      </c>
      <c r="Y211" s="127">
        <v>385295.71074980934</v>
      </c>
      <c r="Z211" s="128">
        <v>0.12472356129511555</v>
      </c>
      <c r="AA211" s="128">
        <v>0.28887269584247099</v>
      </c>
      <c r="AB211" s="127">
        <v>15518.371621736456</v>
      </c>
      <c r="AC211" s="128">
        <v>0.53079746476315459</v>
      </c>
      <c r="AD211" s="128">
        <v>1.1634787827594644E-2</v>
      </c>
      <c r="AE211" s="127">
        <v>3232.4221627032639</v>
      </c>
      <c r="AF211" s="128">
        <v>1.8488516768250172E-2</v>
      </c>
      <c r="AG211" s="128">
        <v>2.4234853339630755E-3</v>
      </c>
      <c r="AH211" s="127">
        <v>0</v>
      </c>
      <c r="AI211" s="128">
        <v>0</v>
      </c>
      <c r="AJ211" s="128">
        <v>0</v>
      </c>
      <c r="AK211" s="127">
        <v>3749.9035258265312</v>
      </c>
      <c r="AL211" s="128">
        <v>6.0055880673062709E-2</v>
      </c>
      <c r="AM211" s="128">
        <v>2.8114632746537344E-3</v>
      </c>
    </row>
    <row r="212" spans="3:88" outlineLevel="1">
      <c r="C212" s="132" t="s">
        <v>80</v>
      </c>
      <c r="D212" s="118">
        <v>302585.79225672293</v>
      </c>
      <c r="E212" s="73">
        <v>2.8019264183964929E-2</v>
      </c>
      <c r="F212" s="73">
        <v>1</v>
      </c>
      <c r="G212" s="72">
        <v>195048.40055036935</v>
      </c>
      <c r="H212" s="73">
        <v>2.9963772400761379E-2</v>
      </c>
      <c r="I212" s="73">
        <v>0.64460528399457828</v>
      </c>
      <c r="J212" s="72">
        <v>2816.8320817207664</v>
      </c>
      <c r="K212" s="73">
        <v>2.1848043565785225E-2</v>
      </c>
      <c r="L212" s="73">
        <v>9.3092014027244246E-3</v>
      </c>
      <c r="M212" s="72">
        <v>23325.879697963432</v>
      </c>
      <c r="N212" s="73">
        <v>2.9797483374205607E-2</v>
      </c>
      <c r="O212" s="73">
        <v>7.7088482985258777E-2</v>
      </c>
      <c r="P212" s="72">
        <v>0</v>
      </c>
      <c r="Q212" s="73">
        <v>0</v>
      </c>
      <c r="R212" s="73">
        <v>0</v>
      </c>
      <c r="S212" s="72">
        <v>0</v>
      </c>
      <c r="T212" s="73">
        <v>0</v>
      </c>
      <c r="U212" s="73">
        <v>0</v>
      </c>
      <c r="V212" s="72">
        <v>0</v>
      </c>
      <c r="W212" s="73">
        <v>0</v>
      </c>
      <c r="X212" s="73">
        <v>0</v>
      </c>
      <c r="Y212" s="72">
        <v>76146.201337553197</v>
      </c>
      <c r="Z212" s="73">
        <v>2.464918540471768E-2</v>
      </c>
      <c r="AA212" s="73">
        <v>0.25165160852281016</v>
      </c>
      <c r="AB212" s="72">
        <v>3809.0813100961109</v>
      </c>
      <c r="AC212" s="73">
        <v>0.13028755540586109</v>
      </c>
      <c r="AD212" s="73">
        <v>1.2588434115453679E-2</v>
      </c>
      <c r="AE212" s="72">
        <v>1143.5892333984375</v>
      </c>
      <c r="AF212" s="73">
        <v>6.5409985618943185E-3</v>
      </c>
      <c r="AG212" s="73">
        <v>3.7793884004579496E-3</v>
      </c>
      <c r="AH212" s="72">
        <v>0</v>
      </c>
      <c r="AI212" s="73">
        <v>0</v>
      </c>
      <c r="AJ212" s="73">
        <v>0</v>
      </c>
      <c r="AK212" s="72">
        <v>295.80804562158067</v>
      </c>
      <c r="AL212" s="73">
        <v>4.7374585953023629E-3</v>
      </c>
      <c r="AM212" s="73">
        <v>9.7760057871655853E-4</v>
      </c>
    </row>
    <row r="213" spans="3:88" s="59" customFormat="1" outlineLevel="1">
      <c r="C213" s="132" t="s">
        <v>81</v>
      </c>
      <c r="D213" s="118">
        <v>208857.56733599247</v>
      </c>
      <c r="E213" s="73">
        <v>1.9340086368108036E-2</v>
      </c>
      <c r="F213" s="73">
        <v>1</v>
      </c>
      <c r="G213" s="72">
        <v>135808.73030987484</v>
      </c>
      <c r="H213" s="73">
        <v>2.0863241500873549E-2</v>
      </c>
      <c r="I213" s="73">
        <v>0.65024567719587201</v>
      </c>
      <c r="J213" s="72">
        <v>0</v>
      </c>
      <c r="K213" s="73">
        <v>0</v>
      </c>
      <c r="L213" s="73">
        <v>0</v>
      </c>
      <c r="M213" s="72">
        <v>22475.331949151085</v>
      </c>
      <c r="N213" s="73">
        <v>2.8710957046694081E-2</v>
      </c>
      <c r="O213" s="73">
        <v>0.1076108097773382</v>
      </c>
      <c r="P213" s="72">
        <v>0</v>
      </c>
      <c r="Q213" s="73">
        <v>0</v>
      </c>
      <c r="R213" s="73">
        <v>0</v>
      </c>
      <c r="S213" s="72">
        <v>1274.580072096152</v>
      </c>
      <c r="T213" s="73">
        <v>0.16056389662341239</v>
      </c>
      <c r="U213" s="73">
        <v>6.1026281611607346E-3</v>
      </c>
      <c r="V213" s="72">
        <v>764.91260370576356</v>
      </c>
      <c r="W213" s="73">
        <v>0.14463410695442327</v>
      </c>
      <c r="X213" s="73">
        <v>3.6623648042172041E-3</v>
      </c>
      <c r="Y213" s="72">
        <v>46569.917488771156</v>
      </c>
      <c r="Z213" s="73">
        <v>1.5075085957006327E-2</v>
      </c>
      <c r="AA213" s="73">
        <v>0.22297452796552683</v>
      </c>
      <c r="AB213" s="72">
        <v>0</v>
      </c>
      <c r="AC213" s="73">
        <v>0</v>
      </c>
      <c r="AD213" s="73">
        <v>0</v>
      </c>
      <c r="AE213" s="72">
        <v>0</v>
      </c>
      <c r="AF213" s="73">
        <v>0</v>
      </c>
      <c r="AG213" s="73">
        <v>0</v>
      </c>
      <c r="AH213" s="72">
        <v>0</v>
      </c>
      <c r="AI213" s="73">
        <v>0</v>
      </c>
      <c r="AJ213" s="73">
        <v>0</v>
      </c>
      <c r="AK213" s="72">
        <v>1964.0949123935125</v>
      </c>
      <c r="AL213" s="73">
        <v>3.145559582450199E-2</v>
      </c>
      <c r="AM213" s="73">
        <v>9.403992095885336E-3</v>
      </c>
      <c r="AO213" s="2"/>
      <c r="AP213" s="2"/>
      <c r="AR213" s="2"/>
      <c r="AS213" s="2"/>
      <c r="AU213" s="2"/>
      <c r="AV213" s="2"/>
      <c r="AX213" s="2"/>
      <c r="AY213" s="2"/>
      <c r="BA213" s="2"/>
      <c r="BB213" s="2"/>
      <c r="BD213" s="2"/>
      <c r="BE213" s="2"/>
      <c r="BG213" s="2"/>
      <c r="BH213" s="2"/>
      <c r="BJ213" s="2"/>
      <c r="BK213" s="2"/>
      <c r="BM213" s="2"/>
      <c r="BN213" s="2"/>
      <c r="BP213" s="2"/>
      <c r="BQ213" s="2"/>
      <c r="BS213" s="2"/>
      <c r="BT213" s="2"/>
      <c r="BV213" s="2"/>
      <c r="BW213" s="2"/>
      <c r="BY213" s="2"/>
      <c r="BZ213" s="2"/>
      <c r="CB213" s="2"/>
      <c r="CC213" s="2"/>
      <c r="CE213" s="2"/>
      <c r="CF213" s="2"/>
      <c r="CH213" s="2"/>
      <c r="CI213" s="2"/>
      <c r="CJ213" s="2"/>
    </row>
    <row r="214" spans="3:88" s="59" customFormat="1" outlineLevel="1">
      <c r="C214" s="132" t="s">
        <v>11</v>
      </c>
      <c r="D214" s="118">
        <v>202391.26635778593</v>
      </c>
      <c r="E214" s="73">
        <v>1.8741310747976869E-2</v>
      </c>
      <c r="F214" s="73">
        <v>1</v>
      </c>
      <c r="G214" s="72">
        <v>67960.137882181065</v>
      </c>
      <c r="H214" s="73">
        <v>1.0440188681783985E-2</v>
      </c>
      <c r="I214" s="73">
        <v>0.33578592152312337</v>
      </c>
      <c r="J214" s="72">
        <v>6382.0681979015953</v>
      </c>
      <c r="K214" s="73">
        <v>4.9500893195730346E-2</v>
      </c>
      <c r="L214" s="73">
        <v>3.1533318175001768E-2</v>
      </c>
      <c r="M214" s="72">
        <v>12639.551460603023</v>
      </c>
      <c r="N214" s="73">
        <v>1.6146307422549976E-2</v>
      </c>
      <c r="O214" s="73">
        <v>6.2451071570741139E-2</v>
      </c>
      <c r="P214" s="72">
        <v>0</v>
      </c>
      <c r="Q214" s="73">
        <v>0</v>
      </c>
      <c r="R214" s="73">
        <v>0</v>
      </c>
      <c r="S214" s="72">
        <v>0</v>
      </c>
      <c r="T214" s="73">
        <v>0</v>
      </c>
      <c r="U214" s="73">
        <v>0</v>
      </c>
      <c r="V214" s="72">
        <v>0</v>
      </c>
      <c r="W214" s="73">
        <v>0</v>
      </c>
      <c r="X214" s="73">
        <v>0</v>
      </c>
      <c r="Y214" s="72">
        <v>108584.6954048941</v>
      </c>
      <c r="Z214" s="73">
        <v>3.5149807109682338E-2</v>
      </c>
      <c r="AA214" s="73">
        <v>0.53650879980630584</v>
      </c>
      <c r="AB214" s="72">
        <v>4786.2283592107979</v>
      </c>
      <c r="AC214" s="73">
        <v>0.16371033899511217</v>
      </c>
      <c r="AD214" s="73">
        <v>2.3648393754055252E-2</v>
      </c>
      <c r="AE214" s="72">
        <v>2038.5850529954016</v>
      </c>
      <c r="AF214" s="73">
        <v>1.1660114935076822E-2</v>
      </c>
      <c r="AG214" s="73">
        <v>1.0072495170772857E-2</v>
      </c>
      <c r="AH214" s="72">
        <v>0</v>
      </c>
      <c r="AI214" s="73">
        <v>0</v>
      </c>
      <c r="AJ214" s="73">
        <v>0</v>
      </c>
      <c r="AK214" s="72">
        <v>0</v>
      </c>
      <c r="AL214" s="73">
        <v>0</v>
      </c>
      <c r="AM214" s="73">
        <v>0</v>
      </c>
      <c r="AO214" s="2"/>
      <c r="AP214" s="2"/>
      <c r="AR214" s="2"/>
      <c r="AS214" s="2"/>
      <c r="AU214" s="2"/>
      <c r="AV214" s="2"/>
      <c r="AX214" s="2"/>
      <c r="AY214" s="2"/>
      <c r="BA214" s="2"/>
      <c r="BB214" s="2"/>
      <c r="BD214" s="2"/>
      <c r="BE214" s="2"/>
      <c r="BG214" s="2"/>
      <c r="BH214" s="2"/>
      <c r="BJ214" s="2"/>
      <c r="BK214" s="2"/>
      <c r="BM214" s="2"/>
      <c r="BN214" s="2"/>
      <c r="BP214" s="2"/>
      <c r="BQ214" s="2"/>
      <c r="BS214" s="2"/>
      <c r="BT214" s="2"/>
      <c r="BV214" s="2"/>
      <c r="BW214" s="2"/>
      <c r="BY214" s="2"/>
      <c r="BZ214" s="2"/>
      <c r="CB214" s="2"/>
      <c r="CC214" s="2"/>
      <c r="CE214" s="2"/>
      <c r="CF214" s="2"/>
      <c r="CH214" s="2"/>
      <c r="CI214" s="2"/>
      <c r="CJ214" s="2"/>
    </row>
    <row r="215" spans="3:88" s="59" customFormat="1" outlineLevel="1">
      <c r="C215" s="132" t="s">
        <v>21</v>
      </c>
      <c r="D215" s="118">
        <v>162598.04231406606</v>
      </c>
      <c r="E215" s="73">
        <v>1.5056481896968848E-2</v>
      </c>
      <c r="F215" s="73">
        <v>1</v>
      </c>
      <c r="G215" s="72">
        <v>87036.075149274518</v>
      </c>
      <c r="H215" s="73">
        <v>1.3370676914394652E-2</v>
      </c>
      <c r="I215" s="73">
        <v>0.53528365969597647</v>
      </c>
      <c r="J215" s="72">
        <v>1776.2972185418798</v>
      </c>
      <c r="K215" s="73">
        <v>1.3777398826265295E-2</v>
      </c>
      <c r="L215" s="73">
        <v>1.0924468666792895E-2</v>
      </c>
      <c r="M215" s="72">
        <v>14413.806703493938</v>
      </c>
      <c r="N215" s="73">
        <v>1.8412817487173824E-2</v>
      </c>
      <c r="O215" s="73">
        <v>8.8646864982869639E-2</v>
      </c>
      <c r="P215" s="72">
        <v>0</v>
      </c>
      <c r="Q215" s="73">
        <v>0</v>
      </c>
      <c r="R215" s="73">
        <v>0</v>
      </c>
      <c r="S215" s="72">
        <v>0</v>
      </c>
      <c r="T215" s="73">
        <v>0</v>
      </c>
      <c r="U215" s="73">
        <v>0</v>
      </c>
      <c r="V215" s="72">
        <v>0</v>
      </c>
      <c r="W215" s="73">
        <v>0</v>
      </c>
      <c r="X215" s="73">
        <v>0</v>
      </c>
      <c r="Y215" s="72">
        <v>57831.614798634946</v>
      </c>
      <c r="Z215" s="73">
        <v>1.8720594992080706E-2</v>
      </c>
      <c r="AA215" s="73">
        <v>0.35567226994609419</v>
      </c>
      <c r="AB215" s="72">
        <v>0</v>
      </c>
      <c r="AC215" s="73">
        <v>0</v>
      </c>
      <c r="AD215" s="73">
        <v>0</v>
      </c>
      <c r="AE215" s="72">
        <v>50.247876309424555</v>
      </c>
      <c r="AF215" s="73">
        <v>2.8740327127903048E-4</v>
      </c>
      <c r="AG215" s="73">
        <v>3.0903125028017454E-4</v>
      </c>
      <c r="AH215" s="72">
        <v>0</v>
      </c>
      <c r="AI215" s="73">
        <v>0</v>
      </c>
      <c r="AJ215" s="73">
        <v>0</v>
      </c>
      <c r="AK215" s="72">
        <v>1490.000567811438</v>
      </c>
      <c r="AL215" s="73">
        <v>2.3862826253258348E-2</v>
      </c>
      <c r="AM215" s="73">
        <v>9.1637054579871823E-3</v>
      </c>
      <c r="AO215" s="2"/>
      <c r="AP215" s="2"/>
      <c r="AR215" s="2"/>
      <c r="AS215" s="2"/>
      <c r="AU215" s="2"/>
      <c r="AV215" s="2"/>
      <c r="AX215" s="2"/>
      <c r="AY215" s="2"/>
      <c r="BA215" s="2"/>
      <c r="BB215" s="2"/>
      <c r="BD215" s="2"/>
      <c r="BE215" s="2"/>
      <c r="BG215" s="2"/>
      <c r="BH215" s="2"/>
      <c r="BJ215" s="2"/>
      <c r="BK215" s="2"/>
      <c r="BM215" s="2"/>
      <c r="BN215" s="2"/>
      <c r="BP215" s="2"/>
      <c r="BQ215" s="2"/>
      <c r="BS215" s="2"/>
      <c r="BT215" s="2"/>
      <c r="BV215" s="2"/>
      <c r="BW215" s="2"/>
      <c r="BY215" s="2"/>
      <c r="BZ215" s="2"/>
      <c r="CB215" s="2"/>
      <c r="CC215" s="2"/>
      <c r="CE215" s="2"/>
      <c r="CF215" s="2"/>
      <c r="CH215" s="2"/>
      <c r="CI215" s="2"/>
      <c r="CJ215" s="2"/>
    </row>
    <row r="216" spans="3:88" s="59" customFormat="1" outlineLevel="1">
      <c r="C216" s="132" t="s">
        <v>380</v>
      </c>
      <c r="D216" s="118">
        <v>457358.01633485104</v>
      </c>
      <c r="E216" s="73">
        <v>4.2351079972280541E-2</v>
      </c>
      <c r="F216" s="73">
        <v>1</v>
      </c>
      <c r="G216" s="72">
        <v>279696.06704946177</v>
      </c>
      <c r="H216" s="73">
        <v>4.2967536625833122E-2</v>
      </c>
      <c r="I216" s="73">
        <v>0.61154731536329843</v>
      </c>
      <c r="J216" s="72">
        <v>1428.5511635936195</v>
      </c>
      <c r="K216" s="73">
        <v>1.108019475519469E-2</v>
      </c>
      <c r="L216" s="73">
        <v>3.1234855683555289E-3</v>
      </c>
      <c r="M216" s="72">
        <v>71125.387884468772</v>
      </c>
      <c r="N216" s="73">
        <v>9.0858633861359686E-2</v>
      </c>
      <c r="O216" s="73">
        <v>0.15551359185622077</v>
      </c>
      <c r="P216" s="72">
        <v>2021.6665649414063</v>
      </c>
      <c r="Q216" s="73">
        <v>0.23056812747108965</v>
      </c>
      <c r="R216" s="73">
        <v>4.4203151420467487E-3</v>
      </c>
      <c r="S216" s="72">
        <v>0</v>
      </c>
      <c r="T216" s="73">
        <v>0</v>
      </c>
      <c r="U216" s="73">
        <v>0</v>
      </c>
      <c r="V216" s="72">
        <v>0</v>
      </c>
      <c r="W216" s="73">
        <v>0</v>
      </c>
      <c r="X216" s="73">
        <v>0</v>
      </c>
      <c r="Y216" s="72">
        <v>96163.281719955747</v>
      </c>
      <c r="Z216" s="73">
        <v>3.112888783162842E-2</v>
      </c>
      <c r="AA216" s="73">
        <v>0.21025821847528425</v>
      </c>
      <c r="AB216" s="72">
        <v>6923.0619524295462</v>
      </c>
      <c r="AC216" s="73">
        <v>0.23679957036218119</v>
      </c>
      <c r="AD216" s="73">
        <v>1.5137073594793802E-2</v>
      </c>
      <c r="AE216" s="72">
        <v>0</v>
      </c>
      <c r="AF216" s="73">
        <v>0</v>
      </c>
      <c r="AG216" s="73">
        <v>0</v>
      </c>
      <c r="AH216" s="72">
        <v>0</v>
      </c>
      <c r="AI216" s="73">
        <v>0</v>
      </c>
      <c r="AJ216" s="73">
        <v>0</v>
      </c>
      <c r="AK216" s="72">
        <v>0</v>
      </c>
      <c r="AL216" s="73">
        <v>0</v>
      </c>
      <c r="AM216" s="73">
        <v>0</v>
      </c>
      <c r="AO216" s="2"/>
      <c r="AP216" s="2"/>
      <c r="AR216" s="2"/>
      <c r="AS216" s="2"/>
      <c r="AU216" s="2"/>
      <c r="AV216" s="2"/>
      <c r="AX216" s="2"/>
      <c r="AY216" s="2"/>
      <c r="BA216" s="2"/>
      <c r="BB216" s="2"/>
      <c r="BD216" s="2"/>
      <c r="BE216" s="2"/>
      <c r="BG216" s="2"/>
      <c r="BH216" s="2"/>
      <c r="BJ216" s="2"/>
      <c r="BK216" s="2"/>
      <c r="BM216" s="2"/>
      <c r="BN216" s="2"/>
      <c r="BP216" s="2"/>
      <c r="BQ216" s="2"/>
      <c r="BS216" s="2"/>
      <c r="BT216" s="2"/>
      <c r="BV216" s="2"/>
      <c r="BW216" s="2"/>
      <c r="BY216" s="2"/>
      <c r="BZ216" s="2"/>
      <c r="CB216" s="2"/>
      <c r="CC216" s="2"/>
      <c r="CE216" s="2"/>
      <c r="CF216" s="2"/>
      <c r="CH216" s="2"/>
      <c r="CI216" s="2"/>
      <c r="CJ216" s="2"/>
    </row>
    <row r="217" spans="3:88" s="59" customFormat="1">
      <c r="C217" s="137" t="s">
        <v>82</v>
      </c>
      <c r="D217" s="127">
        <v>616925.41169024096</v>
      </c>
      <c r="E217" s="128">
        <v>5.7126925765517748E-2</v>
      </c>
      <c r="F217" s="128">
        <v>1</v>
      </c>
      <c r="G217" s="127">
        <v>343912.01726030296</v>
      </c>
      <c r="H217" s="128">
        <v>5.2832534806730169E-2</v>
      </c>
      <c r="I217" s="128">
        <v>0.55746125989211415</v>
      </c>
      <c r="J217" s="127">
        <v>6742.0144526578733</v>
      </c>
      <c r="K217" s="128">
        <v>5.22927250220891E-2</v>
      </c>
      <c r="L217" s="128">
        <v>1.0928410995725118E-2</v>
      </c>
      <c r="M217" s="127">
        <v>63455.120117136925</v>
      </c>
      <c r="N217" s="128">
        <v>8.1060303456151839E-2</v>
      </c>
      <c r="O217" s="128">
        <v>0.10285703735769897</v>
      </c>
      <c r="P217" s="127">
        <v>0</v>
      </c>
      <c r="Q217" s="128">
        <v>0</v>
      </c>
      <c r="R217" s="128">
        <v>0</v>
      </c>
      <c r="S217" s="127">
        <v>0</v>
      </c>
      <c r="T217" s="128">
        <v>0</v>
      </c>
      <c r="U217" s="128">
        <v>0</v>
      </c>
      <c r="V217" s="127">
        <v>0</v>
      </c>
      <c r="W217" s="128">
        <v>0</v>
      </c>
      <c r="X217" s="128">
        <v>0</v>
      </c>
      <c r="Y217" s="127">
        <v>194227.86327628139</v>
      </c>
      <c r="Z217" s="128">
        <v>6.2873242900668827E-2</v>
      </c>
      <c r="AA217" s="128">
        <v>0.31483200334403383</v>
      </c>
      <c r="AB217" s="127">
        <v>0</v>
      </c>
      <c r="AC217" s="128">
        <v>0</v>
      </c>
      <c r="AD217" s="128">
        <v>0</v>
      </c>
      <c r="AE217" s="127">
        <v>3192.5833067872445</v>
      </c>
      <c r="AF217" s="128">
        <v>1.8260650073073439E-2</v>
      </c>
      <c r="AG217" s="128">
        <v>5.1749907627248858E-3</v>
      </c>
      <c r="AH217" s="127">
        <v>0</v>
      </c>
      <c r="AI217" s="128">
        <v>0</v>
      </c>
      <c r="AJ217" s="128">
        <v>0</v>
      </c>
      <c r="AK217" s="127">
        <v>5395.8132770744351</v>
      </c>
      <c r="AL217" s="128">
        <v>8.6415641381249811E-2</v>
      </c>
      <c r="AM217" s="128">
        <v>8.7462976477027977E-3</v>
      </c>
      <c r="AO217" s="2"/>
      <c r="AP217" s="2"/>
      <c r="AR217" s="2"/>
      <c r="AS217" s="2"/>
      <c r="AU217" s="2"/>
      <c r="AV217" s="2"/>
      <c r="AX217" s="2"/>
      <c r="AY217" s="2"/>
      <c r="BA217" s="2"/>
      <c r="BB217" s="2"/>
      <c r="BD217" s="2"/>
      <c r="BE217" s="2"/>
      <c r="BG217" s="2"/>
      <c r="BH217" s="2"/>
      <c r="BJ217" s="2"/>
      <c r="BK217" s="2"/>
      <c r="BM217" s="2"/>
      <c r="BN217" s="2"/>
      <c r="BP217" s="2"/>
      <c r="BQ217" s="2"/>
      <c r="BS217" s="2"/>
      <c r="BT217" s="2"/>
      <c r="BV217" s="2"/>
      <c r="BW217" s="2"/>
      <c r="BY217" s="2"/>
      <c r="BZ217" s="2"/>
      <c r="CB217" s="2"/>
      <c r="CC217" s="2"/>
      <c r="CE217" s="2"/>
      <c r="CF217" s="2"/>
      <c r="CH217" s="2"/>
      <c r="CI217" s="2"/>
      <c r="CJ217" s="2"/>
    </row>
    <row r="218" spans="3:88" s="59" customFormat="1" outlineLevel="1">
      <c r="C218" s="132" t="s">
        <v>2</v>
      </c>
      <c r="D218" s="118">
        <v>77263.297062798563</v>
      </c>
      <c r="E218" s="73">
        <v>7.1545353004875438E-3</v>
      </c>
      <c r="F218" s="73">
        <v>1</v>
      </c>
      <c r="G218" s="72">
        <v>37774.45899627747</v>
      </c>
      <c r="H218" s="73">
        <v>5.802997044490288E-3</v>
      </c>
      <c r="I218" s="73">
        <v>0.48890560501935221</v>
      </c>
      <c r="J218" s="72">
        <v>1917.7541406604191</v>
      </c>
      <c r="K218" s="73">
        <v>1.4874573562801151E-2</v>
      </c>
      <c r="L218" s="73">
        <v>2.4821023869867922E-2</v>
      </c>
      <c r="M218" s="72">
        <v>18025.352468205783</v>
      </c>
      <c r="N218" s="73">
        <v>2.3026361596662638E-2</v>
      </c>
      <c r="O218" s="73">
        <v>0.23329773842753593</v>
      </c>
      <c r="P218" s="72">
        <v>0</v>
      </c>
      <c r="Q218" s="73">
        <v>0</v>
      </c>
      <c r="R218" s="73">
        <v>0</v>
      </c>
      <c r="S218" s="72">
        <v>0</v>
      </c>
      <c r="T218" s="73">
        <v>0</v>
      </c>
      <c r="U218" s="73">
        <v>0</v>
      </c>
      <c r="V218" s="72">
        <v>0</v>
      </c>
      <c r="W218" s="73">
        <v>0</v>
      </c>
      <c r="X218" s="73">
        <v>0</v>
      </c>
      <c r="Y218" s="72">
        <v>19545.7314576549</v>
      </c>
      <c r="Z218" s="73">
        <v>6.3271226943392468E-3</v>
      </c>
      <c r="AA218" s="73">
        <v>0.25297563268324408</v>
      </c>
      <c r="AB218" s="72">
        <v>0</v>
      </c>
      <c r="AC218" s="73">
        <v>0</v>
      </c>
      <c r="AD218" s="73">
        <v>0</v>
      </c>
      <c r="AE218" s="72">
        <v>0</v>
      </c>
      <c r="AF218" s="73">
        <v>0</v>
      </c>
      <c r="AG218" s="73">
        <v>0</v>
      </c>
      <c r="AH218" s="72">
        <v>0</v>
      </c>
      <c r="AI218" s="73">
        <v>0</v>
      </c>
      <c r="AJ218" s="73">
        <v>0</v>
      </c>
      <c r="AK218" s="72">
        <v>0</v>
      </c>
      <c r="AL218" s="73">
        <v>0</v>
      </c>
      <c r="AM218" s="73">
        <v>0</v>
      </c>
      <c r="AO218" s="2"/>
      <c r="AP218" s="2"/>
      <c r="AR218" s="2"/>
      <c r="AS218" s="2"/>
      <c r="AU218" s="2"/>
      <c r="AV218" s="2"/>
      <c r="AX218" s="2"/>
      <c r="AY218" s="2"/>
      <c r="BA218" s="2"/>
      <c r="BB218" s="2"/>
      <c r="BD218" s="2"/>
      <c r="BE218" s="2"/>
      <c r="BG218" s="2"/>
      <c r="BH218" s="2"/>
      <c r="BJ218" s="2"/>
      <c r="BK218" s="2"/>
      <c r="BM218" s="2"/>
      <c r="BN218" s="2"/>
      <c r="BP218" s="2"/>
      <c r="BQ218" s="2"/>
      <c r="BS218" s="2"/>
      <c r="BT218" s="2"/>
      <c r="BV218" s="2"/>
      <c r="BW218" s="2"/>
      <c r="BY218" s="2"/>
      <c r="BZ218" s="2"/>
      <c r="CB218" s="2"/>
      <c r="CC218" s="2"/>
      <c r="CE218" s="2"/>
      <c r="CF218" s="2"/>
      <c r="CH218" s="2"/>
      <c r="CI218" s="2"/>
      <c r="CJ218" s="2"/>
    </row>
    <row r="219" spans="3:88" s="59" customFormat="1" outlineLevel="1">
      <c r="C219" s="132" t="s">
        <v>3</v>
      </c>
      <c r="D219" s="118">
        <v>221197.08551518098</v>
      </c>
      <c r="E219" s="73">
        <v>2.0482718403759533E-2</v>
      </c>
      <c r="F219" s="73">
        <v>1</v>
      </c>
      <c r="G219" s="72">
        <v>141698.99709393701</v>
      </c>
      <c r="H219" s="73">
        <v>2.1768117484472427E-2</v>
      </c>
      <c r="I219" s="73">
        <v>0.64060065151361167</v>
      </c>
      <c r="J219" s="72">
        <v>0</v>
      </c>
      <c r="K219" s="73">
        <v>0</v>
      </c>
      <c r="L219" s="73">
        <v>0</v>
      </c>
      <c r="M219" s="72">
        <v>20084.34370411557</v>
      </c>
      <c r="N219" s="73">
        <v>2.5656605682377168E-2</v>
      </c>
      <c r="O219" s="73">
        <v>9.0798410193054568E-2</v>
      </c>
      <c r="P219" s="72">
        <v>0</v>
      </c>
      <c r="Q219" s="73">
        <v>0</v>
      </c>
      <c r="R219" s="73">
        <v>0</v>
      </c>
      <c r="S219" s="72">
        <v>0</v>
      </c>
      <c r="T219" s="73">
        <v>0</v>
      </c>
      <c r="U219" s="73">
        <v>0</v>
      </c>
      <c r="V219" s="72">
        <v>0</v>
      </c>
      <c r="W219" s="73">
        <v>0</v>
      </c>
      <c r="X219" s="73">
        <v>0</v>
      </c>
      <c r="Y219" s="72">
        <v>58685.409507776807</v>
      </c>
      <c r="Z219" s="73">
        <v>1.899697574008298E-2</v>
      </c>
      <c r="AA219" s="73">
        <v>0.26530824025594663</v>
      </c>
      <c r="AB219" s="72">
        <v>0</v>
      </c>
      <c r="AC219" s="73">
        <v>0</v>
      </c>
      <c r="AD219" s="73">
        <v>0</v>
      </c>
      <c r="AE219" s="72">
        <v>102.38125296547199</v>
      </c>
      <c r="AF219" s="73">
        <v>5.8559105739566656E-4</v>
      </c>
      <c r="AG219" s="73">
        <v>4.6285082250075783E-4</v>
      </c>
      <c r="AH219" s="72">
        <v>0</v>
      </c>
      <c r="AI219" s="73">
        <v>0</v>
      </c>
      <c r="AJ219" s="73">
        <v>0</v>
      </c>
      <c r="AK219" s="72">
        <v>625.95395638586444</v>
      </c>
      <c r="AL219" s="73">
        <v>1.0024848866813213E-2</v>
      </c>
      <c r="AM219" s="73">
        <v>2.8298472148852276E-3</v>
      </c>
      <c r="AO219" s="2"/>
      <c r="AP219" s="2"/>
      <c r="AR219" s="2"/>
      <c r="AS219" s="2"/>
      <c r="AU219" s="2"/>
      <c r="AV219" s="2"/>
      <c r="AX219" s="2"/>
      <c r="AY219" s="2"/>
      <c r="BA219" s="2"/>
      <c r="BB219" s="2"/>
      <c r="BD219" s="2"/>
      <c r="BE219" s="2"/>
      <c r="BG219" s="2"/>
      <c r="BH219" s="2"/>
      <c r="BJ219" s="2"/>
      <c r="BK219" s="2"/>
      <c r="BM219" s="2"/>
      <c r="BN219" s="2"/>
      <c r="BP219" s="2"/>
      <c r="BQ219" s="2"/>
      <c r="BS219" s="2"/>
      <c r="BT219" s="2"/>
      <c r="BV219" s="2"/>
      <c r="BW219" s="2"/>
      <c r="BY219" s="2"/>
      <c r="BZ219" s="2"/>
      <c r="CB219" s="2"/>
      <c r="CC219" s="2"/>
      <c r="CE219" s="2"/>
      <c r="CF219" s="2"/>
      <c r="CH219" s="2"/>
      <c r="CI219" s="2"/>
      <c r="CJ219" s="2"/>
    </row>
    <row r="220" spans="3:88" s="59" customFormat="1" outlineLevel="1">
      <c r="C220" s="132" t="s">
        <v>83</v>
      </c>
      <c r="D220" s="118">
        <v>134922.01493782725</v>
      </c>
      <c r="E220" s="73">
        <v>1.2493698242012715E-2</v>
      </c>
      <c r="F220" s="73">
        <v>1</v>
      </c>
      <c r="G220" s="72">
        <v>65827.30313958117</v>
      </c>
      <c r="H220" s="73">
        <v>1.0112537828891209E-2</v>
      </c>
      <c r="I220" s="73">
        <v>0.4878914917622208</v>
      </c>
      <c r="J220" s="72">
        <v>2658.3249701025234</v>
      </c>
      <c r="K220" s="73">
        <v>2.0618623359094521E-2</v>
      </c>
      <c r="L220" s="73">
        <v>1.9702677664037948E-2</v>
      </c>
      <c r="M220" s="72">
        <v>5165.254355049743</v>
      </c>
      <c r="N220" s="73">
        <v>6.5983183811745257E-3</v>
      </c>
      <c r="O220" s="73">
        <v>3.8283258350610305E-2</v>
      </c>
      <c r="P220" s="72">
        <v>0</v>
      </c>
      <c r="Q220" s="73">
        <v>0</v>
      </c>
      <c r="R220" s="73">
        <v>0</v>
      </c>
      <c r="S220" s="72">
        <v>0</v>
      </c>
      <c r="T220" s="73">
        <v>0</v>
      </c>
      <c r="U220" s="73">
        <v>0</v>
      </c>
      <c r="V220" s="72">
        <v>0</v>
      </c>
      <c r="W220" s="73">
        <v>0</v>
      </c>
      <c r="X220" s="73">
        <v>0</v>
      </c>
      <c r="Y220" s="72">
        <v>56323.234391073427</v>
      </c>
      <c r="Z220" s="73">
        <v>1.8232319179581426E-2</v>
      </c>
      <c r="AA220" s="73">
        <v>0.41745029094790387</v>
      </c>
      <c r="AB220" s="72">
        <v>0</v>
      </c>
      <c r="AC220" s="73">
        <v>0</v>
      </c>
      <c r="AD220" s="73">
        <v>0</v>
      </c>
      <c r="AE220" s="72">
        <v>2097.9275920431328</v>
      </c>
      <c r="AF220" s="73">
        <v>1.199953703807867E-2</v>
      </c>
      <c r="AG220" s="73">
        <v>1.5549186639481101E-2</v>
      </c>
      <c r="AH220" s="72">
        <v>0</v>
      </c>
      <c r="AI220" s="73">
        <v>0</v>
      </c>
      <c r="AJ220" s="73">
        <v>0</v>
      </c>
      <c r="AK220" s="72">
        <v>2849.9704899772596</v>
      </c>
      <c r="AL220" s="73">
        <v>4.5643170948004276E-2</v>
      </c>
      <c r="AM220" s="73">
        <v>2.1123094635745993E-2</v>
      </c>
      <c r="AO220" s="2"/>
      <c r="AP220" s="2"/>
      <c r="AR220" s="2"/>
      <c r="AS220" s="2"/>
      <c r="AU220" s="2"/>
      <c r="AV220" s="2"/>
      <c r="AX220" s="2"/>
      <c r="AY220" s="2"/>
      <c r="BA220" s="2"/>
      <c r="BB220" s="2"/>
      <c r="BD220" s="2"/>
      <c r="BE220" s="2"/>
      <c r="BG220" s="2"/>
      <c r="BH220" s="2"/>
      <c r="BJ220" s="2"/>
      <c r="BK220" s="2"/>
      <c r="BM220" s="2"/>
      <c r="BN220" s="2"/>
      <c r="BP220" s="2"/>
      <c r="BQ220" s="2"/>
      <c r="BS220" s="2"/>
      <c r="BT220" s="2"/>
      <c r="BV220" s="2"/>
      <c r="BW220" s="2"/>
      <c r="BY220" s="2"/>
      <c r="BZ220" s="2"/>
      <c r="CB220" s="2"/>
      <c r="CC220" s="2"/>
      <c r="CE220" s="2"/>
      <c r="CF220" s="2"/>
      <c r="CH220" s="2"/>
      <c r="CI220" s="2"/>
      <c r="CJ220" s="2"/>
    </row>
    <row r="221" spans="3:88" s="59" customFormat="1" outlineLevel="1">
      <c r="C221" s="132" t="s">
        <v>380</v>
      </c>
      <c r="D221" s="118">
        <v>183543.01417443471</v>
      </c>
      <c r="E221" s="73">
        <v>1.699597381925801E-2</v>
      </c>
      <c r="F221" s="73">
        <v>1</v>
      </c>
      <c r="G221" s="72">
        <v>98611.258030507728</v>
      </c>
      <c r="H221" s="73">
        <v>1.5148882448876308E-2</v>
      </c>
      <c r="I221" s="73">
        <v>0.53726511179984249</v>
      </c>
      <c r="J221" s="72">
        <v>2165.9353418949295</v>
      </c>
      <c r="K221" s="73">
        <v>1.6799528100193417E-2</v>
      </c>
      <c r="L221" s="73">
        <v>1.1800696156359723E-2</v>
      </c>
      <c r="M221" s="72">
        <v>20180.169589765825</v>
      </c>
      <c r="N221" s="73">
        <v>2.5779017795937508E-2</v>
      </c>
      <c r="O221" s="73">
        <v>0.10994790338676194</v>
      </c>
      <c r="P221" s="72">
        <v>0</v>
      </c>
      <c r="Q221" s="73">
        <v>0</v>
      </c>
      <c r="R221" s="73">
        <v>0</v>
      </c>
      <c r="S221" s="72">
        <v>0</v>
      </c>
      <c r="T221" s="73">
        <v>0</v>
      </c>
      <c r="U221" s="73">
        <v>0</v>
      </c>
      <c r="V221" s="72">
        <v>0</v>
      </c>
      <c r="W221" s="73">
        <v>0</v>
      </c>
      <c r="X221" s="73">
        <v>0</v>
      </c>
      <c r="Y221" s="72">
        <v>59673.487919776402</v>
      </c>
      <c r="Z221" s="73">
        <v>1.9316825286665229E-2</v>
      </c>
      <c r="AA221" s="73">
        <v>0.32511990820344822</v>
      </c>
      <c r="AB221" s="72">
        <v>0</v>
      </c>
      <c r="AC221" s="73">
        <v>0</v>
      </c>
      <c r="AD221" s="73">
        <v>0</v>
      </c>
      <c r="AE221" s="72">
        <v>992.27446177863976</v>
      </c>
      <c r="AF221" s="73">
        <v>5.6755219775991026E-3</v>
      </c>
      <c r="AG221" s="73">
        <v>5.4062229839791495E-3</v>
      </c>
      <c r="AH221" s="72">
        <v>0</v>
      </c>
      <c r="AI221" s="73">
        <v>0</v>
      </c>
      <c r="AJ221" s="73">
        <v>0</v>
      </c>
      <c r="AK221" s="72">
        <v>1919.8888307113111</v>
      </c>
      <c r="AL221" s="73">
        <v>3.0747621566432303E-2</v>
      </c>
      <c r="AM221" s="73">
        <v>1.0460157469609259E-2</v>
      </c>
      <c r="AO221" s="2"/>
      <c r="AP221" s="2"/>
      <c r="AR221" s="2"/>
      <c r="AS221" s="2"/>
      <c r="AU221" s="2"/>
      <c r="AV221" s="2"/>
      <c r="AX221" s="2"/>
      <c r="AY221" s="2"/>
      <c r="BA221" s="2"/>
      <c r="BB221" s="2"/>
      <c r="BD221" s="2"/>
      <c r="BE221" s="2"/>
      <c r="BG221" s="2"/>
      <c r="BH221" s="2"/>
      <c r="BJ221" s="2"/>
      <c r="BK221" s="2"/>
      <c r="BM221" s="2"/>
      <c r="BN221" s="2"/>
      <c r="BP221" s="2"/>
      <c r="BQ221" s="2"/>
      <c r="BS221" s="2"/>
      <c r="BT221" s="2"/>
      <c r="BV221" s="2"/>
      <c r="BW221" s="2"/>
      <c r="BY221" s="2"/>
      <c r="BZ221" s="2"/>
      <c r="CB221" s="2"/>
      <c r="CC221" s="2"/>
      <c r="CE221" s="2"/>
      <c r="CF221" s="2"/>
      <c r="CH221" s="2"/>
      <c r="CI221" s="2"/>
      <c r="CJ221" s="2"/>
    </row>
    <row r="222" spans="3:88" s="59" customFormat="1">
      <c r="C222" s="137" t="s">
        <v>40</v>
      </c>
      <c r="D222" s="127">
        <v>291266.53001547558</v>
      </c>
      <c r="E222" s="128">
        <v>2.6971107240640894E-2</v>
      </c>
      <c r="F222" s="128">
        <v>1</v>
      </c>
      <c r="G222" s="127">
        <v>193310.92934899795</v>
      </c>
      <c r="H222" s="128">
        <v>2.9696858181091447E-2</v>
      </c>
      <c r="I222" s="128">
        <v>0.66369084473498186</v>
      </c>
      <c r="J222" s="127">
        <v>1673.6651352389754</v>
      </c>
      <c r="K222" s="128">
        <v>1.29813591042669E-2</v>
      </c>
      <c r="L222" s="128">
        <v>5.7461636088089151E-3</v>
      </c>
      <c r="M222" s="127">
        <v>18460.9556248876</v>
      </c>
      <c r="N222" s="128">
        <v>2.3582819830480554E-2</v>
      </c>
      <c r="O222" s="128">
        <v>6.3381658111924949E-2</v>
      </c>
      <c r="P222" s="127">
        <v>964.74578622677211</v>
      </c>
      <c r="Q222" s="128">
        <v>0.110027851908595</v>
      </c>
      <c r="R222" s="128">
        <v>3.3122438962537616E-3</v>
      </c>
      <c r="S222" s="127">
        <v>0</v>
      </c>
      <c r="T222" s="128">
        <v>0</v>
      </c>
      <c r="U222" s="128">
        <v>0</v>
      </c>
      <c r="V222" s="127">
        <v>0</v>
      </c>
      <c r="W222" s="128">
        <v>0</v>
      </c>
      <c r="X222" s="128">
        <v>0</v>
      </c>
      <c r="Y222" s="127">
        <v>72662.569726195579</v>
      </c>
      <c r="Z222" s="128">
        <v>2.3521503656163515E-2</v>
      </c>
      <c r="AA222" s="128">
        <v>0.24947105910979497</v>
      </c>
      <c r="AB222" s="127">
        <v>0</v>
      </c>
      <c r="AC222" s="128">
        <v>0</v>
      </c>
      <c r="AD222" s="128">
        <v>0</v>
      </c>
      <c r="AE222" s="127">
        <v>1758.1177668448565</v>
      </c>
      <c r="AF222" s="128">
        <v>1.0055923445867561E-2</v>
      </c>
      <c r="AG222" s="128">
        <v>6.0361132696964666E-3</v>
      </c>
      <c r="AH222" s="127">
        <v>0</v>
      </c>
      <c r="AI222" s="128">
        <v>0</v>
      </c>
      <c r="AJ222" s="128">
        <v>0</v>
      </c>
      <c r="AK222" s="127">
        <v>2435.5466270839115</v>
      </c>
      <c r="AL222" s="128">
        <v>3.9006042849486916E-2</v>
      </c>
      <c r="AM222" s="128">
        <v>8.3619172685392516E-3</v>
      </c>
      <c r="AO222" s="2"/>
      <c r="AP222" s="2"/>
      <c r="AR222" s="2"/>
      <c r="AS222" s="2"/>
      <c r="AU222" s="2"/>
      <c r="AV222" s="2"/>
      <c r="AX222" s="2"/>
      <c r="AY222" s="2"/>
      <c r="BA222" s="2"/>
      <c r="BB222" s="2"/>
      <c r="BD222" s="2"/>
      <c r="BE222" s="2"/>
      <c r="BG222" s="2"/>
      <c r="BH222" s="2"/>
      <c r="BJ222" s="2"/>
      <c r="BK222" s="2"/>
      <c r="BM222" s="2"/>
      <c r="BN222" s="2"/>
      <c r="BP222" s="2"/>
      <c r="BQ222" s="2"/>
      <c r="BS222" s="2"/>
      <c r="BT222" s="2"/>
      <c r="BV222" s="2"/>
      <c r="BW222" s="2"/>
      <c r="BY222" s="2"/>
      <c r="BZ222" s="2"/>
      <c r="CB222" s="2"/>
      <c r="CC222" s="2"/>
      <c r="CE222" s="2"/>
      <c r="CF222" s="2"/>
      <c r="CH222" s="2"/>
      <c r="CI222" s="2"/>
      <c r="CJ222" s="2"/>
    </row>
    <row r="223" spans="3:88" s="59" customFormat="1" outlineLevel="1">
      <c r="C223" s="132" t="s">
        <v>14</v>
      </c>
      <c r="D223" s="118">
        <v>67211.504521689305</v>
      </c>
      <c r="E223" s="73">
        <v>6.2237452966634596E-3</v>
      </c>
      <c r="F223" s="73">
        <v>1</v>
      </c>
      <c r="G223" s="72">
        <v>53753.492460348556</v>
      </c>
      <c r="H223" s="73">
        <v>8.2577319746438543E-3</v>
      </c>
      <c r="I223" s="73">
        <v>0.79976624303957033</v>
      </c>
      <c r="J223" s="72">
        <v>759.57071608380443</v>
      </c>
      <c r="K223" s="73">
        <v>5.8914175977986894E-3</v>
      </c>
      <c r="L223" s="73">
        <v>1.1301200910309773E-2</v>
      </c>
      <c r="M223" s="72">
        <v>1960.6345096437458</v>
      </c>
      <c r="N223" s="73">
        <v>2.5045989673480166E-3</v>
      </c>
      <c r="O223" s="73">
        <v>2.917111473097652E-2</v>
      </c>
      <c r="P223" s="72">
        <v>0</v>
      </c>
      <c r="Q223" s="73">
        <v>0</v>
      </c>
      <c r="R223" s="73">
        <v>0</v>
      </c>
      <c r="S223" s="72">
        <v>0</v>
      </c>
      <c r="T223" s="73">
        <v>0</v>
      </c>
      <c r="U223" s="73">
        <v>0</v>
      </c>
      <c r="V223" s="72">
        <v>0</v>
      </c>
      <c r="W223" s="73">
        <v>0</v>
      </c>
      <c r="X223" s="73">
        <v>0</v>
      </c>
      <c r="Y223" s="72">
        <v>10737.806835613219</v>
      </c>
      <c r="Z223" s="73">
        <v>3.4759211475010655E-3</v>
      </c>
      <c r="AA223" s="73">
        <v>0.15976144131914358</v>
      </c>
      <c r="AB223" s="72">
        <v>0</v>
      </c>
      <c r="AC223" s="73">
        <v>0</v>
      </c>
      <c r="AD223" s="73">
        <v>0</v>
      </c>
      <c r="AE223" s="72">
        <v>0</v>
      </c>
      <c r="AF223" s="73">
        <v>0</v>
      </c>
      <c r="AG223" s="73">
        <v>0</v>
      </c>
      <c r="AH223" s="72">
        <v>0</v>
      </c>
      <c r="AI223" s="73">
        <v>0</v>
      </c>
      <c r="AJ223" s="73">
        <v>0</v>
      </c>
      <c r="AK223" s="72">
        <v>0</v>
      </c>
      <c r="AL223" s="73">
        <v>0</v>
      </c>
      <c r="AM223" s="73">
        <v>0</v>
      </c>
      <c r="AO223" s="2"/>
      <c r="AP223" s="2"/>
      <c r="AR223" s="2"/>
      <c r="AS223" s="2"/>
      <c r="AU223" s="2"/>
      <c r="AV223" s="2"/>
      <c r="AX223" s="2"/>
      <c r="AY223" s="2"/>
      <c r="BA223" s="2"/>
      <c r="BB223" s="2"/>
      <c r="BD223" s="2"/>
      <c r="BE223" s="2"/>
      <c r="BG223" s="2"/>
      <c r="BH223" s="2"/>
      <c r="BJ223" s="2"/>
      <c r="BK223" s="2"/>
      <c r="BM223" s="2"/>
      <c r="BN223" s="2"/>
      <c r="BP223" s="2"/>
      <c r="BQ223" s="2"/>
      <c r="BS223" s="2"/>
      <c r="BT223" s="2"/>
      <c r="BV223" s="2"/>
      <c r="BW223" s="2"/>
      <c r="BY223" s="2"/>
      <c r="BZ223" s="2"/>
      <c r="CB223" s="2"/>
      <c r="CC223" s="2"/>
      <c r="CE223" s="2"/>
      <c r="CF223" s="2"/>
      <c r="CH223" s="2"/>
      <c r="CI223" s="2"/>
      <c r="CJ223" s="2"/>
    </row>
    <row r="224" spans="3:88" s="59" customFormat="1" outlineLevel="1">
      <c r="C224" s="132" t="s">
        <v>24</v>
      </c>
      <c r="D224" s="118">
        <v>72082.791297559801</v>
      </c>
      <c r="E224" s="73">
        <v>6.6748235514321698E-3</v>
      </c>
      <c r="F224" s="73">
        <v>1</v>
      </c>
      <c r="G224" s="72">
        <v>50343.487958592632</v>
      </c>
      <c r="H224" s="73">
        <v>7.7338794411810118E-3</v>
      </c>
      <c r="I224" s="73">
        <v>0.69841202112683576</v>
      </c>
      <c r="J224" s="72">
        <v>548.73497917720749</v>
      </c>
      <c r="K224" s="73">
        <v>4.2561236819661907E-3</v>
      </c>
      <c r="L224" s="73">
        <v>7.6125656248800626E-3</v>
      </c>
      <c r="M224" s="72">
        <v>6625.9975607020042</v>
      </c>
      <c r="N224" s="73">
        <v>8.4643346664341704E-3</v>
      </c>
      <c r="O224" s="73">
        <v>9.1922044657645113E-2</v>
      </c>
      <c r="P224" s="72">
        <v>0</v>
      </c>
      <c r="Q224" s="73">
        <v>0</v>
      </c>
      <c r="R224" s="73">
        <v>0</v>
      </c>
      <c r="S224" s="72">
        <v>0</v>
      </c>
      <c r="T224" s="73">
        <v>0</v>
      </c>
      <c r="U224" s="73">
        <v>0</v>
      </c>
      <c r="V224" s="72">
        <v>0</v>
      </c>
      <c r="W224" s="73">
        <v>0</v>
      </c>
      <c r="X224" s="73">
        <v>0</v>
      </c>
      <c r="Y224" s="72">
        <v>13164.09559324755</v>
      </c>
      <c r="Z224" s="73">
        <v>4.2613318493060423E-3</v>
      </c>
      <c r="AA224" s="73">
        <v>0.18262466472622832</v>
      </c>
      <c r="AB224" s="72">
        <v>0</v>
      </c>
      <c r="AC224" s="73">
        <v>0</v>
      </c>
      <c r="AD224" s="73">
        <v>0</v>
      </c>
      <c r="AE224" s="72">
        <v>465.00285555851781</v>
      </c>
      <c r="AF224" s="73">
        <v>2.6596813966552097E-3</v>
      </c>
      <c r="AG224" s="73">
        <v>6.4509551751259584E-3</v>
      </c>
      <c r="AH224" s="72">
        <v>0</v>
      </c>
      <c r="AI224" s="73">
        <v>0</v>
      </c>
      <c r="AJ224" s="73">
        <v>0</v>
      </c>
      <c r="AK224" s="72">
        <v>935.47235028189232</v>
      </c>
      <c r="AL224" s="73">
        <v>1.498188298833524E-2</v>
      </c>
      <c r="AM224" s="73">
        <v>1.2977748689284743E-2</v>
      </c>
      <c r="AO224" s="2"/>
      <c r="AP224" s="2"/>
      <c r="AR224" s="2"/>
      <c r="AS224" s="2"/>
      <c r="AU224" s="2"/>
      <c r="AV224" s="2"/>
      <c r="AX224" s="2"/>
      <c r="AY224" s="2"/>
      <c r="BA224" s="2"/>
      <c r="BB224" s="2"/>
      <c r="BD224" s="2"/>
      <c r="BE224" s="2"/>
      <c r="BG224" s="2"/>
      <c r="BH224" s="2"/>
      <c r="BJ224" s="2"/>
      <c r="BK224" s="2"/>
      <c r="BM224" s="2"/>
      <c r="BN224" s="2"/>
      <c r="BP224" s="2"/>
      <c r="BQ224" s="2"/>
      <c r="BS224" s="2"/>
      <c r="BT224" s="2"/>
      <c r="BV224" s="2"/>
      <c r="BW224" s="2"/>
      <c r="BY224" s="2"/>
      <c r="BZ224" s="2"/>
      <c r="CB224" s="2"/>
      <c r="CC224" s="2"/>
      <c r="CE224" s="2"/>
      <c r="CF224" s="2"/>
      <c r="CH224" s="2"/>
      <c r="CI224" s="2"/>
      <c r="CJ224" s="2"/>
    </row>
    <row r="225" spans="3:88" s="59" customFormat="1" outlineLevel="1">
      <c r="C225" s="132" t="s">
        <v>27</v>
      </c>
      <c r="D225" s="118">
        <v>151972.23419622661</v>
      </c>
      <c r="E225" s="73">
        <v>1.4072538392545275E-2</v>
      </c>
      <c r="F225" s="73">
        <v>1</v>
      </c>
      <c r="G225" s="72">
        <v>89213.948930056707</v>
      </c>
      <c r="H225" s="73">
        <v>1.3705246765266571E-2</v>
      </c>
      <c r="I225" s="73">
        <v>0.58704110919935293</v>
      </c>
      <c r="J225" s="72">
        <v>365.35943997796346</v>
      </c>
      <c r="K225" s="73">
        <v>2.8338178245020194E-3</v>
      </c>
      <c r="L225" s="73">
        <v>2.4041196861408986E-3</v>
      </c>
      <c r="M225" s="72">
        <v>9874.3235545418484</v>
      </c>
      <c r="N225" s="73">
        <v>1.2613886196698364E-2</v>
      </c>
      <c r="O225" s="73">
        <v>6.4974523844876286E-2</v>
      </c>
      <c r="P225" s="72">
        <v>964.74578622677211</v>
      </c>
      <c r="Q225" s="73">
        <v>0.110027851908595</v>
      </c>
      <c r="R225" s="73">
        <v>6.3481713704431819E-3</v>
      </c>
      <c r="S225" s="72">
        <v>0</v>
      </c>
      <c r="T225" s="73">
        <v>0</v>
      </c>
      <c r="U225" s="73">
        <v>0</v>
      </c>
      <c r="V225" s="72">
        <v>0</v>
      </c>
      <c r="W225" s="73">
        <v>0</v>
      </c>
      <c r="X225" s="73">
        <v>0</v>
      </c>
      <c r="Y225" s="72">
        <v>48760.667297334803</v>
      </c>
      <c r="Z225" s="73">
        <v>1.5784250659356406E-2</v>
      </c>
      <c r="AA225" s="73">
        <v>0.3208524738431825</v>
      </c>
      <c r="AB225" s="72">
        <v>0</v>
      </c>
      <c r="AC225" s="73">
        <v>0</v>
      </c>
      <c r="AD225" s="73">
        <v>0</v>
      </c>
      <c r="AE225" s="72">
        <v>1293.1149112863388</v>
      </c>
      <c r="AF225" s="73">
        <v>7.3962420492123511E-3</v>
      </c>
      <c r="AG225" s="73">
        <v>8.5088892594463571E-3</v>
      </c>
      <c r="AH225" s="72">
        <v>0</v>
      </c>
      <c r="AI225" s="73">
        <v>0</v>
      </c>
      <c r="AJ225" s="73">
        <v>0</v>
      </c>
      <c r="AK225" s="72">
        <v>1500.0742768020189</v>
      </c>
      <c r="AL225" s="73">
        <v>2.4024159861151674E-2</v>
      </c>
      <c r="AM225" s="73">
        <v>9.870712796556786E-3</v>
      </c>
      <c r="AO225" s="2"/>
      <c r="AP225" s="2"/>
      <c r="AR225" s="2"/>
      <c r="AS225" s="2"/>
      <c r="AU225" s="2"/>
      <c r="AV225" s="2"/>
      <c r="AX225" s="2"/>
      <c r="AY225" s="2"/>
      <c r="BA225" s="2"/>
      <c r="BB225" s="2"/>
      <c r="BD225" s="2"/>
      <c r="BE225" s="2"/>
      <c r="BG225" s="2"/>
      <c r="BH225" s="2"/>
      <c r="BJ225" s="2"/>
      <c r="BK225" s="2"/>
      <c r="BM225" s="2"/>
      <c r="BN225" s="2"/>
      <c r="BP225" s="2"/>
      <c r="BQ225" s="2"/>
      <c r="BS225" s="2"/>
      <c r="BT225" s="2"/>
      <c r="BV225" s="2"/>
      <c r="BW225" s="2"/>
      <c r="BY225" s="2"/>
      <c r="BZ225" s="2"/>
      <c r="CB225" s="2"/>
      <c r="CC225" s="2"/>
      <c r="CE225" s="2"/>
      <c r="CF225" s="2"/>
      <c r="CH225" s="2"/>
      <c r="CI225" s="2"/>
      <c r="CJ225" s="2"/>
    </row>
    <row r="226" spans="3:88" outlineLevel="1">
      <c r="C226" s="132" t="s">
        <v>307</v>
      </c>
      <c r="D226" s="118">
        <v>0</v>
      </c>
      <c r="E226" s="73">
        <v>0</v>
      </c>
      <c r="F226" s="73">
        <v>0</v>
      </c>
      <c r="G226" s="72">
        <v>0</v>
      </c>
      <c r="H226" s="73">
        <v>0</v>
      </c>
      <c r="I226" s="73">
        <v>0</v>
      </c>
      <c r="J226" s="72">
        <v>0</v>
      </c>
      <c r="K226" s="73">
        <v>0</v>
      </c>
      <c r="L226" s="73">
        <v>0</v>
      </c>
      <c r="M226" s="72">
        <v>0</v>
      </c>
      <c r="N226" s="73">
        <v>0</v>
      </c>
      <c r="O226" s="73">
        <v>0</v>
      </c>
      <c r="P226" s="72">
        <v>0</v>
      </c>
      <c r="Q226" s="73">
        <v>0</v>
      </c>
      <c r="R226" s="73">
        <v>0</v>
      </c>
      <c r="S226" s="72">
        <v>0</v>
      </c>
      <c r="T226" s="73">
        <v>0</v>
      </c>
      <c r="U226" s="73">
        <v>0</v>
      </c>
      <c r="V226" s="72">
        <v>0</v>
      </c>
      <c r="W226" s="73">
        <v>0</v>
      </c>
      <c r="X226" s="73">
        <v>0</v>
      </c>
      <c r="Y226" s="72">
        <v>0</v>
      </c>
      <c r="Z226" s="73">
        <v>0</v>
      </c>
      <c r="AA226" s="73">
        <v>0</v>
      </c>
      <c r="AB226" s="72">
        <v>0</v>
      </c>
      <c r="AC226" s="73">
        <v>0</v>
      </c>
      <c r="AD226" s="73">
        <v>0</v>
      </c>
      <c r="AE226" s="72">
        <v>0</v>
      </c>
      <c r="AF226" s="73">
        <v>0</v>
      </c>
      <c r="AG226" s="73">
        <v>0</v>
      </c>
      <c r="AH226" s="72">
        <v>0</v>
      </c>
      <c r="AI226" s="73">
        <v>0</v>
      </c>
      <c r="AJ226" s="73">
        <v>0</v>
      </c>
      <c r="AK226" s="72">
        <v>0</v>
      </c>
      <c r="AL226" s="73">
        <v>0</v>
      </c>
      <c r="AM226" s="73">
        <v>0</v>
      </c>
    </row>
    <row r="227" spans="3:88">
      <c r="C227" s="137" t="s">
        <v>38</v>
      </c>
      <c r="D227" s="127">
        <v>607048.87696888612</v>
      </c>
      <c r="E227" s="128">
        <v>5.6212364531443161E-2</v>
      </c>
      <c r="F227" s="128">
        <v>1</v>
      </c>
      <c r="G227" s="127">
        <v>264163.22409562365</v>
      </c>
      <c r="H227" s="128">
        <v>4.0581346481785359E-2</v>
      </c>
      <c r="I227" s="128">
        <v>0.4351597278536159</v>
      </c>
      <c r="J227" s="127">
        <v>44705.109997894368</v>
      </c>
      <c r="K227" s="128">
        <v>0.34674384645979733</v>
      </c>
      <c r="L227" s="128">
        <v>7.3643345196709259E-2</v>
      </c>
      <c r="M227" s="127">
        <v>35167.487931430413</v>
      </c>
      <c r="N227" s="128">
        <v>4.4924463750915501E-2</v>
      </c>
      <c r="O227" s="128">
        <v>5.7931888626544484E-2</v>
      </c>
      <c r="P227" s="127">
        <v>3759.9819585503478</v>
      </c>
      <c r="Q227" s="128">
        <v>0.42882046651108369</v>
      </c>
      <c r="R227" s="128">
        <v>6.19387021573069E-3</v>
      </c>
      <c r="S227" s="127">
        <v>0</v>
      </c>
      <c r="T227" s="128">
        <v>0</v>
      </c>
      <c r="U227" s="128">
        <v>0</v>
      </c>
      <c r="V227" s="127">
        <v>0</v>
      </c>
      <c r="W227" s="128">
        <v>0</v>
      </c>
      <c r="X227" s="128">
        <v>0</v>
      </c>
      <c r="Y227" s="127">
        <v>236943.55219396439</v>
      </c>
      <c r="Z227" s="128">
        <v>7.6700681660938907E-2</v>
      </c>
      <c r="AA227" s="128">
        <v>0.39032038635351723</v>
      </c>
      <c r="AB227" s="127">
        <v>0</v>
      </c>
      <c r="AC227" s="128">
        <v>0</v>
      </c>
      <c r="AD227" s="128">
        <v>0</v>
      </c>
      <c r="AE227" s="127">
        <v>20966.153725371918</v>
      </c>
      <c r="AF227" s="128">
        <v>0.1199203152329191</v>
      </c>
      <c r="AG227" s="128">
        <v>3.4537834630483176E-2</v>
      </c>
      <c r="AH227" s="127">
        <v>48.006206512451172</v>
      </c>
      <c r="AI227" s="128">
        <v>0.16747411398789583</v>
      </c>
      <c r="AJ227" s="128">
        <v>7.9081287082113653E-5</v>
      </c>
      <c r="AK227" s="127">
        <v>1295.360859538398</v>
      </c>
      <c r="AL227" s="128">
        <v>2.0745610299893535E-2</v>
      </c>
      <c r="AM227" s="128">
        <v>2.1338658363168192E-3</v>
      </c>
    </row>
    <row r="228" spans="3:88" outlineLevel="1">
      <c r="C228" s="132" t="s">
        <v>10</v>
      </c>
      <c r="D228" s="118">
        <v>71708.700403806331</v>
      </c>
      <c r="E228" s="73">
        <v>6.6401829574283342E-3</v>
      </c>
      <c r="F228" s="73">
        <v>1</v>
      </c>
      <c r="G228" s="72">
        <v>26641.461279411837</v>
      </c>
      <c r="H228" s="73">
        <v>4.0927209859064981E-3</v>
      </c>
      <c r="I228" s="73">
        <v>0.37152341528138605</v>
      </c>
      <c r="J228" s="72">
        <v>4185.3747089776598</v>
      </c>
      <c r="K228" s="73">
        <v>3.2462797329764391E-2</v>
      </c>
      <c r="L228" s="73">
        <v>5.8366344465998692E-2</v>
      </c>
      <c r="M228" s="72">
        <v>3364.5272175249788</v>
      </c>
      <c r="N228" s="73">
        <v>4.2979919781981884E-3</v>
      </c>
      <c r="O228" s="73">
        <v>4.691937238547958E-2</v>
      </c>
      <c r="P228" s="72">
        <v>0</v>
      </c>
      <c r="Q228" s="73">
        <v>0</v>
      </c>
      <c r="R228" s="73">
        <v>0</v>
      </c>
      <c r="S228" s="72">
        <v>0</v>
      </c>
      <c r="T228" s="73">
        <v>0</v>
      </c>
      <c r="U228" s="73">
        <v>0</v>
      </c>
      <c r="V228" s="72">
        <v>0</v>
      </c>
      <c r="W228" s="73">
        <v>0</v>
      </c>
      <c r="X228" s="73">
        <v>0</v>
      </c>
      <c r="Y228" s="72">
        <v>36677.273434421768</v>
      </c>
      <c r="Z228" s="73">
        <v>1.1872751327632264E-2</v>
      </c>
      <c r="AA228" s="73">
        <v>0.51147591893151811</v>
      </c>
      <c r="AB228" s="72">
        <v>0</v>
      </c>
      <c r="AC228" s="73">
        <v>0</v>
      </c>
      <c r="AD228" s="73">
        <v>0</v>
      </c>
      <c r="AE228" s="72">
        <v>792.05755695764765</v>
      </c>
      <c r="AF228" s="73">
        <v>4.5303393820886415E-3</v>
      </c>
      <c r="AG228" s="73">
        <v>1.1045487541921828E-2</v>
      </c>
      <c r="AH228" s="72">
        <v>48.006206512451172</v>
      </c>
      <c r="AI228" s="73">
        <v>0.16747411398789583</v>
      </c>
      <c r="AJ228" s="73">
        <v>6.694613936958616E-4</v>
      </c>
      <c r="AK228" s="72">
        <v>0</v>
      </c>
      <c r="AL228" s="73">
        <v>0</v>
      </c>
      <c r="AM228" s="73">
        <v>0</v>
      </c>
    </row>
    <row r="229" spans="3:88" outlineLevel="1">
      <c r="C229" s="132" t="s">
        <v>17</v>
      </c>
      <c r="D229" s="118">
        <v>136084.36581679527</v>
      </c>
      <c r="E229" s="73">
        <v>1.2601331241266812E-2</v>
      </c>
      <c r="F229" s="73">
        <v>1</v>
      </c>
      <c r="G229" s="72">
        <v>74589.410957748361</v>
      </c>
      <c r="H229" s="73">
        <v>1.1458592468014967E-2</v>
      </c>
      <c r="I229" s="73">
        <v>0.54811153735444518</v>
      </c>
      <c r="J229" s="72">
        <v>801.40231162178748</v>
      </c>
      <c r="K229" s="73">
        <v>6.2158737582034829E-3</v>
      </c>
      <c r="L229" s="73">
        <v>5.8890108853553551E-3</v>
      </c>
      <c r="M229" s="72">
        <v>5934.1070056201943</v>
      </c>
      <c r="N229" s="73">
        <v>7.580483871575611E-3</v>
      </c>
      <c r="O229" s="73">
        <v>4.3606089281475843E-2</v>
      </c>
      <c r="P229" s="72">
        <v>0</v>
      </c>
      <c r="Q229" s="73">
        <v>0</v>
      </c>
      <c r="R229" s="73">
        <v>0</v>
      </c>
      <c r="S229" s="72">
        <v>0</v>
      </c>
      <c r="T229" s="73">
        <v>0</v>
      </c>
      <c r="U229" s="73">
        <v>0</v>
      </c>
      <c r="V229" s="72">
        <v>0</v>
      </c>
      <c r="W229" s="73">
        <v>0</v>
      </c>
      <c r="X229" s="73">
        <v>0</v>
      </c>
      <c r="Y229" s="72">
        <v>46066.394910163843</v>
      </c>
      <c r="Z229" s="73">
        <v>1.4912091333800715E-2</v>
      </c>
      <c r="AA229" s="73">
        <v>0.33851349957555826</v>
      </c>
      <c r="AB229" s="72">
        <v>0</v>
      </c>
      <c r="AC229" s="73">
        <v>0</v>
      </c>
      <c r="AD229" s="73">
        <v>0</v>
      </c>
      <c r="AE229" s="72">
        <v>8555.8668868468085</v>
      </c>
      <c r="AF229" s="73">
        <v>4.8937075803271252E-2</v>
      </c>
      <c r="AG229" s="73">
        <v>6.2871784245702528E-2</v>
      </c>
      <c r="AH229" s="72">
        <v>0</v>
      </c>
      <c r="AI229" s="73">
        <v>0</v>
      </c>
      <c r="AJ229" s="73">
        <v>0</v>
      </c>
      <c r="AK229" s="72">
        <v>137.18374479430187</v>
      </c>
      <c r="AL229" s="73">
        <v>2.1970406840892149E-3</v>
      </c>
      <c r="AM229" s="73">
        <v>1.008078657463023E-3</v>
      </c>
    </row>
    <row r="230" spans="3:88" outlineLevel="1">
      <c r="C230" s="132" t="s">
        <v>19</v>
      </c>
      <c r="D230" s="118">
        <v>178600.12707984014</v>
      </c>
      <c r="E230" s="73">
        <v>1.6538265417610876E-2</v>
      </c>
      <c r="F230" s="73">
        <v>1</v>
      </c>
      <c r="G230" s="72">
        <v>71667.667918398671</v>
      </c>
      <c r="H230" s="73">
        <v>1.1009747754612793E-2</v>
      </c>
      <c r="I230" s="73">
        <v>0.40127445086509295</v>
      </c>
      <c r="J230" s="72">
        <v>338.13082885742188</v>
      </c>
      <c r="K230" s="73">
        <v>2.6226260087534553E-3</v>
      </c>
      <c r="L230" s="73">
        <v>1.8932283777506288E-3</v>
      </c>
      <c r="M230" s="72">
        <v>10675.013629484612</v>
      </c>
      <c r="N230" s="73">
        <v>1.3636722184233768E-2</v>
      </c>
      <c r="O230" s="73">
        <v>5.9770470514349243E-2</v>
      </c>
      <c r="P230" s="72">
        <v>3759.9819585503478</v>
      </c>
      <c r="Q230" s="73">
        <v>0.42882046651108369</v>
      </c>
      <c r="R230" s="73">
        <v>2.1052515583426835E-2</v>
      </c>
      <c r="S230" s="72">
        <v>0</v>
      </c>
      <c r="T230" s="73">
        <v>0</v>
      </c>
      <c r="U230" s="73">
        <v>0</v>
      </c>
      <c r="V230" s="72">
        <v>0</v>
      </c>
      <c r="W230" s="73">
        <v>0</v>
      </c>
      <c r="X230" s="73">
        <v>0</v>
      </c>
      <c r="Y230" s="72">
        <v>82375.693023908825</v>
      </c>
      <c r="Z230" s="73">
        <v>2.6665725860536841E-2</v>
      </c>
      <c r="AA230" s="73">
        <v>0.46122975594011856</v>
      </c>
      <c r="AB230" s="72">
        <v>0</v>
      </c>
      <c r="AC230" s="73">
        <v>0</v>
      </c>
      <c r="AD230" s="73">
        <v>0</v>
      </c>
      <c r="AE230" s="72">
        <v>8675.7104822056335</v>
      </c>
      <c r="AF230" s="73">
        <v>4.9622546391836338E-2</v>
      </c>
      <c r="AG230" s="73">
        <v>4.8576171943748421E-2</v>
      </c>
      <c r="AH230" s="72">
        <v>0</v>
      </c>
      <c r="AI230" s="73">
        <v>0</v>
      </c>
      <c r="AJ230" s="73">
        <v>0</v>
      </c>
      <c r="AK230" s="72">
        <v>1107.9292384346713</v>
      </c>
      <c r="AL230" s="73">
        <v>1.7743834122496267E-2</v>
      </c>
      <c r="AM230" s="73">
        <v>6.2034067755136054E-3</v>
      </c>
    </row>
    <row r="231" spans="3:88" outlineLevel="1">
      <c r="C231" s="132" t="s">
        <v>380</v>
      </c>
      <c r="D231" s="118">
        <v>220655.68366844434</v>
      </c>
      <c r="E231" s="73">
        <v>2.043258491513714E-2</v>
      </c>
      <c r="F231" s="73">
        <v>1</v>
      </c>
      <c r="G231" s="72">
        <v>91264.683940064991</v>
      </c>
      <c r="H231" s="73">
        <v>1.402028527325112E-2</v>
      </c>
      <c r="I231" s="73">
        <v>0.41360676698996185</v>
      </c>
      <c r="J231" s="72">
        <v>39380.2021484375</v>
      </c>
      <c r="K231" s="73">
        <v>0.30544254936307602</v>
      </c>
      <c r="L231" s="73">
        <v>0.17846901332308263</v>
      </c>
      <c r="M231" s="72">
        <v>15193.840078800626</v>
      </c>
      <c r="N231" s="73">
        <v>1.9409265716907934E-2</v>
      </c>
      <c r="O231" s="73">
        <v>6.8857687353436961E-2</v>
      </c>
      <c r="P231" s="72">
        <v>0</v>
      </c>
      <c r="Q231" s="73">
        <v>0</v>
      </c>
      <c r="R231" s="73">
        <v>0</v>
      </c>
      <c r="S231" s="72">
        <v>0</v>
      </c>
      <c r="T231" s="73">
        <v>0</v>
      </c>
      <c r="U231" s="73">
        <v>0</v>
      </c>
      <c r="V231" s="72">
        <v>0</v>
      </c>
      <c r="W231" s="73">
        <v>0</v>
      </c>
      <c r="X231" s="73">
        <v>0</v>
      </c>
      <c r="Y231" s="72">
        <v>71824.190825469763</v>
      </c>
      <c r="Z231" s="73">
        <v>2.325011313896903E-2</v>
      </c>
      <c r="AA231" s="73">
        <v>0.32550347052647088</v>
      </c>
      <c r="AB231" s="72">
        <v>0</v>
      </c>
      <c r="AC231" s="73">
        <v>0</v>
      </c>
      <c r="AD231" s="73">
        <v>0</v>
      </c>
      <c r="AE231" s="72">
        <v>2942.5187993618297</v>
      </c>
      <c r="AF231" s="73">
        <v>1.6830353655722885E-2</v>
      </c>
      <c r="AG231" s="73">
        <v>1.3335341063696495E-2</v>
      </c>
      <c r="AH231" s="72">
        <v>0</v>
      </c>
      <c r="AI231" s="73">
        <v>0</v>
      </c>
      <c r="AJ231" s="73">
        <v>0</v>
      </c>
      <c r="AK231" s="72">
        <v>50.247876309424555</v>
      </c>
      <c r="AL231" s="73">
        <v>8.0473549330805152E-4</v>
      </c>
      <c r="AM231" s="73">
        <v>2.2772074335019921E-4</v>
      </c>
    </row>
    <row r="232" spans="3:88">
      <c r="C232" s="137" t="s">
        <v>106</v>
      </c>
      <c r="D232" s="127">
        <v>46405.317146759859</v>
      </c>
      <c r="E232" s="128">
        <v>4.2971047350847747E-3</v>
      </c>
      <c r="F232" s="128">
        <v>1</v>
      </c>
      <c r="G232" s="127">
        <v>18424.674800426401</v>
      </c>
      <c r="H232" s="128">
        <v>2.8304398329862378E-3</v>
      </c>
      <c r="I232" s="128">
        <v>0.39703801058307947</v>
      </c>
      <c r="J232" s="127">
        <v>86.888961093412405</v>
      </c>
      <c r="K232" s="128">
        <v>6.7393218774866115E-4</v>
      </c>
      <c r="L232" s="128">
        <v>1.8723923557858761E-3</v>
      </c>
      <c r="M232" s="127">
        <v>2888.7854521532172</v>
      </c>
      <c r="N232" s="128">
        <v>3.6902589568657499E-3</v>
      </c>
      <c r="O232" s="128">
        <v>6.225117356740055E-2</v>
      </c>
      <c r="P232" s="127">
        <v>205.9422883911289</v>
      </c>
      <c r="Q232" s="128">
        <v>2.3487418066307057E-2</v>
      </c>
      <c r="R232" s="128">
        <v>4.4379028321220801E-3</v>
      </c>
      <c r="S232" s="127">
        <v>0</v>
      </c>
      <c r="T232" s="128">
        <v>0</v>
      </c>
      <c r="U232" s="128">
        <v>0</v>
      </c>
      <c r="V232" s="127">
        <v>0</v>
      </c>
      <c r="W232" s="128">
        <v>0</v>
      </c>
      <c r="X232" s="128">
        <v>0</v>
      </c>
      <c r="Y232" s="127">
        <v>13337.508129794907</v>
      </c>
      <c r="Z232" s="128">
        <v>4.3174669905182688E-3</v>
      </c>
      <c r="AA232" s="128">
        <v>0.28741336014608332</v>
      </c>
      <c r="AB232" s="127">
        <v>0</v>
      </c>
      <c r="AC232" s="128">
        <v>0</v>
      </c>
      <c r="AD232" s="128">
        <v>0</v>
      </c>
      <c r="AE232" s="127">
        <v>10480.339256040523</v>
      </c>
      <c r="AF232" s="128">
        <v>5.9944499300861723E-2</v>
      </c>
      <c r="AG232" s="128">
        <v>0.22584350028027531</v>
      </c>
      <c r="AH232" s="127">
        <v>99.615180969238281</v>
      </c>
      <c r="AI232" s="128">
        <v>0.3475168188563304</v>
      </c>
      <c r="AJ232" s="128">
        <v>2.1466329096340134E-3</v>
      </c>
      <c r="AK232" s="127">
        <v>881.56307789095513</v>
      </c>
      <c r="AL232" s="128">
        <v>1.4118509088824545E-2</v>
      </c>
      <c r="AM232" s="128">
        <v>1.8997027325617755E-2</v>
      </c>
    </row>
    <row r="233" spans="3:88" outlineLevel="1">
      <c r="C233" s="132" t="s">
        <v>8</v>
      </c>
      <c r="D233" s="118">
        <v>2814.1981809097197</v>
      </c>
      <c r="E233" s="73">
        <v>2.6059307579796327E-4</v>
      </c>
      <c r="F233" s="73">
        <v>1</v>
      </c>
      <c r="G233" s="72">
        <v>1806.2497774876012</v>
      </c>
      <c r="H233" s="73">
        <v>2.7748013866736566E-4</v>
      </c>
      <c r="I233" s="73">
        <v>0.64183460487623212</v>
      </c>
      <c r="J233" s="72">
        <v>0</v>
      </c>
      <c r="K233" s="73">
        <v>0</v>
      </c>
      <c r="L233" s="73">
        <v>0</v>
      </c>
      <c r="M233" s="72">
        <v>471.28719585978553</v>
      </c>
      <c r="N233" s="73">
        <v>6.0204256237907474E-4</v>
      </c>
      <c r="O233" s="73">
        <v>0.16746766416693401</v>
      </c>
      <c r="P233" s="72">
        <v>0</v>
      </c>
      <c r="Q233" s="73">
        <v>0</v>
      </c>
      <c r="R233" s="73">
        <v>0</v>
      </c>
      <c r="S233" s="72">
        <v>0</v>
      </c>
      <c r="T233" s="73">
        <v>0</v>
      </c>
      <c r="U233" s="73">
        <v>0</v>
      </c>
      <c r="V233" s="72">
        <v>0</v>
      </c>
      <c r="W233" s="73">
        <v>0</v>
      </c>
      <c r="X233" s="73">
        <v>0</v>
      </c>
      <c r="Y233" s="72">
        <v>536.66120756233204</v>
      </c>
      <c r="Z233" s="73">
        <v>1.7372188464245543E-4</v>
      </c>
      <c r="AA233" s="73">
        <v>0.19069773095683351</v>
      </c>
      <c r="AB233" s="72">
        <v>0</v>
      </c>
      <c r="AC233" s="73">
        <v>0</v>
      </c>
      <c r="AD233" s="73">
        <v>0</v>
      </c>
      <c r="AE233" s="72">
        <v>0</v>
      </c>
      <c r="AF233" s="73">
        <v>0</v>
      </c>
      <c r="AG233" s="73">
        <v>0</v>
      </c>
      <c r="AH233" s="72">
        <v>0</v>
      </c>
      <c r="AI233" s="73">
        <v>0</v>
      </c>
      <c r="AJ233" s="73">
        <v>0</v>
      </c>
      <c r="AK233" s="72">
        <v>0</v>
      </c>
      <c r="AL233" s="73">
        <v>0</v>
      </c>
      <c r="AM233" s="73">
        <v>0</v>
      </c>
    </row>
    <row r="234" spans="3:88" outlineLevel="1">
      <c r="C234" s="132" t="s">
        <v>5</v>
      </c>
      <c r="D234" s="118">
        <v>36151.094193247634</v>
      </c>
      <c r="E234" s="73">
        <v>3.3475697956122409E-3</v>
      </c>
      <c r="F234" s="73">
        <v>1</v>
      </c>
      <c r="G234" s="72">
        <v>12874.29542750849</v>
      </c>
      <c r="H234" s="73">
        <v>1.9777781151833025E-3</v>
      </c>
      <c r="I234" s="73">
        <v>0.35612464061774302</v>
      </c>
      <c r="J234" s="72">
        <v>86.888961093412405</v>
      </c>
      <c r="K234" s="73">
        <v>6.7393218774866115E-4</v>
      </c>
      <c r="L234" s="73">
        <v>2.4034946391647996E-3</v>
      </c>
      <c r="M234" s="72">
        <v>1502.7606088779005</v>
      </c>
      <c r="N234" s="73">
        <v>1.9196911258339345E-3</v>
      </c>
      <c r="O234" s="73">
        <v>4.1568883111664949E-2</v>
      </c>
      <c r="P234" s="72">
        <v>82.934882160697867</v>
      </c>
      <c r="Q234" s="73">
        <v>9.4586025279503987E-3</v>
      </c>
      <c r="R234" s="73">
        <v>2.2941181729483747E-3</v>
      </c>
      <c r="S234" s="72">
        <v>0</v>
      </c>
      <c r="T234" s="73">
        <v>0</v>
      </c>
      <c r="U234" s="73">
        <v>0</v>
      </c>
      <c r="V234" s="72">
        <v>0</v>
      </c>
      <c r="W234" s="73">
        <v>0</v>
      </c>
      <c r="X234" s="73">
        <v>0</v>
      </c>
      <c r="Y234" s="72">
        <v>10142.696798706389</v>
      </c>
      <c r="Z234" s="73">
        <v>3.2832788701680467E-3</v>
      </c>
      <c r="AA234" s="73">
        <v>0.28056403340070574</v>
      </c>
      <c r="AB234" s="72">
        <v>0</v>
      </c>
      <c r="AC234" s="73">
        <v>0</v>
      </c>
      <c r="AD234" s="73">
        <v>0</v>
      </c>
      <c r="AE234" s="72">
        <v>10480.339256040523</v>
      </c>
      <c r="AF234" s="73">
        <v>5.9944499300861723E-2</v>
      </c>
      <c r="AG234" s="73">
        <v>0.28990379101714875</v>
      </c>
      <c r="AH234" s="72">
        <v>99.615180969238281</v>
      </c>
      <c r="AI234" s="73">
        <v>0.3475168188563304</v>
      </c>
      <c r="AJ234" s="73">
        <v>2.7555232612528941E-3</v>
      </c>
      <c r="AK234" s="72">
        <v>881.56307789095513</v>
      </c>
      <c r="AL234" s="73">
        <v>1.4118509088824545E-2</v>
      </c>
      <c r="AM234" s="73">
        <v>2.4385515779370658E-2</v>
      </c>
    </row>
    <row r="235" spans="3:88" outlineLevel="1">
      <c r="C235" s="132" t="s">
        <v>9</v>
      </c>
      <c r="D235" s="118">
        <v>7398.5573315221172</v>
      </c>
      <c r="E235" s="73">
        <v>6.8510200332290352E-4</v>
      </c>
      <c r="F235" s="73">
        <v>1</v>
      </c>
      <c r="G235" s="72">
        <v>3744.1295954303146</v>
      </c>
      <c r="H235" s="73">
        <v>5.7518157913557047E-4</v>
      </c>
      <c r="I235" s="73">
        <v>0.50606211828327197</v>
      </c>
      <c r="J235" s="72">
        <v>0</v>
      </c>
      <c r="K235" s="73">
        <v>0</v>
      </c>
      <c r="L235" s="73">
        <v>0</v>
      </c>
      <c r="M235" s="72">
        <v>873.27020633518214</v>
      </c>
      <c r="N235" s="73">
        <v>1.1155529734097698E-3</v>
      </c>
      <c r="O235" s="73">
        <v>0.1180324983918889</v>
      </c>
      <c r="P235" s="72">
        <v>123.00740623043102</v>
      </c>
      <c r="Q235" s="73">
        <v>1.4028815538356656E-2</v>
      </c>
      <c r="R235" s="73">
        <v>1.6625863762161928E-2</v>
      </c>
      <c r="S235" s="72">
        <v>0</v>
      </c>
      <c r="T235" s="73">
        <v>0</v>
      </c>
      <c r="U235" s="73">
        <v>0</v>
      </c>
      <c r="V235" s="72">
        <v>0</v>
      </c>
      <c r="W235" s="73">
        <v>0</v>
      </c>
      <c r="X235" s="73">
        <v>0</v>
      </c>
      <c r="Y235" s="72">
        <v>2658.1501235261903</v>
      </c>
      <c r="Z235" s="73">
        <v>8.6046623570776868E-4</v>
      </c>
      <c r="AA235" s="73">
        <v>0.35927951956267734</v>
      </c>
      <c r="AB235" s="72">
        <v>0</v>
      </c>
      <c r="AC235" s="73">
        <v>0</v>
      </c>
      <c r="AD235" s="73">
        <v>0</v>
      </c>
      <c r="AE235" s="72">
        <v>0</v>
      </c>
      <c r="AF235" s="73">
        <v>0</v>
      </c>
      <c r="AG235" s="73">
        <v>0</v>
      </c>
      <c r="AH235" s="72">
        <v>0</v>
      </c>
      <c r="AI235" s="73">
        <v>0</v>
      </c>
      <c r="AJ235" s="73">
        <v>0</v>
      </c>
      <c r="AK235" s="72">
        <v>0</v>
      </c>
      <c r="AL235" s="73">
        <v>0</v>
      </c>
      <c r="AM235" s="73">
        <v>0</v>
      </c>
    </row>
    <row r="236" spans="3:88" outlineLevel="1">
      <c r="C236" s="132" t="s">
        <v>379</v>
      </c>
      <c r="D236" s="118">
        <v>41.467441080348934</v>
      </c>
      <c r="E236" s="73">
        <v>3.839860351663559E-6</v>
      </c>
      <c r="F236" s="73">
        <v>1</v>
      </c>
      <c r="G236" s="72">
        <v>0</v>
      </c>
      <c r="H236" s="73">
        <v>0</v>
      </c>
      <c r="I236" s="73">
        <v>0</v>
      </c>
      <c r="J236" s="72">
        <v>0</v>
      </c>
      <c r="K236" s="73">
        <v>0</v>
      </c>
      <c r="L236" s="73">
        <v>0</v>
      </c>
      <c r="M236" s="72">
        <v>41.467441080348934</v>
      </c>
      <c r="N236" s="73">
        <v>5.2972295242971253E-5</v>
      </c>
      <c r="O236" s="73">
        <v>1</v>
      </c>
      <c r="P236" s="72">
        <v>0</v>
      </c>
      <c r="Q236" s="73">
        <v>0</v>
      </c>
      <c r="R236" s="73">
        <v>0</v>
      </c>
      <c r="S236" s="72">
        <v>0</v>
      </c>
      <c r="T236" s="73">
        <v>0</v>
      </c>
      <c r="U236" s="73">
        <v>0</v>
      </c>
      <c r="V236" s="72">
        <v>0</v>
      </c>
      <c r="W236" s="73">
        <v>0</v>
      </c>
      <c r="X236" s="73">
        <v>0</v>
      </c>
      <c r="Y236" s="72">
        <v>0</v>
      </c>
      <c r="Z236" s="73">
        <v>0</v>
      </c>
      <c r="AA236" s="73">
        <v>0</v>
      </c>
      <c r="AB236" s="72">
        <v>0</v>
      </c>
      <c r="AC236" s="73">
        <v>0</v>
      </c>
      <c r="AD236" s="73">
        <v>0</v>
      </c>
      <c r="AE236" s="72">
        <v>0</v>
      </c>
      <c r="AF236" s="73">
        <v>0</v>
      </c>
      <c r="AG236" s="73">
        <v>0</v>
      </c>
      <c r="AH236" s="72">
        <v>0</v>
      </c>
      <c r="AI236" s="73">
        <v>0</v>
      </c>
      <c r="AJ236" s="73">
        <v>0</v>
      </c>
      <c r="AK236" s="72">
        <v>0</v>
      </c>
      <c r="AL236" s="73">
        <v>0</v>
      </c>
      <c r="AM236" s="73">
        <v>0</v>
      </c>
    </row>
    <row r="237" spans="3:88">
      <c r="C237" s="137" t="s">
        <v>85</v>
      </c>
      <c r="D237" s="127">
        <v>51259.697178508846</v>
      </c>
      <c r="E237" s="128">
        <v>4.7466174354151942E-3</v>
      </c>
      <c r="F237" s="128">
        <v>1</v>
      </c>
      <c r="G237" s="127">
        <v>23990.033009332936</v>
      </c>
      <c r="H237" s="128">
        <v>3.6854026331416818E-3</v>
      </c>
      <c r="I237" s="128">
        <v>0.4680096514380308</v>
      </c>
      <c r="J237" s="127">
        <v>586.89065128314701</v>
      </c>
      <c r="K237" s="128">
        <v>4.5520684746508614E-3</v>
      </c>
      <c r="L237" s="128">
        <v>1.1449358532871063E-2</v>
      </c>
      <c r="M237" s="127">
        <v>1713.8577044005415</v>
      </c>
      <c r="N237" s="128">
        <v>2.1893556476280762E-3</v>
      </c>
      <c r="O237" s="128">
        <v>3.3434799632782342E-2</v>
      </c>
      <c r="P237" s="127">
        <v>456.17689704071483</v>
      </c>
      <c r="Q237" s="128">
        <v>5.2026310752830839E-2</v>
      </c>
      <c r="R237" s="128">
        <v>8.8993287543643867E-3</v>
      </c>
      <c r="S237" s="127">
        <v>0</v>
      </c>
      <c r="T237" s="128">
        <v>0</v>
      </c>
      <c r="U237" s="128">
        <v>0</v>
      </c>
      <c r="V237" s="127">
        <v>0</v>
      </c>
      <c r="W237" s="128">
        <v>0</v>
      </c>
      <c r="X237" s="128">
        <v>0</v>
      </c>
      <c r="Y237" s="127">
        <v>5664.6729950396411</v>
      </c>
      <c r="Z237" s="128">
        <v>1.833703749617882E-3</v>
      </c>
      <c r="AA237" s="128">
        <v>0.1105092949596006</v>
      </c>
      <c r="AB237" s="127">
        <v>0</v>
      </c>
      <c r="AC237" s="128">
        <v>0</v>
      </c>
      <c r="AD237" s="128">
        <v>0</v>
      </c>
      <c r="AE237" s="127">
        <v>18639.68717062585</v>
      </c>
      <c r="AF237" s="128">
        <v>0.10661360164689902</v>
      </c>
      <c r="AG237" s="128">
        <v>0.36363240901939486</v>
      </c>
      <c r="AH237" s="127">
        <v>0</v>
      </c>
      <c r="AI237" s="128">
        <v>0</v>
      </c>
      <c r="AJ237" s="128">
        <v>0</v>
      </c>
      <c r="AK237" s="127">
        <v>208.37875078599325</v>
      </c>
      <c r="AL237" s="128">
        <v>3.3372510268106538E-3</v>
      </c>
      <c r="AM237" s="128">
        <v>4.0651576629554924E-3</v>
      </c>
    </row>
    <row r="238" spans="3:88" outlineLevel="1">
      <c r="C238" s="132" t="s">
        <v>20</v>
      </c>
      <c r="D238" s="118">
        <v>25198.03245265545</v>
      </c>
      <c r="E238" s="73">
        <v>2.3333228005895839E-3</v>
      </c>
      <c r="F238" s="73">
        <v>1</v>
      </c>
      <c r="G238" s="72">
        <v>16644.339920774273</v>
      </c>
      <c r="H238" s="73">
        <v>2.5569407990002745E-3</v>
      </c>
      <c r="I238" s="73">
        <v>0.66054125265721841</v>
      </c>
      <c r="J238" s="72">
        <v>0</v>
      </c>
      <c r="K238" s="73">
        <v>0</v>
      </c>
      <c r="L238" s="73">
        <v>0</v>
      </c>
      <c r="M238" s="72">
        <v>920.03407593363943</v>
      </c>
      <c r="N238" s="73">
        <v>1.1752911545594913E-3</v>
      </c>
      <c r="O238" s="73">
        <v>3.6512139495902714E-2</v>
      </c>
      <c r="P238" s="72">
        <v>310.65783719870194</v>
      </c>
      <c r="Q238" s="73">
        <v>3.5430073904991005E-2</v>
      </c>
      <c r="R238" s="73">
        <v>1.2328654540087467E-2</v>
      </c>
      <c r="S238" s="72">
        <v>0</v>
      </c>
      <c r="T238" s="73">
        <v>0</v>
      </c>
      <c r="U238" s="73">
        <v>0</v>
      </c>
      <c r="V238" s="72">
        <v>0</v>
      </c>
      <c r="W238" s="73">
        <v>0</v>
      </c>
      <c r="X238" s="73">
        <v>0</v>
      </c>
      <c r="Y238" s="72">
        <v>2937.0019180392605</v>
      </c>
      <c r="Z238" s="73">
        <v>9.5073297866610858E-4</v>
      </c>
      <c r="AA238" s="73">
        <v>0.11655679559733838</v>
      </c>
      <c r="AB238" s="72">
        <v>0</v>
      </c>
      <c r="AC238" s="73">
        <v>0</v>
      </c>
      <c r="AD238" s="73">
        <v>0</v>
      </c>
      <c r="AE238" s="72">
        <v>4256.2444444547691</v>
      </c>
      <c r="AF238" s="73">
        <v>2.4344483121370532E-2</v>
      </c>
      <c r="AG238" s="73">
        <v>0.16891177723704506</v>
      </c>
      <c r="AH238" s="72">
        <v>0</v>
      </c>
      <c r="AI238" s="73">
        <v>0</v>
      </c>
      <c r="AJ238" s="73">
        <v>0</v>
      </c>
      <c r="AK238" s="72">
        <v>129.75425625479156</v>
      </c>
      <c r="AL238" s="73">
        <v>2.078055095762013E-3</v>
      </c>
      <c r="AM238" s="73">
        <v>5.1493804724073852E-3</v>
      </c>
    </row>
    <row r="239" spans="3:88" outlineLevel="1">
      <c r="C239" s="132" t="s">
        <v>26</v>
      </c>
      <c r="D239" s="118">
        <v>23609.350071852827</v>
      </c>
      <c r="E239" s="73">
        <v>2.1862117581307487E-3</v>
      </c>
      <c r="F239" s="73">
        <v>1</v>
      </c>
      <c r="G239" s="72">
        <v>5347.530507914732</v>
      </c>
      <c r="H239" s="73">
        <v>8.2149962057190273E-4</v>
      </c>
      <c r="I239" s="73">
        <v>0.22650053862728237</v>
      </c>
      <c r="J239" s="72">
        <v>586.89065128314701</v>
      </c>
      <c r="K239" s="73">
        <v>4.5520684746508614E-3</v>
      </c>
      <c r="L239" s="73">
        <v>2.4858399299303061E-2</v>
      </c>
      <c r="M239" s="72">
        <v>715.1991339357005</v>
      </c>
      <c r="N239" s="73">
        <v>9.1362617738939751E-4</v>
      </c>
      <c r="O239" s="73">
        <v>3.0293046261716628E-2</v>
      </c>
      <c r="P239" s="72">
        <v>0</v>
      </c>
      <c r="Q239" s="73">
        <v>0</v>
      </c>
      <c r="R239" s="73">
        <v>0</v>
      </c>
      <c r="S239" s="72">
        <v>0</v>
      </c>
      <c r="T239" s="73">
        <v>0</v>
      </c>
      <c r="U239" s="73">
        <v>0</v>
      </c>
      <c r="V239" s="72">
        <v>0</v>
      </c>
      <c r="W239" s="73">
        <v>0</v>
      </c>
      <c r="X239" s="73">
        <v>0</v>
      </c>
      <c r="Y239" s="72">
        <v>2576.2870525481708</v>
      </c>
      <c r="Z239" s="73">
        <v>8.3396645004687043E-4</v>
      </c>
      <c r="AA239" s="73">
        <v>0.10912147283629089</v>
      </c>
      <c r="AB239" s="72">
        <v>0</v>
      </c>
      <c r="AC239" s="73">
        <v>0</v>
      </c>
      <c r="AD239" s="73">
        <v>0</v>
      </c>
      <c r="AE239" s="72">
        <v>14383.442726171079</v>
      </c>
      <c r="AF239" s="73">
        <v>8.2269118525528484E-2</v>
      </c>
      <c r="AG239" s="73">
        <v>0.60922654297540724</v>
      </c>
      <c r="AH239" s="72">
        <v>0</v>
      </c>
      <c r="AI239" s="73">
        <v>0</v>
      </c>
      <c r="AJ239" s="73">
        <v>0</v>
      </c>
      <c r="AK239" s="72">
        <v>0</v>
      </c>
      <c r="AL239" s="73">
        <v>0</v>
      </c>
      <c r="AM239" s="73">
        <v>0</v>
      </c>
    </row>
    <row r="240" spans="3:88" outlineLevel="1">
      <c r="C240" s="132" t="s">
        <v>380</v>
      </c>
      <c r="D240" s="118">
        <v>2452.314654000545</v>
      </c>
      <c r="E240" s="73">
        <v>2.2708287669485959E-4</v>
      </c>
      <c r="F240" s="73">
        <v>1</v>
      </c>
      <c r="G240" s="72">
        <v>1998.1625806439197</v>
      </c>
      <c r="H240" s="73">
        <v>3.0696221356950283E-4</v>
      </c>
      <c r="I240" s="73">
        <v>0.81480676934513629</v>
      </c>
      <c r="J240" s="72">
        <v>0</v>
      </c>
      <c r="K240" s="73">
        <v>0</v>
      </c>
      <c r="L240" s="73">
        <v>0</v>
      </c>
      <c r="M240" s="72">
        <v>78.624494531201691</v>
      </c>
      <c r="N240" s="73">
        <v>1.0043831567918749E-4</v>
      </c>
      <c r="O240" s="73">
        <v>3.2061340253763462E-2</v>
      </c>
      <c r="P240" s="72">
        <v>145.51905984201292</v>
      </c>
      <c r="Q240" s="73">
        <v>1.6596236847839837E-2</v>
      </c>
      <c r="R240" s="73">
        <v>5.9339473262382009E-2</v>
      </c>
      <c r="S240" s="72">
        <v>0</v>
      </c>
      <c r="T240" s="73">
        <v>0</v>
      </c>
      <c r="U240" s="73">
        <v>0</v>
      </c>
      <c r="V240" s="72">
        <v>0</v>
      </c>
      <c r="W240" s="73">
        <v>0</v>
      </c>
      <c r="X240" s="73">
        <v>0</v>
      </c>
      <c r="Y240" s="72">
        <v>151.38402445220817</v>
      </c>
      <c r="Z240" s="73">
        <v>4.9004320904902776E-5</v>
      </c>
      <c r="AA240" s="73">
        <v>6.1731076884954474E-2</v>
      </c>
      <c r="AB240" s="72">
        <v>0</v>
      </c>
      <c r="AC240" s="73">
        <v>0</v>
      </c>
      <c r="AD240" s="73">
        <v>0</v>
      </c>
      <c r="AE240" s="72">
        <v>0</v>
      </c>
      <c r="AF240" s="73">
        <v>0</v>
      </c>
      <c r="AG240" s="73">
        <v>0</v>
      </c>
      <c r="AH240" s="72">
        <v>0</v>
      </c>
      <c r="AI240" s="73">
        <v>0</v>
      </c>
      <c r="AJ240" s="73">
        <v>0</v>
      </c>
      <c r="AK240" s="72">
        <v>78.624494531201691</v>
      </c>
      <c r="AL240" s="73">
        <v>1.2591959310486408E-3</v>
      </c>
      <c r="AM240" s="73">
        <v>3.2061340253763462E-2</v>
      </c>
    </row>
    <row r="241" spans="3:39">
      <c r="C241" s="137" t="s">
        <v>450</v>
      </c>
      <c r="D241" s="127">
        <v>211701.30385658221</v>
      </c>
      <c r="E241" s="128">
        <v>1.9603414676571344E-2</v>
      </c>
      <c r="F241" s="128">
        <v>1</v>
      </c>
      <c r="G241" s="127">
        <v>127736.80757433975</v>
      </c>
      <c r="H241" s="128">
        <v>1.9623214640865305E-2</v>
      </c>
      <c r="I241" s="128">
        <v>0.60338224303462717</v>
      </c>
      <c r="J241" s="127">
        <v>7953.4534912109375</v>
      </c>
      <c r="K241" s="128">
        <v>6.168894464886629E-2</v>
      </c>
      <c r="L241" s="128">
        <v>3.756922298692611E-2</v>
      </c>
      <c r="M241" s="127">
        <v>7900.8562583495132</v>
      </c>
      <c r="N241" s="128">
        <v>1.0092894075103749E-2</v>
      </c>
      <c r="O241" s="128">
        <v>3.7320772779472232E-2</v>
      </c>
      <c r="P241" s="127">
        <v>482.4177095288245</v>
      </c>
      <c r="Q241" s="128">
        <v>5.5019037201209722E-2</v>
      </c>
      <c r="R241" s="128">
        <v>2.2787658873165942E-3</v>
      </c>
      <c r="S241" s="127">
        <v>0</v>
      </c>
      <c r="T241" s="128">
        <v>0</v>
      </c>
      <c r="U241" s="128">
        <v>0</v>
      </c>
      <c r="V241" s="127">
        <v>0</v>
      </c>
      <c r="W241" s="128">
        <v>0</v>
      </c>
      <c r="X241" s="128">
        <v>0</v>
      </c>
      <c r="Y241" s="127">
        <v>63817.584385151655</v>
      </c>
      <c r="Z241" s="128">
        <v>2.0658305233343711E-2</v>
      </c>
      <c r="AA241" s="128">
        <v>0.30145106913647118</v>
      </c>
      <c r="AB241" s="127">
        <v>0</v>
      </c>
      <c r="AC241" s="128">
        <v>0</v>
      </c>
      <c r="AD241" s="128">
        <v>0</v>
      </c>
      <c r="AE241" s="127">
        <v>2875.4566040039063</v>
      </c>
      <c r="AF241" s="128">
        <v>1.6446777358759952E-2</v>
      </c>
      <c r="AG241" s="128">
        <v>1.3582611687417357E-2</v>
      </c>
      <c r="AH241" s="127">
        <v>0</v>
      </c>
      <c r="AI241" s="128">
        <v>0</v>
      </c>
      <c r="AJ241" s="128">
        <v>0</v>
      </c>
      <c r="AK241" s="127">
        <v>934.72783399765558</v>
      </c>
      <c r="AL241" s="128">
        <v>1.4969959326615056E-2</v>
      </c>
      <c r="AM241" s="128">
        <v>4.4153144877694768E-3</v>
      </c>
    </row>
    <row r="242" spans="3:39">
      <c r="C242" s="152" t="s">
        <v>381</v>
      </c>
      <c r="D242" s="118"/>
      <c r="E242" s="118"/>
      <c r="F242" s="118"/>
      <c r="G242" s="72"/>
      <c r="H242" s="73"/>
      <c r="I242" s="73"/>
      <c r="J242" s="72"/>
      <c r="K242" s="73"/>
      <c r="L242" s="73"/>
      <c r="M242" s="72"/>
      <c r="N242" s="73"/>
      <c r="O242" s="73"/>
      <c r="P242" s="72"/>
      <c r="Q242" s="73"/>
      <c r="R242" s="73"/>
      <c r="S242" s="72"/>
      <c r="T242" s="73"/>
      <c r="U242" s="73"/>
      <c r="V242" s="72"/>
      <c r="W242" s="73"/>
      <c r="X242" s="73"/>
      <c r="Y242" s="72"/>
      <c r="Z242" s="73"/>
      <c r="AA242" s="73"/>
      <c r="AB242" s="72"/>
      <c r="AC242" s="73"/>
      <c r="AD242" s="73"/>
      <c r="AE242" s="72"/>
      <c r="AF242" s="73"/>
      <c r="AG242" s="73"/>
      <c r="AH242" s="72"/>
      <c r="AI242" s="73"/>
      <c r="AJ242" s="73"/>
      <c r="AK242" s="72"/>
      <c r="AL242" s="73"/>
      <c r="AM242" s="73"/>
    </row>
    <row r="243" spans="3:39">
      <c r="C243" s="152" t="s">
        <v>382</v>
      </c>
      <c r="D243" s="118"/>
      <c r="E243" s="118"/>
      <c r="F243" s="118"/>
      <c r="G243" s="72"/>
      <c r="H243" s="73"/>
      <c r="I243" s="73"/>
      <c r="J243" s="72"/>
      <c r="K243" s="73"/>
      <c r="L243" s="73"/>
      <c r="M243" s="72"/>
      <c r="N243" s="73"/>
      <c r="O243" s="73"/>
      <c r="P243" s="72"/>
      <c r="Q243" s="73"/>
      <c r="R243" s="73"/>
      <c r="S243" s="72"/>
      <c r="T243" s="73"/>
      <c r="U243" s="73"/>
      <c r="V243" s="72"/>
      <c r="W243" s="73"/>
      <c r="X243" s="73"/>
      <c r="Y243" s="72"/>
      <c r="Z243" s="73"/>
      <c r="AA243" s="73"/>
      <c r="AB243" s="72"/>
      <c r="AC243" s="73"/>
      <c r="AD243" s="73"/>
      <c r="AE243" s="72"/>
      <c r="AF243" s="73"/>
      <c r="AG243" s="73"/>
      <c r="AH243" s="72"/>
      <c r="AI243" s="73"/>
      <c r="AJ243" s="73"/>
      <c r="AK243" s="72"/>
      <c r="AL243" s="73"/>
      <c r="AM243" s="73"/>
    </row>
    <row r="244" spans="3:39">
      <c r="C244" s="152" t="s">
        <v>383</v>
      </c>
      <c r="D244" s="118"/>
      <c r="E244" s="118"/>
      <c r="F244" s="118"/>
      <c r="G244" s="72"/>
      <c r="H244" s="73"/>
      <c r="I244" s="73"/>
      <c r="J244" s="72"/>
      <c r="K244" s="73"/>
      <c r="L244" s="73"/>
      <c r="M244" s="72"/>
      <c r="N244" s="73"/>
      <c r="O244" s="73"/>
      <c r="P244" s="72"/>
      <c r="Q244" s="73"/>
      <c r="R244" s="73"/>
      <c r="S244" s="72"/>
      <c r="T244" s="73"/>
      <c r="U244" s="73"/>
      <c r="V244" s="72"/>
      <c r="W244" s="73"/>
      <c r="X244" s="73"/>
      <c r="Y244" s="72"/>
      <c r="Z244" s="73"/>
      <c r="AA244" s="73"/>
      <c r="AB244" s="72"/>
      <c r="AC244" s="73"/>
      <c r="AD244" s="73"/>
      <c r="AE244" s="72"/>
      <c r="AF244" s="73"/>
      <c r="AG244" s="73"/>
      <c r="AH244" s="72"/>
      <c r="AI244" s="73"/>
      <c r="AJ244" s="73"/>
      <c r="AK244" s="72"/>
      <c r="AL244" s="73"/>
      <c r="AM244" s="73"/>
    </row>
    <row r="245" spans="3:39">
      <c r="C245" s="152" t="s">
        <v>365</v>
      </c>
      <c r="D245" s="118"/>
      <c r="E245" s="118"/>
      <c r="F245" s="118"/>
      <c r="G245" s="72"/>
      <c r="H245" s="73"/>
      <c r="I245" s="73"/>
      <c r="J245" s="72"/>
      <c r="K245" s="73"/>
      <c r="L245" s="73"/>
      <c r="M245" s="72"/>
      <c r="N245" s="73"/>
      <c r="O245" s="73"/>
      <c r="P245" s="72"/>
      <c r="Q245" s="73"/>
      <c r="R245" s="73"/>
      <c r="S245" s="72"/>
      <c r="T245" s="73"/>
      <c r="U245" s="73"/>
      <c r="V245" s="72"/>
      <c r="W245" s="73"/>
      <c r="X245" s="73"/>
      <c r="Y245" s="72"/>
      <c r="Z245" s="73"/>
      <c r="AA245" s="73"/>
      <c r="AB245" s="72"/>
      <c r="AC245" s="73"/>
      <c r="AD245" s="73"/>
      <c r="AE245" s="72"/>
      <c r="AF245" s="73"/>
      <c r="AG245" s="73"/>
      <c r="AH245" s="72"/>
      <c r="AI245" s="73"/>
      <c r="AJ245" s="73"/>
      <c r="AK245" s="72"/>
      <c r="AL245" s="73"/>
      <c r="AM245" s="73"/>
    </row>
    <row r="246" spans="3:39">
      <c r="C246" s="152" t="s">
        <v>318</v>
      </c>
    </row>
    <row r="247" spans="3:39">
      <c r="C247" s="152" t="s">
        <v>319</v>
      </c>
    </row>
    <row r="248" spans="3:39">
      <c r="C248" s="153" t="s">
        <v>91</v>
      </c>
    </row>
  </sheetData>
  <mergeCells count="42">
    <mergeCell ref="D8:F8"/>
    <mergeCell ref="D89:F89"/>
    <mergeCell ref="D170:F170"/>
    <mergeCell ref="J8:L8"/>
    <mergeCell ref="M8:O8"/>
    <mergeCell ref="AE8:AG8"/>
    <mergeCell ref="AH8:AJ8"/>
    <mergeCell ref="S8:U8"/>
    <mergeCell ref="V8:X8"/>
    <mergeCell ref="Y8:AA8"/>
    <mergeCell ref="AK8:AM8"/>
    <mergeCell ref="C169:C170"/>
    <mergeCell ref="G170:I170"/>
    <mergeCell ref="J170:L170"/>
    <mergeCell ref="M170:O170"/>
    <mergeCell ref="P170:R170"/>
    <mergeCell ref="S170:U170"/>
    <mergeCell ref="V170:X170"/>
    <mergeCell ref="Y170:AA170"/>
    <mergeCell ref="AB170:AD170"/>
    <mergeCell ref="AE170:AG170"/>
    <mergeCell ref="AH170:AJ170"/>
    <mergeCell ref="AK170:AM170"/>
    <mergeCell ref="P8:R8"/>
    <mergeCell ref="S89:U89"/>
    <mergeCell ref="AB8:AD8"/>
    <mergeCell ref="D7:AM7"/>
    <mergeCell ref="D88:AM88"/>
    <mergeCell ref="D169:AM169"/>
    <mergeCell ref="AK89:AM89"/>
    <mergeCell ref="C7:C8"/>
    <mergeCell ref="G8:I8"/>
    <mergeCell ref="V89:X89"/>
    <mergeCell ref="Y89:AA89"/>
    <mergeCell ref="AB89:AD89"/>
    <mergeCell ref="AE89:AG89"/>
    <mergeCell ref="AH89:AJ89"/>
    <mergeCell ref="C88:C89"/>
    <mergeCell ref="G89:I89"/>
    <mergeCell ref="J89:L89"/>
    <mergeCell ref="M89:O89"/>
    <mergeCell ref="P89:R89"/>
  </mergeCell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C3:J32"/>
  <sheetViews>
    <sheetView workbookViewId="0">
      <selection activeCell="L12" sqref="L12"/>
    </sheetView>
  </sheetViews>
  <sheetFormatPr baseColWidth="10" defaultRowHeight="15"/>
  <cols>
    <col min="1" max="1" width="7.140625" style="84" customWidth="1"/>
    <col min="2" max="2" width="9" style="84" customWidth="1"/>
    <col min="3" max="3" width="35.42578125" style="84" customWidth="1"/>
    <col min="4" max="9" width="15.7109375" style="84" customWidth="1"/>
    <col min="10" max="16384" width="11.42578125" style="84"/>
  </cols>
  <sheetData>
    <row r="3" spans="3:10">
      <c r="C3" s="93"/>
    </row>
    <row r="4" spans="3:10">
      <c r="C4" s="204" t="s">
        <v>446</v>
      </c>
    </row>
    <row r="5" spans="3:10">
      <c r="C5" s="207" t="s">
        <v>402</v>
      </c>
      <c r="J5" s="85"/>
    </row>
    <row r="6" spans="3:10">
      <c r="C6" s="11"/>
    </row>
    <row r="7" spans="3:10" ht="44.25" customHeight="1">
      <c r="C7" s="77" t="s">
        <v>140</v>
      </c>
      <c r="D7" s="86" t="s">
        <v>128</v>
      </c>
      <c r="E7" s="86" t="s">
        <v>86</v>
      </c>
      <c r="F7" s="86" t="s">
        <v>87</v>
      </c>
      <c r="G7" s="86" t="s">
        <v>122</v>
      </c>
      <c r="H7" s="86" t="s">
        <v>123</v>
      </c>
      <c r="I7" s="86" t="s">
        <v>88</v>
      </c>
    </row>
    <row r="8" spans="3:10">
      <c r="C8" s="182" t="s">
        <v>105</v>
      </c>
      <c r="D8" s="183">
        <v>1.4246904076833744E-2</v>
      </c>
      <c r="E8" s="183">
        <v>0.60414933575335905</v>
      </c>
      <c r="F8" s="183">
        <v>0.86295549474290656</v>
      </c>
      <c r="G8" s="183">
        <v>7.3407446620787006E-2</v>
      </c>
      <c r="H8" s="183">
        <v>0.70009327182434644</v>
      </c>
      <c r="I8" s="183">
        <v>3.469551815421483E-2</v>
      </c>
      <c r="J8" s="93"/>
    </row>
    <row r="9" spans="3:10">
      <c r="C9" s="184" t="s">
        <v>41</v>
      </c>
      <c r="D9" s="185">
        <v>5.9590211270528839E-2</v>
      </c>
      <c r="E9" s="185">
        <v>0.45741935483870966</v>
      </c>
      <c r="F9" s="185">
        <v>0.80797720797720796</v>
      </c>
      <c r="G9" s="185">
        <v>8.7096774193548387E-2</v>
      </c>
      <c r="H9" s="185">
        <v>0.56612903225806455</v>
      </c>
      <c r="I9" s="185">
        <v>3.1216868889150665E-2</v>
      </c>
      <c r="J9" s="93"/>
    </row>
    <row r="10" spans="3:10">
      <c r="C10" s="184" t="s">
        <v>32</v>
      </c>
      <c r="D10" s="185">
        <v>5.9590775488065406E-2</v>
      </c>
      <c r="E10" s="185">
        <v>0.59521531100478464</v>
      </c>
      <c r="F10" s="185">
        <v>0.79387364390555204</v>
      </c>
      <c r="G10" s="185">
        <v>0.12344497607655502</v>
      </c>
      <c r="H10" s="185">
        <v>0.74976076555023918</v>
      </c>
      <c r="I10" s="185">
        <v>2.8457092040907059E-2</v>
      </c>
      <c r="J10" s="93"/>
    </row>
    <row r="11" spans="3:10">
      <c r="C11" s="184" t="s">
        <v>1</v>
      </c>
      <c r="D11" s="185">
        <v>5.4485470288962244E-2</v>
      </c>
      <c r="E11" s="185">
        <v>0.586441893830703</v>
      </c>
      <c r="F11" s="185">
        <v>0.82784810126582276</v>
      </c>
      <c r="G11" s="185">
        <v>7.8192252510760396E-2</v>
      </c>
      <c r="H11" s="185">
        <v>0.70839311334289812</v>
      </c>
      <c r="I11" s="185">
        <v>6.2165468726104935E-2</v>
      </c>
      <c r="J11" s="93"/>
    </row>
    <row r="12" spans="3:10">
      <c r="C12" s="184" t="s">
        <v>33</v>
      </c>
      <c r="D12" s="185">
        <v>5.9586825965309377E-2</v>
      </c>
      <c r="E12" s="185">
        <v>0.62221069019200825</v>
      </c>
      <c r="F12" s="185">
        <v>0.87263464337700147</v>
      </c>
      <c r="G12" s="185">
        <v>7.0576024909185256E-2</v>
      </c>
      <c r="H12" s="185">
        <v>0.71302542812662173</v>
      </c>
      <c r="I12" s="185">
        <v>6.1270611869088464E-2</v>
      </c>
      <c r="J12" s="93"/>
    </row>
    <row r="13" spans="3:10">
      <c r="C13" s="184" t="s">
        <v>34</v>
      </c>
      <c r="D13" s="185">
        <v>5.9714151056063418E-2</v>
      </c>
      <c r="E13" s="185">
        <v>0.66946386946386949</v>
      </c>
      <c r="F13" s="185">
        <v>0.9434954007884363</v>
      </c>
      <c r="G13" s="185">
        <v>3.4498834498834501E-2</v>
      </c>
      <c r="H13" s="185">
        <v>0.7095571095571096</v>
      </c>
      <c r="I13" s="185">
        <v>3.6560705330421411E-2</v>
      </c>
      <c r="J13" s="93"/>
    </row>
    <row r="14" spans="3:10">
      <c r="C14" s="184" t="s">
        <v>35</v>
      </c>
      <c r="D14" s="185">
        <v>5.459229873001805E-2</v>
      </c>
      <c r="E14" s="185">
        <v>0.62006639616377723</v>
      </c>
      <c r="F14" s="185">
        <v>0.87279335410176528</v>
      </c>
      <c r="G14" s="185">
        <v>7.4880118037624496E-2</v>
      </c>
      <c r="H14" s="185">
        <v>0.71043895241608268</v>
      </c>
      <c r="I14" s="185">
        <v>5.8094625040231759E-2</v>
      </c>
      <c r="J14" s="93"/>
    </row>
    <row r="15" spans="3:10">
      <c r="C15" s="184" t="s">
        <v>75</v>
      </c>
      <c r="D15" s="185">
        <v>3.4536583793327094E-2</v>
      </c>
      <c r="E15" s="185">
        <v>0.56496194418480439</v>
      </c>
      <c r="F15" s="185">
        <v>0.8540573274121922</v>
      </c>
      <c r="G15" s="185">
        <v>7.5176926158365603E-2</v>
      </c>
      <c r="H15" s="185">
        <v>0.66150353852316734</v>
      </c>
      <c r="I15" s="185">
        <v>3.043170559094124E-2</v>
      </c>
      <c r="J15" s="93"/>
    </row>
    <row r="16" spans="3:10">
      <c r="C16" s="184" t="s">
        <v>107</v>
      </c>
      <c r="D16" s="185">
        <v>5.9736719757526459E-2</v>
      </c>
      <c r="E16" s="185">
        <v>0.72737430167597761</v>
      </c>
      <c r="F16" s="185">
        <v>0.90858339148639222</v>
      </c>
      <c r="G16" s="185">
        <v>5.9217877094972067E-2</v>
      </c>
      <c r="H16" s="185">
        <v>0.80055865921787706</v>
      </c>
      <c r="I16" s="185">
        <v>2.0787746170678328E-2</v>
      </c>
      <c r="J16" s="93"/>
    </row>
    <row r="17" spans="3:10">
      <c r="C17" s="184" t="s">
        <v>36</v>
      </c>
      <c r="D17" s="185">
        <v>5.9752329776038421E-2</v>
      </c>
      <c r="E17" s="185">
        <v>0.63152850982271203</v>
      </c>
      <c r="F17" s="185">
        <v>0.85528877352368593</v>
      </c>
      <c r="G17" s="185">
        <v>8.5769046478198371E-2</v>
      </c>
      <c r="H17" s="185">
        <v>0.73838045040728317</v>
      </c>
      <c r="I17" s="185">
        <v>3.1933878087724223E-2</v>
      </c>
      <c r="J17" s="93"/>
    </row>
    <row r="18" spans="3:10">
      <c r="C18" s="184" t="s">
        <v>42</v>
      </c>
      <c r="D18" s="185">
        <v>5.4582949986059469E-2</v>
      </c>
      <c r="E18" s="185">
        <v>0.62888140665918446</v>
      </c>
      <c r="F18" s="185">
        <v>0.90037493304767002</v>
      </c>
      <c r="G18" s="185">
        <v>5.7987280209502431E-2</v>
      </c>
      <c r="H18" s="185">
        <v>0.6984661429105874</v>
      </c>
      <c r="I18" s="185">
        <v>2.4732069249793917E-2</v>
      </c>
      <c r="J18" s="93"/>
    </row>
    <row r="19" spans="3:10">
      <c r="C19" s="184" t="s">
        <v>82</v>
      </c>
      <c r="D19" s="185">
        <v>5.9740857352794698E-2</v>
      </c>
      <c r="E19" s="185">
        <v>0.72987012987012989</v>
      </c>
      <c r="F19" s="185">
        <v>0.83037825059101655</v>
      </c>
      <c r="G19" s="185">
        <v>0.11376623376623377</v>
      </c>
      <c r="H19" s="185">
        <v>0.87896103896103894</v>
      </c>
      <c r="I19" s="185">
        <v>2.3632993512511642E-2</v>
      </c>
      <c r="J19" s="93"/>
    </row>
    <row r="20" spans="3:10">
      <c r="C20" s="184" t="s">
        <v>40</v>
      </c>
      <c r="D20" s="185">
        <v>5.9575917759602227E-2</v>
      </c>
      <c r="E20" s="185">
        <v>0.61148801447308909</v>
      </c>
      <c r="F20" s="185">
        <v>0.90982503364737555</v>
      </c>
      <c r="G20" s="185">
        <v>5.563093622795115E-2</v>
      </c>
      <c r="H20" s="185">
        <v>0.67209407507914976</v>
      </c>
      <c r="I20" s="185">
        <v>3.5170208764340828E-2</v>
      </c>
      <c r="J20" s="93"/>
    </row>
    <row r="21" spans="3:10">
      <c r="C21" s="184" t="s">
        <v>38</v>
      </c>
      <c r="D21" s="185">
        <v>5.9717348288770691E-2</v>
      </c>
      <c r="E21" s="185">
        <v>0.59049881235154389</v>
      </c>
      <c r="F21" s="185">
        <v>0.87105816398037839</v>
      </c>
      <c r="G21" s="185">
        <v>6.5558194774346795E-2</v>
      </c>
      <c r="H21" s="185">
        <v>0.67790973871733962</v>
      </c>
      <c r="I21" s="185">
        <v>2.6285714285714322E-2</v>
      </c>
      <c r="J21" s="93"/>
    </row>
    <row r="22" spans="3:10">
      <c r="C22" s="184" t="s">
        <v>106</v>
      </c>
      <c r="D22" s="185">
        <v>5.9568582931626729E-2</v>
      </c>
      <c r="E22" s="185">
        <v>0.60781671159029649</v>
      </c>
      <c r="F22" s="185">
        <v>0.85470625394819966</v>
      </c>
      <c r="G22" s="185">
        <v>6.9631626235399827E-2</v>
      </c>
      <c r="H22" s="185">
        <v>0.71114106019766399</v>
      </c>
      <c r="I22" s="185">
        <v>2.821466018492037E-2</v>
      </c>
      <c r="J22" s="93"/>
    </row>
    <row r="23" spans="3:10">
      <c r="C23" s="184" t="s">
        <v>139</v>
      </c>
      <c r="D23" s="185">
        <v>5.9448216523823795E-2</v>
      </c>
      <c r="E23" s="185">
        <v>0.61115736885928396</v>
      </c>
      <c r="F23" s="185">
        <v>0.87904191616766469</v>
      </c>
      <c r="G23" s="185">
        <v>4.7876769358867609E-2</v>
      </c>
      <c r="H23" s="185">
        <v>0.69525395503746878</v>
      </c>
      <c r="I23" s="185">
        <v>2.0611612555570542E-2</v>
      </c>
      <c r="J23" s="93"/>
    </row>
    <row r="24" spans="3:10">
      <c r="C24" s="184" t="s">
        <v>110</v>
      </c>
      <c r="D24" s="93"/>
      <c r="E24" s="93"/>
      <c r="F24" s="93"/>
      <c r="G24" s="93"/>
      <c r="H24" s="93"/>
      <c r="I24" s="93"/>
      <c r="J24" s="93"/>
    </row>
    <row r="25" spans="3:10">
      <c r="C25" s="188" t="s">
        <v>129</v>
      </c>
      <c r="D25" s="93"/>
      <c r="E25" s="93"/>
      <c r="F25" s="93"/>
      <c r="G25" s="93"/>
      <c r="H25" s="93"/>
      <c r="I25" s="93"/>
      <c r="J25" s="93"/>
    </row>
    <row r="26" spans="3:10">
      <c r="C26" s="188" t="s">
        <v>127</v>
      </c>
      <c r="D26" s="93"/>
      <c r="E26" s="93"/>
      <c r="F26" s="93"/>
      <c r="G26" s="93"/>
      <c r="H26" s="93"/>
      <c r="I26" s="93"/>
      <c r="J26" s="93"/>
    </row>
    <row r="27" spans="3:10">
      <c r="C27" s="188" t="s">
        <v>124</v>
      </c>
      <c r="D27" s="93"/>
      <c r="E27" s="93"/>
      <c r="F27" s="93"/>
      <c r="G27" s="93"/>
      <c r="H27" s="93"/>
      <c r="I27" s="93"/>
      <c r="J27" s="93"/>
    </row>
    <row r="28" spans="3:10">
      <c r="C28" s="188" t="s">
        <v>125</v>
      </c>
      <c r="D28" s="93"/>
      <c r="E28" s="93"/>
      <c r="F28" s="93"/>
      <c r="G28" s="93"/>
      <c r="H28" s="93"/>
      <c r="I28" s="93"/>
      <c r="J28" s="93"/>
    </row>
    <row r="29" spans="3:10">
      <c r="C29" s="188" t="s">
        <v>126</v>
      </c>
      <c r="D29" s="93"/>
      <c r="E29" s="93"/>
      <c r="F29" s="93"/>
      <c r="G29" s="93"/>
      <c r="H29" s="93"/>
      <c r="I29" s="93"/>
      <c r="J29" s="93"/>
    </row>
    <row r="30" spans="3:10">
      <c r="C30" s="188" t="s">
        <v>130</v>
      </c>
      <c r="D30" s="93"/>
      <c r="E30" s="93"/>
      <c r="F30" s="93"/>
      <c r="G30" s="93"/>
      <c r="H30" s="93"/>
      <c r="I30" s="93"/>
      <c r="J30" s="93"/>
    </row>
    <row r="31" spans="3:10">
      <c r="C31" s="153" t="s">
        <v>91</v>
      </c>
      <c r="D31" s="93"/>
      <c r="E31" s="93"/>
      <c r="F31" s="93"/>
      <c r="G31" s="93"/>
      <c r="H31" s="93"/>
      <c r="I31" s="93"/>
      <c r="J31" s="93"/>
    </row>
    <row r="32" spans="3:10">
      <c r="C32" s="93"/>
      <c r="D32" s="93"/>
      <c r="E32" s="93"/>
      <c r="F32" s="93"/>
      <c r="G32" s="93"/>
      <c r="H32" s="93"/>
      <c r="I32" s="93"/>
      <c r="J32" s="93"/>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C3:I182"/>
  <sheetViews>
    <sheetView workbookViewId="0">
      <selection activeCell="H21" sqref="H21"/>
    </sheetView>
  </sheetViews>
  <sheetFormatPr baseColWidth="10" defaultRowHeight="15"/>
  <cols>
    <col min="1" max="1" width="7.140625" style="84" customWidth="1"/>
    <col min="2" max="2" width="9" style="84" customWidth="1"/>
    <col min="3" max="3" width="40.42578125" style="84" customWidth="1"/>
    <col min="4" max="4" width="33.140625" style="84" bestFit="1" customWidth="1"/>
    <col min="5" max="5" width="32.42578125" style="84" bestFit="1" customWidth="1"/>
    <col min="6" max="6" width="18.5703125" style="84" bestFit="1" customWidth="1"/>
    <col min="7" max="8" width="15.7109375" style="84" customWidth="1"/>
    <col min="9" max="16384" width="11.42578125" style="84"/>
  </cols>
  <sheetData>
    <row r="3" spans="3:9">
      <c r="C3" s="93"/>
    </row>
    <row r="4" spans="3:9">
      <c r="C4" s="204" t="s">
        <v>447</v>
      </c>
    </row>
    <row r="5" spans="3:9">
      <c r="C5" s="207" t="s">
        <v>403</v>
      </c>
      <c r="I5" s="85"/>
    </row>
    <row r="6" spans="3:9">
      <c r="C6" s="94"/>
    </row>
    <row r="7" spans="3:9">
      <c r="C7" s="86" t="s">
        <v>287</v>
      </c>
      <c r="D7" s="86" t="s">
        <v>143</v>
      </c>
      <c r="E7" s="86" t="s">
        <v>144</v>
      </c>
      <c r="F7" s="87"/>
      <c r="G7" s="87"/>
    </row>
    <row r="8" spans="3:9">
      <c r="C8" s="97" t="s">
        <v>41</v>
      </c>
      <c r="D8" s="98" t="s">
        <v>4</v>
      </c>
      <c r="E8" s="98" t="s">
        <v>4</v>
      </c>
      <c r="F8" s="185"/>
      <c r="G8" s="87"/>
    </row>
    <row r="9" spans="3:9">
      <c r="C9" s="99"/>
      <c r="D9" s="100" t="s">
        <v>7</v>
      </c>
      <c r="E9" s="100" t="s">
        <v>145</v>
      </c>
      <c r="F9" s="185"/>
      <c r="G9" s="87"/>
    </row>
    <row r="10" spans="3:9">
      <c r="C10" s="101"/>
      <c r="D10" s="102"/>
      <c r="E10" s="102" t="s">
        <v>146</v>
      </c>
      <c r="F10" s="185"/>
      <c r="G10" s="87"/>
    </row>
    <row r="11" spans="3:9">
      <c r="C11" s="104" t="s">
        <v>32</v>
      </c>
      <c r="D11" s="105" t="s">
        <v>15</v>
      </c>
      <c r="E11" s="105" t="s">
        <v>15</v>
      </c>
      <c r="F11" s="185"/>
      <c r="G11" s="87"/>
    </row>
    <row r="12" spans="3:9">
      <c r="C12" s="106"/>
      <c r="D12" s="107" t="s">
        <v>72</v>
      </c>
      <c r="E12" s="107" t="s">
        <v>288</v>
      </c>
      <c r="F12" s="185"/>
      <c r="G12" s="87"/>
    </row>
    <row r="13" spans="3:9">
      <c r="C13" s="99" t="s">
        <v>1</v>
      </c>
      <c r="D13" s="103" t="s">
        <v>1</v>
      </c>
      <c r="E13" s="103" t="s">
        <v>1</v>
      </c>
      <c r="F13" s="185"/>
      <c r="G13" s="87"/>
    </row>
    <row r="14" spans="3:9">
      <c r="C14" s="99"/>
      <c r="D14" s="103" t="s">
        <v>6</v>
      </c>
      <c r="E14" s="103" t="s">
        <v>6</v>
      </c>
      <c r="F14" s="185"/>
      <c r="G14" s="87"/>
    </row>
    <row r="15" spans="3:9">
      <c r="C15" s="99"/>
      <c r="D15" s="103" t="s">
        <v>22</v>
      </c>
      <c r="E15" s="103" t="s">
        <v>22</v>
      </c>
      <c r="F15" s="185"/>
      <c r="G15" s="87"/>
    </row>
    <row r="16" spans="3:9">
      <c r="C16" s="101"/>
      <c r="D16" s="102" t="s">
        <v>72</v>
      </c>
      <c r="E16" s="102" t="s">
        <v>288</v>
      </c>
      <c r="F16" s="185"/>
      <c r="G16" s="87"/>
    </row>
    <row r="17" spans="3:6">
      <c r="C17" s="104" t="s">
        <v>33</v>
      </c>
      <c r="D17" s="108" t="s">
        <v>12</v>
      </c>
      <c r="E17" s="108" t="s">
        <v>147</v>
      </c>
      <c r="F17" s="93"/>
    </row>
    <row r="18" spans="3:6">
      <c r="C18" s="104"/>
      <c r="D18" s="109"/>
      <c r="E18" s="109" t="s">
        <v>148</v>
      </c>
      <c r="F18" s="93"/>
    </row>
    <row r="19" spans="3:6">
      <c r="C19" s="104"/>
      <c r="D19" s="107"/>
      <c r="E19" s="107" t="s">
        <v>149</v>
      </c>
      <c r="F19" s="93"/>
    </row>
    <row r="20" spans="3:6">
      <c r="C20" s="104"/>
      <c r="D20" s="108" t="s">
        <v>73</v>
      </c>
      <c r="E20" s="108" t="s">
        <v>150</v>
      </c>
      <c r="F20" s="93"/>
    </row>
    <row r="21" spans="3:6">
      <c r="C21" s="104"/>
      <c r="D21" s="107"/>
      <c r="E21" s="107" t="s">
        <v>151</v>
      </c>
      <c r="F21" s="93"/>
    </row>
    <row r="22" spans="3:6">
      <c r="C22" s="104"/>
      <c r="D22" s="109" t="s">
        <v>30</v>
      </c>
      <c r="E22" s="109" t="s">
        <v>152</v>
      </c>
      <c r="F22" s="93"/>
    </row>
    <row r="23" spans="3:6">
      <c r="C23" s="104"/>
      <c r="D23" s="109"/>
      <c r="E23" s="109" t="s">
        <v>153</v>
      </c>
      <c r="F23" s="93"/>
    </row>
    <row r="24" spans="3:6">
      <c r="C24" s="104"/>
      <c r="D24" s="109"/>
      <c r="E24" s="109" t="s">
        <v>154</v>
      </c>
      <c r="F24" s="93"/>
    </row>
    <row r="25" spans="3:6">
      <c r="C25" s="106"/>
      <c r="D25" s="107"/>
      <c r="E25" s="107" t="s">
        <v>155</v>
      </c>
      <c r="F25" s="93"/>
    </row>
    <row r="26" spans="3:6">
      <c r="C26" s="99" t="s">
        <v>34</v>
      </c>
      <c r="D26" s="100" t="s">
        <v>16</v>
      </c>
      <c r="E26" s="100" t="s">
        <v>34</v>
      </c>
      <c r="F26" s="93"/>
    </row>
    <row r="27" spans="3:6">
      <c r="C27" s="99"/>
      <c r="D27" s="102"/>
      <c r="E27" s="102" t="s">
        <v>156</v>
      </c>
      <c r="F27" s="93"/>
    </row>
    <row r="28" spans="3:6">
      <c r="C28" s="99"/>
      <c r="D28" s="100" t="s">
        <v>29</v>
      </c>
      <c r="E28" s="100" t="s">
        <v>157</v>
      </c>
      <c r="F28" s="93"/>
    </row>
    <row r="29" spans="3:6">
      <c r="C29" s="99"/>
      <c r="D29" s="100"/>
      <c r="E29" s="100" t="s">
        <v>158</v>
      </c>
      <c r="F29" s="93"/>
    </row>
    <row r="30" spans="3:6">
      <c r="C30" s="99"/>
      <c r="D30" s="102"/>
      <c r="E30" s="102" t="s">
        <v>159</v>
      </c>
      <c r="F30" s="93"/>
    </row>
    <row r="31" spans="3:6">
      <c r="C31" s="101"/>
      <c r="D31" s="102" t="s">
        <v>72</v>
      </c>
      <c r="E31" s="102" t="s">
        <v>288</v>
      </c>
      <c r="F31" s="93"/>
    </row>
    <row r="32" spans="3:6">
      <c r="C32" s="104" t="s">
        <v>35</v>
      </c>
      <c r="D32" s="109" t="s">
        <v>31</v>
      </c>
      <c r="E32" s="109" t="s">
        <v>160</v>
      </c>
      <c r="F32" s="93"/>
    </row>
    <row r="33" spans="3:6">
      <c r="C33" s="104"/>
      <c r="D33" s="109"/>
      <c r="E33" s="109" t="s">
        <v>35</v>
      </c>
      <c r="F33" s="93"/>
    </row>
    <row r="34" spans="3:6">
      <c r="C34" s="104"/>
      <c r="D34" s="107"/>
      <c r="E34" s="107" t="s">
        <v>161</v>
      </c>
      <c r="F34" s="93"/>
    </row>
    <row r="35" spans="3:6">
      <c r="C35" s="104"/>
      <c r="D35" s="109" t="s">
        <v>18</v>
      </c>
      <c r="E35" s="109" t="s">
        <v>162</v>
      </c>
      <c r="F35" s="93"/>
    </row>
    <row r="36" spans="3:6">
      <c r="C36" s="104"/>
      <c r="D36" s="109"/>
      <c r="E36" s="109" t="s">
        <v>163</v>
      </c>
      <c r="F36" s="93"/>
    </row>
    <row r="37" spans="3:6">
      <c r="C37" s="104"/>
      <c r="D37" s="109"/>
      <c r="E37" s="109" t="s">
        <v>164</v>
      </c>
      <c r="F37" s="93"/>
    </row>
    <row r="38" spans="3:6">
      <c r="C38" s="104"/>
      <c r="D38" s="107"/>
      <c r="E38" s="107" t="s">
        <v>165</v>
      </c>
      <c r="F38" s="93"/>
    </row>
    <row r="39" spans="3:6">
      <c r="C39" s="104"/>
      <c r="D39" s="109" t="s">
        <v>74</v>
      </c>
      <c r="E39" s="109" t="s">
        <v>166</v>
      </c>
      <c r="F39" s="93"/>
    </row>
    <row r="40" spans="3:6">
      <c r="C40" s="104"/>
      <c r="D40" s="109"/>
      <c r="E40" s="109" t="s">
        <v>167</v>
      </c>
      <c r="F40" s="93"/>
    </row>
    <row r="41" spans="3:6">
      <c r="C41" s="104"/>
      <c r="D41" s="109"/>
      <c r="E41" s="109" t="s">
        <v>168</v>
      </c>
      <c r="F41" s="93"/>
    </row>
    <row r="42" spans="3:6">
      <c r="C42" s="104"/>
      <c r="D42" s="109"/>
      <c r="E42" s="109" t="s">
        <v>169</v>
      </c>
      <c r="F42" s="93"/>
    </row>
    <row r="43" spans="3:6">
      <c r="C43" s="104"/>
      <c r="D43" s="109"/>
      <c r="E43" s="109" t="s">
        <v>170</v>
      </c>
      <c r="F43" s="93"/>
    </row>
    <row r="44" spans="3:6">
      <c r="C44" s="104"/>
      <c r="D44" s="109"/>
      <c r="E44" s="109" t="s">
        <v>171</v>
      </c>
      <c r="F44" s="93"/>
    </row>
    <row r="45" spans="3:6">
      <c r="C45" s="104"/>
      <c r="D45" s="107"/>
      <c r="E45" s="107" t="s">
        <v>172</v>
      </c>
      <c r="F45" s="93"/>
    </row>
    <row r="46" spans="3:6">
      <c r="C46" s="106"/>
      <c r="D46" s="107" t="s">
        <v>72</v>
      </c>
      <c r="E46" s="107" t="s">
        <v>288</v>
      </c>
      <c r="F46" s="93"/>
    </row>
    <row r="47" spans="3:6">
      <c r="C47" s="112" t="s">
        <v>75</v>
      </c>
      <c r="D47" s="100" t="s">
        <v>76</v>
      </c>
      <c r="E47" s="100" t="s">
        <v>173</v>
      </c>
      <c r="F47" s="93"/>
    </row>
    <row r="48" spans="3:6">
      <c r="C48" s="112"/>
      <c r="D48" s="100"/>
      <c r="E48" s="100" t="s">
        <v>174</v>
      </c>
      <c r="F48" s="93"/>
    </row>
    <row r="49" spans="3:6">
      <c r="C49" s="112"/>
      <c r="D49" s="100"/>
      <c r="E49" s="100" t="s">
        <v>175</v>
      </c>
      <c r="F49" s="93"/>
    </row>
    <row r="50" spans="3:6">
      <c r="C50" s="112"/>
      <c r="D50" s="100"/>
      <c r="E50" s="100" t="s">
        <v>176</v>
      </c>
      <c r="F50" s="93"/>
    </row>
    <row r="51" spans="3:6">
      <c r="C51" s="112"/>
      <c r="D51" s="102"/>
      <c r="E51" s="102" t="s">
        <v>177</v>
      </c>
      <c r="F51" s="93"/>
    </row>
    <row r="52" spans="3:6">
      <c r="C52" s="113"/>
      <c r="D52" s="102" t="s">
        <v>72</v>
      </c>
      <c r="E52" s="102" t="s">
        <v>288</v>
      </c>
      <c r="F52" s="93"/>
    </row>
    <row r="53" spans="3:6">
      <c r="C53" s="104" t="s">
        <v>77</v>
      </c>
      <c r="D53" s="109" t="s">
        <v>78</v>
      </c>
      <c r="E53" s="109" t="s">
        <v>178</v>
      </c>
      <c r="F53" s="93"/>
    </row>
    <row r="54" spans="3:6">
      <c r="C54" s="104"/>
      <c r="D54" s="107"/>
      <c r="E54" s="107" t="s">
        <v>179</v>
      </c>
      <c r="F54" s="93"/>
    </row>
    <row r="55" spans="3:6">
      <c r="C55" s="104"/>
      <c r="D55" s="109" t="s">
        <v>28</v>
      </c>
      <c r="E55" s="109" t="s">
        <v>180</v>
      </c>
      <c r="F55" s="93"/>
    </row>
    <row r="56" spans="3:6">
      <c r="C56" s="104"/>
      <c r="D56" s="109"/>
      <c r="E56" s="109" t="s">
        <v>181</v>
      </c>
      <c r="F56" s="93"/>
    </row>
    <row r="57" spans="3:6">
      <c r="C57" s="104"/>
      <c r="D57" s="109"/>
      <c r="E57" s="109" t="s">
        <v>182</v>
      </c>
      <c r="F57" s="93"/>
    </row>
    <row r="58" spans="3:6">
      <c r="C58" s="104"/>
      <c r="D58" s="109"/>
      <c r="E58" s="109" t="s">
        <v>183</v>
      </c>
      <c r="F58" s="93"/>
    </row>
    <row r="59" spans="3:6">
      <c r="C59" s="104"/>
      <c r="D59" s="109"/>
      <c r="E59" s="109" t="s">
        <v>184</v>
      </c>
      <c r="F59" s="93"/>
    </row>
    <row r="60" spans="3:6">
      <c r="C60" s="104"/>
      <c r="D60" s="109"/>
      <c r="E60" s="109" t="s">
        <v>185</v>
      </c>
      <c r="F60" s="93"/>
    </row>
    <row r="61" spans="3:6">
      <c r="C61" s="104"/>
      <c r="D61" s="107"/>
      <c r="E61" s="107" t="s">
        <v>186</v>
      </c>
      <c r="F61" s="93"/>
    </row>
    <row r="62" spans="3:6">
      <c r="C62" s="104"/>
      <c r="D62" s="109" t="s">
        <v>79</v>
      </c>
      <c r="E62" s="109" t="s">
        <v>187</v>
      </c>
      <c r="F62" s="93"/>
    </row>
    <row r="63" spans="3:6">
      <c r="C63" s="104"/>
      <c r="D63" s="109"/>
      <c r="E63" s="109" t="s">
        <v>188</v>
      </c>
      <c r="F63" s="93"/>
    </row>
    <row r="64" spans="3:6">
      <c r="C64" s="104"/>
      <c r="D64" s="109"/>
      <c r="E64" s="109" t="s">
        <v>189</v>
      </c>
      <c r="F64" s="93"/>
    </row>
    <row r="65" spans="3:6">
      <c r="C65" s="104"/>
      <c r="D65" s="109"/>
      <c r="E65" s="109" t="s">
        <v>190</v>
      </c>
      <c r="F65" s="93"/>
    </row>
    <row r="66" spans="3:6">
      <c r="C66" s="104"/>
      <c r="D66" s="109"/>
      <c r="E66" s="109" t="s">
        <v>191</v>
      </c>
      <c r="F66" s="93"/>
    </row>
    <row r="67" spans="3:6">
      <c r="C67" s="104"/>
      <c r="D67" s="109"/>
      <c r="E67" s="109" t="s">
        <v>192</v>
      </c>
      <c r="F67" s="93"/>
    </row>
    <row r="68" spans="3:6">
      <c r="C68" s="104"/>
      <c r="D68" s="109"/>
      <c r="E68" s="109" t="s">
        <v>193</v>
      </c>
      <c r="F68" s="93"/>
    </row>
    <row r="69" spans="3:6">
      <c r="C69" s="104"/>
      <c r="D69" s="107"/>
      <c r="E69" s="107" t="s">
        <v>194</v>
      </c>
      <c r="F69" s="93"/>
    </row>
    <row r="70" spans="3:6">
      <c r="C70" s="104"/>
      <c r="D70" s="110" t="s">
        <v>23</v>
      </c>
      <c r="E70" s="109" t="s">
        <v>195</v>
      </c>
      <c r="F70" s="93"/>
    </row>
    <row r="71" spans="3:6">
      <c r="C71" s="104"/>
      <c r="D71" s="110"/>
      <c r="E71" s="109" t="s">
        <v>196</v>
      </c>
      <c r="F71" s="93"/>
    </row>
    <row r="72" spans="3:6">
      <c r="C72" s="104"/>
      <c r="D72" s="110"/>
      <c r="E72" s="109" t="s">
        <v>197</v>
      </c>
      <c r="F72" s="93"/>
    </row>
    <row r="73" spans="3:6">
      <c r="C73" s="104"/>
      <c r="D73" s="110"/>
      <c r="E73" s="109" t="s">
        <v>198</v>
      </c>
      <c r="F73" s="93"/>
    </row>
    <row r="74" spans="3:6">
      <c r="C74" s="104"/>
      <c r="D74" s="110"/>
      <c r="E74" s="109" t="s">
        <v>199</v>
      </c>
      <c r="F74" s="93"/>
    </row>
    <row r="75" spans="3:6">
      <c r="C75" s="104"/>
      <c r="D75" s="110"/>
      <c r="E75" s="109" t="s">
        <v>200</v>
      </c>
      <c r="F75" s="93"/>
    </row>
    <row r="76" spans="3:6">
      <c r="C76" s="106"/>
      <c r="D76" s="111"/>
      <c r="E76" s="107" t="s">
        <v>201</v>
      </c>
      <c r="F76" s="93"/>
    </row>
    <row r="77" spans="3:6">
      <c r="C77" s="99" t="s">
        <v>36</v>
      </c>
      <c r="D77" s="100" t="s">
        <v>13</v>
      </c>
      <c r="E77" s="100" t="s">
        <v>202</v>
      </c>
      <c r="F77" s="93"/>
    </row>
    <row r="78" spans="3:6">
      <c r="C78" s="99"/>
      <c r="D78" s="100"/>
      <c r="E78" s="100" t="s">
        <v>203</v>
      </c>
      <c r="F78" s="93"/>
    </row>
    <row r="79" spans="3:6">
      <c r="C79" s="99"/>
      <c r="D79" s="100"/>
      <c r="E79" s="100" t="s">
        <v>204</v>
      </c>
      <c r="F79" s="93"/>
    </row>
    <row r="80" spans="3:6">
      <c r="C80" s="99"/>
      <c r="D80" s="100"/>
      <c r="E80" s="100" t="s">
        <v>205</v>
      </c>
      <c r="F80" s="93"/>
    </row>
    <row r="81" spans="3:6">
      <c r="C81" s="99"/>
      <c r="D81" s="100"/>
      <c r="E81" s="100" t="s">
        <v>206</v>
      </c>
      <c r="F81" s="93"/>
    </row>
    <row r="82" spans="3:6">
      <c r="C82" s="99"/>
      <c r="D82" s="102"/>
      <c r="E82" s="102" t="s">
        <v>207</v>
      </c>
      <c r="F82" s="93"/>
    </row>
    <row r="83" spans="3:6">
      <c r="C83" s="99"/>
      <c r="D83" s="100" t="s">
        <v>25</v>
      </c>
      <c r="E83" s="100" t="s">
        <v>36</v>
      </c>
      <c r="F83" s="93"/>
    </row>
    <row r="84" spans="3:6">
      <c r="C84" s="99"/>
      <c r="D84" s="100"/>
      <c r="E84" s="100" t="s">
        <v>208</v>
      </c>
      <c r="F84" s="93"/>
    </row>
    <row r="85" spans="3:6">
      <c r="C85" s="99"/>
      <c r="D85" s="100"/>
      <c r="E85" s="100" t="s">
        <v>209</v>
      </c>
      <c r="F85" s="93"/>
    </row>
    <row r="86" spans="3:6">
      <c r="C86" s="99"/>
      <c r="D86" s="100"/>
      <c r="E86" s="100" t="s">
        <v>210</v>
      </c>
      <c r="F86" s="93"/>
    </row>
    <row r="87" spans="3:6">
      <c r="C87" s="99"/>
      <c r="D87" s="102"/>
      <c r="E87" s="102" t="s">
        <v>211</v>
      </c>
      <c r="F87" s="93"/>
    </row>
    <row r="88" spans="3:6">
      <c r="C88" s="101"/>
      <c r="D88" s="102" t="s">
        <v>72</v>
      </c>
      <c r="E88" s="102" t="s">
        <v>288</v>
      </c>
      <c r="F88" s="93"/>
    </row>
    <row r="89" spans="3:6">
      <c r="C89" s="104" t="s">
        <v>42</v>
      </c>
      <c r="D89" s="109" t="s">
        <v>11</v>
      </c>
      <c r="E89" s="109" t="s">
        <v>212</v>
      </c>
      <c r="F89" s="93"/>
    </row>
    <row r="90" spans="3:6">
      <c r="C90" s="104"/>
      <c r="D90" s="109"/>
      <c r="E90" s="109" t="s">
        <v>213</v>
      </c>
      <c r="F90" s="93"/>
    </row>
    <row r="91" spans="3:6">
      <c r="C91" s="104"/>
      <c r="D91" s="109"/>
      <c r="E91" s="109" t="s">
        <v>214</v>
      </c>
      <c r="F91" s="93"/>
    </row>
    <row r="92" spans="3:6">
      <c r="C92" s="104"/>
      <c r="D92" s="109"/>
      <c r="E92" s="109" t="s">
        <v>215</v>
      </c>
      <c r="F92" s="93"/>
    </row>
    <row r="93" spans="3:6">
      <c r="C93" s="104"/>
      <c r="D93" s="109"/>
      <c r="E93" s="109" t="s">
        <v>216</v>
      </c>
      <c r="F93" s="93"/>
    </row>
    <row r="94" spans="3:6">
      <c r="C94" s="104"/>
      <c r="D94" s="107"/>
      <c r="E94" s="107" t="s">
        <v>217</v>
      </c>
      <c r="F94" s="93"/>
    </row>
    <row r="95" spans="3:6">
      <c r="C95" s="104"/>
      <c r="D95" s="109" t="s">
        <v>80</v>
      </c>
      <c r="E95" s="109" t="s">
        <v>218</v>
      </c>
      <c r="F95" s="93"/>
    </row>
    <row r="96" spans="3:6">
      <c r="C96" s="104"/>
      <c r="D96" s="109"/>
      <c r="E96" s="109" t="s">
        <v>219</v>
      </c>
      <c r="F96" s="93"/>
    </row>
    <row r="97" spans="3:6">
      <c r="C97" s="104"/>
      <c r="D97" s="109"/>
      <c r="E97" s="109" t="s">
        <v>220</v>
      </c>
      <c r="F97" s="93"/>
    </row>
    <row r="98" spans="3:6">
      <c r="C98" s="104"/>
      <c r="D98" s="109"/>
      <c r="E98" s="109" t="s">
        <v>221</v>
      </c>
      <c r="F98" s="93"/>
    </row>
    <row r="99" spans="3:6">
      <c r="C99" s="104"/>
      <c r="D99" s="109"/>
      <c r="E99" s="109" t="s">
        <v>222</v>
      </c>
      <c r="F99" s="93"/>
    </row>
    <row r="100" spans="3:6">
      <c r="C100" s="104"/>
      <c r="D100" s="109"/>
      <c r="E100" s="109" t="s">
        <v>223</v>
      </c>
      <c r="F100" s="93"/>
    </row>
    <row r="101" spans="3:6">
      <c r="C101" s="104"/>
      <c r="D101" s="109"/>
      <c r="E101" s="109" t="s">
        <v>224</v>
      </c>
      <c r="F101" s="93"/>
    </row>
    <row r="102" spans="3:6">
      <c r="C102" s="104"/>
      <c r="D102" s="107"/>
      <c r="E102" s="107" t="s">
        <v>225</v>
      </c>
      <c r="F102" s="93"/>
    </row>
    <row r="103" spans="3:6">
      <c r="C103" s="104"/>
      <c r="D103" s="109" t="s">
        <v>81</v>
      </c>
      <c r="E103" s="109" t="s">
        <v>226</v>
      </c>
      <c r="F103" s="93"/>
    </row>
    <row r="104" spans="3:6">
      <c r="C104" s="104"/>
      <c r="D104" s="109"/>
      <c r="E104" s="109" t="s">
        <v>227</v>
      </c>
      <c r="F104" s="93"/>
    </row>
    <row r="105" spans="3:6">
      <c r="C105" s="104"/>
      <c r="D105" s="109"/>
      <c r="E105" s="109" t="s">
        <v>228</v>
      </c>
      <c r="F105" s="93"/>
    </row>
    <row r="106" spans="3:6">
      <c r="C106" s="104"/>
      <c r="D106" s="109"/>
      <c r="E106" s="109" t="s">
        <v>229</v>
      </c>
      <c r="F106" s="93"/>
    </row>
    <row r="107" spans="3:6">
      <c r="C107" s="104"/>
      <c r="D107" s="109"/>
      <c r="E107" s="109" t="s">
        <v>230</v>
      </c>
      <c r="F107" s="93"/>
    </row>
    <row r="108" spans="3:6">
      <c r="C108" s="104"/>
      <c r="D108" s="107"/>
      <c r="E108" s="107" t="s">
        <v>231</v>
      </c>
      <c r="F108" s="93"/>
    </row>
    <row r="109" spans="3:6">
      <c r="C109" s="104"/>
      <c r="D109" s="109" t="s">
        <v>21</v>
      </c>
      <c r="E109" s="109" t="s">
        <v>232</v>
      </c>
      <c r="F109" s="93"/>
    </row>
    <row r="110" spans="3:6">
      <c r="C110" s="104"/>
      <c r="D110" s="109"/>
      <c r="E110" s="109" t="s">
        <v>233</v>
      </c>
      <c r="F110" s="93"/>
    </row>
    <row r="111" spans="3:6">
      <c r="C111" s="104"/>
      <c r="D111" s="109"/>
      <c r="E111" s="109" t="s">
        <v>234</v>
      </c>
      <c r="F111" s="93"/>
    </row>
    <row r="112" spans="3:6">
      <c r="C112" s="106"/>
      <c r="D112" s="105" t="s">
        <v>72</v>
      </c>
      <c r="E112" s="105" t="s">
        <v>288</v>
      </c>
      <c r="F112" s="93"/>
    </row>
    <row r="113" spans="3:6">
      <c r="C113" s="99" t="s">
        <v>82</v>
      </c>
      <c r="D113" s="100" t="s">
        <v>3</v>
      </c>
      <c r="E113" s="100" t="s">
        <v>235</v>
      </c>
      <c r="F113" s="93"/>
    </row>
    <row r="114" spans="3:6">
      <c r="C114" s="99"/>
      <c r="D114" s="100"/>
      <c r="E114" s="100" t="s">
        <v>236</v>
      </c>
      <c r="F114" s="93"/>
    </row>
    <row r="115" spans="3:6">
      <c r="C115" s="99"/>
      <c r="D115" s="102"/>
      <c r="E115" s="102" t="s">
        <v>237</v>
      </c>
      <c r="F115" s="93"/>
    </row>
    <row r="116" spans="3:6">
      <c r="C116" s="99"/>
      <c r="D116" s="100" t="s">
        <v>83</v>
      </c>
      <c r="E116" s="100" t="s">
        <v>238</v>
      </c>
      <c r="F116" s="93"/>
    </row>
    <row r="117" spans="3:6">
      <c r="C117" s="99"/>
      <c r="D117" s="102"/>
      <c r="E117" s="102" t="s">
        <v>239</v>
      </c>
      <c r="F117" s="93"/>
    </row>
    <row r="118" spans="3:6">
      <c r="C118" s="99"/>
      <c r="D118" s="100" t="s">
        <v>2</v>
      </c>
      <c r="E118" s="100" t="s">
        <v>240</v>
      </c>
      <c r="F118" s="93"/>
    </row>
    <row r="119" spans="3:6">
      <c r="C119" s="99"/>
      <c r="D119" s="100"/>
      <c r="E119" s="100" t="s">
        <v>241</v>
      </c>
      <c r="F119" s="93"/>
    </row>
    <row r="120" spans="3:6">
      <c r="C120" s="99"/>
      <c r="D120" s="100"/>
      <c r="E120" s="100" t="s">
        <v>242</v>
      </c>
      <c r="F120" s="93"/>
    </row>
    <row r="121" spans="3:6">
      <c r="C121" s="99"/>
      <c r="D121" s="100"/>
      <c r="E121" s="100" t="s">
        <v>243</v>
      </c>
      <c r="F121" s="93"/>
    </row>
    <row r="122" spans="3:6">
      <c r="C122" s="99"/>
      <c r="D122" s="102"/>
      <c r="E122" s="102" t="s">
        <v>244</v>
      </c>
      <c r="F122" s="93"/>
    </row>
    <row r="123" spans="3:6">
      <c r="C123" s="101"/>
      <c r="D123" s="102" t="s">
        <v>72</v>
      </c>
      <c r="E123" s="102" t="s">
        <v>288</v>
      </c>
      <c r="F123" s="93"/>
    </row>
    <row r="124" spans="3:6">
      <c r="C124" s="104" t="s">
        <v>40</v>
      </c>
      <c r="D124" s="109" t="s">
        <v>27</v>
      </c>
      <c r="E124" s="109" t="s">
        <v>245</v>
      </c>
      <c r="F124" s="93"/>
    </row>
    <row r="125" spans="3:6">
      <c r="C125" s="104"/>
      <c r="D125" s="109"/>
      <c r="E125" s="109" t="s">
        <v>38</v>
      </c>
      <c r="F125" s="93"/>
    </row>
    <row r="126" spans="3:6">
      <c r="C126" s="104"/>
      <c r="D126" s="109"/>
      <c r="E126" s="109" t="s">
        <v>246</v>
      </c>
      <c r="F126" s="93"/>
    </row>
    <row r="127" spans="3:6">
      <c r="C127" s="104"/>
      <c r="D127" s="109"/>
      <c r="E127" s="109" t="s">
        <v>247</v>
      </c>
      <c r="F127" s="93"/>
    </row>
    <row r="128" spans="3:6">
      <c r="C128" s="104"/>
      <c r="D128" s="107"/>
      <c r="E128" s="107" t="s">
        <v>248</v>
      </c>
      <c r="F128" s="93"/>
    </row>
    <row r="129" spans="3:6">
      <c r="C129" s="104"/>
      <c r="D129" s="109" t="s">
        <v>24</v>
      </c>
      <c r="E129" s="109" t="s">
        <v>249</v>
      </c>
      <c r="F129" s="93"/>
    </row>
    <row r="130" spans="3:6">
      <c r="C130" s="104"/>
      <c r="D130" s="107"/>
      <c r="E130" s="107" t="s">
        <v>250</v>
      </c>
      <c r="F130" s="93"/>
    </row>
    <row r="131" spans="3:6">
      <c r="C131" s="104"/>
      <c r="D131" s="109" t="s">
        <v>14</v>
      </c>
      <c r="E131" s="109" t="s">
        <v>251</v>
      </c>
      <c r="F131" s="93"/>
    </row>
    <row r="132" spans="3:6">
      <c r="C132" s="104"/>
      <c r="D132" s="109"/>
      <c r="E132" s="109" t="s">
        <v>252</v>
      </c>
      <c r="F132" s="93"/>
    </row>
    <row r="133" spans="3:6">
      <c r="C133" s="104"/>
      <c r="D133" s="109"/>
      <c r="E133" s="109" t="s">
        <v>253</v>
      </c>
      <c r="F133" s="93"/>
    </row>
    <row r="134" spans="3:6">
      <c r="C134" s="104"/>
      <c r="D134" s="109"/>
      <c r="E134" s="109" t="s">
        <v>254</v>
      </c>
      <c r="F134" s="93"/>
    </row>
    <row r="135" spans="3:6">
      <c r="C135" s="106"/>
      <c r="D135" s="107"/>
      <c r="E135" s="107" t="s">
        <v>255</v>
      </c>
      <c r="F135" s="93"/>
    </row>
    <row r="136" spans="3:6">
      <c r="C136" s="99" t="s">
        <v>38</v>
      </c>
      <c r="D136" s="100" t="s">
        <v>10</v>
      </c>
      <c r="E136" s="100" t="s">
        <v>256</v>
      </c>
      <c r="F136" s="93"/>
    </row>
    <row r="137" spans="3:6">
      <c r="C137" s="99"/>
      <c r="D137" s="100"/>
      <c r="E137" s="100" t="s">
        <v>257</v>
      </c>
      <c r="F137" s="93"/>
    </row>
    <row r="138" spans="3:6">
      <c r="C138" s="99"/>
      <c r="D138" s="100"/>
      <c r="E138" s="100" t="s">
        <v>258</v>
      </c>
      <c r="F138" s="93"/>
    </row>
    <row r="139" spans="3:6">
      <c r="C139" s="99"/>
      <c r="D139" s="100"/>
      <c r="E139" s="100" t="s">
        <v>259</v>
      </c>
      <c r="F139" s="93"/>
    </row>
    <row r="140" spans="3:6">
      <c r="C140" s="99"/>
      <c r="D140" s="100"/>
      <c r="E140" s="100" t="s">
        <v>260</v>
      </c>
      <c r="F140" s="93"/>
    </row>
    <row r="141" spans="3:6">
      <c r="C141" s="99"/>
      <c r="D141" s="100"/>
      <c r="E141" s="100" t="s">
        <v>261</v>
      </c>
      <c r="F141" s="93"/>
    </row>
    <row r="142" spans="3:6">
      <c r="C142" s="99"/>
      <c r="D142" s="100"/>
      <c r="E142" s="100" t="s">
        <v>262</v>
      </c>
      <c r="F142" s="93"/>
    </row>
    <row r="143" spans="3:6">
      <c r="C143" s="99"/>
      <c r="D143" s="100"/>
      <c r="E143" s="100" t="s">
        <v>263</v>
      </c>
      <c r="F143" s="93"/>
    </row>
    <row r="144" spans="3:6">
      <c r="C144" s="99"/>
      <c r="D144" s="100"/>
      <c r="E144" s="100" t="s">
        <v>264</v>
      </c>
      <c r="F144" s="93"/>
    </row>
    <row r="145" spans="3:6">
      <c r="C145" s="99"/>
      <c r="D145" s="102"/>
      <c r="E145" s="102" t="s">
        <v>265</v>
      </c>
      <c r="F145" s="93"/>
    </row>
    <row r="146" spans="3:6">
      <c r="C146" s="99"/>
      <c r="D146" s="100" t="s">
        <v>17</v>
      </c>
      <c r="E146" s="100" t="s">
        <v>266</v>
      </c>
      <c r="F146" s="93"/>
    </row>
    <row r="147" spans="3:6">
      <c r="C147" s="99"/>
      <c r="D147" s="100"/>
      <c r="E147" s="100" t="s">
        <v>267</v>
      </c>
      <c r="F147" s="93"/>
    </row>
    <row r="148" spans="3:6">
      <c r="C148" s="99"/>
      <c r="D148" s="100"/>
      <c r="E148" s="100" t="s">
        <v>268</v>
      </c>
      <c r="F148" s="93"/>
    </row>
    <row r="149" spans="3:6">
      <c r="C149" s="99"/>
      <c r="D149" s="102"/>
      <c r="E149" s="102" t="s">
        <v>269</v>
      </c>
      <c r="F149" s="93"/>
    </row>
    <row r="150" spans="3:6">
      <c r="C150" s="99"/>
      <c r="D150" s="100" t="s">
        <v>19</v>
      </c>
      <c r="E150" s="100" t="s">
        <v>270</v>
      </c>
      <c r="F150" s="93"/>
    </row>
    <row r="151" spans="3:6">
      <c r="C151" s="99"/>
      <c r="D151" s="100"/>
      <c r="E151" s="100" t="s">
        <v>271</v>
      </c>
      <c r="F151" s="93"/>
    </row>
    <row r="152" spans="3:6">
      <c r="C152" s="99"/>
      <c r="D152" s="102"/>
      <c r="E152" s="102" t="s">
        <v>272</v>
      </c>
      <c r="F152" s="93"/>
    </row>
    <row r="153" spans="3:6">
      <c r="C153" s="101"/>
      <c r="D153" s="102" t="s">
        <v>72</v>
      </c>
      <c r="E153" s="102" t="s">
        <v>288</v>
      </c>
      <c r="F153" s="93"/>
    </row>
    <row r="154" spans="3:6">
      <c r="C154" s="104" t="s">
        <v>84</v>
      </c>
      <c r="D154" s="109" t="s">
        <v>5</v>
      </c>
      <c r="E154" s="109" t="s">
        <v>39</v>
      </c>
      <c r="F154" s="93"/>
    </row>
    <row r="155" spans="3:6">
      <c r="C155" s="104"/>
      <c r="D155" s="107"/>
      <c r="E155" s="107" t="s">
        <v>273</v>
      </c>
      <c r="F155" s="93"/>
    </row>
    <row r="156" spans="3:6">
      <c r="C156" s="104"/>
      <c r="D156" s="109" t="s">
        <v>8</v>
      </c>
      <c r="E156" s="109" t="s">
        <v>274</v>
      </c>
      <c r="F156" s="93"/>
    </row>
    <row r="157" spans="3:6">
      <c r="C157" s="104"/>
      <c r="D157" s="107"/>
      <c r="E157" s="107" t="s">
        <v>275</v>
      </c>
      <c r="F157" s="93"/>
    </row>
    <row r="158" spans="3:6">
      <c r="C158" s="104"/>
      <c r="D158" s="109" t="s">
        <v>9</v>
      </c>
      <c r="E158" s="109" t="s">
        <v>276</v>
      </c>
      <c r="F158" s="93"/>
    </row>
    <row r="159" spans="3:6">
      <c r="C159" s="104"/>
      <c r="D159" s="109"/>
      <c r="E159" s="109" t="s">
        <v>277</v>
      </c>
      <c r="F159" s="93"/>
    </row>
    <row r="160" spans="3:6">
      <c r="C160" s="104"/>
      <c r="D160" s="109"/>
      <c r="E160" s="109" t="s">
        <v>278</v>
      </c>
      <c r="F160" s="93"/>
    </row>
    <row r="161" spans="3:6">
      <c r="C161" s="104"/>
      <c r="D161" s="109"/>
      <c r="E161" s="109" t="s">
        <v>279</v>
      </c>
      <c r="F161" s="93"/>
    </row>
    <row r="162" spans="3:6">
      <c r="C162" s="106"/>
      <c r="D162" s="107"/>
      <c r="E162" s="107" t="s">
        <v>280</v>
      </c>
      <c r="F162" s="93"/>
    </row>
    <row r="163" spans="3:6">
      <c r="C163" s="99" t="s">
        <v>85</v>
      </c>
      <c r="D163" s="100" t="s">
        <v>26</v>
      </c>
      <c r="E163" s="100" t="s">
        <v>281</v>
      </c>
      <c r="F163" s="93"/>
    </row>
    <row r="164" spans="3:6">
      <c r="C164" s="99"/>
      <c r="D164" s="102"/>
      <c r="E164" s="102" t="s">
        <v>282</v>
      </c>
      <c r="F164" s="93"/>
    </row>
    <row r="165" spans="3:6">
      <c r="C165" s="99"/>
      <c r="D165" s="100" t="s">
        <v>20</v>
      </c>
      <c r="E165" s="100" t="s">
        <v>283</v>
      </c>
      <c r="F165" s="93"/>
    </row>
    <row r="166" spans="3:6">
      <c r="C166" s="99"/>
      <c r="D166" s="102"/>
      <c r="E166" s="102" t="s">
        <v>284</v>
      </c>
      <c r="F166" s="93"/>
    </row>
    <row r="167" spans="3:6">
      <c r="C167" s="99"/>
      <c r="D167" s="100" t="s">
        <v>72</v>
      </c>
      <c r="E167" s="100" t="s">
        <v>288</v>
      </c>
      <c r="F167" s="93"/>
    </row>
    <row r="168" spans="3:6">
      <c r="C168" s="114"/>
      <c r="D168" s="115"/>
      <c r="E168" s="115"/>
      <c r="F168" s="93"/>
    </row>
    <row r="169" spans="3:6">
      <c r="C169" s="95"/>
      <c r="D169" s="96"/>
      <c r="E169" s="96"/>
    </row>
    <row r="170" spans="3:6">
      <c r="C170" s="186" t="s">
        <v>285</v>
      </c>
      <c r="D170" s="96"/>
      <c r="E170" s="96"/>
    </row>
    <row r="171" spans="3:6">
      <c r="C171" s="186" t="s">
        <v>286</v>
      </c>
      <c r="D171" s="96"/>
      <c r="E171" s="96"/>
    </row>
    <row r="172" spans="3:6">
      <c r="C172" s="93"/>
      <c r="D172" s="93"/>
      <c r="E172" s="93"/>
    </row>
    <row r="178" spans="6:6">
      <c r="F178" s="92"/>
    </row>
    <row r="179" spans="6:6">
      <c r="F179" s="92"/>
    </row>
    <row r="180" spans="6:6">
      <c r="F180" s="92"/>
    </row>
    <row r="181" spans="6:6">
      <c r="F181" s="92"/>
    </row>
    <row r="182" spans="6:6">
      <c r="F182" s="92"/>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C4:J161"/>
  <sheetViews>
    <sheetView showGridLines="0" zoomScaleNormal="100" workbookViewId="0">
      <selection activeCell="G29" sqref="G29"/>
    </sheetView>
  </sheetViews>
  <sheetFormatPr baseColWidth="10" defaultRowHeight="15"/>
  <cols>
    <col min="1" max="2" width="13.28515625" style="6" customWidth="1"/>
    <col min="3" max="3" width="38.140625" style="6" customWidth="1"/>
    <col min="4" max="5" width="16.7109375" style="7" customWidth="1"/>
    <col min="6" max="6" width="16.7109375" style="6" customWidth="1"/>
    <col min="7" max="8" width="16.7109375" style="5" customWidth="1"/>
    <col min="9" max="9" width="16.7109375" style="6" customWidth="1"/>
    <col min="10" max="10" width="11.42578125" style="7"/>
    <col min="11" max="16384" width="11.42578125" style="6"/>
  </cols>
  <sheetData>
    <row r="4" spans="3:10">
      <c r="C4" s="203" t="s">
        <v>433</v>
      </c>
    </row>
    <row r="5" spans="3:10">
      <c r="C5" s="200" t="s">
        <v>393</v>
      </c>
    </row>
    <row r="6" spans="3:10" s="9" customFormat="1" ht="15.75" customHeight="1">
      <c r="D6" s="25"/>
      <c r="E6" s="25"/>
      <c r="F6" s="25"/>
      <c r="G6" s="8"/>
      <c r="H6" s="8"/>
      <c r="J6" s="10"/>
    </row>
    <row r="7" spans="3:10" ht="33" customHeight="1">
      <c r="C7" s="222" t="s">
        <v>89</v>
      </c>
      <c r="D7" s="224" t="s">
        <v>92</v>
      </c>
      <c r="E7" s="225"/>
      <c r="F7" s="225"/>
      <c r="G7" s="220" t="s">
        <v>101</v>
      </c>
      <c r="H7" s="221"/>
      <c r="I7" s="221"/>
    </row>
    <row r="8" spans="3:10" ht="33" customHeight="1">
      <c r="C8" s="223"/>
      <c r="D8" s="12" t="s">
        <v>137</v>
      </c>
      <c r="E8" s="12" t="s">
        <v>102</v>
      </c>
      <c r="F8" s="12" t="s">
        <v>103</v>
      </c>
      <c r="G8" s="12" t="s">
        <v>137</v>
      </c>
      <c r="H8" s="12" t="s">
        <v>102</v>
      </c>
      <c r="I8" s="12" t="s">
        <v>103</v>
      </c>
      <c r="J8" s="6"/>
    </row>
    <row r="9" spans="3:10" ht="15" customHeight="1">
      <c r="C9" s="13"/>
      <c r="D9" s="16"/>
      <c r="E9" s="16"/>
      <c r="F9" s="16"/>
      <c r="G9" s="16"/>
      <c r="H9" s="16"/>
      <c r="I9" s="16"/>
      <c r="J9" s="6"/>
    </row>
    <row r="10" spans="3:10" ht="20.100000000000001" customHeight="1">
      <c r="C10" s="145" t="s">
        <v>329</v>
      </c>
      <c r="D10" s="146">
        <v>3462458.4689788818</v>
      </c>
      <c r="E10" s="146">
        <v>2763830.3152694702</v>
      </c>
      <c r="F10" s="146">
        <v>2291528.19348526</v>
      </c>
      <c r="G10" s="147">
        <v>0.70799667947698652</v>
      </c>
      <c r="H10" s="147">
        <v>0.56514257236006504</v>
      </c>
      <c r="I10" s="147">
        <v>0.4685671659172056</v>
      </c>
      <c r="J10" s="6"/>
    </row>
    <row r="11" spans="3:10" ht="15" customHeight="1">
      <c r="C11" s="145" t="s">
        <v>330</v>
      </c>
      <c r="D11" s="146">
        <v>2522438.1621055603</v>
      </c>
      <c r="E11" s="146">
        <v>1192477.8801765442</v>
      </c>
      <c r="F11" s="146">
        <v>1964326.7366027832</v>
      </c>
      <c r="G11" s="147">
        <v>0.51578318092677222</v>
      </c>
      <c r="H11" s="147">
        <v>0.24383552527165298</v>
      </c>
      <c r="I11" s="147">
        <v>0.40166165728271669</v>
      </c>
      <c r="J11" s="6"/>
    </row>
    <row r="12" spans="3:10" ht="15" customHeight="1">
      <c r="C12" s="21"/>
      <c r="D12" s="16"/>
      <c r="E12" s="16"/>
      <c r="F12" s="16"/>
      <c r="G12" s="16"/>
      <c r="H12" s="16"/>
      <c r="I12" s="16"/>
      <c r="J12" s="6"/>
    </row>
    <row r="13" spans="3:10" ht="20.100000000000001" customHeight="1">
      <c r="C13" s="26" t="s">
        <v>331</v>
      </c>
      <c r="D13" s="15">
        <v>4299913.1129264832</v>
      </c>
      <c r="E13" s="15">
        <v>3529073.2918624878</v>
      </c>
      <c r="F13" s="15">
        <v>3596039.8925247192</v>
      </c>
      <c r="G13" s="23">
        <v>0.879237753540278</v>
      </c>
      <c r="H13" s="23">
        <v>0.72161794709018312</v>
      </c>
      <c r="I13" s="23">
        <v>0.7353111455298178</v>
      </c>
      <c r="J13" s="6"/>
    </row>
    <row r="14" spans="3:10" ht="15" customHeight="1">
      <c r="C14" s="43"/>
      <c r="D14" s="6"/>
      <c r="E14" s="6"/>
      <c r="G14" s="6"/>
      <c r="H14" s="6"/>
      <c r="J14" s="6"/>
    </row>
    <row r="15" spans="3:10" ht="15" customHeight="1">
      <c r="C15" s="148"/>
      <c r="D15" s="149"/>
      <c r="E15" s="149"/>
      <c r="F15" s="44"/>
      <c r="G15" s="45"/>
      <c r="H15" s="45"/>
      <c r="I15" s="45"/>
      <c r="J15" s="6"/>
    </row>
    <row r="16" spans="3:10" ht="15" customHeight="1">
      <c r="C16" s="150" t="s">
        <v>100</v>
      </c>
      <c r="D16" s="151"/>
      <c r="E16" s="151"/>
      <c r="F16" s="17"/>
      <c r="J16" s="6"/>
    </row>
    <row r="17" spans="3:10">
      <c r="C17" s="152" t="s">
        <v>332</v>
      </c>
      <c r="D17" s="148"/>
      <c r="E17" s="148"/>
      <c r="J17" s="6"/>
    </row>
    <row r="18" spans="3:10">
      <c r="C18" s="152" t="s">
        <v>361</v>
      </c>
      <c r="D18" s="148"/>
      <c r="E18" s="148"/>
      <c r="J18" s="6"/>
    </row>
    <row r="19" spans="3:10">
      <c r="C19" s="152" t="s">
        <v>362</v>
      </c>
      <c r="D19" s="148"/>
      <c r="E19" s="148"/>
      <c r="J19" s="6"/>
    </row>
    <row r="20" spans="3:10">
      <c r="C20" s="152" t="s">
        <v>138</v>
      </c>
      <c r="D20" s="148"/>
      <c r="E20" s="148"/>
      <c r="J20" s="6"/>
    </row>
    <row r="21" spans="3:10">
      <c r="C21" s="152" t="s">
        <v>359</v>
      </c>
      <c r="D21" s="148"/>
      <c r="E21" s="148"/>
      <c r="J21" s="6"/>
    </row>
    <row r="22" spans="3:10">
      <c r="C22" s="152" t="s">
        <v>360</v>
      </c>
      <c r="D22" s="148"/>
      <c r="E22" s="148"/>
      <c r="J22" s="6"/>
    </row>
    <row r="23" spans="3:10">
      <c r="C23" s="152" t="s">
        <v>366</v>
      </c>
      <c r="D23" s="148"/>
      <c r="E23" s="148"/>
      <c r="J23" s="6"/>
    </row>
    <row r="24" spans="3:10" ht="15" customHeight="1">
      <c r="C24" s="152" t="s">
        <v>131</v>
      </c>
      <c r="D24" s="148"/>
      <c r="E24" s="148"/>
      <c r="J24" s="6"/>
    </row>
    <row r="25" spans="3:10" ht="24" customHeight="1">
      <c r="C25" s="153" t="s">
        <v>91</v>
      </c>
      <c r="D25" s="148"/>
      <c r="E25" s="148"/>
      <c r="J25" s="6"/>
    </row>
    <row r="26" spans="3:10">
      <c r="C26" s="154"/>
      <c r="D26" s="148"/>
      <c r="E26" s="148"/>
      <c r="G26" s="6"/>
      <c r="H26" s="6"/>
      <c r="J26" s="6"/>
    </row>
    <row r="27" spans="3:10">
      <c r="G27" s="6"/>
      <c r="H27" s="6"/>
      <c r="J27" s="6"/>
    </row>
    <row r="28" spans="3:10" ht="15" customHeight="1">
      <c r="G28" s="6"/>
      <c r="H28" s="6"/>
      <c r="J28" s="6"/>
    </row>
    <row r="29" spans="3:10">
      <c r="G29" s="6"/>
      <c r="H29" s="6"/>
      <c r="J29" s="6"/>
    </row>
    <row r="30" spans="3:10">
      <c r="G30" s="6"/>
      <c r="H30" s="6"/>
      <c r="J30" s="6"/>
    </row>
    <row r="31" spans="3:10" ht="15" customHeight="1">
      <c r="G31" s="6"/>
      <c r="H31" s="6"/>
      <c r="J31" s="6"/>
    </row>
    <row r="32" spans="3:10">
      <c r="G32" s="6"/>
      <c r="H32" s="6"/>
      <c r="J32" s="6"/>
    </row>
    <row r="33" spans="7:10">
      <c r="G33" s="6"/>
      <c r="H33" s="6"/>
      <c r="J33" s="6"/>
    </row>
    <row r="34" spans="7:10">
      <c r="G34" s="6"/>
      <c r="H34" s="6"/>
      <c r="J34" s="6"/>
    </row>
    <row r="35" spans="7:10">
      <c r="G35" s="6"/>
      <c r="H35" s="6"/>
      <c r="J35" s="6"/>
    </row>
    <row r="36" spans="7:10">
      <c r="G36" s="6"/>
      <c r="H36" s="6"/>
      <c r="J36" s="6"/>
    </row>
    <row r="37" spans="7:10">
      <c r="G37" s="6"/>
      <c r="H37" s="6"/>
      <c r="J37" s="6"/>
    </row>
    <row r="38" spans="7:10">
      <c r="G38" s="6"/>
      <c r="H38" s="6"/>
      <c r="J38" s="6"/>
    </row>
    <row r="39" spans="7:10">
      <c r="G39" s="6"/>
      <c r="H39" s="6"/>
      <c r="J39" s="6"/>
    </row>
    <row r="40" spans="7:10" ht="15" customHeight="1">
      <c r="G40" s="6"/>
      <c r="H40" s="6"/>
      <c r="J40" s="6"/>
    </row>
    <row r="41" spans="7:10">
      <c r="G41" s="6"/>
      <c r="H41" s="6"/>
      <c r="J41" s="6"/>
    </row>
    <row r="42" spans="7:10">
      <c r="G42" s="6"/>
      <c r="H42" s="6"/>
      <c r="J42" s="6"/>
    </row>
    <row r="43" spans="7:10" ht="15" customHeight="1">
      <c r="G43" s="6"/>
      <c r="H43" s="6"/>
      <c r="J43" s="6"/>
    </row>
    <row r="44" spans="7:10">
      <c r="G44" s="6"/>
      <c r="H44" s="6"/>
      <c r="J44" s="6"/>
    </row>
    <row r="45" spans="7:10">
      <c r="G45" s="6"/>
      <c r="H45" s="6"/>
      <c r="J45" s="6"/>
    </row>
    <row r="46" spans="7:10" ht="15" customHeight="1">
      <c r="G46" s="6"/>
      <c r="H46" s="6"/>
      <c r="J46" s="6"/>
    </row>
    <row r="47" spans="7:10">
      <c r="G47" s="6"/>
      <c r="H47" s="6"/>
      <c r="J47" s="6"/>
    </row>
    <row r="48" spans="7:10">
      <c r="G48" s="6"/>
      <c r="H48" s="6"/>
      <c r="J48" s="6"/>
    </row>
    <row r="49" spans="7:10" ht="15" customHeight="1">
      <c r="G49" s="6"/>
      <c r="H49" s="6"/>
      <c r="J49" s="6"/>
    </row>
    <row r="50" spans="7:10">
      <c r="G50" s="6"/>
      <c r="H50" s="6"/>
      <c r="J50" s="6"/>
    </row>
    <row r="51" spans="7:10">
      <c r="G51" s="6"/>
      <c r="H51" s="6"/>
      <c r="J51" s="6"/>
    </row>
    <row r="52" spans="7:10" ht="15" customHeight="1">
      <c r="G52" s="6"/>
      <c r="H52" s="6"/>
      <c r="J52" s="6"/>
    </row>
    <row r="53" spans="7:10">
      <c r="G53" s="6"/>
      <c r="H53" s="6"/>
      <c r="J53" s="6"/>
    </row>
    <row r="54" spans="7:10">
      <c r="G54" s="6"/>
      <c r="H54" s="6"/>
      <c r="J54" s="6"/>
    </row>
    <row r="55" spans="7:10" ht="15" customHeight="1">
      <c r="G55" s="6"/>
      <c r="H55" s="6"/>
      <c r="J55" s="6"/>
    </row>
    <row r="56" spans="7:10">
      <c r="G56" s="6"/>
      <c r="H56" s="6"/>
      <c r="J56" s="6"/>
    </row>
    <row r="57" spans="7:10">
      <c r="G57" s="6"/>
      <c r="H57" s="6"/>
      <c r="J57" s="6"/>
    </row>
    <row r="58" spans="7:10" ht="15" customHeight="1">
      <c r="G58" s="6"/>
      <c r="H58" s="6"/>
      <c r="J58" s="6"/>
    </row>
    <row r="59" spans="7:10">
      <c r="G59" s="6"/>
      <c r="H59" s="6"/>
      <c r="J59" s="6"/>
    </row>
    <row r="60" spans="7:10">
      <c r="G60" s="6"/>
      <c r="H60" s="6"/>
      <c r="J60" s="6"/>
    </row>
    <row r="61" spans="7:10" ht="15" customHeight="1">
      <c r="G61" s="6"/>
      <c r="H61" s="6"/>
      <c r="J61" s="6"/>
    </row>
    <row r="62" spans="7:10">
      <c r="G62" s="6"/>
      <c r="H62" s="6"/>
      <c r="J62" s="6"/>
    </row>
    <row r="63" spans="7:10">
      <c r="G63" s="6"/>
      <c r="H63" s="6"/>
      <c r="J63" s="6"/>
    </row>
    <row r="64" spans="7:10" ht="15" customHeight="1">
      <c r="G64" s="6"/>
      <c r="H64" s="6"/>
      <c r="J64" s="6"/>
    </row>
    <row r="65" spans="7:10">
      <c r="G65" s="6"/>
      <c r="H65" s="6"/>
      <c r="J65" s="6"/>
    </row>
    <row r="66" spans="7:10">
      <c r="G66" s="6"/>
      <c r="H66" s="6"/>
      <c r="J66" s="6"/>
    </row>
    <row r="67" spans="7:10" ht="15" customHeight="1">
      <c r="G67" s="6"/>
      <c r="H67" s="6"/>
      <c r="J67" s="6"/>
    </row>
    <row r="68" spans="7:10">
      <c r="G68" s="6"/>
      <c r="H68" s="6"/>
      <c r="J68" s="6"/>
    </row>
    <row r="69" spans="7:10">
      <c r="G69" s="6"/>
      <c r="H69" s="6"/>
      <c r="J69" s="6"/>
    </row>
    <row r="70" spans="7:10">
      <c r="G70" s="6"/>
      <c r="H70" s="6"/>
      <c r="J70" s="6"/>
    </row>
    <row r="71" spans="7:10">
      <c r="G71" s="6"/>
      <c r="H71" s="6"/>
      <c r="J71" s="6"/>
    </row>
    <row r="72" spans="7:10">
      <c r="G72" s="6"/>
      <c r="H72" s="6"/>
      <c r="J72" s="6"/>
    </row>
    <row r="73" spans="7:10">
      <c r="G73" s="6"/>
      <c r="H73" s="6"/>
      <c r="J73" s="6"/>
    </row>
    <row r="74" spans="7:10">
      <c r="G74" s="6"/>
      <c r="H74" s="6"/>
      <c r="J74" s="6"/>
    </row>
    <row r="75" spans="7:10">
      <c r="G75" s="6"/>
      <c r="H75" s="6"/>
      <c r="J75" s="6"/>
    </row>
    <row r="76" spans="7:10">
      <c r="G76" s="6"/>
      <c r="H76" s="6"/>
      <c r="J76" s="6"/>
    </row>
    <row r="77" spans="7:10">
      <c r="G77" s="6"/>
      <c r="H77" s="6"/>
      <c r="J77" s="6"/>
    </row>
    <row r="78" spans="7:10">
      <c r="G78" s="6"/>
      <c r="H78" s="6"/>
      <c r="J78" s="6"/>
    </row>
    <row r="79" spans="7:10">
      <c r="G79" s="6"/>
      <c r="H79" s="6"/>
      <c r="J79" s="6"/>
    </row>
    <row r="80" spans="7:10">
      <c r="G80" s="6"/>
      <c r="H80" s="6"/>
      <c r="J80" s="6"/>
    </row>
    <row r="81" spans="3:10">
      <c r="G81" s="6"/>
      <c r="H81" s="6"/>
      <c r="J81" s="6"/>
    </row>
    <row r="82" spans="3:10">
      <c r="G82" s="6"/>
      <c r="H82" s="6"/>
      <c r="J82" s="6"/>
    </row>
    <row r="83" spans="3:10">
      <c r="G83" s="6"/>
      <c r="H83" s="6"/>
      <c r="J83" s="6"/>
    </row>
    <row r="84" spans="3:10">
      <c r="G84" s="6"/>
      <c r="H84" s="6"/>
      <c r="J84" s="6"/>
    </row>
    <row r="85" spans="3:10">
      <c r="G85" s="6"/>
      <c r="H85" s="6"/>
      <c r="J85" s="6"/>
    </row>
    <row r="86" spans="3:10">
      <c r="G86" s="6"/>
      <c r="H86" s="6"/>
      <c r="J86" s="6"/>
    </row>
    <row r="87" spans="3:10">
      <c r="G87" s="6"/>
      <c r="H87" s="6"/>
      <c r="J87" s="6"/>
    </row>
    <row r="88" spans="3:10">
      <c r="G88" s="6"/>
      <c r="H88" s="6"/>
      <c r="J88" s="6"/>
    </row>
    <row r="89" spans="3:10">
      <c r="G89" s="6"/>
      <c r="H89" s="6"/>
      <c r="J89" s="6"/>
    </row>
    <row r="90" spans="3:10">
      <c r="G90" s="6"/>
      <c r="H90" s="6"/>
      <c r="J90" s="6"/>
    </row>
    <row r="91" spans="3:10">
      <c r="G91" s="6"/>
      <c r="H91" s="6"/>
      <c r="J91" s="6"/>
    </row>
    <row r="92" spans="3:10">
      <c r="G92" s="6"/>
      <c r="H92" s="6"/>
      <c r="J92" s="6"/>
    </row>
    <row r="93" spans="3:10">
      <c r="G93" s="6"/>
      <c r="H93" s="6"/>
      <c r="J93" s="6"/>
    </row>
    <row r="94" spans="3:10">
      <c r="C94" s="5"/>
      <c r="D94" s="6"/>
      <c r="E94" s="6"/>
      <c r="G94" s="6"/>
      <c r="H94" s="6"/>
      <c r="J94" s="6"/>
    </row>
    <row r="95" spans="3:10">
      <c r="C95" s="5"/>
      <c r="D95" s="6"/>
      <c r="E95" s="6"/>
      <c r="G95" s="6"/>
      <c r="H95" s="6"/>
      <c r="J95" s="6"/>
    </row>
    <row r="96" spans="3:10">
      <c r="C96" s="5"/>
      <c r="D96" s="6"/>
      <c r="E96" s="6"/>
      <c r="G96" s="6"/>
      <c r="H96" s="6"/>
      <c r="J96" s="6"/>
    </row>
    <row r="97" spans="3:10">
      <c r="C97" s="5"/>
      <c r="D97" s="6"/>
      <c r="E97" s="6"/>
      <c r="G97" s="6"/>
      <c r="H97" s="6"/>
      <c r="J97" s="6"/>
    </row>
    <row r="98" spans="3:10">
      <c r="C98" s="5"/>
      <c r="D98" s="6"/>
      <c r="E98" s="6"/>
      <c r="G98" s="6"/>
      <c r="H98" s="6"/>
      <c r="J98" s="6"/>
    </row>
    <row r="99" spans="3:10">
      <c r="D99" s="6"/>
      <c r="E99" s="6"/>
      <c r="F99" s="7"/>
      <c r="J99" s="6"/>
    </row>
    <row r="100" spans="3:10">
      <c r="D100" s="6"/>
      <c r="E100" s="6"/>
      <c r="F100" s="7"/>
      <c r="J100" s="6"/>
    </row>
    <row r="101" spans="3:10">
      <c r="D101" s="6"/>
      <c r="E101" s="6"/>
      <c r="F101" s="7"/>
      <c r="J101" s="6"/>
    </row>
    <row r="102" spans="3:10">
      <c r="D102" s="6"/>
      <c r="E102" s="6"/>
      <c r="F102" s="7"/>
    </row>
    <row r="103" spans="3:10">
      <c r="D103" s="6"/>
      <c r="E103" s="6"/>
      <c r="F103" s="7"/>
    </row>
    <row r="104" spans="3:10">
      <c r="D104" s="6"/>
      <c r="E104" s="6"/>
      <c r="F104" s="7"/>
    </row>
    <row r="105" spans="3:10">
      <c r="D105" s="6"/>
      <c r="E105" s="6"/>
      <c r="F105" s="7"/>
    </row>
    <row r="106" spans="3:10">
      <c r="D106" s="6"/>
      <c r="E106" s="6"/>
      <c r="F106" s="7"/>
    </row>
    <row r="107" spans="3:10">
      <c r="D107" s="6"/>
      <c r="E107" s="6"/>
      <c r="F107" s="7"/>
    </row>
    <row r="108" spans="3:10">
      <c r="D108" s="6"/>
      <c r="E108" s="6"/>
      <c r="F108" s="7"/>
    </row>
    <row r="109" spans="3:10">
      <c r="D109" s="6"/>
      <c r="E109" s="6"/>
      <c r="F109" s="7"/>
    </row>
    <row r="110" spans="3:10">
      <c r="D110" s="6"/>
      <c r="E110" s="6"/>
      <c r="F110" s="7"/>
    </row>
    <row r="111" spans="3:10">
      <c r="D111" s="6"/>
      <c r="E111" s="6"/>
      <c r="F111" s="7"/>
    </row>
    <row r="112" spans="3:10">
      <c r="D112" s="6"/>
      <c r="E112" s="6"/>
      <c r="F112" s="7"/>
    </row>
    <row r="113" spans="4:6">
      <c r="D113" s="6"/>
      <c r="E113" s="6"/>
      <c r="F113" s="7"/>
    </row>
    <row r="114" spans="4:6">
      <c r="D114" s="6"/>
      <c r="E114" s="6"/>
      <c r="F114" s="7"/>
    </row>
    <row r="115" spans="4:6">
      <c r="D115" s="6"/>
      <c r="E115" s="6"/>
      <c r="F115" s="7"/>
    </row>
    <row r="116" spans="4:6">
      <c r="D116" s="6"/>
      <c r="E116" s="6"/>
      <c r="F116" s="7"/>
    </row>
    <row r="117" spans="4:6">
      <c r="D117" s="6"/>
      <c r="E117" s="6"/>
      <c r="F117" s="7"/>
    </row>
    <row r="118" spans="4:6">
      <c r="D118" s="6"/>
      <c r="E118" s="6"/>
      <c r="F118" s="7"/>
    </row>
    <row r="119" spans="4:6">
      <c r="D119" s="6"/>
      <c r="E119" s="6"/>
      <c r="F119" s="7"/>
    </row>
    <row r="120" spans="4:6">
      <c r="D120" s="6"/>
      <c r="E120" s="6"/>
      <c r="F120" s="7"/>
    </row>
    <row r="121" spans="4:6">
      <c r="D121" s="6"/>
      <c r="E121" s="6"/>
      <c r="F121" s="7"/>
    </row>
    <row r="122" spans="4:6">
      <c r="D122" s="6"/>
      <c r="E122" s="6"/>
      <c r="F122" s="7"/>
    </row>
    <row r="123" spans="4:6">
      <c r="D123" s="6"/>
      <c r="E123" s="6"/>
      <c r="F123" s="7"/>
    </row>
    <row r="124" spans="4:6">
      <c r="D124" s="6"/>
      <c r="E124" s="6"/>
      <c r="F124" s="7"/>
    </row>
    <row r="125" spans="4:6">
      <c r="D125" s="6"/>
      <c r="E125" s="6"/>
      <c r="F125" s="7"/>
    </row>
    <row r="126" spans="4:6">
      <c r="D126" s="6"/>
      <c r="E126" s="6"/>
      <c r="F126" s="7"/>
    </row>
    <row r="127" spans="4:6">
      <c r="D127" s="6"/>
      <c r="E127" s="6"/>
    </row>
    <row r="128" spans="4:6">
      <c r="D128" s="6"/>
      <c r="E128" s="6"/>
    </row>
    <row r="129" spans="4:5">
      <c r="D129" s="6"/>
      <c r="E129" s="6"/>
    </row>
    <row r="130" spans="4:5">
      <c r="D130" s="6"/>
      <c r="E130" s="6"/>
    </row>
    <row r="131" spans="4:5">
      <c r="D131" s="6"/>
      <c r="E131" s="6"/>
    </row>
    <row r="132" spans="4:5">
      <c r="D132" s="6"/>
      <c r="E132" s="6"/>
    </row>
    <row r="133" spans="4:5">
      <c r="D133" s="6"/>
      <c r="E133" s="6"/>
    </row>
    <row r="134" spans="4:5">
      <c r="D134" s="6"/>
      <c r="E134" s="6"/>
    </row>
    <row r="135" spans="4:5">
      <c r="D135" s="6"/>
      <c r="E135" s="6"/>
    </row>
    <row r="136" spans="4:5">
      <c r="D136" s="6"/>
      <c r="E136" s="6"/>
    </row>
    <row r="137" spans="4:5">
      <c r="D137" s="6"/>
      <c r="E137" s="6"/>
    </row>
    <row r="138" spans="4:5">
      <c r="D138" s="6"/>
      <c r="E138" s="6"/>
    </row>
    <row r="139" spans="4:5">
      <c r="D139" s="6"/>
      <c r="E139" s="6"/>
    </row>
    <row r="140" spans="4:5">
      <c r="D140" s="6"/>
      <c r="E140" s="6"/>
    </row>
    <row r="141" spans="4:5">
      <c r="D141" s="6"/>
      <c r="E141" s="6"/>
    </row>
    <row r="142" spans="4:5">
      <c r="D142" s="6"/>
      <c r="E142" s="6"/>
    </row>
    <row r="143" spans="4:5">
      <c r="D143" s="6"/>
      <c r="E143" s="6"/>
    </row>
    <row r="144" spans="4:5">
      <c r="D144" s="6"/>
      <c r="E144" s="6"/>
    </row>
    <row r="145" spans="4:6">
      <c r="D145" s="6"/>
      <c r="E145" s="6"/>
    </row>
    <row r="146" spans="4:6">
      <c r="D146" s="6"/>
      <c r="E146" s="6"/>
    </row>
    <row r="147" spans="4:6">
      <c r="D147" s="6"/>
      <c r="E147" s="6"/>
    </row>
    <row r="148" spans="4:6">
      <c r="D148" s="6"/>
      <c r="E148" s="6"/>
    </row>
    <row r="149" spans="4:6">
      <c r="D149" s="6"/>
      <c r="E149" s="6"/>
    </row>
    <row r="150" spans="4:6">
      <c r="D150" s="6"/>
      <c r="E150" s="6"/>
    </row>
    <row r="151" spans="4:6">
      <c r="D151" s="6"/>
      <c r="E151" s="6"/>
    </row>
    <row r="152" spans="4:6">
      <c r="D152" s="6"/>
      <c r="E152" s="6"/>
    </row>
    <row r="153" spans="4:6">
      <c r="D153" s="6"/>
      <c r="E153" s="6"/>
      <c r="F153" s="7"/>
    </row>
    <row r="154" spans="4:6">
      <c r="D154" s="6"/>
      <c r="E154" s="6"/>
      <c r="F154" s="7"/>
    </row>
    <row r="155" spans="4:6">
      <c r="D155" s="6"/>
      <c r="E155" s="6"/>
      <c r="F155" s="7"/>
    </row>
    <row r="156" spans="4:6">
      <c r="D156" s="6"/>
      <c r="E156" s="6"/>
      <c r="F156" s="7"/>
    </row>
    <row r="157" spans="4:6">
      <c r="D157" s="6"/>
      <c r="E157" s="6"/>
      <c r="F157" s="7"/>
    </row>
    <row r="158" spans="4:6">
      <c r="D158" s="6"/>
      <c r="E158" s="6"/>
      <c r="F158" s="7"/>
    </row>
    <row r="159" spans="4:6">
      <c r="D159" s="6"/>
      <c r="E159" s="6"/>
      <c r="F159" s="7"/>
    </row>
    <row r="160" spans="4:6">
      <c r="D160" s="6"/>
      <c r="E160" s="6"/>
      <c r="F160" s="7"/>
    </row>
    <row r="161" spans="4:6">
      <c r="D161" s="6"/>
      <c r="E161" s="6"/>
      <c r="F161" s="7"/>
    </row>
  </sheetData>
  <mergeCells count="3">
    <mergeCell ref="G7:I7"/>
    <mergeCell ref="C7:C8"/>
    <mergeCell ref="D7:F7"/>
  </mergeCells>
  <pageMargins left="0.7" right="0.7" top="0.75" bottom="0.75" header="0.3" footer="0.3"/>
  <pageSetup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C4:J108"/>
  <sheetViews>
    <sheetView showGridLines="0" zoomScaleNormal="100" workbookViewId="0">
      <selection activeCell="C4" sqref="C4"/>
    </sheetView>
  </sheetViews>
  <sheetFormatPr baseColWidth="10" defaultRowHeight="15"/>
  <cols>
    <col min="1" max="2" width="13.28515625" style="6" customWidth="1"/>
    <col min="3" max="3" width="38.140625" style="6" customWidth="1"/>
    <col min="4" max="5" width="16.7109375" style="7" customWidth="1"/>
    <col min="6" max="6" width="17" style="6" customWidth="1"/>
    <col min="7" max="8" width="16.7109375" style="5" customWidth="1"/>
    <col min="9" max="9" width="16.7109375" style="6" customWidth="1"/>
    <col min="10" max="10" width="11.42578125" style="7"/>
    <col min="11" max="16384" width="11.42578125" style="6"/>
  </cols>
  <sheetData>
    <row r="4" spans="3:10">
      <c r="C4" s="203" t="s">
        <v>434</v>
      </c>
    </row>
    <row r="5" spans="3:10">
      <c r="C5" s="200" t="s">
        <v>394</v>
      </c>
    </row>
    <row r="7" spans="3:10" ht="30" customHeight="1">
      <c r="C7" s="222" t="s">
        <v>89</v>
      </c>
      <c r="D7" s="228" t="s">
        <v>104</v>
      </c>
      <c r="E7" s="229"/>
      <c r="F7" s="229"/>
      <c r="G7" s="226" t="s">
        <v>410</v>
      </c>
      <c r="H7" s="227"/>
      <c r="I7" s="227"/>
    </row>
    <row r="8" spans="3:10" ht="30" customHeight="1">
      <c r="C8" s="223"/>
      <c r="D8" s="12" t="s">
        <v>413</v>
      </c>
      <c r="E8" s="12" t="s">
        <v>411</v>
      </c>
      <c r="F8" s="12" t="s">
        <v>412</v>
      </c>
      <c r="G8" s="12" t="s">
        <v>413</v>
      </c>
      <c r="H8" s="12" t="s">
        <v>411</v>
      </c>
      <c r="I8" s="12" t="s">
        <v>412</v>
      </c>
      <c r="J8" s="6"/>
    </row>
    <row r="9" spans="3:10" ht="15" customHeight="1">
      <c r="C9" s="13"/>
      <c r="D9" s="16"/>
      <c r="E9" s="16"/>
      <c r="F9" s="16"/>
      <c r="G9" s="16"/>
      <c r="H9" s="16"/>
      <c r="I9" s="16"/>
      <c r="J9" s="6"/>
    </row>
    <row r="10" spans="3:10" ht="18" customHeight="1">
      <c r="C10" s="145" t="s">
        <v>296</v>
      </c>
      <c r="D10" s="146">
        <v>8355138.0666299835</v>
      </c>
      <c r="E10" s="146">
        <v>3665826.8505524299</v>
      </c>
      <c r="F10" s="146">
        <v>4689311.216077554</v>
      </c>
      <c r="G10" s="156">
        <v>1.7084425041672597</v>
      </c>
      <c r="H10" s="156">
        <v>0.74958119835444803</v>
      </c>
      <c r="I10" s="156">
        <v>0.95886130581281137</v>
      </c>
      <c r="J10" s="6"/>
    </row>
    <row r="11" spans="3:10" ht="15" customHeight="1">
      <c r="C11" s="145" t="s">
        <v>295</v>
      </c>
      <c r="D11" s="146">
        <v>7519006.1101455651</v>
      </c>
      <c r="E11" s="146">
        <v>2613910.6313362173</v>
      </c>
      <c r="F11" s="146">
        <v>4905095.4788093474</v>
      </c>
      <c r="G11" s="156">
        <v>1.5374718556682476</v>
      </c>
      <c r="H11" s="156">
        <v>0.53448740033457054</v>
      </c>
      <c r="I11" s="156">
        <v>1.0029844553336771</v>
      </c>
      <c r="J11" s="6"/>
    </row>
    <row r="12" spans="3:10" ht="15" customHeight="1">
      <c r="C12" s="21"/>
      <c r="D12" s="16"/>
      <c r="E12" s="16"/>
      <c r="F12" s="16"/>
      <c r="G12" s="28"/>
      <c r="H12" s="28"/>
      <c r="I12" s="28"/>
      <c r="J12" s="6"/>
    </row>
    <row r="13" spans="3:10" ht="18" customHeight="1">
      <c r="C13" s="26" t="s">
        <v>414</v>
      </c>
      <c r="D13" s="15">
        <v>15874144.176775549</v>
      </c>
      <c r="E13" s="15">
        <v>6279737.4818886472</v>
      </c>
      <c r="F13" s="15">
        <v>9594406.6948869005</v>
      </c>
      <c r="G13" s="27">
        <f>G11+G10</f>
        <v>3.2459143598355071</v>
      </c>
      <c r="H13" s="27">
        <f t="shared" ref="H13:I13" si="0">H11+H10</f>
        <v>1.2840685986890186</v>
      </c>
      <c r="I13" s="27">
        <f t="shared" si="0"/>
        <v>1.9618457611464883</v>
      </c>
      <c r="J13" s="6"/>
    </row>
    <row r="14" spans="3:10">
      <c r="C14" s="43"/>
      <c r="D14" s="6"/>
      <c r="E14" s="6"/>
      <c r="G14" s="6"/>
      <c r="H14" s="6"/>
      <c r="J14" s="6"/>
    </row>
    <row r="15" spans="3:10">
      <c r="C15" s="148"/>
      <c r="D15" s="149"/>
      <c r="E15" s="149"/>
      <c r="F15" s="44"/>
      <c r="G15" s="6"/>
      <c r="H15" s="6"/>
      <c r="J15" s="6"/>
    </row>
    <row r="16" spans="3:10" ht="15" customHeight="1">
      <c r="C16" s="150" t="s">
        <v>100</v>
      </c>
      <c r="D16" s="151"/>
      <c r="E16" s="151"/>
      <c r="F16" s="17"/>
      <c r="G16" s="6"/>
      <c r="H16" s="6"/>
      <c r="J16" s="6"/>
    </row>
    <row r="17" spans="3:10" ht="15" customHeight="1">
      <c r="C17" s="152" t="s">
        <v>332</v>
      </c>
      <c r="D17" s="148"/>
      <c r="E17" s="148"/>
      <c r="G17" s="6"/>
      <c r="H17" s="6"/>
      <c r="J17" s="6"/>
    </row>
    <row r="18" spans="3:10" ht="15" customHeight="1">
      <c r="C18" s="152" t="s">
        <v>430</v>
      </c>
      <c r="D18" s="148"/>
      <c r="E18" s="148"/>
      <c r="J18" s="6"/>
    </row>
    <row r="19" spans="3:10" ht="15" customHeight="1">
      <c r="C19" s="152" t="s">
        <v>415</v>
      </c>
      <c r="D19" s="148"/>
      <c r="E19" s="148"/>
      <c r="J19" s="6"/>
    </row>
    <row r="20" spans="3:10" ht="15" customHeight="1">
      <c r="C20" s="152" t="s">
        <v>416</v>
      </c>
      <c r="D20" s="148"/>
      <c r="E20" s="148"/>
      <c r="J20" s="6"/>
    </row>
    <row r="21" spans="3:10" ht="15" customHeight="1">
      <c r="C21" s="152" t="s">
        <v>417</v>
      </c>
      <c r="D21" s="148"/>
      <c r="E21" s="148"/>
      <c r="J21" s="6"/>
    </row>
    <row r="22" spans="3:10" ht="15" customHeight="1">
      <c r="C22" s="152" t="s">
        <v>418</v>
      </c>
      <c r="D22" s="148"/>
      <c r="E22" s="148"/>
      <c r="J22" s="6"/>
    </row>
    <row r="23" spans="3:10" ht="15" customHeight="1">
      <c r="C23" s="152" t="s">
        <v>365</v>
      </c>
      <c r="D23" s="148"/>
      <c r="E23" s="148"/>
      <c r="J23" s="6"/>
    </row>
    <row r="24" spans="3:10" ht="15" customHeight="1">
      <c r="C24" s="152" t="s">
        <v>131</v>
      </c>
      <c r="D24" s="148"/>
      <c r="E24" s="148"/>
      <c r="J24" s="6"/>
    </row>
    <row r="25" spans="3:10" ht="15" customHeight="1">
      <c r="C25" s="153" t="s">
        <v>91</v>
      </c>
      <c r="D25" s="148"/>
      <c r="E25" s="148"/>
      <c r="J25" s="6"/>
    </row>
    <row r="26" spans="3:10" ht="15" customHeight="1">
      <c r="D26" s="148"/>
      <c r="E26" s="148"/>
      <c r="J26" s="6"/>
    </row>
    <row r="27" spans="3:10" ht="15" customHeight="1">
      <c r="D27" s="155"/>
      <c r="E27" s="155"/>
      <c r="F27" s="29"/>
      <c r="J27" s="6"/>
    </row>
    <row r="28" spans="3:10">
      <c r="C28" s="148"/>
      <c r="D28" s="155"/>
      <c r="E28" s="155"/>
      <c r="F28" s="29"/>
      <c r="J28" s="6"/>
    </row>
    <row r="29" spans="3:10">
      <c r="F29" s="29"/>
      <c r="J29" s="6"/>
    </row>
    <row r="30" spans="3:10">
      <c r="F30" s="29"/>
      <c r="J30" s="6"/>
    </row>
    <row r="31" spans="3:10">
      <c r="F31" s="29"/>
      <c r="J31" s="6"/>
    </row>
    <row r="32" spans="3:10">
      <c r="F32" s="29"/>
      <c r="J32" s="6"/>
    </row>
    <row r="33" spans="6:10">
      <c r="F33" s="29"/>
      <c r="J33" s="6"/>
    </row>
    <row r="34" spans="6:10">
      <c r="F34" s="29"/>
      <c r="J34" s="6"/>
    </row>
    <row r="35" spans="6:10">
      <c r="F35" s="29"/>
      <c r="J35" s="6"/>
    </row>
    <row r="36" spans="6:10">
      <c r="F36" s="29"/>
      <c r="J36" s="6"/>
    </row>
    <row r="37" spans="6:10">
      <c r="F37" s="29"/>
      <c r="J37" s="6"/>
    </row>
    <row r="38" spans="6:10">
      <c r="F38" s="29"/>
      <c r="J38" s="6"/>
    </row>
    <row r="39" spans="6:10">
      <c r="F39" s="29"/>
      <c r="J39" s="6"/>
    </row>
    <row r="40" spans="6:10">
      <c r="F40" s="29"/>
      <c r="J40" s="6"/>
    </row>
    <row r="41" spans="6:10">
      <c r="F41" s="29"/>
      <c r="J41" s="6"/>
    </row>
    <row r="42" spans="6:10">
      <c r="F42" s="29"/>
      <c r="J42" s="6"/>
    </row>
    <row r="43" spans="6:10">
      <c r="F43" s="29"/>
      <c r="J43" s="6"/>
    </row>
    <row r="44" spans="6:10">
      <c r="F44" s="29"/>
      <c r="J44" s="6"/>
    </row>
    <row r="45" spans="6:10">
      <c r="F45" s="29"/>
      <c r="J45" s="6"/>
    </row>
    <row r="46" spans="6:10">
      <c r="F46" s="29"/>
      <c r="J46" s="6"/>
    </row>
    <row r="47" spans="6:10">
      <c r="F47" s="29"/>
      <c r="J47" s="6"/>
    </row>
    <row r="48" spans="6:10">
      <c r="F48" s="29"/>
      <c r="J48" s="6"/>
    </row>
    <row r="49" spans="4:10">
      <c r="D49" s="6"/>
      <c r="E49" s="6"/>
      <c r="F49" s="7"/>
    </row>
    <row r="50" spans="4:10">
      <c r="D50" s="6"/>
      <c r="E50" s="6"/>
      <c r="F50" s="7"/>
    </row>
    <row r="51" spans="4:10">
      <c r="D51" s="6"/>
      <c r="E51" s="6"/>
      <c r="F51" s="7"/>
    </row>
    <row r="52" spans="4:10">
      <c r="D52" s="6"/>
      <c r="E52" s="6"/>
      <c r="F52" s="7"/>
    </row>
    <row r="53" spans="4:10">
      <c r="D53" s="6"/>
      <c r="E53" s="6"/>
      <c r="F53" s="7"/>
    </row>
    <row r="54" spans="4:10">
      <c r="D54" s="6"/>
      <c r="E54" s="6"/>
      <c r="F54" s="7"/>
    </row>
    <row r="55" spans="4:10">
      <c r="D55" s="6"/>
      <c r="E55" s="6"/>
      <c r="F55" s="7"/>
    </row>
    <row r="56" spans="4:10">
      <c r="D56" s="6"/>
      <c r="E56" s="6"/>
      <c r="F56" s="7"/>
    </row>
    <row r="57" spans="4:10">
      <c r="D57" s="6"/>
      <c r="E57" s="6"/>
      <c r="F57" s="7"/>
    </row>
    <row r="58" spans="4:10">
      <c r="D58" s="6"/>
      <c r="E58" s="6"/>
      <c r="F58" s="7"/>
      <c r="G58" s="6"/>
      <c r="H58" s="6"/>
      <c r="J58" s="6"/>
    </row>
    <row r="59" spans="4:10">
      <c r="D59" s="6"/>
      <c r="E59" s="6"/>
      <c r="F59" s="7"/>
      <c r="G59" s="6"/>
      <c r="H59" s="6"/>
      <c r="J59" s="6"/>
    </row>
    <row r="60" spans="4:10">
      <c r="D60" s="6"/>
      <c r="E60" s="6"/>
      <c r="F60" s="7"/>
      <c r="G60" s="6"/>
      <c r="H60" s="6"/>
      <c r="J60" s="6"/>
    </row>
    <row r="61" spans="4:10">
      <c r="D61" s="6"/>
      <c r="E61" s="6"/>
      <c r="F61" s="7"/>
      <c r="G61" s="6"/>
      <c r="H61" s="6"/>
      <c r="J61" s="6"/>
    </row>
    <row r="62" spans="4:10">
      <c r="D62" s="6"/>
      <c r="E62" s="6"/>
      <c r="F62" s="7"/>
      <c r="G62" s="6"/>
      <c r="H62" s="6"/>
      <c r="J62" s="6"/>
    </row>
    <row r="63" spans="4:10">
      <c r="D63" s="6"/>
      <c r="E63" s="6"/>
      <c r="F63" s="7"/>
      <c r="G63" s="6"/>
      <c r="H63" s="6"/>
      <c r="J63" s="6"/>
    </row>
    <row r="64" spans="4:10">
      <c r="D64" s="6"/>
      <c r="E64" s="6"/>
      <c r="F64" s="7"/>
      <c r="G64" s="6"/>
      <c r="H64" s="6"/>
      <c r="J64" s="6"/>
    </row>
    <row r="65" spans="4:10">
      <c r="D65" s="6"/>
      <c r="E65" s="6"/>
      <c r="F65" s="7"/>
      <c r="G65" s="6"/>
      <c r="H65" s="6"/>
      <c r="J65" s="6"/>
    </row>
    <row r="66" spans="4:10">
      <c r="D66" s="6"/>
      <c r="E66" s="6"/>
      <c r="F66" s="7"/>
      <c r="G66" s="6"/>
      <c r="H66" s="6"/>
      <c r="J66" s="6"/>
    </row>
    <row r="67" spans="4:10">
      <c r="D67" s="6"/>
      <c r="E67" s="6"/>
      <c r="F67" s="7"/>
      <c r="G67" s="6"/>
      <c r="H67" s="6"/>
      <c r="J67" s="6"/>
    </row>
    <row r="68" spans="4:10">
      <c r="D68" s="6"/>
      <c r="E68" s="6"/>
      <c r="F68" s="7"/>
      <c r="G68" s="6"/>
      <c r="H68" s="6"/>
      <c r="J68" s="6"/>
    </row>
    <row r="69" spans="4:10">
      <c r="D69" s="6"/>
      <c r="E69" s="6"/>
      <c r="F69" s="7"/>
      <c r="G69" s="6"/>
      <c r="H69" s="6"/>
      <c r="J69" s="6"/>
    </row>
    <row r="70" spans="4:10">
      <c r="D70" s="6"/>
      <c r="E70" s="6"/>
      <c r="F70" s="7"/>
      <c r="G70" s="6"/>
      <c r="H70" s="6"/>
      <c r="J70" s="6"/>
    </row>
    <row r="71" spans="4:10">
      <c r="D71" s="6"/>
      <c r="E71" s="6"/>
      <c r="F71" s="7"/>
      <c r="G71" s="6"/>
      <c r="H71" s="6"/>
      <c r="J71" s="6"/>
    </row>
    <row r="72" spans="4:10">
      <c r="D72" s="6"/>
      <c r="E72" s="6"/>
      <c r="F72" s="7"/>
      <c r="G72" s="6"/>
      <c r="H72" s="6"/>
      <c r="J72" s="6"/>
    </row>
    <row r="73" spans="4:10">
      <c r="D73" s="6"/>
      <c r="E73" s="6"/>
      <c r="F73" s="7"/>
      <c r="G73" s="6"/>
      <c r="H73" s="6"/>
      <c r="J73" s="6"/>
    </row>
    <row r="74" spans="4:10">
      <c r="D74" s="6"/>
      <c r="E74" s="6"/>
      <c r="G74" s="6"/>
      <c r="H74" s="6"/>
      <c r="J74" s="6"/>
    </row>
    <row r="75" spans="4:10">
      <c r="D75" s="6"/>
      <c r="E75" s="6"/>
      <c r="G75" s="6"/>
      <c r="H75" s="6"/>
      <c r="J75" s="6"/>
    </row>
    <row r="76" spans="4:10">
      <c r="D76" s="6"/>
      <c r="E76" s="6"/>
      <c r="G76" s="6"/>
      <c r="H76" s="6"/>
      <c r="J76" s="6"/>
    </row>
    <row r="77" spans="4:10">
      <c r="D77" s="6"/>
      <c r="E77" s="6"/>
      <c r="G77" s="6"/>
      <c r="H77" s="6"/>
      <c r="J77" s="6"/>
    </row>
    <row r="78" spans="4:10">
      <c r="D78" s="6"/>
      <c r="E78" s="6"/>
      <c r="G78" s="6"/>
      <c r="H78" s="6"/>
      <c r="J78" s="6"/>
    </row>
    <row r="79" spans="4:10">
      <c r="D79" s="6"/>
      <c r="E79" s="6"/>
      <c r="G79" s="6"/>
      <c r="H79" s="6"/>
      <c r="J79" s="6"/>
    </row>
    <row r="80" spans="4:10">
      <c r="D80" s="6"/>
      <c r="E80" s="6"/>
      <c r="G80" s="6"/>
      <c r="H80" s="6"/>
      <c r="J80" s="6"/>
    </row>
    <row r="81" spans="4:10">
      <c r="D81" s="6"/>
      <c r="E81" s="6"/>
      <c r="G81" s="6"/>
      <c r="H81" s="6"/>
      <c r="J81" s="6"/>
    </row>
    <row r="82" spans="4:10">
      <c r="D82" s="6"/>
      <c r="E82" s="6"/>
      <c r="G82" s="6"/>
      <c r="H82" s="6"/>
      <c r="J82" s="6"/>
    </row>
    <row r="83" spans="4:10">
      <c r="D83" s="6"/>
      <c r="E83" s="6"/>
      <c r="G83" s="6"/>
      <c r="H83" s="6"/>
      <c r="J83" s="6"/>
    </row>
    <row r="84" spans="4:10">
      <c r="D84" s="6"/>
      <c r="E84" s="6"/>
      <c r="G84" s="6"/>
      <c r="H84" s="6"/>
      <c r="J84" s="6"/>
    </row>
    <row r="85" spans="4:10">
      <c r="D85" s="6"/>
      <c r="E85" s="6"/>
      <c r="G85" s="6"/>
      <c r="H85" s="6"/>
      <c r="J85" s="6"/>
    </row>
    <row r="86" spans="4:10">
      <c r="D86" s="6"/>
      <c r="E86" s="6"/>
      <c r="G86" s="6"/>
      <c r="H86" s="6"/>
      <c r="J86" s="6"/>
    </row>
    <row r="87" spans="4:10">
      <c r="D87" s="6"/>
      <c r="E87" s="6"/>
      <c r="G87" s="6"/>
      <c r="H87" s="6"/>
      <c r="J87" s="6"/>
    </row>
    <row r="88" spans="4:10">
      <c r="D88" s="6"/>
      <c r="E88" s="6"/>
      <c r="G88" s="6"/>
      <c r="H88" s="6"/>
      <c r="J88" s="6"/>
    </row>
    <row r="89" spans="4:10">
      <c r="D89" s="6"/>
      <c r="E89" s="6"/>
      <c r="G89" s="6"/>
      <c r="H89" s="6"/>
      <c r="J89" s="6"/>
    </row>
    <row r="90" spans="4:10">
      <c r="D90" s="6"/>
      <c r="E90" s="6"/>
      <c r="G90" s="6"/>
      <c r="H90" s="6"/>
      <c r="J90" s="6"/>
    </row>
    <row r="91" spans="4:10">
      <c r="D91" s="6"/>
      <c r="E91" s="6"/>
      <c r="G91" s="6"/>
      <c r="H91" s="6"/>
      <c r="J91" s="6"/>
    </row>
    <row r="92" spans="4:10">
      <c r="D92" s="6"/>
      <c r="E92" s="6"/>
      <c r="G92" s="6"/>
      <c r="H92" s="6"/>
      <c r="J92" s="6"/>
    </row>
    <row r="93" spans="4:10">
      <c r="D93" s="6"/>
      <c r="E93" s="6"/>
      <c r="G93" s="6"/>
      <c r="H93" s="6"/>
      <c r="J93" s="6"/>
    </row>
    <row r="94" spans="4:10">
      <c r="D94" s="6"/>
      <c r="E94" s="6"/>
      <c r="G94" s="6"/>
      <c r="H94" s="6"/>
      <c r="J94" s="6"/>
    </row>
    <row r="95" spans="4:10">
      <c r="D95" s="6"/>
      <c r="E95" s="6"/>
      <c r="G95" s="6"/>
      <c r="H95" s="6"/>
      <c r="J95" s="6"/>
    </row>
    <row r="96" spans="4:10">
      <c r="D96" s="6"/>
      <c r="E96" s="6"/>
      <c r="G96" s="6"/>
      <c r="H96" s="6"/>
      <c r="J96" s="6"/>
    </row>
    <row r="97" spans="4:10">
      <c r="D97" s="6"/>
      <c r="E97" s="6"/>
      <c r="G97" s="6"/>
      <c r="H97" s="6"/>
      <c r="J97" s="6"/>
    </row>
    <row r="98" spans="4:10">
      <c r="D98" s="6"/>
      <c r="E98" s="6"/>
      <c r="G98" s="6"/>
      <c r="H98" s="6"/>
      <c r="J98" s="6"/>
    </row>
    <row r="99" spans="4:10">
      <c r="D99" s="6"/>
      <c r="E99" s="6"/>
      <c r="G99" s="6"/>
      <c r="H99" s="6"/>
      <c r="J99" s="6"/>
    </row>
    <row r="100" spans="4:10">
      <c r="D100" s="6"/>
      <c r="E100" s="6"/>
      <c r="F100" s="7"/>
      <c r="G100" s="6"/>
      <c r="H100" s="6"/>
      <c r="J100" s="6"/>
    </row>
    <row r="101" spans="4:10">
      <c r="D101" s="6"/>
      <c r="E101" s="6"/>
      <c r="F101" s="7"/>
      <c r="G101" s="6"/>
      <c r="H101" s="6"/>
      <c r="J101" s="6"/>
    </row>
    <row r="102" spans="4:10">
      <c r="D102" s="6"/>
      <c r="E102" s="6"/>
      <c r="F102" s="7"/>
      <c r="G102" s="6"/>
      <c r="H102" s="6"/>
      <c r="J102" s="6"/>
    </row>
    <row r="103" spans="4:10">
      <c r="D103" s="6"/>
      <c r="E103" s="6"/>
      <c r="F103" s="7"/>
      <c r="G103" s="6"/>
      <c r="H103" s="6"/>
      <c r="J103" s="6"/>
    </row>
    <row r="104" spans="4:10">
      <c r="D104" s="6"/>
      <c r="E104" s="6"/>
      <c r="F104" s="7"/>
      <c r="G104" s="6"/>
      <c r="H104" s="6"/>
      <c r="J104" s="6"/>
    </row>
    <row r="105" spans="4:10">
      <c r="D105" s="6"/>
      <c r="E105" s="6"/>
      <c r="F105" s="7"/>
      <c r="G105" s="6"/>
      <c r="H105" s="6"/>
      <c r="J105" s="6"/>
    </row>
    <row r="106" spans="4:10">
      <c r="D106" s="6"/>
      <c r="E106" s="6"/>
      <c r="F106" s="7"/>
      <c r="G106" s="6"/>
      <c r="H106" s="6"/>
      <c r="J106" s="6"/>
    </row>
    <row r="107" spans="4:10">
      <c r="D107" s="6"/>
      <c r="E107" s="6"/>
      <c r="F107" s="7"/>
      <c r="G107" s="6"/>
      <c r="H107" s="6"/>
      <c r="J107" s="6"/>
    </row>
    <row r="108" spans="4:10">
      <c r="D108" s="6"/>
      <c r="E108" s="6"/>
      <c r="F108" s="7"/>
      <c r="G108" s="6"/>
      <c r="H108" s="6"/>
      <c r="J108" s="6"/>
    </row>
  </sheetData>
  <mergeCells count="3">
    <mergeCell ref="G7:I7"/>
    <mergeCell ref="C7:C8"/>
    <mergeCell ref="D7:F7"/>
  </mergeCells>
  <pageMargins left="0.7" right="0.7" top="0.75" bottom="0.75" header="0.3" footer="0.3"/>
  <pageSetup scale="7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C4:J48"/>
  <sheetViews>
    <sheetView showGridLines="0" tabSelected="1" zoomScaleNormal="100" workbookViewId="0">
      <selection activeCell="G25" sqref="G25"/>
    </sheetView>
  </sheetViews>
  <sheetFormatPr baseColWidth="10" defaultRowHeight="15"/>
  <cols>
    <col min="1" max="2" width="13.28515625" style="6" customWidth="1"/>
    <col min="3" max="3" width="38.140625" style="6" customWidth="1"/>
    <col min="4" max="5" width="17.7109375" style="7" customWidth="1"/>
    <col min="6" max="6" width="17.7109375" style="6" customWidth="1"/>
    <col min="7" max="8" width="17.7109375" style="5" customWidth="1"/>
    <col min="9" max="9" width="17.7109375" style="6" customWidth="1"/>
    <col min="10" max="10" width="11.42578125" style="7"/>
    <col min="11" max="16384" width="11.42578125" style="6"/>
  </cols>
  <sheetData>
    <row r="4" spans="3:10">
      <c r="C4" s="203" t="s">
        <v>435</v>
      </c>
    </row>
    <row r="5" spans="3:10">
      <c r="C5" s="201" t="s">
        <v>395</v>
      </c>
    </row>
    <row r="7" spans="3:10" ht="30" customHeight="1">
      <c r="C7" s="222" t="s">
        <v>89</v>
      </c>
      <c r="D7" s="228" t="s">
        <v>364</v>
      </c>
      <c r="E7" s="229"/>
      <c r="F7" s="229"/>
      <c r="G7" s="226" t="s">
        <v>419</v>
      </c>
      <c r="H7" s="227"/>
      <c r="I7" s="227"/>
    </row>
    <row r="8" spans="3:10" ht="30" customHeight="1">
      <c r="C8" s="223"/>
      <c r="D8" s="12" t="s">
        <v>413</v>
      </c>
      <c r="E8" s="12" t="s">
        <v>420</v>
      </c>
      <c r="F8" s="12" t="s">
        <v>421</v>
      </c>
      <c r="G8" s="12" t="s">
        <v>413</v>
      </c>
      <c r="H8" s="12" t="s">
        <v>420</v>
      </c>
      <c r="I8" s="12" t="s">
        <v>421</v>
      </c>
      <c r="J8" s="6"/>
    </row>
    <row r="9" spans="3:10" ht="15" customHeight="1">
      <c r="C9" s="13"/>
      <c r="D9" s="16"/>
      <c r="E9" s="16"/>
      <c r="F9" s="16"/>
      <c r="G9" s="16"/>
      <c r="H9" s="16"/>
      <c r="I9" s="16"/>
      <c r="J9" s="6"/>
    </row>
    <row r="10" spans="3:10" ht="15" customHeight="1">
      <c r="C10" s="157" t="s">
        <v>422</v>
      </c>
      <c r="D10" s="146">
        <f>E10+F10</f>
        <v>11208170.168170689</v>
      </c>
      <c r="E10" s="146">
        <v>6275879.5205993373</v>
      </c>
      <c r="F10" s="146">
        <v>4932290.6475713514</v>
      </c>
      <c r="G10" s="158">
        <v>0.71559776202692216</v>
      </c>
      <c r="H10" s="158">
        <v>0.40069032431762824</v>
      </c>
      <c r="I10" s="158">
        <v>0.31490743770929391</v>
      </c>
      <c r="J10" s="6"/>
    </row>
    <row r="11" spans="3:10" ht="15" customHeight="1">
      <c r="C11" s="157" t="s">
        <v>423</v>
      </c>
      <c r="D11" s="146">
        <f>E11+F11</f>
        <v>10799205.513394317</v>
      </c>
      <c r="E11" s="146">
        <v>3048071.5534643685</v>
      </c>
      <c r="F11" s="146">
        <v>7751133.9599299487</v>
      </c>
      <c r="G11" s="158">
        <v>0.68948697076349419</v>
      </c>
      <c r="H11" s="158">
        <v>0.1946074291726268</v>
      </c>
      <c r="I11" s="158">
        <v>0.49487954159086744</v>
      </c>
      <c r="J11" s="6"/>
    </row>
    <row r="12" spans="3:10" ht="15" customHeight="1">
      <c r="C12" s="14"/>
      <c r="D12" s="18"/>
      <c r="E12" s="19"/>
      <c r="F12" s="18"/>
      <c r="G12" s="31"/>
      <c r="H12" s="30"/>
      <c r="I12" s="31"/>
      <c r="J12" s="6"/>
    </row>
    <row r="13" spans="3:10" ht="20.100000000000001" customHeight="1">
      <c r="C13" s="20" t="s">
        <v>355</v>
      </c>
      <c r="D13" s="15">
        <f>D11+D10</f>
        <v>22007375.681565005</v>
      </c>
      <c r="E13" s="15">
        <f>E11+E10</f>
        <v>9323951.0740637053</v>
      </c>
      <c r="F13" s="15">
        <f t="shared" ref="F13" si="0">F11+F10</f>
        <v>12683424.6075013</v>
      </c>
      <c r="G13" s="34">
        <v>1.4050847327904163</v>
      </c>
      <c r="H13" s="32">
        <v>0.59529775349025504</v>
      </c>
      <c r="I13" s="33">
        <v>0.80978697930016141</v>
      </c>
      <c r="J13" s="6"/>
    </row>
    <row r="14" spans="3:10" ht="15" customHeight="1">
      <c r="C14" s="21"/>
      <c r="F14" s="7"/>
      <c r="G14" s="7"/>
      <c r="H14" s="7"/>
      <c r="I14" s="7"/>
    </row>
    <row r="15" spans="3:10" ht="15" customHeight="1">
      <c r="C15" s="145" t="s">
        <v>90</v>
      </c>
      <c r="D15" s="146">
        <v>17240174.125444099</v>
      </c>
      <c r="E15" s="146">
        <v>6604217.742411295</v>
      </c>
      <c r="F15" s="146">
        <v>10635956.383032804</v>
      </c>
      <c r="G15" s="158">
        <v>1.1007175869043575</v>
      </c>
      <c r="H15" s="158">
        <v>0.42165343365583019</v>
      </c>
      <c r="I15" s="158">
        <v>0.67906415324852731</v>
      </c>
    </row>
    <row r="16" spans="3:10" ht="15" customHeight="1">
      <c r="C16" s="21"/>
      <c r="D16" s="16"/>
      <c r="E16" s="16"/>
      <c r="F16" s="16"/>
      <c r="G16" s="35"/>
      <c r="H16" s="35"/>
      <c r="I16" s="35"/>
    </row>
    <row r="17" spans="3:10" ht="20.100000000000001" customHeight="1">
      <c r="C17" s="26" t="s">
        <v>424</v>
      </c>
      <c r="D17" s="15">
        <f>D15+D13</f>
        <v>39247549.807009101</v>
      </c>
      <c r="E17" s="15">
        <f>E15+E13</f>
        <v>15928168.816475</v>
      </c>
      <c r="F17" s="15">
        <f t="shared" ref="F17" si="1">F15+F13</f>
        <v>23319380.990534104</v>
      </c>
      <c r="G17" s="34">
        <v>2.5058023196947738</v>
      </c>
      <c r="H17" s="36">
        <v>1.0169511871460852</v>
      </c>
      <c r="I17" s="36">
        <v>1.4888511325486886</v>
      </c>
    </row>
    <row r="18" spans="3:10" s="47" customFormat="1" ht="15" customHeight="1">
      <c r="C18" s="43"/>
      <c r="E18" s="269">
        <f>E17/$D$17</f>
        <v>0.40583855284720061</v>
      </c>
      <c r="F18" s="269">
        <f>F17/$D$17</f>
        <v>0.5941614471527995</v>
      </c>
    </row>
    <row r="19" spans="3:10" s="47" customFormat="1" ht="15.75" customHeight="1">
      <c r="C19" s="150" t="s">
        <v>100</v>
      </c>
      <c r="D19" s="149"/>
      <c r="E19" s="149"/>
      <c r="F19" s="44"/>
      <c r="G19" s="48"/>
      <c r="H19" s="48"/>
      <c r="I19" s="48"/>
    </row>
    <row r="20" spans="3:10" ht="15" customHeight="1">
      <c r="C20" s="152" t="s">
        <v>363</v>
      </c>
      <c r="D20" s="148"/>
      <c r="E20" s="148"/>
      <c r="J20" s="6"/>
    </row>
    <row r="21" spans="3:10" ht="15" customHeight="1">
      <c r="C21" s="152" t="s">
        <v>429</v>
      </c>
      <c r="D21" s="148"/>
      <c r="E21" s="148"/>
      <c r="J21" s="6"/>
    </row>
    <row r="22" spans="3:10" ht="15" customHeight="1">
      <c r="C22" s="152" t="s">
        <v>415</v>
      </c>
      <c r="D22" s="148"/>
      <c r="E22" s="148"/>
      <c r="J22" s="6"/>
    </row>
    <row r="23" spans="3:10" ht="15" customHeight="1">
      <c r="C23" s="152" t="s">
        <v>416</v>
      </c>
      <c r="D23" s="148"/>
      <c r="E23" s="148"/>
      <c r="J23" s="6"/>
    </row>
    <row r="24" spans="3:10" ht="15" customHeight="1">
      <c r="C24" s="152" t="s">
        <v>425</v>
      </c>
      <c r="D24" s="148"/>
      <c r="E24" s="148"/>
      <c r="J24" s="6"/>
    </row>
    <row r="25" spans="3:10" ht="15" customHeight="1">
      <c r="C25" s="152" t="s">
        <v>349</v>
      </c>
      <c r="D25" s="148"/>
      <c r="E25" s="148"/>
      <c r="J25" s="6"/>
    </row>
    <row r="26" spans="3:10" ht="15" customHeight="1">
      <c r="C26" s="152" t="s">
        <v>426</v>
      </c>
      <c r="D26" s="148"/>
      <c r="E26" s="148"/>
      <c r="J26" s="6"/>
    </row>
    <row r="27" spans="3:10" ht="15" customHeight="1">
      <c r="C27" s="152" t="s">
        <v>427</v>
      </c>
      <c r="D27" s="148"/>
      <c r="E27" s="148"/>
      <c r="J27" s="6"/>
    </row>
    <row r="28" spans="3:10" ht="15" customHeight="1">
      <c r="C28" s="152" t="s">
        <v>428</v>
      </c>
      <c r="D28" s="148"/>
      <c r="E28" s="148"/>
      <c r="J28" s="6"/>
    </row>
    <row r="29" spans="3:10" ht="15" customHeight="1">
      <c r="C29" s="152" t="s">
        <v>365</v>
      </c>
      <c r="D29" s="148"/>
      <c r="E29" s="148"/>
      <c r="J29" s="6"/>
    </row>
    <row r="30" spans="3:10">
      <c r="C30" s="152" t="s">
        <v>131</v>
      </c>
      <c r="D30" s="148"/>
      <c r="E30" s="148"/>
      <c r="J30" s="6"/>
    </row>
    <row r="31" spans="3:10" ht="15" customHeight="1">
      <c r="C31" s="152"/>
      <c r="D31" s="148"/>
      <c r="E31" s="148"/>
      <c r="J31" s="6"/>
    </row>
    <row r="32" spans="3:10" ht="15" customHeight="1">
      <c r="C32" s="153" t="s">
        <v>91</v>
      </c>
      <c r="D32" s="148"/>
      <c r="E32" s="148"/>
      <c r="J32" s="6"/>
    </row>
    <row r="33" spans="3:10" ht="24" customHeight="1">
      <c r="D33" s="148"/>
      <c r="E33" s="148"/>
      <c r="J33" s="6"/>
    </row>
    <row r="34" spans="3:10" ht="24" customHeight="1">
      <c r="D34" s="6"/>
      <c r="E34" s="6"/>
      <c r="J34" s="6"/>
    </row>
    <row r="35" spans="3:10" ht="24" customHeight="1">
      <c r="D35" s="6"/>
      <c r="E35" s="6"/>
      <c r="J35" s="6"/>
    </row>
    <row r="36" spans="3:10" ht="24" customHeight="1">
      <c r="D36" s="6"/>
      <c r="E36" s="6"/>
      <c r="J36" s="6"/>
    </row>
    <row r="37" spans="3:10" ht="24" customHeight="1">
      <c r="D37" s="6"/>
      <c r="E37" s="6"/>
      <c r="J37" s="6"/>
    </row>
    <row r="38" spans="3:10" ht="24" customHeight="1">
      <c r="J38" s="6"/>
    </row>
    <row r="39" spans="3:10" ht="24" customHeight="1">
      <c r="D39" s="6"/>
      <c r="E39" s="6"/>
      <c r="J39" s="6"/>
    </row>
    <row r="40" spans="3:10" ht="24" customHeight="1">
      <c r="D40" s="6"/>
      <c r="E40" s="6"/>
      <c r="J40" s="6"/>
    </row>
    <row r="41" spans="3:10" ht="24" customHeight="1">
      <c r="D41" s="6"/>
      <c r="E41" s="6"/>
      <c r="J41" s="6"/>
    </row>
    <row r="42" spans="3:10" s="5" customFormat="1">
      <c r="C42" s="6"/>
      <c r="D42" s="6"/>
      <c r="E42" s="6"/>
      <c r="F42" s="7"/>
      <c r="I42" s="6"/>
      <c r="J42" s="7"/>
    </row>
    <row r="43" spans="3:10" s="5" customFormat="1">
      <c r="C43" s="6"/>
      <c r="D43" s="6"/>
      <c r="E43" s="6"/>
      <c r="F43" s="7"/>
      <c r="I43" s="6"/>
      <c r="J43" s="7"/>
    </row>
    <row r="44" spans="3:10" s="5" customFormat="1">
      <c r="C44" s="6"/>
      <c r="D44" s="6"/>
      <c r="E44" s="6"/>
      <c r="F44" s="7"/>
      <c r="I44" s="6"/>
      <c r="J44" s="7"/>
    </row>
    <row r="45" spans="3:10" s="5" customFormat="1">
      <c r="C45" s="6"/>
      <c r="D45" s="6"/>
      <c r="E45" s="6"/>
      <c r="F45" s="7"/>
      <c r="I45" s="6"/>
      <c r="J45" s="7"/>
    </row>
    <row r="46" spans="3:10" s="5" customFormat="1">
      <c r="C46" s="6"/>
      <c r="D46" s="6"/>
      <c r="E46" s="6"/>
      <c r="F46" s="7"/>
      <c r="I46" s="6"/>
      <c r="J46" s="7"/>
    </row>
    <row r="47" spans="3:10" s="5" customFormat="1">
      <c r="C47" s="6"/>
      <c r="D47" s="6"/>
      <c r="E47" s="6"/>
      <c r="F47" s="7"/>
      <c r="I47" s="6"/>
      <c r="J47" s="7"/>
    </row>
    <row r="48" spans="3:10" s="5" customFormat="1">
      <c r="C48" s="6"/>
      <c r="D48" s="6"/>
      <c r="E48" s="6"/>
      <c r="F48" s="7"/>
      <c r="I48" s="6"/>
      <c r="J48" s="7"/>
    </row>
  </sheetData>
  <mergeCells count="3">
    <mergeCell ref="C7:C8"/>
    <mergeCell ref="D7:F7"/>
    <mergeCell ref="G7:I7"/>
  </mergeCells>
  <pageMargins left="0.7" right="0.7" top="0.75" bottom="0.75" header="0.3" footer="0.3"/>
  <pageSetup scale="7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B3:L49"/>
  <sheetViews>
    <sheetView showGridLines="0" topLeftCell="B4" zoomScaleNormal="100" workbookViewId="0">
      <selection activeCell="H20" sqref="H20"/>
    </sheetView>
  </sheetViews>
  <sheetFormatPr baseColWidth="10" defaultRowHeight="15"/>
  <cols>
    <col min="1" max="2" width="13.28515625" style="6" customWidth="1"/>
    <col min="3" max="3" width="77.28515625" style="6" customWidth="1"/>
    <col min="4" max="5" width="12.7109375" style="7" customWidth="1"/>
    <col min="6" max="7" width="12.7109375" style="6" customWidth="1"/>
    <col min="8" max="9" width="12.7109375" style="5" customWidth="1"/>
    <col min="10" max="11" width="12.7109375" style="6" customWidth="1"/>
    <col min="12" max="12" width="11.42578125" style="7"/>
    <col min="13" max="16384" width="11.42578125" style="6"/>
  </cols>
  <sheetData>
    <row r="3" spans="2:12">
      <c r="C3" s="148"/>
      <c r="D3" s="155"/>
      <c r="E3" s="155"/>
      <c r="F3" s="148"/>
    </row>
    <row r="4" spans="2:12">
      <c r="C4" s="203" t="s">
        <v>436</v>
      </c>
      <c r="D4" s="155"/>
      <c r="E4" s="155"/>
      <c r="F4" s="148"/>
    </row>
    <row r="5" spans="2:12">
      <c r="C5" s="201" t="s">
        <v>405</v>
      </c>
      <c r="D5" s="155"/>
      <c r="E5" s="155"/>
      <c r="F5" s="148"/>
    </row>
    <row r="7" spans="2:12" s="9" customFormat="1" ht="30" customHeight="1">
      <c r="C7" s="230" t="s">
        <v>89</v>
      </c>
      <c r="D7" s="231" t="s">
        <v>408</v>
      </c>
      <c r="E7" s="232"/>
      <c r="F7" s="232"/>
      <c r="G7" s="232"/>
      <c r="H7" s="232"/>
      <c r="I7" s="232"/>
      <c r="J7" s="232"/>
      <c r="K7" s="232"/>
      <c r="L7" s="10"/>
    </row>
    <row r="8" spans="2:12" ht="30" customHeight="1">
      <c r="C8" s="230"/>
      <c r="D8" s="228" t="s">
        <v>333</v>
      </c>
      <c r="E8" s="229"/>
      <c r="F8" s="229"/>
      <c r="G8" s="229"/>
      <c r="H8" s="226" t="s">
        <v>334</v>
      </c>
      <c r="I8" s="227"/>
      <c r="J8" s="227"/>
      <c r="K8" s="227"/>
    </row>
    <row r="9" spans="2:12" ht="30" customHeight="1">
      <c r="C9" s="230"/>
      <c r="D9" s="12" t="s">
        <v>300</v>
      </c>
      <c r="E9" s="12" t="s">
        <v>297</v>
      </c>
      <c r="F9" s="12" t="s">
        <v>299</v>
      </c>
      <c r="G9" s="12" t="s">
        <v>298</v>
      </c>
      <c r="H9" s="12" t="s">
        <v>300</v>
      </c>
      <c r="I9" s="12" t="s">
        <v>297</v>
      </c>
      <c r="J9" s="12" t="s">
        <v>299</v>
      </c>
      <c r="K9" s="12" t="s">
        <v>298</v>
      </c>
      <c r="L9" s="6"/>
    </row>
    <row r="10" spans="2:12" ht="15" customHeight="1">
      <c r="C10" s="13"/>
      <c r="D10" s="16"/>
      <c r="E10" s="16"/>
      <c r="F10" s="16"/>
      <c r="G10" s="16"/>
      <c r="H10" s="16"/>
      <c r="I10" s="16"/>
      <c r="J10" s="16"/>
      <c r="K10" s="16"/>
      <c r="L10" s="6"/>
    </row>
    <row r="11" spans="2:12" ht="15" customHeight="1">
      <c r="B11" s="148"/>
      <c r="C11" s="157" t="s">
        <v>340</v>
      </c>
      <c r="D11" s="146">
        <v>4390573.7445523981</v>
      </c>
      <c r="E11" s="146">
        <v>529231.84726859082</v>
      </c>
      <c r="F11" s="146">
        <v>3269016.5851948</v>
      </c>
      <c r="G11" s="146">
        <v>592325.31208900758</v>
      </c>
      <c r="H11" s="146">
        <v>11208170.168170623</v>
      </c>
      <c r="I11" s="146">
        <v>1390858.1455106423</v>
      </c>
      <c r="J11" s="146">
        <v>8394376.7510749102</v>
      </c>
      <c r="K11" s="146">
        <v>1422935.2715850708</v>
      </c>
      <c r="L11" s="148"/>
    </row>
    <row r="12" spans="2:12" ht="15" customHeight="1">
      <c r="B12" s="148"/>
      <c r="C12" s="157" t="s">
        <v>341</v>
      </c>
      <c r="D12" s="146">
        <v>3964564.3220776147</v>
      </c>
      <c r="E12" s="146">
        <v>542963.47074907238</v>
      </c>
      <c r="F12" s="146">
        <v>2791947.2277144575</v>
      </c>
      <c r="G12" s="146">
        <v>629653.62361408479</v>
      </c>
      <c r="H12" s="146">
        <v>10799205.513394248</v>
      </c>
      <c r="I12" s="146">
        <v>1497467.5689505828</v>
      </c>
      <c r="J12" s="146">
        <v>7671376.4492353126</v>
      </c>
      <c r="K12" s="146">
        <v>1630361.495208353</v>
      </c>
      <c r="L12" s="148"/>
    </row>
    <row r="13" spans="2:12" ht="15" customHeight="1">
      <c r="B13" s="148"/>
      <c r="C13" s="157"/>
      <c r="D13" s="166"/>
      <c r="E13" s="165"/>
      <c r="F13" s="146"/>
      <c r="G13" s="146"/>
      <c r="H13" s="166"/>
      <c r="I13" s="167"/>
      <c r="J13" s="166"/>
      <c r="K13" s="166"/>
      <c r="L13" s="148"/>
    </row>
    <row r="14" spans="2:12" ht="20.100000000000001" customHeight="1">
      <c r="C14" s="20" t="s">
        <v>335</v>
      </c>
      <c r="D14" s="15">
        <v>8355138.0666300133</v>
      </c>
      <c r="E14" s="15">
        <v>1072195.318017663</v>
      </c>
      <c r="F14" s="15">
        <v>6060963.8129090331</v>
      </c>
      <c r="G14" s="15">
        <v>1221978.9357030904</v>
      </c>
      <c r="H14" s="15">
        <v>22007375.681564871</v>
      </c>
      <c r="I14" s="15">
        <v>2888325.7144612251</v>
      </c>
      <c r="J14" s="15">
        <v>16065753.200310223</v>
      </c>
      <c r="K14" s="15">
        <v>3053296.7667934238</v>
      </c>
      <c r="L14" s="6"/>
    </row>
    <row r="15" spans="2:12" ht="15" customHeight="1">
      <c r="B15" s="148"/>
      <c r="C15" s="210" t="s">
        <v>453</v>
      </c>
      <c r="D15" s="211"/>
      <c r="E15" s="211"/>
      <c r="F15" s="211"/>
      <c r="G15" s="211"/>
      <c r="H15" s="212">
        <v>11600933.605934143</v>
      </c>
      <c r="I15" s="212">
        <v>1013120.2881088257</v>
      </c>
      <c r="J15" s="212">
        <v>8771880.7789459229</v>
      </c>
      <c r="K15" s="212">
        <v>1815932.5388793945</v>
      </c>
      <c r="L15" s="148"/>
    </row>
    <row r="16" spans="2:12" ht="15" customHeight="1">
      <c r="B16" s="148"/>
      <c r="C16" s="213" t="s">
        <v>454</v>
      </c>
      <c r="D16" s="214"/>
      <c r="E16" s="214"/>
      <c r="F16" s="214"/>
      <c r="G16" s="214"/>
      <c r="H16" s="215">
        <f>K16+J16+I16</f>
        <v>15662668</v>
      </c>
      <c r="I16" s="215">
        <v>1211788</v>
      </c>
      <c r="J16" s="215">
        <v>11671953</v>
      </c>
      <c r="K16" s="215">
        <v>2778927</v>
      </c>
      <c r="L16" s="148"/>
    </row>
    <row r="17" spans="2:12" ht="15" customHeight="1">
      <c r="B17" s="148"/>
      <c r="C17" s="213" t="s">
        <v>455</v>
      </c>
      <c r="D17" s="213"/>
      <c r="E17" s="213"/>
      <c r="F17" s="214"/>
      <c r="G17" s="214"/>
      <c r="H17" s="216">
        <f>H15/H16</f>
        <v>0.74067416904541061</v>
      </c>
      <c r="I17" s="216">
        <f t="shared" ref="I17:K17" si="0">I15/I16</f>
        <v>0.83605406895333645</v>
      </c>
      <c r="J17" s="216">
        <f t="shared" si="0"/>
        <v>0.75153496410977005</v>
      </c>
      <c r="K17" s="216">
        <f t="shared" si="0"/>
        <v>0.65346536230688845</v>
      </c>
      <c r="L17" s="148"/>
    </row>
    <row r="18" spans="2:12" ht="15" customHeight="1">
      <c r="B18" s="148"/>
      <c r="C18" s="213" t="s">
        <v>456</v>
      </c>
      <c r="D18" s="214"/>
      <c r="E18" s="214"/>
      <c r="F18" s="214"/>
      <c r="G18" s="214"/>
      <c r="H18" s="217">
        <f>H14/H16</f>
        <v>1.4050847327904079</v>
      </c>
      <c r="I18" s="217">
        <f t="shared" ref="I18:K18" si="1">I14/I16</f>
        <v>2.3835239451630361</v>
      </c>
      <c r="J18" s="217">
        <f t="shared" si="1"/>
        <v>1.3764408750026857</v>
      </c>
      <c r="K18" s="217">
        <f t="shared" si="1"/>
        <v>1.0987322685314957</v>
      </c>
      <c r="L18" s="148"/>
    </row>
    <row r="19" spans="2:12" ht="15" customHeight="1">
      <c r="B19" s="148"/>
      <c r="C19" s="145"/>
      <c r="D19" s="145"/>
      <c r="E19" s="145"/>
      <c r="F19" s="148"/>
      <c r="G19" s="148"/>
      <c r="H19" s="218"/>
      <c r="I19" s="218"/>
      <c r="J19" s="218"/>
      <c r="K19" s="218"/>
      <c r="L19" s="148"/>
    </row>
    <row r="20" spans="2:12" ht="15" customHeight="1">
      <c r="B20" s="148"/>
      <c r="C20" s="145" t="s">
        <v>90</v>
      </c>
      <c r="D20" s="146">
        <v>7519006.1101455651</v>
      </c>
      <c r="E20" s="146"/>
      <c r="F20" s="146"/>
      <c r="G20" s="148"/>
      <c r="H20" s="146">
        <v>17240174.125444099</v>
      </c>
      <c r="I20" s="146"/>
      <c r="J20" s="146"/>
      <c r="K20" s="146"/>
      <c r="L20" s="148"/>
    </row>
    <row r="21" spans="2:12" ht="15" customHeight="1">
      <c r="C21" s="21"/>
      <c r="D21" s="35"/>
      <c r="E21" s="16"/>
      <c r="F21" s="16"/>
      <c r="G21" s="16"/>
      <c r="H21" s="35"/>
      <c r="I21" s="35"/>
      <c r="J21" s="35"/>
      <c r="K21" s="35"/>
      <c r="L21" s="6"/>
    </row>
    <row r="22" spans="2:12" ht="20.100000000000001" customHeight="1">
      <c r="C22" s="20" t="s">
        <v>336</v>
      </c>
      <c r="D22" s="126">
        <v>15874144.176775578</v>
      </c>
      <c r="E22" s="125"/>
      <c r="F22" s="125"/>
      <c r="G22" s="125"/>
      <c r="H22" s="125">
        <v>39247549.807008967</v>
      </c>
      <c r="I22" s="125"/>
      <c r="J22" s="125"/>
      <c r="K22" s="125"/>
      <c r="L22" s="6"/>
    </row>
    <row r="23" spans="2:12" ht="15" customHeight="1">
      <c r="D23" s="6"/>
      <c r="E23" s="6"/>
      <c r="H23" s="6"/>
      <c r="I23" s="6"/>
      <c r="L23" s="6"/>
    </row>
    <row r="24" spans="2:12" ht="15" customHeight="1">
      <c r="B24" s="148"/>
      <c r="C24" s="150" t="s">
        <v>100</v>
      </c>
      <c r="D24" s="148"/>
      <c r="E24" s="148"/>
      <c r="F24" s="148"/>
      <c r="G24" s="148"/>
      <c r="I24" s="197"/>
      <c r="J24" s="197"/>
      <c r="K24" s="197"/>
      <c r="L24" s="6"/>
    </row>
    <row r="25" spans="2:12" ht="28.5" customHeight="1">
      <c r="B25" s="148"/>
      <c r="C25" s="233" t="s">
        <v>337</v>
      </c>
      <c r="D25" s="234"/>
      <c r="E25" s="234"/>
      <c r="F25" s="234"/>
      <c r="G25" s="234"/>
      <c r="H25" s="234"/>
      <c r="I25" s="234"/>
      <c r="J25" s="234"/>
      <c r="L25" s="6"/>
    </row>
    <row r="26" spans="2:12" ht="20.25" customHeight="1">
      <c r="B26" s="148"/>
      <c r="C26" s="234"/>
      <c r="D26" s="234"/>
      <c r="E26" s="234"/>
      <c r="F26" s="234"/>
      <c r="G26" s="234"/>
      <c r="H26" s="234"/>
      <c r="I26" s="234"/>
      <c r="J26" s="234"/>
      <c r="L26" s="6"/>
    </row>
    <row r="27" spans="2:12" ht="15" customHeight="1">
      <c r="B27" s="148"/>
      <c r="C27" s="152" t="s">
        <v>338</v>
      </c>
      <c r="D27" s="148"/>
      <c r="E27" s="148"/>
      <c r="F27" s="148"/>
      <c r="G27" s="148"/>
      <c r="L27" s="6"/>
    </row>
    <row r="28" spans="2:12" ht="15" customHeight="1">
      <c r="B28" s="148"/>
      <c r="C28" s="152" t="s">
        <v>339</v>
      </c>
      <c r="D28" s="148"/>
      <c r="E28" s="148"/>
      <c r="F28" s="148"/>
      <c r="G28" s="148"/>
      <c r="L28" s="6"/>
    </row>
    <row r="29" spans="2:12" ht="15" customHeight="1">
      <c r="B29" s="148"/>
      <c r="C29" s="152" t="s">
        <v>357</v>
      </c>
      <c r="D29" s="148"/>
      <c r="E29" s="148"/>
      <c r="F29" s="148"/>
      <c r="G29" s="148"/>
      <c r="L29" s="6"/>
    </row>
    <row r="30" spans="2:12" ht="15" customHeight="1">
      <c r="B30" s="148"/>
      <c r="C30" s="152" t="s">
        <v>358</v>
      </c>
      <c r="D30" s="148"/>
      <c r="E30" s="148"/>
      <c r="F30" s="148"/>
      <c r="G30" s="148"/>
      <c r="L30" s="6"/>
    </row>
    <row r="31" spans="2:12" ht="15" customHeight="1">
      <c r="B31" s="148"/>
      <c r="C31" s="152" t="s">
        <v>365</v>
      </c>
      <c r="D31" s="148"/>
      <c r="E31" s="148"/>
      <c r="F31" s="148"/>
      <c r="G31" s="148"/>
      <c r="L31" s="6"/>
    </row>
    <row r="32" spans="2:12">
      <c r="B32" s="148"/>
      <c r="C32" s="152" t="s">
        <v>131</v>
      </c>
      <c r="D32" s="148"/>
      <c r="E32" s="148"/>
      <c r="F32" s="148"/>
      <c r="G32" s="148"/>
      <c r="L32" s="6"/>
    </row>
    <row r="33" spans="2:12">
      <c r="B33" s="148"/>
      <c r="C33" s="152"/>
      <c r="D33" s="148"/>
      <c r="E33" s="148"/>
      <c r="F33" s="148"/>
      <c r="G33" s="148"/>
      <c r="L33" s="6"/>
    </row>
    <row r="34" spans="2:12">
      <c r="B34" s="148"/>
      <c r="C34" s="153" t="s">
        <v>91</v>
      </c>
      <c r="D34" s="148"/>
      <c r="E34" s="148"/>
      <c r="F34" s="148"/>
      <c r="G34" s="148"/>
      <c r="L34" s="6"/>
    </row>
    <row r="35" spans="2:12" ht="24" customHeight="1">
      <c r="B35" s="148"/>
      <c r="C35" s="148"/>
      <c r="D35" s="155"/>
      <c r="E35" s="155"/>
      <c r="F35" s="148"/>
      <c r="G35" s="148"/>
      <c r="L35" s="6"/>
    </row>
    <row r="36" spans="2:12" ht="24" customHeight="1">
      <c r="B36" s="148"/>
      <c r="C36" s="148"/>
      <c r="D36" s="148"/>
      <c r="E36" s="148"/>
      <c r="F36" s="148"/>
      <c r="G36" s="148"/>
      <c r="L36" s="6"/>
    </row>
    <row r="37" spans="2:12" ht="24" customHeight="1">
      <c r="B37" s="148"/>
      <c r="C37" s="148"/>
      <c r="D37" s="148"/>
      <c r="E37" s="148"/>
      <c r="F37" s="148"/>
      <c r="G37" s="148"/>
      <c r="L37" s="6"/>
    </row>
    <row r="38" spans="2:12">
      <c r="D38" s="6"/>
      <c r="E38" s="6"/>
    </row>
    <row r="39" spans="2:12">
      <c r="D39" s="6"/>
      <c r="E39" s="6"/>
    </row>
    <row r="40" spans="2:12" s="5" customFormat="1">
      <c r="C40" s="6"/>
      <c r="D40" s="6"/>
      <c r="E40" s="6"/>
      <c r="F40" s="6"/>
      <c r="G40" s="6"/>
      <c r="J40" s="6"/>
      <c r="K40" s="6"/>
      <c r="L40" s="7"/>
    </row>
    <row r="41" spans="2:12" s="5" customFormat="1">
      <c r="C41" s="6"/>
      <c r="D41" s="6"/>
      <c r="E41" s="6"/>
      <c r="F41" s="7"/>
      <c r="G41" s="7"/>
      <c r="J41" s="6"/>
      <c r="K41" s="6"/>
      <c r="L41" s="7"/>
    </row>
    <row r="42" spans="2:12" s="5" customFormat="1">
      <c r="C42" s="6"/>
      <c r="D42" s="6"/>
      <c r="E42" s="6"/>
      <c r="F42" s="7"/>
      <c r="G42" s="7"/>
      <c r="J42" s="6"/>
      <c r="K42" s="6"/>
      <c r="L42" s="7"/>
    </row>
    <row r="43" spans="2:12" s="5" customFormat="1">
      <c r="C43" s="6"/>
      <c r="D43" s="6"/>
      <c r="E43" s="6"/>
      <c r="F43" s="7"/>
      <c r="G43" s="7"/>
      <c r="J43" s="6"/>
      <c r="K43" s="6"/>
      <c r="L43" s="7"/>
    </row>
    <row r="44" spans="2:12" s="5" customFormat="1">
      <c r="C44" s="6"/>
      <c r="D44" s="6"/>
      <c r="E44" s="6"/>
      <c r="F44" s="7"/>
      <c r="G44" s="7"/>
      <c r="J44" s="6"/>
      <c r="K44" s="6"/>
      <c r="L44" s="7"/>
    </row>
    <row r="45" spans="2:12" s="5" customFormat="1">
      <c r="C45" s="6"/>
      <c r="D45" s="6"/>
      <c r="E45" s="6"/>
      <c r="F45" s="7"/>
      <c r="G45" s="7"/>
      <c r="J45" s="6"/>
      <c r="K45" s="6"/>
      <c r="L45" s="7"/>
    </row>
    <row r="46" spans="2:12" s="5" customFormat="1">
      <c r="C46" s="6"/>
      <c r="D46" s="6"/>
      <c r="E46" s="6"/>
      <c r="F46" s="7"/>
      <c r="G46" s="7"/>
      <c r="J46" s="6"/>
      <c r="K46" s="6"/>
      <c r="L46" s="7"/>
    </row>
    <row r="47" spans="2:12" s="5" customFormat="1">
      <c r="C47" s="6"/>
      <c r="D47" s="6"/>
      <c r="E47" s="6"/>
      <c r="F47" s="7"/>
      <c r="G47" s="7"/>
      <c r="J47" s="6"/>
      <c r="K47" s="6"/>
      <c r="L47" s="7"/>
    </row>
    <row r="48" spans="2:12" s="5" customFormat="1">
      <c r="C48" s="6"/>
      <c r="D48" s="6"/>
      <c r="E48" s="6"/>
      <c r="F48" s="7"/>
      <c r="G48" s="7"/>
      <c r="J48" s="6"/>
      <c r="K48" s="6"/>
      <c r="L48" s="7"/>
    </row>
    <row r="49" spans="3:12" s="5" customFormat="1">
      <c r="C49" s="6"/>
      <c r="D49" s="6"/>
      <c r="E49" s="6"/>
      <c r="F49" s="7"/>
      <c r="G49" s="7"/>
      <c r="J49" s="6"/>
      <c r="K49" s="6"/>
      <c r="L49" s="7"/>
    </row>
  </sheetData>
  <mergeCells count="5">
    <mergeCell ref="C7:C9"/>
    <mergeCell ref="D7:K7"/>
    <mergeCell ref="D8:G8"/>
    <mergeCell ref="H8:K8"/>
    <mergeCell ref="C25:J26"/>
  </mergeCells>
  <pageMargins left="0.7" right="0.7" top="0.75" bottom="0.75" header="0.3" footer="0.3"/>
  <pageSetup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B4:S51"/>
  <sheetViews>
    <sheetView showGridLines="0" zoomScaleNormal="100" workbookViewId="0">
      <selection activeCell="G17" sqref="G17:H17"/>
    </sheetView>
  </sheetViews>
  <sheetFormatPr baseColWidth="10" defaultRowHeight="15"/>
  <cols>
    <col min="1" max="2" width="13.28515625" style="6" customWidth="1"/>
    <col min="3" max="3" width="38.140625" style="6" customWidth="1"/>
    <col min="4" max="4" width="8.7109375" style="7" customWidth="1"/>
    <col min="5" max="6" width="8.7109375" style="6" customWidth="1"/>
    <col min="7" max="7" width="11.42578125" style="6" customWidth="1"/>
    <col min="8" max="9" width="8.7109375" style="6" customWidth="1"/>
    <col min="10" max="10" width="8.7109375" style="5" customWidth="1"/>
    <col min="11" max="11" width="8.7109375" style="6" customWidth="1"/>
    <col min="12" max="12" width="8.7109375" style="7" customWidth="1"/>
    <col min="13" max="19" width="8.7109375" style="6" customWidth="1"/>
    <col min="20" max="16384" width="11.42578125" style="6"/>
  </cols>
  <sheetData>
    <row r="4" spans="2:19">
      <c r="B4" s="148"/>
      <c r="E4" s="7"/>
      <c r="F4" s="7"/>
      <c r="J4" s="6"/>
      <c r="L4" s="6"/>
      <c r="P4" s="5"/>
      <c r="Q4" s="5"/>
      <c r="R4" s="5"/>
    </row>
    <row r="5" spans="2:19">
      <c r="B5" s="148"/>
      <c r="C5" s="203" t="s">
        <v>437</v>
      </c>
      <c r="D5" s="155"/>
      <c r="E5" s="155"/>
      <c r="F5" s="155"/>
      <c r="G5" s="148"/>
      <c r="H5" s="148"/>
      <c r="I5" s="148"/>
      <c r="J5" s="148"/>
      <c r="K5" s="148"/>
      <c r="L5" s="148"/>
      <c r="M5" s="148"/>
      <c r="N5" s="148"/>
      <c r="O5" s="148"/>
      <c r="P5" s="154"/>
      <c r="Q5" s="154"/>
      <c r="R5" s="154"/>
    </row>
    <row r="6" spans="2:19">
      <c r="C6" s="202" t="s">
        <v>451</v>
      </c>
      <c r="D6" s="155"/>
      <c r="E6" s="155"/>
      <c r="F6" s="155"/>
      <c r="G6" s="148"/>
      <c r="H6" s="148"/>
      <c r="I6" s="148"/>
      <c r="J6" s="148"/>
      <c r="K6" s="148"/>
      <c r="L6" s="148"/>
      <c r="M6" s="148"/>
      <c r="N6" s="148"/>
      <c r="O6" s="148"/>
      <c r="P6" s="154"/>
      <c r="Q6" s="154"/>
      <c r="R6" s="154"/>
    </row>
    <row r="7" spans="2:19" ht="20.25" customHeight="1">
      <c r="E7" s="7"/>
      <c r="F7" s="7"/>
      <c r="J7" s="6"/>
      <c r="L7" s="6"/>
      <c r="P7" s="5"/>
      <c r="Q7" s="5"/>
      <c r="R7" s="5"/>
    </row>
    <row r="8" spans="2:19" ht="20.25" customHeight="1">
      <c r="C8" s="235" t="s">
        <v>89</v>
      </c>
      <c r="D8" s="231" t="s">
        <v>301</v>
      </c>
      <c r="E8" s="232"/>
      <c r="F8" s="232"/>
      <c r="G8" s="232"/>
      <c r="H8" s="232"/>
      <c r="I8" s="232"/>
      <c r="J8" s="232"/>
      <c r="K8" s="232"/>
      <c r="L8" s="232"/>
      <c r="M8" s="232"/>
      <c r="N8" s="232"/>
      <c r="O8" s="232"/>
      <c r="P8" s="232"/>
      <c r="Q8" s="232"/>
      <c r="R8" s="232"/>
      <c r="S8" s="232"/>
    </row>
    <row r="9" spans="2:19" ht="30" customHeight="1">
      <c r="C9" s="235"/>
      <c r="D9" s="236" t="s">
        <v>300</v>
      </c>
      <c r="E9" s="237"/>
      <c r="F9" s="237"/>
      <c r="G9" s="237"/>
      <c r="H9" s="238" t="s">
        <v>302</v>
      </c>
      <c r="I9" s="239"/>
      <c r="J9" s="239"/>
      <c r="K9" s="239"/>
      <c r="L9" s="238" t="s">
        <v>303</v>
      </c>
      <c r="M9" s="239"/>
      <c r="N9" s="239"/>
      <c r="O9" s="239"/>
      <c r="P9" s="238" t="s">
        <v>304</v>
      </c>
      <c r="Q9" s="239"/>
      <c r="R9" s="239"/>
      <c r="S9" s="239"/>
    </row>
    <row r="10" spans="2:19" ht="15" customHeight="1">
      <c r="C10" s="235"/>
      <c r="D10" s="12" t="s">
        <v>367</v>
      </c>
      <c r="E10" s="12" t="s">
        <v>368</v>
      </c>
      <c r="F10" s="12" t="s">
        <v>369</v>
      </c>
      <c r="G10" s="12" t="s">
        <v>370</v>
      </c>
      <c r="H10" s="12" t="s">
        <v>367</v>
      </c>
      <c r="I10" s="12" t="s">
        <v>368</v>
      </c>
      <c r="J10" s="12" t="s">
        <v>369</v>
      </c>
      <c r="K10" s="12" t="s">
        <v>370</v>
      </c>
      <c r="L10" s="12" t="s">
        <v>367</v>
      </c>
      <c r="M10" s="12" t="s">
        <v>368</v>
      </c>
      <c r="N10" s="12" t="s">
        <v>369</v>
      </c>
      <c r="O10" s="12" t="s">
        <v>370</v>
      </c>
      <c r="P10" s="12" t="s">
        <v>367</v>
      </c>
      <c r="Q10" s="12" t="s">
        <v>368</v>
      </c>
      <c r="R10" s="12" t="s">
        <v>369</v>
      </c>
      <c r="S10" s="12" t="s">
        <v>370</v>
      </c>
    </row>
    <row r="11" spans="2:19" ht="15" customHeight="1">
      <c r="B11" s="148"/>
      <c r="C11" s="13"/>
      <c r="D11" s="16"/>
      <c r="E11" s="16"/>
      <c r="F11" s="16"/>
      <c r="G11" s="16"/>
      <c r="H11" s="16"/>
      <c r="I11" s="16"/>
      <c r="J11" s="16"/>
      <c r="K11" s="16"/>
      <c r="L11" s="16"/>
      <c r="M11" s="16"/>
      <c r="N11" s="16"/>
      <c r="O11" s="16"/>
      <c r="P11" s="16"/>
      <c r="Q11" s="16"/>
      <c r="R11" s="16"/>
      <c r="S11" s="16"/>
    </row>
    <row r="12" spans="2:19" ht="15" customHeight="1">
      <c r="B12" s="148"/>
      <c r="C12" s="157" t="s">
        <v>353</v>
      </c>
      <c r="D12" s="168">
        <v>9.7413229786820796</v>
      </c>
      <c r="E12" s="146">
        <v>22642.934547167781</v>
      </c>
      <c r="F12" s="146">
        <v>220572.13860911981</v>
      </c>
      <c r="G12" s="146">
        <v>2324726.195254426</v>
      </c>
      <c r="H12" s="168">
        <v>10.107707689429438</v>
      </c>
      <c r="I12" s="146">
        <v>31869.932964691383</v>
      </c>
      <c r="J12" s="146">
        <v>322131.96648881183</v>
      </c>
      <c r="K12" s="146">
        <v>375108.4590804826</v>
      </c>
      <c r="L12" s="168">
        <v>9.6552715082747973</v>
      </c>
      <c r="M12" s="146">
        <v>21808.046182120714</v>
      </c>
      <c r="N12" s="146">
        <v>210562.60695337108</v>
      </c>
      <c r="O12" s="146">
        <v>1745301.7777715847</v>
      </c>
      <c r="P12" s="168">
        <v>9.8908443992964052</v>
      </c>
      <c r="Q12" s="146">
        <v>18548.778228581941</v>
      </c>
      <c r="R12" s="146">
        <v>183463.07925596079</v>
      </c>
      <c r="S12" s="146">
        <v>204315.9584023605</v>
      </c>
    </row>
    <row r="13" spans="2:19" ht="15" customHeight="1">
      <c r="C13" s="157" t="s">
        <v>354</v>
      </c>
      <c r="D13" s="168">
        <v>2.0876825261225691</v>
      </c>
      <c r="E13" s="146">
        <v>31048.690806582101</v>
      </c>
      <c r="F13" s="146">
        <v>64819.809255883905</v>
      </c>
      <c r="G13" s="146">
        <v>988919.65846136177</v>
      </c>
      <c r="H13" s="168">
        <v>2.3754821977358893</v>
      </c>
      <c r="I13" s="146">
        <v>34527.934212121676</v>
      </c>
      <c r="J13" s="146">
        <v>82020.493045491006</v>
      </c>
      <c r="K13" s="146">
        <v>267797.43904833694</v>
      </c>
      <c r="L13" s="168">
        <v>2.0568005450127189</v>
      </c>
      <c r="M13" s="146">
        <v>30390.279696621335</v>
      </c>
      <c r="N13" s="146">
        <v>62506.743843099728</v>
      </c>
      <c r="O13" s="146">
        <v>602748.15741148673</v>
      </c>
      <c r="P13" s="168">
        <v>1.9686516409024111</v>
      </c>
      <c r="Q13" s="146">
        <v>30951.08381458732</v>
      </c>
      <c r="R13" s="146">
        <v>60931.901939295385</v>
      </c>
      <c r="S13" s="146">
        <v>118374.06200154086</v>
      </c>
    </row>
    <row r="14" spans="2:19" ht="20.100000000000001" customHeight="1">
      <c r="C14" s="14"/>
      <c r="D14" s="24"/>
      <c r="E14" s="31"/>
      <c r="F14" s="31"/>
      <c r="G14" s="18"/>
      <c r="H14" s="24"/>
      <c r="I14" s="19"/>
      <c r="J14" s="31"/>
      <c r="K14" s="18"/>
      <c r="L14" s="24"/>
      <c r="M14" s="18"/>
      <c r="N14" s="31"/>
      <c r="O14" s="18"/>
      <c r="P14" s="24"/>
      <c r="Q14" s="30"/>
      <c r="R14" s="31"/>
      <c r="S14" s="18"/>
    </row>
    <row r="15" spans="2:19" ht="15" customHeight="1">
      <c r="C15" s="20" t="s">
        <v>355</v>
      </c>
      <c r="D15" s="22">
        <v>5.985616829581617</v>
      </c>
      <c r="E15" s="15">
        <v>26767.854195305426</v>
      </c>
      <c r="F15" s="15">
        <v>160222.11856320704</v>
      </c>
      <c r="G15" s="15">
        <v>3313645.8537157956</v>
      </c>
      <c r="H15" s="22">
        <v>6.0988949535071244</v>
      </c>
      <c r="I15" s="15">
        <v>33247.987609404299</v>
      </c>
      <c r="J15" s="15">
        <v>202775.98384526328</v>
      </c>
      <c r="K15" s="15">
        <v>642905.89812881965</v>
      </c>
      <c r="L15" s="22">
        <v>6.0270114154557231</v>
      </c>
      <c r="M15" s="15">
        <v>25906.247476656456</v>
      </c>
      <c r="N15" s="15">
        <v>156137.24927342948</v>
      </c>
      <c r="O15" s="15">
        <v>2348049.9351830785</v>
      </c>
      <c r="P15" s="22">
        <v>5.6606502788380499</v>
      </c>
      <c r="Q15" s="15">
        <v>25171.207367845062</v>
      </c>
      <c r="R15" s="15">
        <v>142485.40200548252</v>
      </c>
      <c r="S15" s="15">
        <v>322690.02040390141</v>
      </c>
    </row>
    <row r="16" spans="2:19" ht="15" customHeight="1">
      <c r="C16" s="21"/>
      <c r="D16" s="6"/>
      <c r="J16" s="6"/>
      <c r="L16" s="6"/>
    </row>
    <row r="17" spans="2:19" ht="15" customHeight="1">
      <c r="B17" s="148"/>
      <c r="D17" s="6"/>
      <c r="G17" s="208"/>
      <c r="H17" s="209"/>
      <c r="I17" s="209"/>
      <c r="J17" s="6"/>
      <c r="L17" s="6"/>
    </row>
    <row r="18" spans="2:19" ht="23.25" customHeight="1">
      <c r="B18" s="148"/>
      <c r="C18" s="150" t="s">
        <v>100</v>
      </c>
      <c r="D18" s="148"/>
      <c r="E18" s="148"/>
      <c r="F18" s="148"/>
      <c r="G18" s="148"/>
      <c r="H18" s="148"/>
      <c r="I18" s="148"/>
      <c r="J18" s="148"/>
      <c r="K18" s="195"/>
      <c r="L18" s="196"/>
      <c r="M18" s="196"/>
      <c r="N18" s="196"/>
      <c r="O18" s="195"/>
      <c r="P18" s="197"/>
      <c r="Q18" s="197"/>
      <c r="R18" s="197"/>
      <c r="S18" s="195"/>
    </row>
    <row r="19" spans="2:19" ht="24.75" customHeight="1">
      <c r="B19" s="148"/>
      <c r="C19" s="233" t="s">
        <v>337</v>
      </c>
      <c r="D19" s="234"/>
      <c r="E19" s="234"/>
      <c r="F19" s="234"/>
      <c r="G19" s="234"/>
      <c r="H19" s="234"/>
      <c r="I19" s="234"/>
      <c r="J19" s="234"/>
      <c r="K19" s="234"/>
      <c r="L19" s="234"/>
      <c r="M19" s="234"/>
      <c r="N19" s="234"/>
      <c r="O19" s="234"/>
      <c r="P19" s="187"/>
      <c r="Q19" s="187"/>
      <c r="R19" s="187"/>
    </row>
    <row r="20" spans="2:19">
      <c r="B20" s="148"/>
      <c r="C20" s="234"/>
      <c r="D20" s="234"/>
      <c r="E20" s="234"/>
      <c r="F20" s="234"/>
      <c r="G20" s="234"/>
      <c r="H20" s="234"/>
      <c r="I20" s="234"/>
      <c r="J20" s="234"/>
      <c r="K20" s="234"/>
      <c r="L20" s="234"/>
      <c r="M20" s="234"/>
      <c r="N20" s="234"/>
      <c r="O20" s="234"/>
      <c r="P20" s="187"/>
      <c r="Q20" s="187"/>
      <c r="R20" s="187"/>
    </row>
    <row r="21" spans="2:19" ht="18" customHeight="1">
      <c r="B21" s="148"/>
      <c r="C21" s="152" t="s">
        <v>371</v>
      </c>
      <c r="D21" s="187"/>
      <c r="E21" s="187"/>
      <c r="F21" s="187"/>
      <c r="G21" s="187"/>
      <c r="H21" s="187"/>
      <c r="I21" s="187"/>
      <c r="J21" s="187"/>
      <c r="K21" s="187"/>
      <c r="L21" s="187"/>
      <c r="M21" s="187"/>
      <c r="N21" s="187"/>
      <c r="O21" s="187"/>
      <c r="P21" s="187"/>
      <c r="Q21" s="187"/>
      <c r="R21" s="187"/>
    </row>
    <row r="22" spans="2:19" ht="15" customHeight="1">
      <c r="B22" s="148"/>
      <c r="C22" s="152" t="s">
        <v>372</v>
      </c>
      <c r="D22" s="187"/>
      <c r="E22" s="187"/>
      <c r="F22" s="187"/>
      <c r="G22" s="187"/>
      <c r="H22" s="187"/>
      <c r="I22" s="187"/>
      <c r="J22" s="187"/>
      <c r="K22" s="187"/>
      <c r="L22" s="187"/>
      <c r="M22" s="187"/>
      <c r="N22" s="187"/>
      <c r="O22" s="187"/>
      <c r="P22" s="187"/>
      <c r="Q22" s="187"/>
      <c r="R22" s="187"/>
    </row>
    <row r="23" spans="2:19" ht="15" customHeight="1">
      <c r="B23" s="148"/>
      <c r="C23" s="152" t="s">
        <v>373</v>
      </c>
      <c r="D23" s="148"/>
      <c r="E23" s="148"/>
      <c r="F23" s="148"/>
      <c r="G23" s="148"/>
      <c r="H23" s="148"/>
      <c r="I23" s="148"/>
      <c r="J23" s="148"/>
      <c r="K23" s="148"/>
      <c r="L23" s="6"/>
      <c r="P23" s="5"/>
      <c r="Q23" s="5"/>
      <c r="R23" s="5"/>
    </row>
    <row r="24" spans="2:19" ht="15" customHeight="1">
      <c r="B24" s="148"/>
      <c r="C24" s="152" t="s">
        <v>375</v>
      </c>
      <c r="D24" s="148"/>
      <c r="E24" s="148"/>
      <c r="F24" s="148"/>
      <c r="G24" s="148"/>
      <c r="H24" s="148"/>
      <c r="I24" s="148"/>
      <c r="J24" s="148"/>
      <c r="K24" s="148"/>
      <c r="L24" s="6"/>
      <c r="P24" s="5"/>
      <c r="Q24" s="5"/>
      <c r="R24" s="5"/>
    </row>
    <row r="25" spans="2:19" ht="15" customHeight="1">
      <c r="B25" s="148"/>
      <c r="C25" s="152" t="s">
        <v>349</v>
      </c>
      <c r="D25" s="148"/>
      <c r="E25" s="148"/>
      <c r="F25" s="148"/>
      <c r="G25" s="148"/>
      <c r="H25" s="148"/>
      <c r="I25" s="148"/>
      <c r="J25" s="148"/>
      <c r="K25" s="148"/>
      <c r="L25" s="6"/>
      <c r="P25" s="5"/>
      <c r="Q25" s="5"/>
      <c r="R25" s="5"/>
    </row>
    <row r="26" spans="2:19" ht="15" customHeight="1">
      <c r="B26" s="148"/>
      <c r="C26" s="152" t="s">
        <v>350</v>
      </c>
      <c r="D26" s="148"/>
      <c r="E26" s="148"/>
      <c r="F26" s="148"/>
      <c r="G26" s="148"/>
      <c r="H26" s="148"/>
      <c r="I26" s="148"/>
      <c r="J26" s="148"/>
      <c r="K26" s="148"/>
      <c r="L26" s="6"/>
      <c r="P26" s="5"/>
      <c r="Q26" s="5"/>
      <c r="R26" s="5"/>
    </row>
    <row r="27" spans="2:19">
      <c r="B27" s="148"/>
      <c r="C27" s="152" t="s">
        <v>356</v>
      </c>
      <c r="D27" s="148"/>
      <c r="E27" s="148"/>
      <c r="F27" s="148"/>
      <c r="G27" s="148"/>
      <c r="H27" s="148"/>
      <c r="I27" s="148"/>
      <c r="J27" s="148"/>
      <c r="K27" s="148"/>
      <c r="L27" s="6"/>
      <c r="P27" s="5"/>
      <c r="Q27" s="5"/>
      <c r="R27" s="5"/>
    </row>
    <row r="28" spans="2:19" ht="26.25" customHeight="1">
      <c r="B28" s="148"/>
      <c r="C28" s="152" t="s">
        <v>376</v>
      </c>
      <c r="D28" s="148"/>
      <c r="E28" s="148"/>
      <c r="F28" s="148"/>
      <c r="G28" s="148"/>
      <c r="H28" s="148"/>
      <c r="I28" s="148"/>
      <c r="J28" s="148"/>
      <c r="K28" s="148"/>
      <c r="L28" s="6"/>
      <c r="P28" s="5"/>
      <c r="Q28" s="5"/>
      <c r="R28" s="5"/>
    </row>
    <row r="29" spans="2:19">
      <c r="B29" s="148"/>
      <c r="C29" s="152" t="s">
        <v>374</v>
      </c>
      <c r="E29" s="7"/>
      <c r="F29" s="7"/>
      <c r="J29" s="6"/>
      <c r="L29" s="6"/>
      <c r="P29" s="5"/>
      <c r="Q29" s="5"/>
      <c r="R29" s="5"/>
    </row>
    <row r="30" spans="2:19">
      <c r="C30" s="152" t="s">
        <v>131</v>
      </c>
      <c r="E30" s="7"/>
      <c r="F30" s="7"/>
      <c r="J30" s="6"/>
      <c r="L30" s="6"/>
      <c r="P30" s="5"/>
      <c r="Q30" s="5"/>
      <c r="R30" s="5"/>
    </row>
    <row r="31" spans="2:19" ht="24" customHeight="1">
      <c r="C31" s="153" t="s">
        <v>91</v>
      </c>
      <c r="E31" s="7"/>
      <c r="F31" s="7"/>
      <c r="J31" s="6"/>
      <c r="L31" s="6"/>
      <c r="P31" s="5"/>
      <c r="Q31" s="5"/>
      <c r="R31" s="5"/>
    </row>
    <row r="32" spans="2:19">
      <c r="D32" s="6"/>
    </row>
    <row r="33" spans="3:12">
      <c r="D33" s="6"/>
    </row>
    <row r="34" spans="3:12">
      <c r="D34" s="6"/>
    </row>
    <row r="35" spans="3:12">
      <c r="D35" s="6"/>
    </row>
    <row r="36" spans="3:12">
      <c r="D36" s="6"/>
    </row>
    <row r="37" spans="3:12">
      <c r="D37" s="6"/>
    </row>
    <row r="38" spans="3:12">
      <c r="D38" s="6"/>
    </row>
    <row r="39" spans="3:12">
      <c r="D39" s="6"/>
    </row>
    <row r="40" spans="3:12">
      <c r="D40" s="6"/>
    </row>
    <row r="41" spans="3:12">
      <c r="D41" s="6"/>
    </row>
    <row r="42" spans="3:12" s="5" customFormat="1">
      <c r="C42" s="6"/>
      <c r="D42" s="6"/>
      <c r="E42" s="6"/>
      <c r="F42" s="6"/>
      <c r="G42" s="6"/>
      <c r="H42" s="6"/>
      <c r="I42" s="6"/>
      <c r="K42" s="6"/>
      <c r="L42" s="7"/>
    </row>
    <row r="43" spans="3:12" s="5" customFormat="1">
      <c r="C43" s="6"/>
      <c r="D43" s="6"/>
      <c r="E43" s="7"/>
      <c r="F43" s="7"/>
      <c r="G43" s="7"/>
      <c r="H43" s="7"/>
      <c r="I43" s="7"/>
      <c r="K43" s="6"/>
      <c r="L43" s="7"/>
    </row>
    <row r="44" spans="3:12" s="5" customFormat="1">
      <c r="C44" s="6"/>
      <c r="D44" s="6"/>
      <c r="E44" s="7"/>
      <c r="F44" s="7"/>
      <c r="G44" s="7"/>
      <c r="H44" s="7"/>
      <c r="I44" s="7"/>
      <c r="K44" s="6"/>
      <c r="L44" s="7"/>
    </row>
    <row r="45" spans="3:12" s="5" customFormat="1">
      <c r="C45" s="6"/>
      <c r="D45" s="6"/>
      <c r="E45" s="7"/>
      <c r="F45" s="7"/>
      <c r="G45" s="7"/>
      <c r="H45" s="7"/>
      <c r="I45" s="7"/>
      <c r="K45" s="6"/>
      <c r="L45" s="7"/>
    </row>
    <row r="46" spans="3:12" s="5" customFormat="1">
      <c r="C46" s="6"/>
      <c r="D46" s="6"/>
      <c r="E46" s="7"/>
      <c r="F46" s="7"/>
      <c r="G46" s="7"/>
      <c r="H46" s="7"/>
      <c r="I46" s="7"/>
      <c r="K46" s="6"/>
      <c r="L46" s="7"/>
    </row>
    <row r="47" spans="3:12" s="5" customFormat="1">
      <c r="C47" s="6"/>
      <c r="D47" s="6"/>
      <c r="E47" s="7"/>
      <c r="F47" s="7"/>
      <c r="G47" s="7"/>
      <c r="H47" s="7"/>
      <c r="I47" s="7"/>
      <c r="K47" s="6"/>
      <c r="L47" s="7"/>
    </row>
    <row r="48" spans="3:12" s="5" customFormat="1">
      <c r="C48" s="6"/>
      <c r="D48" s="6"/>
      <c r="E48" s="7"/>
      <c r="F48" s="7"/>
      <c r="G48" s="7"/>
      <c r="H48" s="7"/>
      <c r="I48" s="7"/>
      <c r="K48" s="6"/>
      <c r="L48" s="7"/>
    </row>
    <row r="49" spans="3:12" s="5" customFormat="1">
      <c r="C49" s="6"/>
      <c r="D49" s="6"/>
      <c r="E49" s="7"/>
      <c r="F49" s="7"/>
      <c r="G49" s="7"/>
      <c r="H49" s="7"/>
      <c r="I49" s="7"/>
      <c r="K49" s="6"/>
      <c r="L49" s="7"/>
    </row>
    <row r="50" spans="3:12" s="5" customFormat="1">
      <c r="C50" s="6"/>
      <c r="D50" s="6"/>
      <c r="E50" s="7"/>
      <c r="F50" s="7"/>
      <c r="G50" s="7"/>
      <c r="H50" s="7"/>
      <c r="I50" s="7"/>
      <c r="K50" s="6"/>
      <c r="L50" s="7"/>
    </row>
    <row r="51" spans="3:12" s="5" customFormat="1">
      <c r="C51" s="6"/>
      <c r="D51" s="6"/>
      <c r="E51" s="7"/>
      <c r="F51" s="7"/>
      <c r="G51" s="7"/>
      <c r="H51" s="7"/>
      <c r="I51" s="7"/>
      <c r="K51" s="6"/>
      <c r="L51" s="7"/>
    </row>
  </sheetData>
  <mergeCells count="7">
    <mergeCell ref="C19:O20"/>
    <mergeCell ref="C8:C10"/>
    <mergeCell ref="D8:S8"/>
    <mergeCell ref="D9:G9"/>
    <mergeCell ref="H9:K9"/>
    <mergeCell ref="L9:O9"/>
    <mergeCell ref="P9:S9"/>
  </mergeCells>
  <pageMargins left="0.7" right="0.7" top="0.75" bottom="0.75" header="0.3" footer="0.3"/>
  <pageSetup scale="6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B3:N28"/>
  <sheetViews>
    <sheetView showGridLines="0" zoomScaleNormal="100" workbookViewId="0">
      <selection activeCell="H28" sqref="H28"/>
    </sheetView>
  </sheetViews>
  <sheetFormatPr baseColWidth="10" defaultRowHeight="15"/>
  <cols>
    <col min="1" max="2" width="13.28515625" style="6" customWidth="1"/>
    <col min="3" max="3" width="38.140625" style="6" customWidth="1"/>
    <col min="4" max="4" width="11.7109375" style="7" customWidth="1"/>
    <col min="5" max="9" width="11.7109375" style="6" customWidth="1"/>
    <col min="10" max="10" width="11.7109375" style="5" customWidth="1"/>
    <col min="11" max="13" width="11.7109375" style="6" customWidth="1"/>
    <col min="14" max="14" width="11.42578125" style="7"/>
    <col min="15" max="16384" width="11.42578125" style="6"/>
  </cols>
  <sheetData>
    <row r="3" spans="2:14">
      <c r="C3" s="148"/>
      <c r="D3" s="155"/>
      <c r="E3" s="148"/>
      <c r="F3" s="148"/>
      <c r="G3" s="148"/>
      <c r="H3" s="148"/>
      <c r="I3" s="148"/>
      <c r="J3" s="154"/>
    </row>
    <row r="4" spans="2:14">
      <c r="C4" s="203" t="s">
        <v>438</v>
      </c>
      <c r="D4" s="155"/>
      <c r="E4" s="148"/>
      <c r="F4" s="148"/>
      <c r="G4" s="148"/>
      <c r="H4" s="148"/>
      <c r="I4" s="148"/>
      <c r="J4" s="154"/>
    </row>
    <row r="5" spans="2:14">
      <c r="C5" s="202" t="s">
        <v>452</v>
      </c>
      <c r="D5" s="155"/>
      <c r="E5" s="148"/>
      <c r="F5" s="148"/>
      <c r="G5" s="148"/>
      <c r="H5" s="148"/>
      <c r="I5" s="148"/>
      <c r="J5" s="154"/>
    </row>
    <row r="7" spans="2:14" ht="20.25" customHeight="1">
      <c r="C7" s="235" t="s">
        <v>89</v>
      </c>
      <c r="D7" s="228" t="s">
        <v>117</v>
      </c>
      <c r="E7" s="229"/>
      <c r="F7" s="229"/>
      <c r="G7" s="229"/>
      <c r="H7" s="229"/>
      <c r="I7" s="229"/>
      <c r="J7" s="229"/>
      <c r="K7" s="229"/>
      <c r="L7" s="229"/>
      <c r="M7" s="229"/>
    </row>
    <row r="8" spans="2:14" ht="20.25" customHeight="1">
      <c r="C8" s="235"/>
      <c r="D8" s="238" t="s">
        <v>300</v>
      </c>
      <c r="E8" s="240"/>
      <c r="F8" s="236" t="s">
        <v>305</v>
      </c>
      <c r="G8" s="241"/>
      <c r="H8" s="238" t="s">
        <v>346</v>
      </c>
      <c r="I8" s="240"/>
      <c r="J8" s="238" t="s">
        <v>347</v>
      </c>
      <c r="K8" s="240"/>
      <c r="L8" s="238" t="s">
        <v>351</v>
      </c>
      <c r="M8" s="240"/>
    </row>
    <row r="9" spans="2:14" ht="30" customHeight="1">
      <c r="C9" s="235"/>
      <c r="D9" s="12" t="s">
        <v>352</v>
      </c>
      <c r="E9" s="12" t="s">
        <v>377</v>
      </c>
      <c r="F9" s="12" t="s">
        <v>352</v>
      </c>
      <c r="G9" s="12" t="s">
        <v>377</v>
      </c>
      <c r="H9" s="12" t="s">
        <v>352</v>
      </c>
      <c r="I9" s="12" t="s">
        <v>377</v>
      </c>
      <c r="J9" s="12" t="s">
        <v>352</v>
      </c>
      <c r="K9" s="12" t="s">
        <v>377</v>
      </c>
      <c r="L9" s="12" t="s">
        <v>352</v>
      </c>
      <c r="M9" s="12" t="s">
        <v>377</v>
      </c>
      <c r="N9" s="6"/>
    </row>
    <row r="10" spans="2:14" ht="15" customHeight="1">
      <c r="C10" s="13"/>
      <c r="D10" s="16"/>
      <c r="E10" s="16"/>
      <c r="F10" s="16"/>
      <c r="G10" s="16"/>
      <c r="H10" s="16"/>
      <c r="I10" s="16"/>
      <c r="J10" s="16"/>
      <c r="K10" s="16"/>
      <c r="L10" s="16"/>
      <c r="M10" s="16"/>
      <c r="N10" s="6"/>
    </row>
    <row r="11" spans="2:14" ht="15" customHeight="1">
      <c r="B11" s="148"/>
      <c r="C11" s="157" t="s">
        <v>353</v>
      </c>
      <c r="D11" s="146">
        <v>22642.934547167781</v>
      </c>
      <c r="E11" s="168">
        <v>9.7413229786820796</v>
      </c>
      <c r="F11" s="146">
        <v>20793.599210520239</v>
      </c>
      <c r="G11" s="168">
        <v>10.005105592354207</v>
      </c>
      <c r="H11" s="146">
        <v>16254.098441542948</v>
      </c>
      <c r="I11" s="168">
        <v>10.557637073134593</v>
      </c>
      <c r="J11" s="146">
        <v>38471.207281028896</v>
      </c>
      <c r="K11" s="168">
        <v>7.6748445587198262</v>
      </c>
      <c r="L11" s="146">
        <v>20207.881710415732</v>
      </c>
      <c r="M11" s="168">
        <v>11.100125241237068</v>
      </c>
      <c r="N11" s="148"/>
    </row>
    <row r="12" spans="2:14" ht="15" customHeight="1">
      <c r="B12" s="148"/>
      <c r="C12" s="157" t="s">
        <v>354</v>
      </c>
      <c r="D12" s="146">
        <v>31048.690806582101</v>
      </c>
      <c r="E12" s="168">
        <v>2.0876825261225691</v>
      </c>
      <c r="F12" s="146">
        <v>22236.291805858171</v>
      </c>
      <c r="G12" s="168">
        <v>2.182552630036517</v>
      </c>
      <c r="H12" s="146">
        <v>27387.550109184001</v>
      </c>
      <c r="I12" s="168">
        <v>2.072815159455097</v>
      </c>
      <c r="J12" s="146">
        <v>49449.439680504911</v>
      </c>
      <c r="K12" s="168">
        <v>2.0355135979605996</v>
      </c>
      <c r="L12" s="146">
        <v>25697.902141492057</v>
      </c>
      <c r="M12" s="168">
        <v>1.5680400051828203</v>
      </c>
      <c r="N12" s="148"/>
    </row>
    <row r="13" spans="2:14" ht="15" customHeight="1">
      <c r="C13" s="14"/>
      <c r="D13" s="31"/>
      <c r="E13" s="24"/>
      <c r="F13" s="19"/>
      <c r="G13" s="24"/>
      <c r="H13" s="18"/>
      <c r="I13" s="24"/>
      <c r="J13" s="30"/>
      <c r="K13" s="24"/>
      <c r="L13" s="30"/>
      <c r="M13" s="24"/>
      <c r="N13" s="6"/>
    </row>
    <row r="14" spans="2:14" ht="20.100000000000001" customHeight="1">
      <c r="C14" s="20" t="s">
        <v>355</v>
      </c>
      <c r="D14" s="15">
        <v>26767.854195305426</v>
      </c>
      <c r="E14" s="22">
        <v>5.985616829581617</v>
      </c>
      <c r="F14" s="15">
        <v>21672.488964092918</v>
      </c>
      <c r="G14" s="22">
        <v>5.2395986038399434</v>
      </c>
      <c r="H14" s="15">
        <v>21353.716324009503</v>
      </c>
      <c r="I14" s="22">
        <v>6.6712098579066712</v>
      </c>
      <c r="J14" s="15">
        <v>43537.166146452553</v>
      </c>
      <c r="K14" s="22">
        <v>5.0729253811414248</v>
      </c>
      <c r="L14" s="15">
        <v>23329.42937721948</v>
      </c>
      <c r="M14" s="22">
        <v>5.6803169177649053</v>
      </c>
      <c r="N14" s="6"/>
    </row>
    <row r="15" spans="2:14" ht="15" customHeight="1">
      <c r="C15" s="21"/>
      <c r="D15" s="6"/>
      <c r="J15" s="6"/>
      <c r="N15" s="6"/>
    </row>
    <row r="16" spans="2:14" ht="15" customHeight="1">
      <c r="D16" s="6"/>
      <c r="J16" s="6"/>
      <c r="N16" s="6"/>
    </row>
    <row r="17" spans="2:14" ht="15" customHeight="1">
      <c r="B17" s="148"/>
      <c r="C17" s="150" t="s">
        <v>100</v>
      </c>
      <c r="D17" s="148"/>
      <c r="E17" s="148"/>
      <c r="F17" s="148"/>
      <c r="G17" s="148"/>
      <c r="H17" s="148"/>
      <c r="N17" s="6"/>
    </row>
    <row r="18" spans="2:14" ht="15" customHeight="1">
      <c r="B18" s="148"/>
      <c r="C18" s="152" t="s">
        <v>342</v>
      </c>
      <c r="D18" s="148"/>
      <c r="E18" s="148"/>
      <c r="F18" s="148"/>
      <c r="G18" s="148"/>
      <c r="H18" s="148"/>
      <c r="N18" s="6"/>
    </row>
    <row r="19" spans="2:14" ht="15" customHeight="1">
      <c r="B19" s="148"/>
      <c r="C19" s="152" t="s">
        <v>343</v>
      </c>
      <c r="D19" s="148"/>
      <c r="E19" s="148"/>
      <c r="F19" s="148"/>
      <c r="G19" s="148"/>
      <c r="H19" s="148"/>
      <c r="N19" s="6"/>
    </row>
    <row r="20" spans="2:14" ht="15" customHeight="1">
      <c r="B20" s="148"/>
      <c r="C20" s="152" t="s">
        <v>348</v>
      </c>
      <c r="D20" s="148"/>
      <c r="E20" s="148"/>
      <c r="F20" s="148"/>
      <c r="G20" s="148"/>
      <c r="H20" s="148"/>
      <c r="N20" s="42"/>
    </row>
    <row r="21" spans="2:14" ht="15" customHeight="1">
      <c r="B21" s="148"/>
      <c r="C21" s="152" t="s">
        <v>344</v>
      </c>
      <c r="D21" s="148"/>
      <c r="E21" s="148"/>
      <c r="F21" s="148"/>
      <c r="G21" s="148"/>
      <c r="H21" s="148"/>
      <c r="N21" s="51"/>
    </row>
    <row r="22" spans="2:14" ht="15" customHeight="1">
      <c r="B22" s="148"/>
      <c r="C22" s="152" t="s">
        <v>378</v>
      </c>
      <c r="D22" s="148"/>
      <c r="E22" s="148"/>
      <c r="F22" s="148"/>
      <c r="G22" s="148"/>
      <c r="H22" s="148"/>
      <c r="N22" s="51"/>
    </row>
    <row r="23" spans="2:14" ht="15" customHeight="1">
      <c r="B23" s="148"/>
      <c r="C23" s="152" t="s">
        <v>349</v>
      </c>
      <c r="D23" s="148"/>
      <c r="E23" s="148"/>
      <c r="F23" s="148"/>
      <c r="G23" s="148"/>
      <c r="H23" s="148"/>
      <c r="N23" s="6"/>
    </row>
    <row r="24" spans="2:14" ht="15" customHeight="1">
      <c r="B24" s="148"/>
      <c r="C24" s="152" t="s">
        <v>350</v>
      </c>
      <c r="D24" s="148"/>
      <c r="E24" s="148"/>
      <c r="F24" s="148"/>
      <c r="G24" s="148"/>
      <c r="H24" s="148"/>
      <c r="N24" s="6"/>
    </row>
    <row r="25" spans="2:14" ht="15" customHeight="1">
      <c r="B25" s="148"/>
      <c r="C25" s="152" t="s">
        <v>356</v>
      </c>
      <c r="D25" s="148"/>
      <c r="E25" s="148"/>
      <c r="F25" s="148"/>
      <c r="G25" s="148"/>
      <c r="H25" s="148"/>
      <c r="N25" s="6"/>
    </row>
    <row r="26" spans="2:14" ht="15" customHeight="1">
      <c r="B26" s="148"/>
      <c r="C26" s="152" t="s">
        <v>345</v>
      </c>
      <c r="D26" s="148"/>
      <c r="E26" s="148"/>
      <c r="F26" s="148"/>
      <c r="G26" s="148"/>
      <c r="H26" s="148"/>
      <c r="N26" s="6"/>
    </row>
    <row r="27" spans="2:14" ht="20.25" customHeight="1">
      <c r="C27" s="152" t="s">
        <v>131</v>
      </c>
      <c r="N27" s="6"/>
    </row>
    <row r="28" spans="2:14" ht="24" customHeight="1">
      <c r="C28" s="153" t="s">
        <v>91</v>
      </c>
      <c r="D28" s="6"/>
      <c r="N28" s="6"/>
    </row>
  </sheetData>
  <mergeCells count="7">
    <mergeCell ref="C7:C9"/>
    <mergeCell ref="D7:M7"/>
    <mergeCell ref="D8:E8"/>
    <mergeCell ref="H8:I8"/>
    <mergeCell ref="J8:K8"/>
    <mergeCell ref="L8:M8"/>
    <mergeCell ref="F8:G8"/>
  </mergeCells>
  <pageMargins left="0.7" right="0.7" top="0.75" bottom="0.75" header="0.3" footer="0.3"/>
  <pageSetup scale="6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4:S145"/>
  <sheetViews>
    <sheetView topLeftCell="A49" zoomScale="90" zoomScaleNormal="90" workbookViewId="0">
      <selection activeCell="E88" sqref="E88"/>
    </sheetView>
  </sheetViews>
  <sheetFormatPr baseColWidth="10" defaultRowHeight="15" outlineLevelRow="1"/>
  <cols>
    <col min="1" max="2" width="13.28515625" style="3" customWidth="1"/>
    <col min="3" max="3" width="37.7109375" style="3" customWidth="1"/>
    <col min="4" max="19" width="14.7109375" style="3" customWidth="1"/>
    <col min="20" max="16384" width="11.42578125" style="3"/>
  </cols>
  <sheetData>
    <row r="4" spans="1:19">
      <c r="C4" s="204" t="s">
        <v>439</v>
      </c>
    </row>
    <row r="5" spans="1:19">
      <c r="C5" s="205" t="s">
        <v>396</v>
      </c>
    </row>
    <row r="7" spans="1:19" s="37" customFormat="1" ht="15" customHeight="1">
      <c r="C7" s="222" t="s">
        <v>109</v>
      </c>
      <c r="D7" s="243" t="s">
        <v>108</v>
      </c>
      <c r="E7" s="244"/>
      <c r="F7" s="244"/>
      <c r="G7" s="244"/>
      <c r="H7" s="244"/>
      <c r="I7" s="244"/>
      <c r="J7" s="244"/>
      <c r="K7" s="244"/>
      <c r="L7" s="244"/>
      <c r="M7" s="244"/>
      <c r="N7" s="244"/>
      <c r="O7" s="244"/>
      <c r="P7" s="244"/>
      <c r="Q7" s="244"/>
      <c r="R7" s="244"/>
      <c r="S7" s="244"/>
    </row>
    <row r="8" spans="1:19" s="37" customFormat="1" ht="39.950000000000003" customHeight="1">
      <c r="C8" s="242"/>
      <c r="D8" s="123" t="s">
        <v>0</v>
      </c>
      <c r="E8" s="123" t="s">
        <v>41</v>
      </c>
      <c r="F8" s="123" t="s">
        <v>32</v>
      </c>
      <c r="G8" s="123" t="s">
        <v>1</v>
      </c>
      <c r="H8" s="123" t="s">
        <v>33</v>
      </c>
      <c r="I8" s="123" t="s">
        <v>34</v>
      </c>
      <c r="J8" s="123" t="s">
        <v>35</v>
      </c>
      <c r="K8" s="123" t="s">
        <v>75</v>
      </c>
      <c r="L8" s="123" t="s">
        <v>107</v>
      </c>
      <c r="M8" s="123" t="s">
        <v>36</v>
      </c>
      <c r="N8" s="123" t="s">
        <v>37</v>
      </c>
      <c r="O8" s="123" t="s">
        <v>82</v>
      </c>
      <c r="P8" s="123" t="s">
        <v>40</v>
      </c>
      <c r="Q8" s="123" t="s">
        <v>38</v>
      </c>
      <c r="R8" s="123" t="s">
        <v>106</v>
      </c>
      <c r="S8" s="123" t="s">
        <v>85</v>
      </c>
    </row>
    <row r="9" spans="1:19" s="49" customFormat="1" ht="15" customHeight="1">
      <c r="A9" s="38"/>
      <c r="B9" s="38"/>
      <c r="C9" s="131" t="s">
        <v>105</v>
      </c>
      <c r="D9" s="140">
        <v>8355138.0666298587</v>
      </c>
      <c r="E9" s="140">
        <v>55933.072457456896</v>
      </c>
      <c r="F9" s="140">
        <v>209254.75201573168</v>
      </c>
      <c r="G9" s="140">
        <v>340791.19995905651</v>
      </c>
      <c r="H9" s="140">
        <v>176606.49859344002</v>
      </c>
      <c r="I9" s="140">
        <v>324207.70632422355</v>
      </c>
      <c r="J9" s="140">
        <v>884825.99162976979</v>
      </c>
      <c r="K9" s="140">
        <v>3595414.8510144772</v>
      </c>
      <c r="L9" s="140">
        <v>409267.00444434187</v>
      </c>
      <c r="M9" s="140">
        <v>396990.0625078904</v>
      </c>
      <c r="N9" s="140">
        <v>951829.34885160066</v>
      </c>
      <c r="O9" s="140">
        <v>341243.58282607072</v>
      </c>
      <c r="P9" s="140">
        <v>127138.05884087783</v>
      </c>
      <c r="Q9" s="140">
        <v>440832.94374799548</v>
      </c>
      <c r="R9" s="140">
        <v>48301.206261795829</v>
      </c>
      <c r="S9" s="140">
        <v>52501.787155126651</v>
      </c>
    </row>
    <row r="10" spans="1:19" s="49" customFormat="1" ht="15" customHeight="1">
      <c r="A10" s="38"/>
      <c r="B10" s="38"/>
      <c r="C10" s="137" t="s">
        <v>41</v>
      </c>
      <c r="D10" s="143">
        <v>124537.89579408667</v>
      </c>
      <c r="E10" s="144">
        <v>5321.2055434380654</v>
      </c>
      <c r="F10" s="144">
        <v>25987.172613384264</v>
      </c>
      <c r="G10" s="144">
        <v>26247.478049258829</v>
      </c>
      <c r="H10" s="144">
        <v>2533.3598013216592</v>
      </c>
      <c r="I10" s="144">
        <v>2912.15831977158</v>
      </c>
      <c r="J10" s="144">
        <v>17839.449268303037</v>
      </c>
      <c r="K10" s="144">
        <v>28267.121160859453</v>
      </c>
      <c r="L10" s="144">
        <v>3908.590895379788</v>
      </c>
      <c r="M10" s="144">
        <v>756.05019335437771</v>
      </c>
      <c r="N10" s="144">
        <v>5540.897130519329</v>
      </c>
      <c r="O10" s="144">
        <v>377.43408461563246</v>
      </c>
      <c r="P10" s="144">
        <v>522.18765686928339</v>
      </c>
      <c r="Q10" s="144">
        <v>3743.2198294521645</v>
      </c>
      <c r="R10" s="144">
        <v>119.01944231720316</v>
      </c>
      <c r="S10" s="144">
        <v>462.55180524209493</v>
      </c>
    </row>
    <row r="11" spans="1:19" s="50" customFormat="1" ht="15" customHeight="1" outlineLevel="1">
      <c r="A11" s="37"/>
      <c r="B11" s="37"/>
      <c r="C11" s="132" t="s">
        <v>4</v>
      </c>
      <c r="D11" s="141">
        <v>119887.79014288615</v>
      </c>
      <c r="E11" s="142">
        <v>1137.8997271918277</v>
      </c>
      <c r="F11" s="142">
        <v>25520.372778429853</v>
      </c>
      <c r="G11" s="142">
        <v>26247.478049258829</v>
      </c>
      <c r="H11" s="142">
        <v>2533.3598013216592</v>
      </c>
      <c r="I11" s="142">
        <v>2912.15831977158</v>
      </c>
      <c r="J11" s="142">
        <v>17839.449268303037</v>
      </c>
      <c r="K11" s="142">
        <v>28267.121160859453</v>
      </c>
      <c r="L11" s="142">
        <v>3908.590895379788</v>
      </c>
      <c r="M11" s="142">
        <v>756.05019335437771</v>
      </c>
      <c r="N11" s="142">
        <v>5540.897130519329</v>
      </c>
      <c r="O11" s="142">
        <v>377.43408461563246</v>
      </c>
      <c r="P11" s="142">
        <v>522.18765686928339</v>
      </c>
      <c r="Q11" s="142">
        <v>3743.2198294521645</v>
      </c>
      <c r="R11" s="142">
        <v>119.01944231720316</v>
      </c>
      <c r="S11" s="142">
        <v>462.55180524209493</v>
      </c>
    </row>
    <row r="12" spans="1:19" s="50" customFormat="1" ht="15" customHeight="1" outlineLevel="1">
      <c r="A12" s="37"/>
      <c r="B12" s="37"/>
      <c r="C12" s="132" t="s">
        <v>7</v>
      </c>
      <c r="D12" s="141">
        <v>4571.4492519391588</v>
      </c>
      <c r="E12" s="142">
        <v>4104.649416984751</v>
      </c>
      <c r="F12" s="142">
        <v>466.79983495440683</v>
      </c>
      <c r="G12" s="142">
        <v>0</v>
      </c>
      <c r="H12" s="142">
        <v>0</v>
      </c>
      <c r="I12" s="142">
        <v>0</v>
      </c>
      <c r="J12" s="142">
        <v>0</v>
      </c>
      <c r="K12" s="142">
        <v>0</v>
      </c>
      <c r="L12" s="142">
        <v>0</v>
      </c>
      <c r="M12" s="142">
        <v>0</v>
      </c>
      <c r="N12" s="142">
        <v>0</v>
      </c>
      <c r="O12" s="142">
        <v>0</v>
      </c>
      <c r="P12" s="142">
        <v>0</v>
      </c>
      <c r="Q12" s="142">
        <v>0</v>
      </c>
      <c r="R12" s="142">
        <v>0</v>
      </c>
      <c r="S12" s="142">
        <v>0</v>
      </c>
    </row>
    <row r="13" spans="1:19" s="50" customFormat="1" ht="15" customHeight="1" outlineLevel="1">
      <c r="A13" s="37"/>
      <c r="B13" s="37"/>
      <c r="C13" s="132" t="s">
        <v>379</v>
      </c>
      <c r="D13" s="141">
        <v>78.656399261485035</v>
      </c>
      <c r="E13" s="142">
        <v>78.656399261485035</v>
      </c>
      <c r="F13" s="142">
        <v>0</v>
      </c>
      <c r="G13" s="142">
        <v>0</v>
      </c>
      <c r="H13" s="142">
        <v>0</v>
      </c>
      <c r="I13" s="142">
        <v>0</v>
      </c>
      <c r="J13" s="142">
        <v>0</v>
      </c>
      <c r="K13" s="142">
        <v>0</v>
      </c>
      <c r="L13" s="142">
        <v>0</v>
      </c>
      <c r="M13" s="142">
        <v>0</v>
      </c>
      <c r="N13" s="142">
        <v>0</v>
      </c>
      <c r="O13" s="142">
        <v>0</v>
      </c>
      <c r="P13" s="142">
        <v>0</v>
      </c>
      <c r="Q13" s="142">
        <v>0</v>
      </c>
      <c r="R13" s="142">
        <v>0</v>
      </c>
      <c r="S13" s="142">
        <v>0</v>
      </c>
    </row>
    <row r="14" spans="1:19" s="49" customFormat="1" ht="15" customHeight="1">
      <c r="A14" s="38"/>
      <c r="B14" s="38"/>
      <c r="C14" s="137" t="s">
        <v>32</v>
      </c>
      <c r="D14" s="143">
        <v>229325.72545297607</v>
      </c>
      <c r="E14" s="144">
        <v>19505.364609846329</v>
      </c>
      <c r="F14" s="144">
        <v>93286.193244742783</v>
      </c>
      <c r="G14" s="144">
        <v>44051.22059626814</v>
      </c>
      <c r="H14" s="144">
        <v>2970.3747095941612</v>
      </c>
      <c r="I14" s="144">
        <v>6717.7843575442048</v>
      </c>
      <c r="J14" s="144">
        <v>11753.365582052043</v>
      </c>
      <c r="K14" s="144">
        <v>38346.658191088609</v>
      </c>
      <c r="L14" s="144">
        <v>2805.665763428382</v>
      </c>
      <c r="M14" s="144">
        <v>2265.8802009102619</v>
      </c>
      <c r="N14" s="144">
        <v>2768.2098034554879</v>
      </c>
      <c r="O14" s="144">
        <v>3170.2706594994675</v>
      </c>
      <c r="P14" s="144">
        <v>808.45982706442567</v>
      </c>
      <c r="Q14" s="144">
        <v>346.24518556223273</v>
      </c>
      <c r="R14" s="144">
        <v>301.85765265538305</v>
      </c>
      <c r="S14" s="144">
        <v>228.17506926431173</v>
      </c>
    </row>
    <row r="15" spans="1:19" s="50" customFormat="1" ht="15" customHeight="1" outlineLevel="1">
      <c r="A15" s="37"/>
      <c r="B15" s="37"/>
      <c r="C15" s="132" t="s">
        <v>15</v>
      </c>
      <c r="D15" s="141">
        <v>132984.58393964934</v>
      </c>
      <c r="E15" s="142">
        <v>15491.581565322605</v>
      </c>
      <c r="F15" s="142">
        <v>19411.592646978883</v>
      </c>
      <c r="G15" s="142">
        <v>34086.107236196076</v>
      </c>
      <c r="H15" s="142">
        <v>2431.8458150807296</v>
      </c>
      <c r="I15" s="142">
        <v>6455.6637916294076</v>
      </c>
      <c r="J15" s="142">
        <v>9238.0862935223886</v>
      </c>
      <c r="K15" s="142">
        <v>34462.681587239735</v>
      </c>
      <c r="L15" s="142">
        <v>2320.2684330497605</v>
      </c>
      <c r="M15" s="142">
        <v>2265.8802009102619</v>
      </c>
      <c r="N15" s="142">
        <v>2082.3847621203558</v>
      </c>
      <c r="O15" s="142">
        <v>3170.2706594994675</v>
      </c>
      <c r="P15" s="142">
        <v>691.94304061812306</v>
      </c>
      <c r="Q15" s="142">
        <v>346.24518556223273</v>
      </c>
      <c r="R15" s="142">
        <v>301.85765265538305</v>
      </c>
      <c r="S15" s="142">
        <v>228.17506926431173</v>
      </c>
    </row>
    <row r="16" spans="1:19" s="50" customFormat="1" ht="15" customHeight="1" outlineLevel="1">
      <c r="A16" s="37"/>
      <c r="B16" s="37"/>
      <c r="C16" s="132" t="s">
        <v>72</v>
      </c>
      <c r="D16" s="141">
        <v>96341.141513326627</v>
      </c>
      <c r="E16" s="142">
        <v>4013.7830445237073</v>
      </c>
      <c r="F16" s="142">
        <v>73874.600597764234</v>
      </c>
      <c r="G16" s="142">
        <v>9965.1133600720423</v>
      </c>
      <c r="H16" s="142">
        <v>538.5288945134314</v>
      </c>
      <c r="I16" s="142">
        <v>262.1205659147974</v>
      </c>
      <c r="J16" s="142">
        <v>2515.2792885296544</v>
      </c>
      <c r="K16" s="142">
        <v>3883.976603848871</v>
      </c>
      <c r="L16" s="142">
        <v>485.39733037862175</v>
      </c>
      <c r="M16" s="142">
        <v>0</v>
      </c>
      <c r="N16" s="142">
        <v>685.82504133513214</v>
      </c>
      <c r="O16" s="142">
        <v>0</v>
      </c>
      <c r="P16" s="142">
        <v>116.5167864463026</v>
      </c>
      <c r="Q16" s="142">
        <v>0</v>
      </c>
      <c r="R16" s="142">
        <v>0</v>
      </c>
      <c r="S16" s="142">
        <v>0</v>
      </c>
    </row>
    <row r="17" spans="1:19" s="49" customFormat="1" ht="15" customHeight="1">
      <c r="A17" s="38"/>
      <c r="B17" s="38"/>
      <c r="C17" s="137" t="s">
        <v>1</v>
      </c>
      <c r="D17" s="143">
        <v>266439.2739292825</v>
      </c>
      <c r="E17" s="144">
        <v>4611.0495519207516</v>
      </c>
      <c r="F17" s="144">
        <v>23703.715982036018</v>
      </c>
      <c r="G17" s="144">
        <v>102210.33555001349</v>
      </c>
      <c r="H17" s="144">
        <v>7825.2367789432692</v>
      </c>
      <c r="I17" s="144">
        <v>23522.211121255783</v>
      </c>
      <c r="J17" s="144">
        <v>20839.941851986376</v>
      </c>
      <c r="K17" s="144">
        <v>55610.165275352556</v>
      </c>
      <c r="L17" s="144">
        <v>9027.7476343792914</v>
      </c>
      <c r="M17" s="144">
        <v>2784.6305483600436</v>
      </c>
      <c r="N17" s="144">
        <v>8228.6473315366038</v>
      </c>
      <c r="O17" s="144">
        <v>3783.9682519648304</v>
      </c>
      <c r="P17" s="144">
        <v>1055.7714787595773</v>
      </c>
      <c r="Q17" s="144">
        <v>2536.8411863366268</v>
      </c>
      <c r="R17" s="144">
        <v>254.48741998560817</v>
      </c>
      <c r="S17" s="144">
        <v>444.52396645101885</v>
      </c>
    </row>
    <row r="18" spans="1:19" s="50" customFormat="1" ht="15" customHeight="1" outlineLevel="1">
      <c r="A18" s="37"/>
      <c r="B18" s="37"/>
      <c r="C18" s="132" t="s">
        <v>1</v>
      </c>
      <c r="D18" s="141">
        <v>129264.71068788497</v>
      </c>
      <c r="E18" s="142">
        <v>2927.9705599080789</v>
      </c>
      <c r="F18" s="142">
        <v>13251.296338523915</v>
      </c>
      <c r="G18" s="142">
        <v>43062.94508965742</v>
      </c>
      <c r="H18" s="142">
        <v>5990.2183392507623</v>
      </c>
      <c r="I18" s="142">
        <v>12700.254869689399</v>
      </c>
      <c r="J18" s="142">
        <v>9290.8979736224519</v>
      </c>
      <c r="K18" s="142">
        <v>24263.107349735601</v>
      </c>
      <c r="L18" s="142">
        <v>8278.2043207733022</v>
      </c>
      <c r="M18" s="142">
        <v>2382.4204481236525</v>
      </c>
      <c r="N18" s="142">
        <v>2694.8563972294123</v>
      </c>
      <c r="O18" s="142">
        <v>2784.7192307624014</v>
      </c>
      <c r="P18" s="142">
        <v>233.03357289260521</v>
      </c>
      <c r="Q18" s="142">
        <v>1065.3637747602029</v>
      </c>
      <c r="R18" s="142">
        <v>111.24735369141716</v>
      </c>
      <c r="S18" s="142">
        <v>228.17506926431173</v>
      </c>
    </row>
    <row r="19" spans="1:19" s="50" customFormat="1" ht="15" customHeight="1" outlineLevel="1">
      <c r="A19" s="37"/>
      <c r="B19" s="37"/>
      <c r="C19" s="132" t="s">
        <v>6</v>
      </c>
      <c r="D19" s="141">
        <v>46539.589797068082</v>
      </c>
      <c r="E19" s="142">
        <v>911.14886984096427</v>
      </c>
      <c r="F19" s="142">
        <v>8009.4438418587297</v>
      </c>
      <c r="G19" s="142">
        <v>14802.395270821262</v>
      </c>
      <c r="H19" s="142">
        <v>835.79217720525685</v>
      </c>
      <c r="I19" s="142">
        <v>5870.5792638826597</v>
      </c>
      <c r="J19" s="142">
        <v>6070.209865867826</v>
      </c>
      <c r="K19" s="142">
        <v>7130.0657146414833</v>
      </c>
      <c r="L19" s="142">
        <v>0</v>
      </c>
      <c r="M19" s="142">
        <v>0</v>
      </c>
      <c r="N19" s="142">
        <v>2236.7080598229386</v>
      </c>
      <c r="O19" s="142">
        <v>0</v>
      </c>
      <c r="P19" s="142">
        <v>131.24781254098019</v>
      </c>
      <c r="Q19" s="142">
        <v>369.03482645580436</v>
      </c>
      <c r="R19" s="142">
        <v>95.233859781739824</v>
      </c>
      <c r="S19" s="142">
        <v>77.730234348431694</v>
      </c>
    </row>
    <row r="20" spans="1:19" s="50" customFormat="1" ht="15" customHeight="1" outlineLevel="1">
      <c r="A20" s="37"/>
      <c r="B20" s="37"/>
      <c r="C20" s="132" t="s">
        <v>22</v>
      </c>
      <c r="D20" s="141">
        <v>46618.706433502142</v>
      </c>
      <c r="E20" s="142">
        <v>0</v>
      </c>
      <c r="F20" s="142">
        <v>474.46795828717518</v>
      </c>
      <c r="G20" s="142">
        <v>9761.2642043489504</v>
      </c>
      <c r="H20" s="142">
        <v>236.28591694949111</v>
      </c>
      <c r="I20" s="142">
        <v>895.10074180879121</v>
      </c>
      <c r="J20" s="142">
        <v>4833.0456376666316</v>
      </c>
      <c r="K20" s="142">
        <v>23379.035402117766</v>
      </c>
      <c r="L20" s="142">
        <v>749.54331360598917</v>
      </c>
      <c r="M20" s="142">
        <v>402.21010023639104</v>
      </c>
      <c r="N20" s="142">
        <v>3297.0828744842538</v>
      </c>
      <c r="O20" s="142">
        <v>999.24902120242848</v>
      </c>
      <c r="P20" s="142">
        <v>350.36001483537609</v>
      </c>
      <c r="Q20" s="142">
        <v>1102.4425851206197</v>
      </c>
      <c r="R20" s="142">
        <v>0</v>
      </c>
      <c r="S20" s="142">
        <v>138.61866283827541</v>
      </c>
    </row>
    <row r="21" spans="1:19" s="50" customFormat="1" ht="15" customHeight="1" outlineLevel="1">
      <c r="A21" s="37"/>
      <c r="B21" s="37"/>
      <c r="C21" s="132" t="s">
        <v>380</v>
      </c>
      <c r="D21" s="141">
        <v>44016.267010826625</v>
      </c>
      <c r="E21" s="142">
        <v>771.93012217170872</v>
      </c>
      <c r="F21" s="142">
        <v>1968.5078433661906</v>
      </c>
      <c r="G21" s="142">
        <v>34583.730985185823</v>
      </c>
      <c r="H21" s="142">
        <v>762.94034553775816</v>
      </c>
      <c r="I21" s="142">
        <v>4056.2762458749389</v>
      </c>
      <c r="J21" s="142">
        <v>645.78837482946881</v>
      </c>
      <c r="K21" s="142">
        <v>837.95680885767729</v>
      </c>
      <c r="L21" s="142">
        <v>0</v>
      </c>
      <c r="M21" s="142">
        <v>0</v>
      </c>
      <c r="N21" s="142">
        <v>0</v>
      </c>
      <c r="O21" s="142">
        <v>0</v>
      </c>
      <c r="P21" s="142">
        <v>341.13007849061592</v>
      </c>
      <c r="Q21" s="142">
        <v>0</v>
      </c>
      <c r="R21" s="142">
        <v>48.006206512451172</v>
      </c>
      <c r="S21" s="142">
        <v>0</v>
      </c>
    </row>
    <row r="22" spans="1:19" s="49" customFormat="1" ht="15" customHeight="1">
      <c r="A22" s="38"/>
      <c r="B22" s="38"/>
      <c r="C22" s="137" t="s">
        <v>33</v>
      </c>
      <c r="D22" s="143">
        <v>201176.69233806335</v>
      </c>
      <c r="E22" s="144">
        <v>394.10065287792315</v>
      </c>
      <c r="F22" s="144">
        <v>2626.8099779911545</v>
      </c>
      <c r="G22" s="144">
        <v>25002.34330475537</v>
      </c>
      <c r="H22" s="144">
        <v>83225.403230621974</v>
      </c>
      <c r="I22" s="144">
        <v>33271.906072994687</v>
      </c>
      <c r="J22" s="144">
        <v>24892.002680757338</v>
      </c>
      <c r="K22" s="144">
        <v>20687.415296844243</v>
      </c>
      <c r="L22" s="144">
        <v>6507.3565565908175</v>
      </c>
      <c r="M22" s="144">
        <v>725.18783842827929</v>
      </c>
      <c r="N22" s="144">
        <v>2661.3386917578346</v>
      </c>
      <c r="O22" s="144">
        <v>309.92532059582931</v>
      </c>
      <c r="P22" s="144">
        <v>116.5167864463026</v>
      </c>
      <c r="Q22" s="144">
        <v>378.09869977919345</v>
      </c>
      <c r="R22" s="144">
        <v>83.106410184955493</v>
      </c>
      <c r="S22" s="144">
        <v>295.18081743729658</v>
      </c>
    </row>
    <row r="23" spans="1:19" s="50" customFormat="1" ht="15" customHeight="1" outlineLevel="1">
      <c r="A23" s="37"/>
      <c r="B23" s="37"/>
      <c r="C23" s="132" t="s">
        <v>12</v>
      </c>
      <c r="D23" s="141">
        <v>90834.301700666678</v>
      </c>
      <c r="E23" s="142">
        <v>331.18667360681047</v>
      </c>
      <c r="F23" s="142">
        <v>1439.4815749330373</v>
      </c>
      <c r="G23" s="142">
        <v>18808.918737661501</v>
      </c>
      <c r="H23" s="142">
        <v>24435.598869378879</v>
      </c>
      <c r="I23" s="142">
        <v>17778.022681740807</v>
      </c>
      <c r="J23" s="142">
        <v>13604.409799833744</v>
      </c>
      <c r="K23" s="142">
        <v>10966.622286663691</v>
      </c>
      <c r="L23" s="142">
        <v>2198.9451978105344</v>
      </c>
      <c r="M23" s="142">
        <v>355.50830206039979</v>
      </c>
      <c r="N23" s="142">
        <v>0</v>
      </c>
      <c r="O23" s="142">
        <v>309.92532059582931</v>
      </c>
      <c r="P23" s="142">
        <v>116.5167864463026</v>
      </c>
      <c r="Q23" s="142">
        <v>378.09869977919345</v>
      </c>
      <c r="R23" s="142">
        <v>41.553205092477747</v>
      </c>
      <c r="S23" s="142">
        <v>69.513565063476563</v>
      </c>
    </row>
    <row r="24" spans="1:19" s="50" customFormat="1" ht="15" customHeight="1" outlineLevel="1">
      <c r="A24" s="37"/>
      <c r="B24" s="37"/>
      <c r="C24" s="132" t="s">
        <v>73</v>
      </c>
      <c r="D24" s="141">
        <v>84042.750364106032</v>
      </c>
      <c r="E24" s="142">
        <v>0</v>
      </c>
      <c r="F24" s="142">
        <v>0</v>
      </c>
      <c r="G24" s="142">
        <v>2683.8887765572631</v>
      </c>
      <c r="H24" s="142">
        <v>52793.940548139428</v>
      </c>
      <c r="I24" s="142">
        <v>5753.3325803740718</v>
      </c>
      <c r="J24" s="142">
        <v>9944.0996039031616</v>
      </c>
      <c r="K24" s="142">
        <v>6709.138546299685</v>
      </c>
      <c r="L24" s="142">
        <v>3598.2821725455515</v>
      </c>
      <c r="M24" s="142">
        <v>369.67953636787956</v>
      </c>
      <c r="N24" s="142">
        <v>1923.1681424527364</v>
      </c>
      <c r="O24" s="142">
        <v>0</v>
      </c>
      <c r="P24" s="142">
        <v>0</v>
      </c>
      <c r="Q24" s="142">
        <v>0</v>
      </c>
      <c r="R24" s="142">
        <v>41.553205092477747</v>
      </c>
      <c r="S24" s="142">
        <v>225.66725237382002</v>
      </c>
    </row>
    <row r="25" spans="1:19" s="50" customFormat="1" ht="15" customHeight="1" outlineLevel="1">
      <c r="A25" s="37"/>
      <c r="B25" s="37"/>
      <c r="C25" s="132" t="s">
        <v>30</v>
      </c>
      <c r="D25" s="141">
        <v>26299.640273290344</v>
      </c>
      <c r="E25" s="142">
        <v>62.913979271112709</v>
      </c>
      <c r="F25" s="142">
        <v>1187.3284030581169</v>
      </c>
      <c r="G25" s="142">
        <v>3509.5357905365931</v>
      </c>
      <c r="H25" s="142">
        <v>5995.8638131035641</v>
      </c>
      <c r="I25" s="142">
        <v>9740.5508108798258</v>
      </c>
      <c r="J25" s="142">
        <v>1343.4932770204323</v>
      </c>
      <c r="K25" s="142">
        <v>3011.65446388087</v>
      </c>
      <c r="L25" s="142">
        <v>710.12918623473206</v>
      </c>
      <c r="M25" s="142">
        <v>0</v>
      </c>
      <c r="N25" s="142">
        <v>738.17054930509823</v>
      </c>
      <c r="O25" s="142">
        <v>0</v>
      </c>
      <c r="P25" s="142">
        <v>0</v>
      </c>
      <c r="Q25" s="142">
        <v>0</v>
      </c>
      <c r="R25" s="142">
        <v>0</v>
      </c>
      <c r="S25" s="142">
        <v>0</v>
      </c>
    </row>
    <row r="26" spans="1:19" s="49" customFormat="1" ht="15" customHeight="1">
      <c r="A26" s="38"/>
      <c r="B26" s="38"/>
      <c r="C26" s="137" t="s">
        <v>34</v>
      </c>
      <c r="D26" s="143">
        <v>662431.52650923352</v>
      </c>
      <c r="E26" s="144">
        <v>3783.5922619345388</v>
      </c>
      <c r="F26" s="144">
        <v>12880.348164792962</v>
      </c>
      <c r="G26" s="144">
        <v>48374.035292862034</v>
      </c>
      <c r="H26" s="144">
        <v>45263.139373354556</v>
      </c>
      <c r="I26" s="144">
        <v>132387.35529406721</v>
      </c>
      <c r="J26" s="144">
        <v>94291.30078580018</v>
      </c>
      <c r="K26" s="144">
        <v>280763.8822503197</v>
      </c>
      <c r="L26" s="144">
        <v>14066.28493024743</v>
      </c>
      <c r="M26" s="144">
        <v>6095.9433703124159</v>
      </c>
      <c r="N26" s="144">
        <v>13977.937899482024</v>
      </c>
      <c r="O26" s="144">
        <v>4989.9622785358488</v>
      </c>
      <c r="P26" s="144">
        <v>1254.6544150332873</v>
      </c>
      <c r="Q26" s="144">
        <v>3185.3523577915466</v>
      </c>
      <c r="R26" s="144">
        <v>282.24508410194255</v>
      </c>
      <c r="S26" s="144">
        <v>835.49275060018419</v>
      </c>
    </row>
    <row r="27" spans="1:19" s="50" customFormat="1" ht="15" customHeight="1" outlineLevel="1">
      <c r="A27" s="37"/>
      <c r="B27" s="37"/>
      <c r="C27" s="132" t="s">
        <v>16</v>
      </c>
      <c r="D27" s="141">
        <v>388621.31772082869</v>
      </c>
      <c r="E27" s="142">
        <v>2706.5710655137818</v>
      </c>
      <c r="F27" s="142">
        <v>9726.8458326809432</v>
      </c>
      <c r="G27" s="142">
        <v>33186.352195025851</v>
      </c>
      <c r="H27" s="142">
        <v>32936.258063252913</v>
      </c>
      <c r="I27" s="142">
        <v>48928.663157251955</v>
      </c>
      <c r="J27" s="142">
        <v>53816.864555889937</v>
      </c>
      <c r="K27" s="142">
        <v>174685.97632960687</v>
      </c>
      <c r="L27" s="142">
        <v>10349.112760225231</v>
      </c>
      <c r="M27" s="142">
        <v>4898.3398457278645</v>
      </c>
      <c r="N27" s="142">
        <v>8983.7349263937067</v>
      </c>
      <c r="O27" s="142">
        <v>4422.4855268072897</v>
      </c>
      <c r="P27" s="142">
        <v>549.03342916661745</v>
      </c>
      <c r="Q27" s="142">
        <v>2466.2948503908019</v>
      </c>
      <c r="R27" s="142">
        <v>282.24508410194255</v>
      </c>
      <c r="S27" s="142">
        <v>682.54009879381249</v>
      </c>
    </row>
    <row r="28" spans="1:19" s="50" customFormat="1" ht="15" customHeight="1" outlineLevel="1">
      <c r="A28" s="37"/>
      <c r="B28" s="37"/>
      <c r="C28" s="132" t="s">
        <v>29</v>
      </c>
      <c r="D28" s="141">
        <v>70237.24070484101</v>
      </c>
      <c r="E28" s="142">
        <v>62.913979271112709</v>
      </c>
      <c r="F28" s="142">
        <v>0</v>
      </c>
      <c r="G28" s="142">
        <v>2281.7398198876999</v>
      </c>
      <c r="H28" s="142">
        <v>1977.1869581686292</v>
      </c>
      <c r="I28" s="142">
        <v>36581.818691259432</v>
      </c>
      <c r="J28" s="142">
        <v>11386.48603599829</v>
      </c>
      <c r="K28" s="142">
        <v>14083.345701022623</v>
      </c>
      <c r="L28" s="142">
        <v>379.87533569335938</v>
      </c>
      <c r="M28" s="142">
        <v>0</v>
      </c>
      <c r="N28" s="142">
        <v>2460.568497683661</v>
      </c>
      <c r="O28" s="142">
        <v>567.47675172855907</v>
      </c>
      <c r="P28" s="142">
        <v>0</v>
      </c>
      <c r="Q28" s="142">
        <v>378.09869977919345</v>
      </c>
      <c r="R28" s="142">
        <v>0</v>
      </c>
      <c r="S28" s="142">
        <v>77.730234348431694</v>
      </c>
    </row>
    <row r="29" spans="1:19" s="50" customFormat="1" ht="15" customHeight="1" outlineLevel="1">
      <c r="A29" s="37"/>
      <c r="B29" s="37"/>
      <c r="C29" s="132" t="s">
        <v>380</v>
      </c>
      <c r="D29" s="141">
        <v>203572.96808356518</v>
      </c>
      <c r="E29" s="142">
        <v>1014.1072171496452</v>
      </c>
      <c r="F29" s="142">
        <v>3153.5023321120184</v>
      </c>
      <c r="G29" s="142">
        <v>12905.943277948387</v>
      </c>
      <c r="H29" s="142">
        <v>10349.694351932994</v>
      </c>
      <c r="I29" s="142">
        <v>46876.873445555604</v>
      </c>
      <c r="J29" s="142">
        <v>29087.950193911962</v>
      </c>
      <c r="K29" s="142">
        <v>91994.560219690524</v>
      </c>
      <c r="L29" s="142">
        <v>3337.2968343288417</v>
      </c>
      <c r="M29" s="142">
        <v>1197.6035245845521</v>
      </c>
      <c r="N29" s="142">
        <v>2533.6344754046581</v>
      </c>
      <c r="O29" s="142">
        <v>0</v>
      </c>
      <c r="P29" s="142">
        <v>705.6209858666698</v>
      </c>
      <c r="Q29" s="142">
        <v>340.95880762155133</v>
      </c>
      <c r="R29" s="142">
        <v>0</v>
      </c>
      <c r="S29" s="142">
        <v>75.222417457940011</v>
      </c>
    </row>
    <row r="30" spans="1:19" s="49" customFormat="1" ht="15" customHeight="1">
      <c r="A30" s="38"/>
      <c r="B30" s="38"/>
      <c r="C30" s="137" t="s">
        <v>35</v>
      </c>
      <c r="D30" s="143">
        <v>1906274.2410548893</v>
      </c>
      <c r="E30" s="144">
        <v>3156.1832817308086</v>
      </c>
      <c r="F30" s="144">
        <v>11222.214536156169</v>
      </c>
      <c r="G30" s="144">
        <v>21106.654628792716</v>
      </c>
      <c r="H30" s="144">
        <v>5299.4198304685606</v>
      </c>
      <c r="I30" s="144">
        <v>38881.313249532148</v>
      </c>
      <c r="J30" s="144">
        <v>294200.41338866542</v>
      </c>
      <c r="K30" s="144">
        <v>1372649.0961514616</v>
      </c>
      <c r="L30" s="144">
        <v>52194.94672752692</v>
      </c>
      <c r="M30" s="144">
        <v>28943.288142012872</v>
      </c>
      <c r="N30" s="144">
        <v>42947.732066820361</v>
      </c>
      <c r="O30" s="144">
        <v>8269.8376998358872</v>
      </c>
      <c r="P30" s="144">
        <v>4204.5974844756201</v>
      </c>
      <c r="Q30" s="144">
        <v>16007.073169667938</v>
      </c>
      <c r="R30" s="144">
        <v>2308.8344674053951</v>
      </c>
      <c r="S30" s="144">
        <v>4882.6362303355945</v>
      </c>
    </row>
    <row r="31" spans="1:19" s="50" customFormat="1" ht="15" customHeight="1" outlineLevel="1">
      <c r="A31" s="37"/>
      <c r="B31" s="37"/>
      <c r="C31" s="132" t="s">
        <v>74</v>
      </c>
      <c r="D31" s="141">
        <v>712508.99203646835</v>
      </c>
      <c r="E31" s="142">
        <v>62.913979271112709</v>
      </c>
      <c r="F31" s="142">
        <v>1196.0301554939822</v>
      </c>
      <c r="G31" s="142">
        <v>193.55326019998648</v>
      </c>
      <c r="H31" s="142">
        <v>833.8614124664532</v>
      </c>
      <c r="I31" s="142">
        <v>1664.5052819219845</v>
      </c>
      <c r="J31" s="142">
        <v>32421.856751454692</v>
      </c>
      <c r="K31" s="142">
        <v>647714.57330285385</v>
      </c>
      <c r="L31" s="142">
        <v>17735.10103065152</v>
      </c>
      <c r="M31" s="142">
        <v>4027.3646893616965</v>
      </c>
      <c r="N31" s="142">
        <v>1985.9422687786639</v>
      </c>
      <c r="O31" s="142">
        <v>1325.5499411630883</v>
      </c>
      <c r="P31" s="142">
        <v>589.80669639005964</v>
      </c>
      <c r="Q31" s="142">
        <v>2604.9806146545179</v>
      </c>
      <c r="R31" s="142">
        <v>0</v>
      </c>
      <c r="S31" s="142">
        <v>152.9526518063717</v>
      </c>
    </row>
    <row r="32" spans="1:19" s="50" customFormat="1" ht="15" customHeight="1" outlineLevel="1">
      <c r="A32" s="37"/>
      <c r="B32" s="37"/>
      <c r="C32" s="132" t="s">
        <v>18</v>
      </c>
      <c r="D32" s="141">
        <v>268696.09753978206</v>
      </c>
      <c r="E32" s="142">
        <v>0</v>
      </c>
      <c r="F32" s="142">
        <v>137.96188479262125</v>
      </c>
      <c r="G32" s="142">
        <v>799.2269031616886</v>
      </c>
      <c r="H32" s="142">
        <v>118.14295847474556</v>
      </c>
      <c r="I32" s="142">
        <v>1240.6925140300727</v>
      </c>
      <c r="J32" s="142">
        <v>42776.418894532435</v>
      </c>
      <c r="K32" s="142">
        <v>221861.38441285855</v>
      </c>
      <c r="L32" s="142">
        <v>623.6364899342941</v>
      </c>
      <c r="M32" s="142">
        <v>943.60461929678945</v>
      </c>
      <c r="N32" s="142">
        <v>0</v>
      </c>
      <c r="O32" s="142">
        <v>0</v>
      </c>
      <c r="P32" s="142">
        <v>155.3557152617368</v>
      </c>
      <c r="Q32" s="142">
        <v>0</v>
      </c>
      <c r="R32" s="142">
        <v>39.673147439067719</v>
      </c>
      <c r="S32" s="142">
        <v>0</v>
      </c>
    </row>
    <row r="33" spans="1:19" s="50" customFormat="1" ht="15" customHeight="1" outlineLevel="1">
      <c r="A33" s="37"/>
      <c r="B33" s="37"/>
      <c r="C33" s="132" t="s">
        <v>31</v>
      </c>
      <c r="D33" s="141">
        <v>595338.33814503707</v>
      </c>
      <c r="E33" s="142">
        <v>1520.2805689559368</v>
      </c>
      <c r="F33" s="142">
        <v>7312.8656295807359</v>
      </c>
      <c r="G33" s="142">
        <v>13844.19499739274</v>
      </c>
      <c r="H33" s="142">
        <v>3914.477903993451</v>
      </c>
      <c r="I33" s="142">
        <v>26206.935860455807</v>
      </c>
      <c r="J33" s="142">
        <v>78863.298836713802</v>
      </c>
      <c r="K33" s="142">
        <v>363664.04592668265</v>
      </c>
      <c r="L33" s="142">
        <v>28252.641796825807</v>
      </c>
      <c r="M33" s="142">
        <v>17510.180489591603</v>
      </c>
      <c r="N33" s="142">
        <v>29979.212508679564</v>
      </c>
      <c r="O33" s="142">
        <v>4586.0035065274078</v>
      </c>
      <c r="P33" s="142">
        <v>2654.2358397854709</v>
      </c>
      <c r="Q33" s="142">
        <v>11563.403389885763</v>
      </c>
      <c r="R33" s="142">
        <v>2080.2849118427284</v>
      </c>
      <c r="S33" s="142">
        <v>3386.2759781225368</v>
      </c>
    </row>
    <row r="34" spans="1:19" s="50" customFormat="1" ht="15" customHeight="1" outlineLevel="1">
      <c r="A34" s="37"/>
      <c r="B34" s="37"/>
      <c r="C34" s="132" t="s">
        <v>380</v>
      </c>
      <c r="D34" s="141">
        <v>329730.81333360384</v>
      </c>
      <c r="E34" s="142">
        <v>1572.9887335037592</v>
      </c>
      <c r="F34" s="142">
        <v>2575.3568662888306</v>
      </c>
      <c r="G34" s="142">
        <v>6269.6794680382891</v>
      </c>
      <c r="H34" s="142">
        <v>432.93755553391179</v>
      </c>
      <c r="I34" s="142">
        <v>9769.1795931243014</v>
      </c>
      <c r="J34" s="142">
        <v>140138.83890596451</v>
      </c>
      <c r="K34" s="142">
        <v>139409.09250906832</v>
      </c>
      <c r="L34" s="142">
        <v>5583.5674101152927</v>
      </c>
      <c r="M34" s="142">
        <v>6462.1383437627883</v>
      </c>
      <c r="N34" s="142">
        <v>10982.577289362132</v>
      </c>
      <c r="O34" s="142">
        <v>2358.2842521453931</v>
      </c>
      <c r="P34" s="142">
        <v>805.19923303835094</v>
      </c>
      <c r="Q34" s="142">
        <v>1838.6891651276603</v>
      </c>
      <c r="R34" s="142">
        <v>188.87640812359916</v>
      </c>
      <c r="S34" s="142">
        <v>1343.4076004066867</v>
      </c>
    </row>
    <row r="35" spans="1:19" s="49" customFormat="1" ht="15" customHeight="1">
      <c r="A35" s="38"/>
      <c r="B35" s="38"/>
      <c r="C35" s="137" t="s">
        <v>75</v>
      </c>
      <c r="D35" s="143">
        <v>853743.35779690009</v>
      </c>
      <c r="E35" s="144">
        <v>12176.633736946547</v>
      </c>
      <c r="F35" s="144">
        <v>22480.27863237276</v>
      </c>
      <c r="G35" s="144">
        <v>41032.575957903609</v>
      </c>
      <c r="H35" s="144">
        <v>16100.075631402524</v>
      </c>
      <c r="I35" s="144">
        <v>49690.845913969199</v>
      </c>
      <c r="J35" s="144">
        <v>131395.7566499566</v>
      </c>
      <c r="K35" s="144">
        <v>162047.92217921003</v>
      </c>
      <c r="L35" s="144">
        <v>74661.842128596632</v>
      </c>
      <c r="M35" s="144">
        <v>55894.767804457733</v>
      </c>
      <c r="N35" s="144">
        <v>130132.44250098326</v>
      </c>
      <c r="O35" s="144">
        <v>49119.831036877054</v>
      </c>
      <c r="P35" s="144">
        <v>21513.475705218345</v>
      </c>
      <c r="Q35" s="144">
        <v>66832.167527090671</v>
      </c>
      <c r="R35" s="144">
        <v>7377.2616700938961</v>
      </c>
      <c r="S35" s="144">
        <v>13287.480721819402</v>
      </c>
    </row>
    <row r="36" spans="1:19" s="50" customFormat="1" ht="15" customHeight="1" outlineLevel="1">
      <c r="A36" s="37"/>
      <c r="B36" s="37"/>
      <c r="C36" s="132" t="s">
        <v>76</v>
      </c>
      <c r="D36" s="141">
        <v>483879.07240051858</v>
      </c>
      <c r="E36" s="142">
        <v>9832.4141025330755</v>
      </c>
      <c r="F36" s="142">
        <v>18808.13146985132</v>
      </c>
      <c r="G36" s="142">
        <v>33215.047633534297</v>
      </c>
      <c r="H36" s="142">
        <v>14302.946174405908</v>
      </c>
      <c r="I36" s="142">
        <v>39625.921252461056</v>
      </c>
      <c r="J36" s="142">
        <v>88049.966247985751</v>
      </c>
      <c r="K36" s="142">
        <v>12158.014381149209</v>
      </c>
      <c r="L36" s="142">
        <v>26006.995099575794</v>
      </c>
      <c r="M36" s="142">
        <v>42565.704090329076</v>
      </c>
      <c r="N36" s="142">
        <v>77847.578998436438</v>
      </c>
      <c r="O36" s="142">
        <v>39002.299991384083</v>
      </c>
      <c r="P36" s="142">
        <v>14945.091429336608</v>
      </c>
      <c r="Q36" s="142">
        <v>52293.259994406748</v>
      </c>
      <c r="R36" s="142">
        <v>4670.2717706400035</v>
      </c>
      <c r="S36" s="142">
        <v>10555.429764486342</v>
      </c>
    </row>
    <row r="37" spans="1:19" s="50" customFormat="1" ht="15" customHeight="1" outlineLevel="1">
      <c r="A37" s="37"/>
      <c r="B37" s="37"/>
      <c r="C37" s="132" t="s">
        <v>380</v>
      </c>
      <c r="D37" s="141">
        <v>369864.28539638297</v>
      </c>
      <c r="E37" s="142">
        <v>2344.2196344134873</v>
      </c>
      <c r="F37" s="142">
        <v>3672.1471625214581</v>
      </c>
      <c r="G37" s="142">
        <v>7817.5283243692666</v>
      </c>
      <c r="H37" s="142">
        <v>1797.1294569966128</v>
      </c>
      <c r="I37" s="142">
        <v>10064.924661508167</v>
      </c>
      <c r="J37" s="142">
        <v>43345.790401970851</v>
      </c>
      <c r="K37" s="142">
        <v>149889.90779806086</v>
      </c>
      <c r="L37" s="142">
        <v>48654.847029020893</v>
      </c>
      <c r="M37" s="142">
        <v>13329.063714128646</v>
      </c>
      <c r="N37" s="142">
        <v>52284.863502546847</v>
      </c>
      <c r="O37" s="142">
        <v>10117.531045492971</v>
      </c>
      <c r="P37" s="142">
        <v>6568.3842758817336</v>
      </c>
      <c r="Q37" s="142">
        <v>14538.907532683899</v>
      </c>
      <c r="R37" s="142">
        <v>2706.9898994538889</v>
      </c>
      <c r="S37" s="142">
        <v>2732.0509573330551</v>
      </c>
    </row>
    <row r="38" spans="1:19" s="49" customFormat="1" ht="15" customHeight="1">
      <c r="A38" s="38"/>
      <c r="B38" s="38"/>
      <c r="C38" s="137" t="s">
        <v>107</v>
      </c>
      <c r="D38" s="143">
        <v>560465.32395782834</v>
      </c>
      <c r="E38" s="144">
        <v>796.68625630257532</v>
      </c>
      <c r="F38" s="144">
        <v>182.32877200261464</v>
      </c>
      <c r="G38" s="144">
        <v>3727.3483383452885</v>
      </c>
      <c r="H38" s="144">
        <v>2116.5304257590506</v>
      </c>
      <c r="I38" s="144">
        <v>4094.7561375247369</v>
      </c>
      <c r="J38" s="144">
        <v>48816.043632808643</v>
      </c>
      <c r="K38" s="144">
        <v>334096.20804688864</v>
      </c>
      <c r="L38" s="144">
        <v>123448.53690733174</v>
      </c>
      <c r="M38" s="144">
        <v>21262.334684574569</v>
      </c>
      <c r="N38" s="144">
        <v>12687.573987371748</v>
      </c>
      <c r="O38" s="144">
        <v>5571.3242008071093</v>
      </c>
      <c r="P38" s="144">
        <v>888.84425508877212</v>
      </c>
      <c r="Q38" s="144">
        <v>2405.707989608879</v>
      </c>
      <c r="R38" s="144">
        <v>218.14767160904265</v>
      </c>
      <c r="S38" s="144">
        <v>152.9526518063717</v>
      </c>
    </row>
    <row r="39" spans="1:19" s="50" customFormat="1" ht="15" customHeight="1" outlineLevel="1">
      <c r="A39" s="37"/>
      <c r="B39" s="37"/>
      <c r="C39" s="132" t="s">
        <v>78</v>
      </c>
      <c r="D39" s="141">
        <v>157123.6476056473</v>
      </c>
      <c r="E39" s="142">
        <v>62.913979271112709</v>
      </c>
      <c r="F39" s="142">
        <v>0</v>
      </c>
      <c r="G39" s="142">
        <v>0</v>
      </c>
      <c r="H39" s="142">
        <v>0</v>
      </c>
      <c r="I39" s="142">
        <v>517.05911709630732</v>
      </c>
      <c r="J39" s="142">
        <v>6768.0022470745034</v>
      </c>
      <c r="K39" s="142">
        <v>74718.088615495144</v>
      </c>
      <c r="L39" s="142">
        <v>59763.039399286259</v>
      </c>
      <c r="M39" s="142">
        <v>13646.867127470085</v>
      </c>
      <c r="N39" s="142">
        <v>566.47898215108046</v>
      </c>
      <c r="O39" s="142">
        <v>0</v>
      </c>
      <c r="P39" s="142">
        <v>0</v>
      </c>
      <c r="Q39" s="142">
        <v>1039.6449327105338</v>
      </c>
      <c r="R39" s="142">
        <v>41.553205092477747</v>
      </c>
      <c r="S39" s="142">
        <v>0</v>
      </c>
    </row>
    <row r="40" spans="1:19" s="50" customFormat="1" ht="15" customHeight="1" outlineLevel="1">
      <c r="A40" s="37"/>
      <c r="B40" s="37"/>
      <c r="C40" s="132" t="s">
        <v>79</v>
      </c>
      <c r="D40" s="141">
        <v>147280.33854860361</v>
      </c>
      <c r="E40" s="142">
        <v>513.54549923737989</v>
      </c>
      <c r="F40" s="142">
        <v>182.32877200261464</v>
      </c>
      <c r="G40" s="142">
        <v>2400.5325079480972</v>
      </c>
      <c r="H40" s="142">
        <v>1685.0437939400983</v>
      </c>
      <c r="I40" s="142">
        <v>2809.5175640609041</v>
      </c>
      <c r="J40" s="142">
        <v>20582.79703954505</v>
      </c>
      <c r="K40" s="142">
        <v>74678.963453325894</v>
      </c>
      <c r="L40" s="142">
        <v>25961.143032513577</v>
      </c>
      <c r="M40" s="142">
        <v>5170.217309429926</v>
      </c>
      <c r="N40" s="142">
        <v>7658.4207833829605</v>
      </c>
      <c r="O40" s="142">
        <v>3367.2217178166557</v>
      </c>
      <c r="P40" s="142">
        <v>616.55010527170111</v>
      </c>
      <c r="Q40" s="142">
        <v>1366.0630568983452</v>
      </c>
      <c r="R40" s="142">
        <v>135.04126142408711</v>
      </c>
      <c r="S40" s="142">
        <v>152.9526518063717</v>
      </c>
    </row>
    <row r="41" spans="1:19" s="50" customFormat="1" ht="15" customHeight="1" outlineLevel="1">
      <c r="A41" s="37"/>
      <c r="B41" s="37"/>
      <c r="C41" s="132" t="s">
        <v>23</v>
      </c>
      <c r="D41" s="141">
        <v>100691.33588689519</v>
      </c>
      <c r="E41" s="142">
        <v>62.913979271112709</v>
      </c>
      <c r="F41" s="142">
        <v>0</v>
      </c>
      <c r="G41" s="142">
        <v>583.55157043106442</v>
      </c>
      <c r="H41" s="142">
        <v>0</v>
      </c>
      <c r="I41" s="142">
        <v>266.09396757123915</v>
      </c>
      <c r="J41" s="142">
        <v>10470.47814832599</v>
      </c>
      <c r="K41" s="142">
        <v>74917.190069538221</v>
      </c>
      <c r="L41" s="142">
        <v>13185.78330244041</v>
      </c>
      <c r="M41" s="142">
        <v>405.00499038332748</v>
      </c>
      <c r="N41" s="142">
        <v>0</v>
      </c>
      <c r="O41" s="142">
        <v>800.3198589338765</v>
      </c>
      <c r="P41" s="142">
        <v>0</v>
      </c>
      <c r="Q41" s="142">
        <v>0</v>
      </c>
      <c r="R41" s="142">
        <v>0</v>
      </c>
      <c r="S41" s="142">
        <v>0</v>
      </c>
    </row>
    <row r="42" spans="1:19" s="50" customFormat="1" ht="15" customHeight="1" outlineLevel="1">
      <c r="A42" s="37"/>
      <c r="B42" s="37"/>
      <c r="C42" s="132" t="s">
        <v>28</v>
      </c>
      <c r="D42" s="141">
        <v>129226.61031944746</v>
      </c>
      <c r="E42" s="142">
        <v>157.31279852297007</v>
      </c>
      <c r="F42" s="142">
        <v>0</v>
      </c>
      <c r="G42" s="142">
        <v>366.22262225536946</v>
      </c>
      <c r="H42" s="142">
        <v>431.48663181895222</v>
      </c>
      <c r="I42" s="142">
        <v>502.08548879628626</v>
      </c>
      <c r="J42" s="142">
        <v>10376.874622180623</v>
      </c>
      <c r="K42" s="142">
        <v>90664.313932030855</v>
      </c>
      <c r="L42" s="142">
        <v>18549.317970839838</v>
      </c>
      <c r="M42" s="142">
        <v>2040.2452572912389</v>
      </c>
      <c r="N42" s="142">
        <v>4462.6742218377067</v>
      </c>
      <c r="O42" s="142">
        <v>1403.7826240565776</v>
      </c>
      <c r="P42" s="142">
        <v>272.29414981707095</v>
      </c>
      <c r="Q42" s="142">
        <v>0</v>
      </c>
      <c r="R42" s="142">
        <v>0</v>
      </c>
      <c r="S42" s="142">
        <v>0</v>
      </c>
    </row>
    <row r="43" spans="1:19" s="50" customFormat="1" ht="15" customHeight="1" outlineLevel="1">
      <c r="A43" s="37"/>
      <c r="B43" s="37"/>
      <c r="C43" s="132" t="s">
        <v>307</v>
      </c>
      <c r="D43" s="141">
        <v>26143.39159723575</v>
      </c>
      <c r="E43" s="142">
        <v>0</v>
      </c>
      <c r="F43" s="142">
        <v>0</v>
      </c>
      <c r="G43" s="142">
        <v>377.04163771075775</v>
      </c>
      <c r="H43" s="142">
        <v>0</v>
      </c>
      <c r="I43" s="142">
        <v>0</v>
      </c>
      <c r="J43" s="142">
        <v>617.89157568247686</v>
      </c>
      <c r="K43" s="142">
        <v>19117.651976498237</v>
      </c>
      <c r="L43" s="142">
        <v>5989.2532022517989</v>
      </c>
      <c r="M43" s="142">
        <v>0</v>
      </c>
      <c r="N43" s="142">
        <v>0</v>
      </c>
      <c r="O43" s="142">
        <v>0</v>
      </c>
      <c r="P43" s="142">
        <v>0</v>
      </c>
      <c r="Q43" s="142">
        <v>0</v>
      </c>
      <c r="R43" s="142">
        <v>41.553205092477747</v>
      </c>
      <c r="S43" s="142">
        <v>0</v>
      </c>
    </row>
    <row r="44" spans="1:19" s="49" customFormat="1" ht="15" customHeight="1">
      <c r="A44" s="38"/>
      <c r="B44" s="38"/>
      <c r="C44" s="137" t="s">
        <v>36</v>
      </c>
      <c r="D44" s="143">
        <v>661583.01266585046</v>
      </c>
      <c r="E44" s="144">
        <v>943.46697437171269</v>
      </c>
      <c r="F44" s="144">
        <v>1893.2351319353579</v>
      </c>
      <c r="G44" s="144">
        <v>1979.6098084483933</v>
      </c>
      <c r="H44" s="144">
        <v>1542.8136214507228</v>
      </c>
      <c r="I44" s="144">
        <v>3641.7929731949357</v>
      </c>
      <c r="J44" s="144">
        <v>29092.638003050441</v>
      </c>
      <c r="K44" s="144">
        <v>305946.87691407913</v>
      </c>
      <c r="L44" s="144">
        <v>43531.597580280642</v>
      </c>
      <c r="M44" s="144">
        <v>216512.25493975839</v>
      </c>
      <c r="N44" s="144">
        <v>41308.949310229771</v>
      </c>
      <c r="O44" s="144">
        <v>7059.8861385263353</v>
      </c>
      <c r="P44" s="144">
        <v>2017.335305542688</v>
      </c>
      <c r="Q44" s="144">
        <v>5360.5996545781218</v>
      </c>
      <c r="R44" s="144">
        <v>309.48716188068283</v>
      </c>
      <c r="S44" s="144">
        <v>442.4691485221511</v>
      </c>
    </row>
    <row r="45" spans="1:19" s="50" customFormat="1" ht="15" customHeight="1" outlineLevel="1">
      <c r="A45" s="37"/>
      <c r="B45" s="37"/>
      <c r="C45" s="132" t="s">
        <v>13</v>
      </c>
      <c r="D45" s="141">
        <v>196027.41493545379</v>
      </c>
      <c r="E45" s="142">
        <v>0</v>
      </c>
      <c r="F45" s="142">
        <v>171.70566164426185</v>
      </c>
      <c r="G45" s="142">
        <v>465.8925394107531</v>
      </c>
      <c r="H45" s="142">
        <v>440.01087592796466</v>
      </c>
      <c r="I45" s="142">
        <v>263.34333426436984</v>
      </c>
      <c r="J45" s="142">
        <v>0</v>
      </c>
      <c r="K45" s="142">
        <v>71272.977451911633</v>
      </c>
      <c r="L45" s="142">
        <v>7793.8204886714957</v>
      </c>
      <c r="M45" s="142">
        <v>103736.459678374</v>
      </c>
      <c r="N45" s="142">
        <v>10197.708603639428</v>
      </c>
      <c r="O45" s="142">
        <v>1059.079234094294</v>
      </c>
      <c r="P45" s="142">
        <v>301.81285178628815</v>
      </c>
      <c r="Q45" s="142">
        <v>283.05101063773213</v>
      </c>
      <c r="R45" s="142">
        <v>41.553205092477747</v>
      </c>
      <c r="S45" s="142">
        <v>0</v>
      </c>
    </row>
    <row r="46" spans="1:19" s="50" customFormat="1" ht="15" customHeight="1" outlineLevel="1">
      <c r="A46" s="37"/>
      <c r="B46" s="37"/>
      <c r="C46" s="132" t="s">
        <v>25</v>
      </c>
      <c r="D46" s="141">
        <v>179089.87597967809</v>
      </c>
      <c r="E46" s="142">
        <v>385.50003211022874</v>
      </c>
      <c r="F46" s="142">
        <v>772.55372049791083</v>
      </c>
      <c r="G46" s="142">
        <v>943.4994375099825</v>
      </c>
      <c r="H46" s="142">
        <v>331.18026806472568</v>
      </c>
      <c r="I46" s="142">
        <v>1473.892771210403</v>
      </c>
      <c r="J46" s="142">
        <v>10981.142192309144</v>
      </c>
      <c r="K46" s="142">
        <v>74341.957663759327</v>
      </c>
      <c r="L46" s="142">
        <v>9324.5761594588457</v>
      </c>
      <c r="M46" s="142">
        <v>62745.997140405168</v>
      </c>
      <c r="N46" s="142">
        <v>12108.798179072845</v>
      </c>
      <c r="O46" s="142">
        <v>3242.3792854510593</v>
      </c>
      <c r="P46" s="142">
        <v>1038.3670890128165</v>
      </c>
      <c r="Q46" s="142">
        <v>1041.0427561954359</v>
      </c>
      <c r="R46" s="142">
        <v>214.25330209894298</v>
      </c>
      <c r="S46" s="142">
        <v>144.73598252141659</v>
      </c>
    </row>
    <row r="47" spans="1:19" s="50" customFormat="1" ht="15" customHeight="1" outlineLevel="1">
      <c r="A47" s="37"/>
      <c r="B47" s="37"/>
      <c r="C47" s="132" t="s">
        <v>380</v>
      </c>
      <c r="D47" s="141">
        <v>286465.72175071773</v>
      </c>
      <c r="E47" s="142">
        <v>557.96694226148406</v>
      </c>
      <c r="F47" s="142">
        <v>948.97574979318517</v>
      </c>
      <c r="G47" s="142">
        <v>570.21783152765761</v>
      </c>
      <c r="H47" s="142">
        <v>771.62247745803268</v>
      </c>
      <c r="I47" s="142">
        <v>1904.5568677201634</v>
      </c>
      <c r="J47" s="142">
        <v>18111.4958107413</v>
      </c>
      <c r="K47" s="142">
        <v>160331.94179840857</v>
      </c>
      <c r="L47" s="142">
        <v>26413.200932150299</v>
      </c>
      <c r="M47" s="142">
        <v>50029.798120979453</v>
      </c>
      <c r="N47" s="142">
        <v>19002.442527517491</v>
      </c>
      <c r="O47" s="142">
        <v>2758.4276189809848</v>
      </c>
      <c r="P47" s="142">
        <v>677.1553647435835</v>
      </c>
      <c r="Q47" s="142">
        <v>4036.5058877449524</v>
      </c>
      <c r="R47" s="142">
        <v>53.680654689262077</v>
      </c>
      <c r="S47" s="142">
        <v>297.73316600073451</v>
      </c>
    </row>
    <row r="48" spans="1:19" s="49" customFormat="1" ht="15" customHeight="1">
      <c r="A48" s="38"/>
      <c r="B48" s="38"/>
      <c r="C48" s="137" t="s">
        <v>42</v>
      </c>
      <c r="D48" s="143">
        <v>936191.37042346376</v>
      </c>
      <c r="E48" s="144">
        <v>1707.069379981232</v>
      </c>
      <c r="F48" s="144">
        <v>3722.2218912128665</v>
      </c>
      <c r="G48" s="144">
        <v>9034.2725389152274</v>
      </c>
      <c r="H48" s="144">
        <v>3355.246022637531</v>
      </c>
      <c r="I48" s="144">
        <v>6151.2375174165654</v>
      </c>
      <c r="J48" s="144">
        <v>46077.461901598333</v>
      </c>
      <c r="K48" s="144">
        <v>269818.11017292162</v>
      </c>
      <c r="L48" s="144">
        <v>22604.24450417476</v>
      </c>
      <c r="M48" s="144">
        <v>16603.098204616945</v>
      </c>
      <c r="N48" s="144">
        <v>497363.52725911996</v>
      </c>
      <c r="O48" s="144">
        <v>30766.114192092602</v>
      </c>
      <c r="P48" s="144">
        <v>7018.2667560336977</v>
      </c>
      <c r="Q48" s="144">
        <v>18295.466052055963</v>
      </c>
      <c r="R48" s="144">
        <v>1409.3356997643737</v>
      </c>
      <c r="S48" s="144">
        <v>2265.6983309159791</v>
      </c>
    </row>
    <row r="49" spans="1:19" s="50" customFormat="1" ht="15" customHeight="1" outlineLevel="1">
      <c r="A49" s="37"/>
      <c r="B49" s="37"/>
      <c r="C49" s="132" t="s">
        <v>80</v>
      </c>
      <c r="D49" s="141">
        <v>184725.12699179456</v>
      </c>
      <c r="E49" s="142">
        <v>574.12487378038884</v>
      </c>
      <c r="F49" s="142">
        <v>153.21862762414472</v>
      </c>
      <c r="G49" s="142">
        <v>4006.6424475713229</v>
      </c>
      <c r="H49" s="142">
        <v>558.15383440271023</v>
      </c>
      <c r="I49" s="142">
        <v>1923.1206982821561</v>
      </c>
      <c r="J49" s="142">
        <v>13228.815273461598</v>
      </c>
      <c r="K49" s="142">
        <v>68901.73139285222</v>
      </c>
      <c r="L49" s="142">
        <v>7851.9903030851756</v>
      </c>
      <c r="M49" s="142">
        <v>7113.9484360009192</v>
      </c>
      <c r="N49" s="142">
        <v>70953.249495308221</v>
      </c>
      <c r="O49" s="142">
        <v>4366.9251268253029</v>
      </c>
      <c r="P49" s="142">
        <v>787.5740421138097</v>
      </c>
      <c r="Q49" s="142">
        <v>3533.5316363952193</v>
      </c>
      <c r="R49" s="142">
        <v>310.73503178195062</v>
      </c>
      <c r="S49" s="142">
        <v>461.36577230960677</v>
      </c>
    </row>
    <row r="50" spans="1:19" s="50" customFormat="1" ht="15" customHeight="1" outlineLevel="1">
      <c r="A50" s="37"/>
      <c r="B50" s="37"/>
      <c r="C50" s="132" t="s">
        <v>81</v>
      </c>
      <c r="D50" s="141">
        <v>118126.48512458424</v>
      </c>
      <c r="E50" s="142">
        <v>0</v>
      </c>
      <c r="F50" s="142">
        <v>488.76602725090402</v>
      </c>
      <c r="G50" s="142">
        <v>510.0083680237953</v>
      </c>
      <c r="H50" s="142">
        <v>253.05492864295962</v>
      </c>
      <c r="I50" s="142">
        <v>0</v>
      </c>
      <c r="J50" s="142">
        <v>1676.8528590197695</v>
      </c>
      <c r="K50" s="142">
        <v>15109.74137757915</v>
      </c>
      <c r="L50" s="142">
        <v>310.62050068595113</v>
      </c>
      <c r="M50" s="142">
        <v>0</v>
      </c>
      <c r="N50" s="142">
        <v>97945.465437863895</v>
      </c>
      <c r="O50" s="142">
        <v>320.0207663136149</v>
      </c>
      <c r="P50" s="142">
        <v>0</v>
      </c>
      <c r="Q50" s="142">
        <v>1415.5409432077736</v>
      </c>
      <c r="R50" s="142">
        <v>96.413915996466258</v>
      </c>
      <c r="S50" s="142">
        <v>0</v>
      </c>
    </row>
    <row r="51" spans="1:19" s="50" customFormat="1" ht="15" customHeight="1" outlineLevel="1">
      <c r="A51" s="37"/>
      <c r="B51" s="37"/>
      <c r="C51" s="132" t="s">
        <v>11</v>
      </c>
      <c r="D51" s="141">
        <v>183675.66234402699</v>
      </c>
      <c r="E51" s="142">
        <v>865.54616912601932</v>
      </c>
      <c r="F51" s="142">
        <v>2212.1158174679927</v>
      </c>
      <c r="G51" s="142">
        <v>3035.0689625430423</v>
      </c>
      <c r="H51" s="142">
        <v>1992.5535745937884</v>
      </c>
      <c r="I51" s="142">
        <v>2658.0382606243857</v>
      </c>
      <c r="J51" s="142">
        <v>17228.660980748136</v>
      </c>
      <c r="K51" s="142">
        <v>58614.956094709058</v>
      </c>
      <c r="L51" s="142">
        <v>5792.4436212967048</v>
      </c>
      <c r="M51" s="142">
        <v>4242.8792449200828</v>
      </c>
      <c r="N51" s="142">
        <v>61102.428558319567</v>
      </c>
      <c r="O51" s="142">
        <v>10951.91123943329</v>
      </c>
      <c r="P51" s="142">
        <v>3997.5113758047883</v>
      </c>
      <c r="Q51" s="142">
        <v>8643.2656650924037</v>
      </c>
      <c r="R51" s="142">
        <v>763.31132293846156</v>
      </c>
      <c r="S51" s="142">
        <v>1574.9714564095725</v>
      </c>
    </row>
    <row r="52" spans="1:19" s="50" customFormat="1" ht="15" customHeight="1" outlineLevel="1">
      <c r="A52" s="37"/>
      <c r="B52" s="37"/>
      <c r="C52" s="132" t="s">
        <v>21</v>
      </c>
      <c r="D52" s="141">
        <v>130411.40514473159</v>
      </c>
      <c r="E52" s="142">
        <v>188.74193781333813</v>
      </c>
      <c r="F52" s="142">
        <v>454.23576449196128</v>
      </c>
      <c r="G52" s="142">
        <v>376.66457132767118</v>
      </c>
      <c r="H52" s="142">
        <v>267.75059249096341</v>
      </c>
      <c r="I52" s="142">
        <v>1069.2158380633095</v>
      </c>
      <c r="J52" s="142">
        <v>7525.3919962414075</v>
      </c>
      <c r="K52" s="142">
        <v>39653.396320767577</v>
      </c>
      <c r="L52" s="142">
        <v>4798.4488014076805</v>
      </c>
      <c r="M52" s="142">
        <v>2149.9288457758225</v>
      </c>
      <c r="N52" s="142">
        <v>66537.128317368086</v>
      </c>
      <c r="O52" s="142">
        <v>3742.8366368770835</v>
      </c>
      <c r="P52" s="142">
        <v>1571.1225099568367</v>
      </c>
      <c r="Q52" s="142">
        <v>1879.2207881949039</v>
      </c>
      <c r="R52" s="142">
        <v>197.32222395501699</v>
      </c>
      <c r="S52" s="142">
        <v>0</v>
      </c>
    </row>
    <row r="53" spans="1:19" s="50" customFormat="1" ht="15" customHeight="1" outlineLevel="1">
      <c r="A53" s="37"/>
      <c r="B53" s="37"/>
      <c r="C53" s="132" t="s">
        <v>380</v>
      </c>
      <c r="D53" s="141">
        <v>319252.69081831933</v>
      </c>
      <c r="E53" s="142">
        <v>78.656399261485035</v>
      </c>
      <c r="F53" s="142">
        <v>413.88565437786372</v>
      </c>
      <c r="G53" s="142">
        <v>1105.8881894493979</v>
      </c>
      <c r="H53" s="142">
        <v>283.73309250710838</v>
      </c>
      <c r="I53" s="142">
        <v>500.86272044671381</v>
      </c>
      <c r="J53" s="142">
        <v>6417.7407921274225</v>
      </c>
      <c r="K53" s="142">
        <v>87538.284987013831</v>
      </c>
      <c r="L53" s="142">
        <v>3850.7412776992524</v>
      </c>
      <c r="M53" s="142">
        <v>3096.3416779201234</v>
      </c>
      <c r="N53" s="142">
        <v>200825.25545026013</v>
      </c>
      <c r="O53" s="142">
        <v>11384.420422643336</v>
      </c>
      <c r="P53" s="142">
        <v>662.05882815826283</v>
      </c>
      <c r="Q53" s="142">
        <v>2823.907019165661</v>
      </c>
      <c r="R53" s="142">
        <v>41.553205092477747</v>
      </c>
      <c r="S53" s="142">
        <v>229.36110219679989</v>
      </c>
    </row>
    <row r="54" spans="1:19" s="49" customFormat="1" ht="15" customHeight="1">
      <c r="A54" s="38"/>
      <c r="B54" s="38"/>
      <c r="C54" s="137" t="s">
        <v>82</v>
      </c>
      <c r="D54" s="143">
        <v>678057.88064095867</v>
      </c>
      <c r="E54" s="144">
        <v>1140.5234840539579</v>
      </c>
      <c r="F54" s="144">
        <v>1018.9612434148603</v>
      </c>
      <c r="G54" s="144">
        <v>5862.7399747554246</v>
      </c>
      <c r="H54" s="144">
        <v>1528.8785400148317</v>
      </c>
      <c r="I54" s="144">
        <v>4235.5700201415639</v>
      </c>
      <c r="J54" s="144">
        <v>60226.501338985501</v>
      </c>
      <c r="K54" s="144">
        <v>254206.18201135434</v>
      </c>
      <c r="L54" s="144">
        <v>24235.467264494444</v>
      </c>
      <c r="M54" s="144">
        <v>16549.806351454317</v>
      </c>
      <c r="N54" s="144">
        <v>101975.09192370788</v>
      </c>
      <c r="O54" s="144">
        <v>148195.69417205511</v>
      </c>
      <c r="P54" s="144">
        <v>22128.591169525582</v>
      </c>
      <c r="Q54" s="144">
        <v>32737.404882928386</v>
      </c>
      <c r="R54" s="144">
        <v>2527.9640160615941</v>
      </c>
      <c r="S54" s="144">
        <v>1488.5042480112722</v>
      </c>
    </row>
    <row r="55" spans="1:19" s="50" customFormat="1" ht="15" customHeight="1" outlineLevel="1">
      <c r="A55" s="37"/>
      <c r="B55" s="37"/>
      <c r="C55" s="132" t="s">
        <v>2</v>
      </c>
      <c r="D55" s="141">
        <v>54545.48013278695</v>
      </c>
      <c r="E55" s="142">
        <v>78.656399261485035</v>
      </c>
      <c r="F55" s="142">
        <v>153.21862762414472</v>
      </c>
      <c r="G55" s="142">
        <v>0</v>
      </c>
      <c r="H55" s="142">
        <v>118.14295847474556</v>
      </c>
      <c r="I55" s="142">
        <v>336.20456896719918</v>
      </c>
      <c r="J55" s="142">
        <v>1714.7754598501597</v>
      </c>
      <c r="K55" s="142">
        <v>10020.818551250395</v>
      </c>
      <c r="L55" s="142">
        <v>293.37028442187693</v>
      </c>
      <c r="M55" s="142">
        <v>1546.1745803146687</v>
      </c>
      <c r="N55" s="142">
        <v>8641.1163989106008</v>
      </c>
      <c r="O55" s="142">
        <v>30246.935875891064</v>
      </c>
      <c r="P55" s="142">
        <v>1312.96001763563</v>
      </c>
      <c r="Q55" s="142">
        <v>0</v>
      </c>
      <c r="R55" s="142">
        <v>83.106410184955493</v>
      </c>
      <c r="S55" s="142">
        <v>0</v>
      </c>
    </row>
    <row r="56" spans="1:19" s="50" customFormat="1" ht="15" customHeight="1" outlineLevel="1">
      <c r="A56" s="37"/>
      <c r="B56" s="37"/>
      <c r="C56" s="132" t="s">
        <v>3</v>
      </c>
      <c r="D56" s="141">
        <v>307679.89577522292</v>
      </c>
      <c r="E56" s="142">
        <v>141.57037853259774</v>
      </c>
      <c r="F56" s="142">
        <v>413.88565437786372</v>
      </c>
      <c r="G56" s="142">
        <v>3426.012849445463</v>
      </c>
      <c r="H56" s="142">
        <v>653.6441434566724</v>
      </c>
      <c r="I56" s="142">
        <v>1690.2516552285933</v>
      </c>
      <c r="J56" s="142">
        <v>30034.980588140912</v>
      </c>
      <c r="K56" s="142">
        <v>116092.0426677525</v>
      </c>
      <c r="L56" s="142">
        <v>10196.274621314118</v>
      </c>
      <c r="M56" s="142">
        <v>5506.4456192551725</v>
      </c>
      <c r="N56" s="142">
        <v>56209.485476388589</v>
      </c>
      <c r="O56" s="142">
        <v>57379.301533795486</v>
      </c>
      <c r="P56" s="142">
        <v>11289.505081246329</v>
      </c>
      <c r="Q56" s="142">
        <v>13748.338753998542</v>
      </c>
      <c r="R56" s="142">
        <v>361.56856252295813</v>
      </c>
      <c r="S56" s="142">
        <v>536.58818976754685</v>
      </c>
    </row>
    <row r="57" spans="1:19" s="50" customFormat="1" ht="15" customHeight="1" outlineLevel="1">
      <c r="A57" s="37"/>
      <c r="B57" s="37"/>
      <c r="C57" s="132" t="s">
        <v>83</v>
      </c>
      <c r="D57" s="141">
        <v>156581.08709965143</v>
      </c>
      <c r="E57" s="142">
        <v>762.98390773690494</v>
      </c>
      <c r="F57" s="142">
        <v>0</v>
      </c>
      <c r="G57" s="142">
        <v>1875.6788332384324</v>
      </c>
      <c r="H57" s="142">
        <v>253.05492864295962</v>
      </c>
      <c r="I57" s="142">
        <v>1634.1670724466553</v>
      </c>
      <c r="J57" s="142">
        <v>15639.469115455697</v>
      </c>
      <c r="K57" s="142">
        <v>69361.795942740748</v>
      </c>
      <c r="L57" s="142">
        <v>4878.0173135379609</v>
      </c>
      <c r="M57" s="142">
        <v>7942.4355170871431</v>
      </c>
      <c r="N57" s="142">
        <v>15573.135403479593</v>
      </c>
      <c r="O57" s="142">
        <v>13796.609212253416</v>
      </c>
      <c r="P57" s="142">
        <v>5526.4394629931312</v>
      </c>
      <c r="Q57" s="142">
        <v>16541.650468615837</v>
      </c>
      <c r="R57" s="142">
        <v>1918.95628063718</v>
      </c>
      <c r="S57" s="142">
        <v>876.69364078578519</v>
      </c>
    </row>
    <row r="58" spans="1:19" s="50" customFormat="1" ht="15" customHeight="1" outlineLevel="1">
      <c r="A58" s="37"/>
      <c r="B58" s="37"/>
      <c r="C58" s="132" t="s">
        <v>380</v>
      </c>
      <c r="D58" s="141">
        <v>159251.41763329753</v>
      </c>
      <c r="E58" s="142">
        <v>157.31279852297007</v>
      </c>
      <c r="F58" s="142">
        <v>451.85696141285183</v>
      </c>
      <c r="G58" s="142">
        <v>561.04829207153057</v>
      </c>
      <c r="H58" s="142">
        <v>504.03650944045449</v>
      </c>
      <c r="I58" s="142">
        <v>574.94672349911559</v>
      </c>
      <c r="J58" s="142">
        <v>12837.276175538684</v>
      </c>
      <c r="K58" s="142">
        <v>58731.524849610745</v>
      </c>
      <c r="L58" s="142">
        <v>8867.8050452204825</v>
      </c>
      <c r="M58" s="142">
        <v>1554.7506347973363</v>
      </c>
      <c r="N58" s="142">
        <v>21551.354644929055</v>
      </c>
      <c r="O58" s="142">
        <v>46772.847550115599</v>
      </c>
      <c r="P58" s="142">
        <v>3999.6866076505021</v>
      </c>
      <c r="Q58" s="142">
        <v>2447.4156603140086</v>
      </c>
      <c r="R58" s="142">
        <v>164.33276271650095</v>
      </c>
      <c r="S58" s="142">
        <v>75.222417457940011</v>
      </c>
    </row>
    <row r="59" spans="1:19" s="49" customFormat="1" ht="15" customHeight="1">
      <c r="A59" s="38"/>
      <c r="B59" s="38"/>
      <c r="C59" s="137" t="s">
        <v>40</v>
      </c>
      <c r="D59" s="143">
        <v>332592.89306424372</v>
      </c>
      <c r="E59" s="144">
        <v>408.9687156074209</v>
      </c>
      <c r="F59" s="144">
        <v>2196.2897151317602</v>
      </c>
      <c r="G59" s="144">
        <v>2750.893829738523</v>
      </c>
      <c r="H59" s="144">
        <v>1178.797163933607</v>
      </c>
      <c r="I59" s="144">
        <v>3334.1929119099068</v>
      </c>
      <c r="J59" s="144">
        <v>22668.445943449031</v>
      </c>
      <c r="K59" s="144">
        <v>113613.71893848581</v>
      </c>
      <c r="L59" s="144">
        <v>12211.541794069099</v>
      </c>
      <c r="M59" s="144">
        <v>7704.0279045834704</v>
      </c>
      <c r="N59" s="144">
        <v>35927.940774897979</v>
      </c>
      <c r="O59" s="144">
        <v>40334.596525548252</v>
      </c>
      <c r="P59" s="144">
        <v>42509.822532368184</v>
      </c>
      <c r="Q59" s="144">
        <v>43893.700284004655</v>
      </c>
      <c r="R59" s="144">
        <v>2520.1603861514654</v>
      </c>
      <c r="S59" s="144">
        <v>1339.7956443651547</v>
      </c>
    </row>
    <row r="60" spans="1:19" s="50" customFormat="1" ht="15" customHeight="1" outlineLevel="1">
      <c r="A60" s="37"/>
      <c r="B60" s="37"/>
      <c r="C60" s="132" t="s">
        <v>14</v>
      </c>
      <c r="D60" s="141">
        <v>78082.021966124637</v>
      </c>
      <c r="E60" s="142">
        <v>62.913979271112709</v>
      </c>
      <c r="F60" s="142">
        <v>515.1169849327855</v>
      </c>
      <c r="G60" s="142">
        <v>0</v>
      </c>
      <c r="H60" s="142">
        <v>0</v>
      </c>
      <c r="I60" s="142">
        <v>0</v>
      </c>
      <c r="J60" s="142">
        <v>1011.5165528870009</v>
      </c>
      <c r="K60" s="142">
        <v>47108.36629314367</v>
      </c>
      <c r="L60" s="142">
        <v>5587.0431757739543</v>
      </c>
      <c r="M60" s="142">
        <v>0</v>
      </c>
      <c r="N60" s="142">
        <v>3056.1968128266526</v>
      </c>
      <c r="O60" s="142">
        <v>2167.1433673517354</v>
      </c>
      <c r="P60" s="142">
        <v>9936.7489933297766</v>
      </c>
      <c r="Q60" s="142">
        <v>7795.0794297245629</v>
      </c>
      <c r="R60" s="142">
        <v>307.29329611487299</v>
      </c>
      <c r="S60" s="142">
        <v>534.60308076842432</v>
      </c>
    </row>
    <row r="61" spans="1:19" s="50" customFormat="1" ht="15" customHeight="1" outlineLevel="1">
      <c r="A61" s="37"/>
      <c r="B61" s="37"/>
      <c r="C61" s="132" t="s">
        <v>24</v>
      </c>
      <c r="D61" s="141">
        <v>72011.286239338908</v>
      </c>
      <c r="E61" s="142">
        <v>0</v>
      </c>
      <c r="F61" s="142">
        <v>0</v>
      </c>
      <c r="G61" s="142">
        <v>183.11131112768473</v>
      </c>
      <c r="H61" s="142">
        <v>415.55351288874363</v>
      </c>
      <c r="I61" s="142">
        <v>0</v>
      </c>
      <c r="J61" s="142">
        <v>3389.2304800733787</v>
      </c>
      <c r="K61" s="142">
        <v>20142.586210378886</v>
      </c>
      <c r="L61" s="142">
        <v>1714.2564422777914</v>
      </c>
      <c r="M61" s="142">
        <v>372.54933460659856</v>
      </c>
      <c r="N61" s="142">
        <v>10069.686907162197</v>
      </c>
      <c r="O61" s="142">
        <v>15718.487612164688</v>
      </c>
      <c r="P61" s="142">
        <v>15013.597157601611</v>
      </c>
      <c r="Q61" s="142">
        <v>4815.7670587438688</v>
      </c>
      <c r="R61" s="142">
        <v>176.4602123132853</v>
      </c>
      <c r="S61" s="142">
        <v>0</v>
      </c>
    </row>
    <row r="62" spans="1:19" s="50" customFormat="1" ht="15" customHeight="1" outlineLevel="1">
      <c r="A62" s="37"/>
      <c r="B62" s="37"/>
      <c r="C62" s="132" t="s">
        <v>27</v>
      </c>
      <c r="D62" s="141">
        <v>182119.45982667376</v>
      </c>
      <c r="E62" s="142">
        <v>346.05473633630822</v>
      </c>
      <c r="F62" s="142">
        <v>1681.1727301989743</v>
      </c>
      <c r="G62" s="142">
        <v>2567.7825186108385</v>
      </c>
      <c r="H62" s="142">
        <v>763.24365104486333</v>
      </c>
      <c r="I62" s="142">
        <v>3334.1929119099068</v>
      </c>
      <c r="J62" s="142">
        <v>18267.698910488649</v>
      </c>
      <c r="K62" s="142">
        <v>46362.766434963291</v>
      </c>
      <c r="L62" s="142">
        <v>4910.2421760173529</v>
      </c>
      <c r="M62" s="142">
        <v>6951.3535378700826</v>
      </c>
      <c r="N62" s="142">
        <v>22802.057054909128</v>
      </c>
      <c r="O62" s="142">
        <v>22448.965546031792</v>
      </c>
      <c r="P62" s="142">
        <v>17559.476381436765</v>
      </c>
      <c r="Q62" s="142">
        <v>31282.85379553623</v>
      </c>
      <c r="R62" s="142">
        <v>2036.4068777233072</v>
      </c>
      <c r="S62" s="142">
        <v>805.19256359673045</v>
      </c>
    </row>
    <row r="63" spans="1:19" s="50" customFormat="1" ht="15" customHeight="1" outlineLevel="1">
      <c r="A63" s="37"/>
      <c r="B63" s="37"/>
      <c r="C63" s="132" t="s">
        <v>307</v>
      </c>
      <c r="D63" s="141">
        <v>380.12503210678898</v>
      </c>
      <c r="E63" s="142">
        <v>0</v>
      </c>
      <c r="F63" s="142">
        <v>0</v>
      </c>
      <c r="G63" s="142">
        <v>0</v>
      </c>
      <c r="H63" s="142">
        <v>0</v>
      </c>
      <c r="I63" s="142">
        <v>0</v>
      </c>
      <c r="J63" s="142">
        <v>0</v>
      </c>
      <c r="K63" s="142">
        <v>0</v>
      </c>
      <c r="L63" s="142">
        <v>0</v>
      </c>
      <c r="M63" s="142">
        <v>380.12503210678898</v>
      </c>
      <c r="N63" s="142">
        <v>0</v>
      </c>
      <c r="O63" s="142">
        <v>0</v>
      </c>
      <c r="P63" s="142">
        <v>0</v>
      </c>
      <c r="Q63" s="142">
        <v>0</v>
      </c>
      <c r="R63" s="142">
        <v>0</v>
      </c>
      <c r="S63" s="142">
        <v>0</v>
      </c>
    </row>
    <row r="64" spans="1:19" s="49" customFormat="1" ht="15" customHeight="1">
      <c r="A64" s="38"/>
      <c r="B64" s="38"/>
      <c r="C64" s="137" t="s">
        <v>38</v>
      </c>
      <c r="D64" s="143">
        <v>656519.78492612054</v>
      </c>
      <c r="E64" s="144">
        <v>1258.0925714176533</v>
      </c>
      <c r="F64" s="144">
        <v>2172.7490467421135</v>
      </c>
      <c r="G64" s="144">
        <v>6226.0260569148377</v>
      </c>
      <c r="H64" s="144">
        <v>1739.1780149500341</v>
      </c>
      <c r="I64" s="144">
        <v>10377.290699438772</v>
      </c>
      <c r="J64" s="144">
        <v>46749.849508101594</v>
      </c>
      <c r="K64" s="144">
        <v>225042.14921190855</v>
      </c>
      <c r="L64" s="144">
        <v>15319.413022445122</v>
      </c>
      <c r="M64" s="144">
        <v>14701.796961073256</v>
      </c>
      <c r="N64" s="144">
        <v>38361.760608903118</v>
      </c>
      <c r="O64" s="144">
        <v>32303.395123395392</v>
      </c>
      <c r="P64" s="144">
        <v>20202.617749947342</v>
      </c>
      <c r="Q64" s="144">
        <v>225620.05734403219</v>
      </c>
      <c r="R64" s="144">
        <v>7432.6616067003833</v>
      </c>
      <c r="S64" s="144">
        <v>9012.7474001522642</v>
      </c>
    </row>
    <row r="65" spans="1:19" s="50" customFormat="1" ht="15" customHeight="1" outlineLevel="1">
      <c r="A65" s="37"/>
      <c r="B65" s="37"/>
      <c r="C65" s="132" t="s">
        <v>10</v>
      </c>
      <c r="D65" s="141">
        <v>169449.2341845581</v>
      </c>
      <c r="E65" s="142">
        <v>346.05473633630822</v>
      </c>
      <c r="F65" s="142">
        <v>723.55320081474679</v>
      </c>
      <c r="G65" s="142">
        <v>1235.450205249178</v>
      </c>
      <c r="H65" s="142">
        <v>661.60112902945207</v>
      </c>
      <c r="I65" s="142">
        <v>4267.1593375449256</v>
      </c>
      <c r="J65" s="142">
        <v>14206.384069658099</v>
      </c>
      <c r="K65" s="142">
        <v>65430.864650602125</v>
      </c>
      <c r="L65" s="142">
        <v>7042.4170127093612</v>
      </c>
      <c r="M65" s="142">
        <v>4686.5712569328416</v>
      </c>
      <c r="N65" s="142">
        <v>14575.079414637088</v>
      </c>
      <c r="O65" s="142">
        <v>9022.2347089439263</v>
      </c>
      <c r="P65" s="142">
        <v>5409.7282897791656</v>
      </c>
      <c r="Q65" s="142">
        <v>37916.323240501326</v>
      </c>
      <c r="R65" s="142">
        <v>1289.8492235452813</v>
      </c>
      <c r="S65" s="142">
        <v>2635.9637082744107</v>
      </c>
    </row>
    <row r="66" spans="1:19" s="50" customFormat="1" ht="15" customHeight="1" outlineLevel="1">
      <c r="A66" s="37"/>
      <c r="B66" s="37"/>
      <c r="C66" s="132" t="s">
        <v>17</v>
      </c>
      <c r="D66" s="141">
        <v>125311.23288056944</v>
      </c>
      <c r="E66" s="142">
        <v>290.56860518666088</v>
      </c>
      <c r="F66" s="142">
        <v>840.37773080556303</v>
      </c>
      <c r="G66" s="142">
        <v>565.56245656613669</v>
      </c>
      <c r="H66" s="142">
        <v>172.26028343700128</v>
      </c>
      <c r="I66" s="142">
        <v>337.77308259309348</v>
      </c>
      <c r="J66" s="142">
        <v>3747.5679706330156</v>
      </c>
      <c r="K66" s="142">
        <v>50453.172731557199</v>
      </c>
      <c r="L66" s="142">
        <v>1042.9135980278661</v>
      </c>
      <c r="M66" s="142">
        <v>4264.7976416293486</v>
      </c>
      <c r="N66" s="142">
        <v>7668.1874329086477</v>
      </c>
      <c r="O66" s="142">
        <v>4165.3490911111503</v>
      </c>
      <c r="P66" s="142">
        <v>3358.8398852380424</v>
      </c>
      <c r="Q66" s="142">
        <v>47564.654495930445</v>
      </c>
      <c r="R66" s="142">
        <v>310.1431358491954</v>
      </c>
      <c r="S66" s="142">
        <v>529.06473909607178</v>
      </c>
    </row>
    <row r="67" spans="1:19" s="50" customFormat="1" ht="15" customHeight="1" outlineLevel="1">
      <c r="A67" s="37"/>
      <c r="B67" s="37"/>
      <c r="C67" s="132" t="s">
        <v>19</v>
      </c>
      <c r="D67" s="141">
        <v>200782.08220712794</v>
      </c>
      <c r="E67" s="142">
        <v>495.64127135245849</v>
      </c>
      <c r="F67" s="142">
        <v>608.81811512180343</v>
      </c>
      <c r="G67" s="142">
        <v>3075.1801489386075</v>
      </c>
      <c r="H67" s="142">
        <v>905.31660248358082</v>
      </c>
      <c r="I67" s="142">
        <v>4406.633789957923</v>
      </c>
      <c r="J67" s="142">
        <v>22920.456581612147</v>
      </c>
      <c r="K67" s="142">
        <v>53125.34834215013</v>
      </c>
      <c r="L67" s="142">
        <v>4748.8466126123249</v>
      </c>
      <c r="M67" s="142">
        <v>3634.8628832545514</v>
      </c>
      <c r="N67" s="142">
        <v>12687.688940538363</v>
      </c>
      <c r="O67" s="142">
        <v>13410.337341082926</v>
      </c>
      <c r="P67" s="142">
        <v>5404.8558404566702</v>
      </c>
      <c r="Q67" s="142">
        <v>65858.588617434667</v>
      </c>
      <c r="R67" s="142">
        <v>4264.7848075074335</v>
      </c>
      <c r="S67" s="142">
        <v>5234.7223126238114</v>
      </c>
    </row>
    <row r="68" spans="1:19" s="50" customFormat="1" ht="15" customHeight="1" outlineLevel="1">
      <c r="A68" s="37"/>
      <c r="B68" s="37"/>
      <c r="C68" s="132" t="s">
        <v>380</v>
      </c>
      <c r="D68" s="141">
        <v>160977.23565386765</v>
      </c>
      <c r="E68" s="142">
        <v>125.82795854222542</v>
      </c>
      <c r="F68" s="142">
        <v>0</v>
      </c>
      <c r="G68" s="142">
        <v>1349.8332461609175</v>
      </c>
      <c r="H68" s="142">
        <v>0</v>
      </c>
      <c r="I68" s="142">
        <v>1365.7244893428322</v>
      </c>
      <c r="J68" s="142">
        <v>5875.4408861983156</v>
      </c>
      <c r="K68" s="142">
        <v>56032.763487599266</v>
      </c>
      <c r="L68" s="142">
        <v>2485.2357990955666</v>
      </c>
      <c r="M68" s="142">
        <v>2115.5651792565168</v>
      </c>
      <c r="N68" s="142">
        <v>3430.8048208190044</v>
      </c>
      <c r="O68" s="142">
        <v>5705.4739822573893</v>
      </c>
      <c r="P68" s="142">
        <v>6029.1937344734861</v>
      </c>
      <c r="Q68" s="142">
        <v>74280.490990165606</v>
      </c>
      <c r="R68" s="142">
        <v>1567.8844397984715</v>
      </c>
      <c r="S68" s="142">
        <v>612.99664015797498</v>
      </c>
    </row>
    <row r="69" spans="1:19" s="49" customFormat="1" ht="15" customHeight="1">
      <c r="A69" s="38"/>
      <c r="B69" s="38"/>
      <c r="C69" s="137" t="s">
        <v>106</v>
      </c>
      <c r="D69" s="143">
        <v>69030.851592559498</v>
      </c>
      <c r="E69" s="144">
        <v>274.82618519628858</v>
      </c>
      <c r="F69" s="144">
        <v>137.96188479262125</v>
      </c>
      <c r="G69" s="144">
        <v>0</v>
      </c>
      <c r="H69" s="144">
        <v>440.01087592796466</v>
      </c>
      <c r="I69" s="144">
        <v>527.29382859161706</v>
      </c>
      <c r="J69" s="144">
        <v>8231.5960385038943</v>
      </c>
      <c r="K69" s="144">
        <v>20284.580859981179</v>
      </c>
      <c r="L69" s="144">
        <v>1975.3854592736072</v>
      </c>
      <c r="M69" s="144">
        <v>1545.3820059744764</v>
      </c>
      <c r="N69" s="144">
        <v>5181.287176409649</v>
      </c>
      <c r="O69" s="144">
        <v>3366.239146264089</v>
      </c>
      <c r="P69" s="144">
        <v>1495.3882392755736</v>
      </c>
      <c r="Q69" s="144">
        <v>2372.6323375366078</v>
      </c>
      <c r="R69" s="144">
        <v>22238.307741151562</v>
      </c>
      <c r="S69" s="144">
        <v>959.95981368011383</v>
      </c>
    </row>
    <row r="70" spans="1:19" s="50" customFormat="1" ht="15" customHeight="1" outlineLevel="1">
      <c r="A70" s="37"/>
      <c r="B70" s="37"/>
      <c r="C70" s="132" t="s">
        <v>8</v>
      </c>
      <c r="D70" s="141">
        <v>5432.6397027581179</v>
      </c>
      <c r="E70" s="142">
        <v>0</v>
      </c>
      <c r="F70" s="142">
        <v>0</v>
      </c>
      <c r="G70" s="142">
        <v>0</v>
      </c>
      <c r="H70" s="142">
        <v>0</v>
      </c>
      <c r="I70" s="142">
        <v>0</v>
      </c>
      <c r="J70" s="142">
        <v>1607.8879452309936</v>
      </c>
      <c r="K70" s="142">
        <v>801.49416543779012</v>
      </c>
      <c r="L70" s="142">
        <v>0</v>
      </c>
      <c r="M70" s="142">
        <v>0</v>
      </c>
      <c r="N70" s="142">
        <v>0</v>
      </c>
      <c r="O70" s="142">
        <v>0</v>
      </c>
      <c r="P70" s="142">
        <v>0</v>
      </c>
      <c r="Q70" s="142">
        <v>0</v>
      </c>
      <c r="R70" s="142">
        <v>3023.2575920893346</v>
      </c>
      <c r="S70" s="142">
        <v>0</v>
      </c>
    </row>
    <row r="71" spans="1:19" s="50" customFormat="1" ht="15" customHeight="1" outlineLevel="1">
      <c r="A71" s="37"/>
      <c r="B71" s="37"/>
      <c r="C71" s="132" t="s">
        <v>5</v>
      </c>
      <c r="D71" s="141">
        <v>52280.03760346894</v>
      </c>
      <c r="E71" s="142">
        <v>274.82618519628858</v>
      </c>
      <c r="F71" s="142">
        <v>137.96188479262125</v>
      </c>
      <c r="G71" s="142">
        <v>0</v>
      </c>
      <c r="H71" s="142">
        <v>440.01087592796466</v>
      </c>
      <c r="I71" s="142">
        <v>527.29382859161706</v>
      </c>
      <c r="J71" s="142">
        <v>5913.3637195734327</v>
      </c>
      <c r="K71" s="142">
        <v>19483.086694543392</v>
      </c>
      <c r="L71" s="142">
        <v>1244.2974702279639</v>
      </c>
      <c r="M71" s="142">
        <v>1545.3820059744764</v>
      </c>
      <c r="N71" s="142">
        <v>3704.9460777994527</v>
      </c>
      <c r="O71" s="142">
        <v>3056.3138256682596</v>
      </c>
      <c r="P71" s="142">
        <v>1351.2160250354686</v>
      </c>
      <c r="Q71" s="142">
        <v>1804.5634425296116</v>
      </c>
      <c r="R71" s="142">
        <v>11906.910700128976</v>
      </c>
      <c r="S71" s="142">
        <v>889.86486747939307</v>
      </c>
    </row>
    <row r="72" spans="1:19" s="50" customFormat="1" ht="15" customHeight="1" outlineLevel="1">
      <c r="A72" s="37"/>
      <c r="B72" s="37"/>
      <c r="C72" s="132" t="s">
        <v>9</v>
      </c>
      <c r="D72" s="141">
        <v>11236.672251790642</v>
      </c>
      <c r="E72" s="142">
        <v>0</v>
      </c>
      <c r="F72" s="142">
        <v>0</v>
      </c>
      <c r="G72" s="142">
        <v>0</v>
      </c>
      <c r="H72" s="142">
        <v>0</v>
      </c>
      <c r="I72" s="142">
        <v>0</v>
      </c>
      <c r="J72" s="142">
        <v>710.34437369946806</v>
      </c>
      <c r="K72" s="142">
        <v>0</v>
      </c>
      <c r="L72" s="142">
        <v>731.08798904564333</v>
      </c>
      <c r="M72" s="142">
        <v>0</v>
      </c>
      <c r="N72" s="142">
        <v>1476.3410986101965</v>
      </c>
      <c r="O72" s="142">
        <v>309.92532059582931</v>
      </c>
      <c r="P72" s="142">
        <v>144.17221424010495</v>
      </c>
      <c r="Q72" s="142">
        <v>568.06889500699617</v>
      </c>
      <c r="R72" s="142">
        <v>7226.6374143916919</v>
      </c>
      <c r="S72" s="142">
        <v>70.094946200720742</v>
      </c>
    </row>
    <row r="73" spans="1:19" s="50" customFormat="1" ht="15" customHeight="1" outlineLevel="1">
      <c r="A73" s="37"/>
      <c r="B73" s="37"/>
      <c r="C73" s="132" t="s">
        <v>379</v>
      </c>
      <c r="D73" s="141">
        <v>81.502034541545299</v>
      </c>
      <c r="E73" s="142">
        <v>0</v>
      </c>
      <c r="F73" s="142">
        <v>0</v>
      </c>
      <c r="G73" s="142">
        <v>0</v>
      </c>
      <c r="H73" s="142">
        <v>0</v>
      </c>
      <c r="I73" s="142">
        <v>0</v>
      </c>
      <c r="J73" s="142">
        <v>0</v>
      </c>
      <c r="K73" s="142">
        <v>0</v>
      </c>
      <c r="L73" s="142">
        <v>0</v>
      </c>
      <c r="M73" s="142">
        <v>0</v>
      </c>
      <c r="N73" s="142">
        <v>0</v>
      </c>
      <c r="O73" s="142">
        <v>0</v>
      </c>
      <c r="P73" s="142">
        <v>0</v>
      </c>
      <c r="Q73" s="142">
        <v>0</v>
      </c>
      <c r="R73" s="142">
        <v>81.502034541545299</v>
      </c>
      <c r="S73" s="142">
        <v>0</v>
      </c>
    </row>
    <row r="74" spans="1:19" s="49" customFormat="1" ht="15" customHeight="1">
      <c r="A74" s="38"/>
      <c r="B74" s="38"/>
      <c r="C74" s="137" t="s">
        <v>85</v>
      </c>
      <c r="D74" s="143">
        <v>122020.06152464851</v>
      </c>
      <c r="E74" s="144">
        <v>78.656399261485035</v>
      </c>
      <c r="F74" s="144">
        <v>171.70566164426185</v>
      </c>
      <c r="G74" s="144">
        <v>1150.6149067554263</v>
      </c>
      <c r="H74" s="144">
        <v>551.48368499807179</v>
      </c>
      <c r="I74" s="144">
        <v>974.64287372826141</v>
      </c>
      <c r="J74" s="144">
        <v>17910.975433926131</v>
      </c>
      <c r="K74" s="144">
        <v>65678.860796139634</v>
      </c>
      <c r="L74" s="144">
        <v>0</v>
      </c>
      <c r="M74" s="144">
        <v>1210.2823432295302</v>
      </c>
      <c r="N74" s="144">
        <v>4397.9464133798538</v>
      </c>
      <c r="O74" s="144">
        <v>1977.1479741778494</v>
      </c>
      <c r="P74" s="144">
        <v>768.4745216613735</v>
      </c>
      <c r="Q74" s="144">
        <v>11188.856573259794</v>
      </c>
      <c r="R74" s="144">
        <v>730.66787691681202</v>
      </c>
      <c r="S74" s="144">
        <v>15229.746065569825</v>
      </c>
    </row>
    <row r="75" spans="1:19" s="50" customFormat="1" ht="15" customHeight="1" outlineLevel="1">
      <c r="A75" s="37"/>
      <c r="B75" s="37"/>
      <c r="C75" s="132" t="s">
        <v>20</v>
      </c>
      <c r="D75" s="141">
        <v>50052.244425072342</v>
      </c>
      <c r="E75" s="142">
        <v>78.656399261485035</v>
      </c>
      <c r="F75" s="142">
        <v>0</v>
      </c>
      <c r="G75" s="142">
        <v>773.95033542775502</v>
      </c>
      <c r="H75" s="142">
        <v>165.59013403236284</v>
      </c>
      <c r="I75" s="142">
        <v>636.86979113516793</v>
      </c>
      <c r="J75" s="142">
        <v>12648.2839807003</v>
      </c>
      <c r="K75" s="142">
        <v>17241.821756593265</v>
      </c>
      <c r="L75" s="142">
        <v>0</v>
      </c>
      <c r="M75" s="142">
        <v>390.38651469405175</v>
      </c>
      <c r="N75" s="142">
        <v>3806.7554845253821</v>
      </c>
      <c r="O75" s="142">
        <v>998.16847567736465</v>
      </c>
      <c r="P75" s="142">
        <v>637.22670912039325</v>
      </c>
      <c r="Q75" s="142">
        <v>7935.1835037816472</v>
      </c>
      <c r="R75" s="142">
        <v>566.33511420031118</v>
      </c>
      <c r="S75" s="142">
        <v>4173.0162259228828</v>
      </c>
    </row>
    <row r="76" spans="1:19" s="50" customFormat="1" ht="15" customHeight="1" outlineLevel="1">
      <c r="A76" s="37"/>
      <c r="B76" s="37"/>
      <c r="C76" s="132" t="s">
        <v>26</v>
      </c>
      <c r="D76" s="141">
        <v>65983.518376419786</v>
      </c>
      <c r="E76" s="142">
        <v>0</v>
      </c>
      <c r="F76" s="142">
        <v>171.70566164426185</v>
      </c>
      <c r="G76" s="142">
        <v>193.55326019998648</v>
      </c>
      <c r="H76" s="142">
        <v>267.75059249096341</v>
      </c>
      <c r="I76" s="142">
        <v>337.77308259309348</v>
      </c>
      <c r="J76" s="142">
        <v>5262.6914532258343</v>
      </c>
      <c r="K76" s="142">
        <v>46031.784568402618</v>
      </c>
      <c r="L76" s="142">
        <v>0</v>
      </c>
      <c r="M76" s="142">
        <v>819.89582853547836</v>
      </c>
      <c r="N76" s="142">
        <v>591.19092885447185</v>
      </c>
      <c r="O76" s="142">
        <v>978.97949850048485</v>
      </c>
      <c r="P76" s="142">
        <v>131.24781254098019</v>
      </c>
      <c r="Q76" s="142">
        <v>2214.4246592820296</v>
      </c>
      <c r="R76" s="142">
        <v>122.77955762402321</v>
      </c>
      <c r="S76" s="142">
        <v>8859.7414725255276</v>
      </c>
    </row>
    <row r="77" spans="1:19" s="50" customFormat="1" ht="15" customHeight="1" outlineLevel="1">
      <c r="A77" s="37"/>
      <c r="B77" s="37"/>
      <c r="C77" s="132" t="s">
        <v>380</v>
      </c>
      <c r="D77" s="141">
        <v>5984.298723156171</v>
      </c>
      <c r="E77" s="142">
        <v>0</v>
      </c>
      <c r="F77" s="142">
        <v>0</v>
      </c>
      <c r="G77" s="142">
        <v>183.11131112768473</v>
      </c>
      <c r="H77" s="142">
        <v>118.14295847474556</v>
      </c>
      <c r="I77" s="142">
        <v>0</v>
      </c>
      <c r="J77" s="142">
        <v>0</v>
      </c>
      <c r="K77" s="142">
        <v>2405.2544711437458</v>
      </c>
      <c r="L77" s="142">
        <v>0</v>
      </c>
      <c r="M77" s="142">
        <v>0</v>
      </c>
      <c r="N77" s="142">
        <v>0</v>
      </c>
      <c r="O77" s="142">
        <v>0</v>
      </c>
      <c r="P77" s="142">
        <v>0</v>
      </c>
      <c r="Q77" s="142">
        <v>1039.248410196119</v>
      </c>
      <c r="R77" s="142">
        <v>41.553205092477747</v>
      </c>
      <c r="S77" s="142">
        <v>2196.9883671213997</v>
      </c>
    </row>
    <row r="78" spans="1:19" s="37" customFormat="1" ht="15" customHeight="1">
      <c r="C78" s="137" t="s">
        <v>450</v>
      </c>
      <c r="D78" s="143">
        <v>94748.174958754651</v>
      </c>
      <c r="E78" s="144">
        <v>376.65285256961135</v>
      </c>
      <c r="F78" s="144">
        <v>5572.5655173790901</v>
      </c>
      <c r="G78" s="144">
        <v>2035.0511253291522</v>
      </c>
      <c r="H78" s="144">
        <v>936.55088806152344</v>
      </c>
      <c r="I78" s="144">
        <v>3487.3550331424503</v>
      </c>
      <c r="J78" s="144">
        <v>9840.2496218252018</v>
      </c>
      <c r="K78" s="144">
        <v>48355.903557582096</v>
      </c>
      <c r="L78" s="144">
        <v>2768.3832761232852</v>
      </c>
      <c r="M78" s="144">
        <v>3435.3310147895399</v>
      </c>
      <c r="N78" s="144">
        <v>8368.0659730258158</v>
      </c>
      <c r="O78" s="144">
        <v>1647.9560212794231</v>
      </c>
      <c r="P78" s="144">
        <v>633.05495756777088</v>
      </c>
      <c r="Q78" s="144">
        <v>5929.5206743105036</v>
      </c>
      <c r="R78" s="144">
        <v>187.66195481552876</v>
      </c>
      <c r="S78" s="144">
        <v>1173.8724909536195</v>
      </c>
    </row>
    <row r="79" spans="1:19" s="37" customFormat="1" ht="12.75"/>
    <row r="80" spans="1:19" s="37" customFormat="1" ht="12.75">
      <c r="C80" s="152" t="s">
        <v>381</v>
      </c>
    </row>
    <row r="81" spans="3:3" s="37" customFormat="1" ht="12.75">
      <c r="C81" s="152" t="s">
        <v>382</v>
      </c>
    </row>
    <row r="82" spans="3:3" s="37" customFormat="1" ht="12.75">
      <c r="C82" s="152" t="s">
        <v>383</v>
      </c>
    </row>
    <row r="83" spans="3:3" s="37" customFormat="1" ht="12.75">
      <c r="C83" s="152" t="s">
        <v>365</v>
      </c>
    </row>
    <row r="84" spans="3:3" s="37" customFormat="1" ht="12.75"/>
    <row r="85" spans="3:3" s="37" customFormat="1" ht="12.75">
      <c r="C85" s="153" t="s">
        <v>91</v>
      </c>
    </row>
    <row r="86" spans="3:3" s="37" customFormat="1" ht="12.75"/>
    <row r="87" spans="3:3" s="37" customFormat="1" ht="12.75"/>
    <row r="88" spans="3:3" s="37" customFormat="1" ht="12.75"/>
    <row r="89" spans="3:3" s="37" customFormat="1" ht="12.75"/>
    <row r="90" spans="3:3" s="37" customFormat="1" ht="12.75"/>
    <row r="91" spans="3:3" s="37" customFormat="1" ht="12.75"/>
    <row r="92" spans="3:3" s="37" customFormat="1" ht="12.75"/>
    <row r="93" spans="3:3" s="37" customFormat="1" ht="12.75"/>
    <row r="94" spans="3:3" s="37" customFormat="1" ht="12.75"/>
    <row r="95" spans="3:3" s="37" customFormat="1" ht="12.75"/>
    <row r="96" spans="3:3" s="37" customFormat="1" ht="12.75"/>
    <row r="97" s="37" customFormat="1" ht="12.75"/>
    <row r="98" s="37" customFormat="1" ht="12.75"/>
    <row r="99" s="37" customFormat="1" ht="12.75"/>
    <row r="100" s="37" customFormat="1" ht="12.75"/>
    <row r="101" s="37" customFormat="1" ht="12.75"/>
    <row r="102" s="37" customFormat="1" ht="12.75"/>
    <row r="103" s="37" customFormat="1" ht="12.75"/>
    <row r="104" s="37" customFormat="1" ht="12.75"/>
    <row r="105" s="37" customFormat="1" ht="12.75"/>
    <row r="106" s="37" customFormat="1" ht="12.75"/>
    <row r="107" s="37" customFormat="1" ht="12.75"/>
    <row r="108" s="37" customFormat="1" ht="12.75"/>
    <row r="109" s="37" customFormat="1" ht="12.75"/>
    <row r="110" s="37" customFormat="1" ht="12.75"/>
    <row r="111" s="37" customFormat="1" ht="12.75"/>
    <row r="112" s="37" customFormat="1" ht="12.75"/>
    <row r="113" s="37" customFormat="1" ht="12.75"/>
    <row r="114" s="37" customFormat="1" ht="12.75"/>
    <row r="115" s="37" customFormat="1" ht="12.75"/>
    <row r="116" s="37" customFormat="1" ht="12.75"/>
    <row r="117" s="37" customFormat="1" ht="12.75"/>
    <row r="118" s="37" customFormat="1" ht="12.75"/>
    <row r="119" s="37" customFormat="1" ht="12.75"/>
    <row r="120" s="37" customFormat="1" ht="12.75"/>
    <row r="121" s="37" customFormat="1" ht="12.75"/>
    <row r="122" s="37" customFormat="1" ht="12.75"/>
    <row r="123" s="37" customFormat="1" ht="12.75"/>
    <row r="124" s="37" customFormat="1" ht="12.75"/>
    <row r="125" s="37" customFormat="1" ht="12.75"/>
    <row r="126" s="37" customFormat="1" ht="12.75"/>
    <row r="127" s="37" customFormat="1" ht="12.75"/>
    <row r="128" s="37" customFormat="1" ht="12.75"/>
    <row r="129" s="37" customFormat="1" ht="12.75"/>
    <row r="130" s="37" customFormat="1" ht="12.75"/>
    <row r="131" s="37" customFormat="1" ht="12.75"/>
    <row r="132" s="37" customFormat="1" ht="12.75"/>
    <row r="133" s="37" customFormat="1" ht="12.75"/>
    <row r="134" s="37" customFormat="1" ht="12.75"/>
    <row r="135" s="37" customFormat="1" ht="12.75"/>
    <row r="136" s="37" customFormat="1" ht="12.75"/>
    <row r="137" s="37" customFormat="1" ht="12.75"/>
    <row r="138" s="37" customFormat="1" ht="12.75"/>
    <row r="139" s="37" customFormat="1" ht="12.75"/>
    <row r="140" s="37" customFormat="1" ht="12.75"/>
    <row r="141" s="37" customFormat="1" ht="12.75"/>
    <row r="142" s="37" customFormat="1" ht="12.75"/>
    <row r="143" s="37" customFormat="1" ht="12.75"/>
    <row r="144" s="37" customFormat="1" ht="12.75"/>
    <row r="145" s="37" customFormat="1" ht="12.75"/>
  </sheetData>
  <mergeCells count="2">
    <mergeCell ref="C7:C8"/>
    <mergeCell ref="D7:S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applyStyles="1"/>
  </sheetPr>
  <dimension ref="A4:S95"/>
  <sheetViews>
    <sheetView zoomScale="85" zoomScaleNormal="85" workbookViewId="0">
      <selection activeCell="C78" sqref="C78"/>
    </sheetView>
  </sheetViews>
  <sheetFormatPr baseColWidth="10" defaultRowHeight="15" outlineLevelRow="1"/>
  <cols>
    <col min="1" max="2" width="13.28515625" style="3" customWidth="1"/>
    <col min="3" max="3" width="37.7109375" style="3" customWidth="1"/>
    <col min="4" max="19" width="14.7109375" style="3" customWidth="1"/>
    <col min="20" max="16384" width="11.42578125" style="3"/>
  </cols>
  <sheetData>
    <row r="4" spans="1:19">
      <c r="C4" s="204" t="s">
        <v>440</v>
      </c>
    </row>
    <row r="5" spans="1:19">
      <c r="C5" s="205" t="s">
        <v>397</v>
      </c>
    </row>
    <row r="7" spans="1:19" s="37" customFormat="1" ht="15" customHeight="1">
      <c r="C7" s="222" t="s">
        <v>109</v>
      </c>
      <c r="D7" s="243" t="s">
        <v>108</v>
      </c>
      <c r="E7" s="244"/>
      <c r="F7" s="244"/>
      <c r="G7" s="244"/>
      <c r="H7" s="244"/>
      <c r="I7" s="244"/>
      <c r="J7" s="244"/>
      <c r="K7" s="244"/>
      <c r="L7" s="244"/>
      <c r="M7" s="244"/>
      <c r="N7" s="244"/>
      <c r="O7" s="244"/>
      <c r="P7" s="244"/>
      <c r="Q7" s="244"/>
      <c r="R7" s="244"/>
      <c r="S7" s="244"/>
    </row>
    <row r="8" spans="1:19" s="37" customFormat="1" ht="39.950000000000003" customHeight="1">
      <c r="C8" s="242"/>
      <c r="D8" s="123" t="s">
        <v>0</v>
      </c>
      <c r="E8" s="123" t="s">
        <v>41</v>
      </c>
      <c r="F8" s="123" t="s">
        <v>32</v>
      </c>
      <c r="G8" s="123" t="s">
        <v>1</v>
      </c>
      <c r="H8" s="123" t="s">
        <v>33</v>
      </c>
      <c r="I8" s="123" t="s">
        <v>34</v>
      </c>
      <c r="J8" s="123" t="s">
        <v>35</v>
      </c>
      <c r="K8" s="123" t="s">
        <v>75</v>
      </c>
      <c r="L8" s="123" t="s">
        <v>107</v>
      </c>
      <c r="M8" s="123" t="s">
        <v>36</v>
      </c>
      <c r="N8" s="123" t="s">
        <v>37</v>
      </c>
      <c r="O8" s="123" t="s">
        <v>82</v>
      </c>
      <c r="P8" s="123" t="s">
        <v>40</v>
      </c>
      <c r="Q8" s="123" t="s">
        <v>38</v>
      </c>
      <c r="R8" s="123" t="s">
        <v>106</v>
      </c>
      <c r="S8" s="123" t="s">
        <v>85</v>
      </c>
    </row>
    <row r="9" spans="1:19" s="49" customFormat="1" ht="15" customHeight="1">
      <c r="A9" s="38"/>
      <c r="B9" s="38"/>
      <c r="C9" s="131" t="s">
        <v>105</v>
      </c>
      <c r="D9" s="140">
        <v>22007375.681564935</v>
      </c>
      <c r="E9" s="140">
        <v>122088.92672202921</v>
      </c>
      <c r="F9" s="140">
        <v>602921.50863601209</v>
      </c>
      <c r="G9" s="140">
        <v>743476.31100648677</v>
      </c>
      <c r="H9" s="140">
        <v>477572.63031922083</v>
      </c>
      <c r="I9" s="140">
        <v>751297.79208253545</v>
      </c>
      <c r="J9" s="140">
        <v>2268893.7855386706</v>
      </c>
      <c r="K9" s="140">
        <v>10033407.407145243</v>
      </c>
      <c r="L9" s="140">
        <v>927494.45496064681</v>
      </c>
      <c r="M9" s="140">
        <v>1113970.6699121115</v>
      </c>
      <c r="N9" s="140">
        <v>2547035.3769083014</v>
      </c>
      <c r="O9" s="140">
        <v>849253.56016088114</v>
      </c>
      <c r="P9" s="140">
        <v>292905.74186133809</v>
      </c>
      <c r="Q9" s="140">
        <v>1059209.2736740427</v>
      </c>
      <c r="R9" s="140">
        <v>109846.73614388685</v>
      </c>
      <c r="S9" s="140">
        <v>108001.50649353454</v>
      </c>
    </row>
    <row r="10" spans="1:19" s="49" customFormat="1" ht="15" customHeight="1">
      <c r="A10" s="38"/>
      <c r="B10" s="38"/>
      <c r="C10" s="137" t="s">
        <v>41</v>
      </c>
      <c r="D10" s="143">
        <v>261413.22485541154</v>
      </c>
      <c r="E10" s="144">
        <v>12802.858016970617</v>
      </c>
      <c r="F10" s="144">
        <v>69974.917225079058</v>
      </c>
      <c r="G10" s="144">
        <v>57036.163460866315</v>
      </c>
      <c r="H10" s="144">
        <v>5246.7660678671837</v>
      </c>
      <c r="I10" s="144">
        <v>5670.8414717095266</v>
      </c>
      <c r="J10" s="144">
        <v>29178.485055005574</v>
      </c>
      <c r="K10" s="144">
        <v>50683.389740068837</v>
      </c>
      <c r="L10" s="144">
        <v>10100.418557982059</v>
      </c>
      <c r="M10" s="144">
        <v>1998.6704435962688</v>
      </c>
      <c r="N10" s="144">
        <v>10516.653770980938</v>
      </c>
      <c r="O10" s="144">
        <v>391.78183394506158</v>
      </c>
      <c r="P10" s="144">
        <v>1084.0761140057832</v>
      </c>
      <c r="Q10" s="144">
        <v>5809.5932318424002</v>
      </c>
      <c r="R10" s="144">
        <v>123.54383794891912</v>
      </c>
      <c r="S10" s="144">
        <v>795.06602754308949</v>
      </c>
    </row>
    <row r="11" spans="1:19" s="50" customFormat="1" ht="15" customHeight="1" outlineLevel="1">
      <c r="A11" s="37"/>
      <c r="B11" s="37"/>
      <c r="C11" s="132" t="s">
        <v>4</v>
      </c>
      <c r="D11" s="141">
        <v>251511.44968172416</v>
      </c>
      <c r="E11" s="142">
        <v>4068.3043098939952</v>
      </c>
      <c r="F11" s="142">
        <v>68807.695758468355</v>
      </c>
      <c r="G11" s="142">
        <v>57036.163460866315</v>
      </c>
      <c r="H11" s="142">
        <v>5246.7660678671837</v>
      </c>
      <c r="I11" s="142">
        <v>5670.8414717095266</v>
      </c>
      <c r="J11" s="142">
        <v>29178.485055005574</v>
      </c>
      <c r="K11" s="142">
        <v>50683.389740068837</v>
      </c>
      <c r="L11" s="142">
        <v>10100.418557982059</v>
      </c>
      <c r="M11" s="142">
        <v>1998.6704435962688</v>
      </c>
      <c r="N11" s="142">
        <v>10516.653770980938</v>
      </c>
      <c r="O11" s="142">
        <v>391.78183394506158</v>
      </c>
      <c r="P11" s="142">
        <v>1084.0761140057832</v>
      </c>
      <c r="Q11" s="142">
        <v>5809.5932318424002</v>
      </c>
      <c r="R11" s="142">
        <v>123.54383794891912</v>
      </c>
      <c r="S11" s="142">
        <v>795.06602754308949</v>
      </c>
    </row>
    <row r="12" spans="1:19" s="50" customFormat="1" ht="15" customHeight="1" outlineLevel="1">
      <c r="A12" s="37"/>
      <c r="B12" s="37"/>
      <c r="C12" s="132" t="s">
        <v>7</v>
      </c>
      <c r="D12" s="141">
        <v>9820.1287363085703</v>
      </c>
      <c r="E12" s="142">
        <v>8652.9072696978637</v>
      </c>
      <c r="F12" s="142">
        <v>1167.2214666107061</v>
      </c>
      <c r="G12" s="142">
        <v>0</v>
      </c>
      <c r="H12" s="142">
        <v>0</v>
      </c>
      <c r="I12" s="142">
        <v>0</v>
      </c>
      <c r="J12" s="142">
        <v>0</v>
      </c>
      <c r="K12" s="142">
        <v>0</v>
      </c>
      <c r="L12" s="142">
        <v>0</v>
      </c>
      <c r="M12" s="142">
        <v>0</v>
      </c>
      <c r="N12" s="142">
        <v>0</v>
      </c>
      <c r="O12" s="142">
        <v>0</v>
      </c>
      <c r="P12" s="142">
        <v>0</v>
      </c>
      <c r="Q12" s="142">
        <v>0</v>
      </c>
      <c r="R12" s="142">
        <v>0</v>
      </c>
      <c r="S12" s="142">
        <v>0</v>
      </c>
    </row>
    <row r="13" spans="1:19" s="50" customFormat="1" ht="15" customHeight="1" outlineLevel="1">
      <c r="A13" s="37"/>
      <c r="B13" s="37"/>
      <c r="C13" s="132" t="s">
        <v>379</v>
      </c>
      <c r="D13" s="141">
        <v>81.646437378759359</v>
      </c>
      <c r="E13" s="142">
        <v>81.646437378759359</v>
      </c>
      <c r="F13" s="142">
        <v>0</v>
      </c>
      <c r="G13" s="142">
        <v>0</v>
      </c>
      <c r="H13" s="142">
        <v>0</v>
      </c>
      <c r="I13" s="142">
        <v>0</v>
      </c>
      <c r="J13" s="142">
        <v>0</v>
      </c>
      <c r="K13" s="142">
        <v>0</v>
      </c>
      <c r="L13" s="142">
        <v>0</v>
      </c>
      <c r="M13" s="142">
        <v>0</v>
      </c>
      <c r="N13" s="142">
        <v>0</v>
      </c>
      <c r="O13" s="142">
        <v>0</v>
      </c>
      <c r="P13" s="142">
        <v>0</v>
      </c>
      <c r="Q13" s="142">
        <v>0</v>
      </c>
      <c r="R13" s="142">
        <v>0</v>
      </c>
      <c r="S13" s="142">
        <v>0</v>
      </c>
    </row>
    <row r="14" spans="1:19" s="124" customFormat="1" ht="15" customHeight="1">
      <c r="C14" s="137" t="s">
        <v>32</v>
      </c>
      <c r="D14" s="143">
        <v>571877.51328648347</v>
      </c>
      <c r="E14" s="144">
        <v>46737.367131179795</v>
      </c>
      <c r="F14" s="144">
        <v>316081.18750932033</v>
      </c>
      <c r="G14" s="144">
        <v>88192.84254045393</v>
      </c>
      <c r="H14" s="144">
        <v>6913.0542878454671</v>
      </c>
      <c r="I14" s="144">
        <v>11529.358056783716</v>
      </c>
      <c r="J14" s="144">
        <v>18573.787926578654</v>
      </c>
      <c r="K14" s="144">
        <v>60363.962127073639</v>
      </c>
      <c r="L14" s="144">
        <v>3559.6634769818966</v>
      </c>
      <c r="M14" s="144">
        <v>5494.5665328178611</v>
      </c>
      <c r="N14" s="144">
        <v>5192.1479070985333</v>
      </c>
      <c r="O14" s="144">
        <v>6324.8482624022017</v>
      </c>
      <c r="P14" s="144">
        <v>1649.6783904689153</v>
      </c>
      <c r="Q14" s="144">
        <v>359.40732255902174</v>
      </c>
      <c r="R14" s="144">
        <v>356.4652508321214</v>
      </c>
      <c r="S14" s="144">
        <v>549.1765640875019</v>
      </c>
    </row>
    <row r="15" spans="1:19" s="50" customFormat="1" ht="15" customHeight="1" outlineLevel="1">
      <c r="A15" s="37"/>
      <c r="B15" s="37"/>
      <c r="C15" s="132" t="s">
        <v>15</v>
      </c>
      <c r="D15" s="141">
        <v>273878.63251089246</v>
      </c>
      <c r="E15" s="142">
        <v>34013.252413287031</v>
      </c>
      <c r="F15" s="142">
        <v>63899.320488224315</v>
      </c>
      <c r="G15" s="142">
        <v>65025.230841898854</v>
      </c>
      <c r="H15" s="142">
        <v>5671.4323172670574</v>
      </c>
      <c r="I15" s="142">
        <v>11257.273260485053</v>
      </c>
      <c r="J15" s="142">
        <v>15962.893010853912</v>
      </c>
      <c r="K15" s="142">
        <v>56383.751829183537</v>
      </c>
      <c r="L15" s="142">
        <v>3055.8142910202296</v>
      </c>
      <c r="M15" s="142">
        <v>5494.5665328178611</v>
      </c>
      <c r="N15" s="142">
        <v>4480.251967087298</v>
      </c>
      <c r="O15" s="142">
        <v>6324.8482624022017</v>
      </c>
      <c r="P15" s="142">
        <v>1044.9481588868198</v>
      </c>
      <c r="Q15" s="142">
        <v>359.40732255902174</v>
      </c>
      <c r="R15" s="142">
        <v>356.4652508321214</v>
      </c>
      <c r="S15" s="142">
        <v>549.1765640875019</v>
      </c>
    </row>
    <row r="16" spans="1:19" s="50" customFormat="1" ht="15" customHeight="1" outlineLevel="1">
      <c r="A16" s="37"/>
      <c r="B16" s="37"/>
      <c r="C16" s="132" t="s">
        <v>72</v>
      </c>
      <c r="D16" s="141">
        <v>297998.88077559083</v>
      </c>
      <c r="E16" s="142">
        <v>12724.114717892742</v>
      </c>
      <c r="F16" s="142">
        <v>252181.86702109632</v>
      </c>
      <c r="G16" s="142">
        <v>23167.611698555051</v>
      </c>
      <c r="H16" s="142">
        <v>1241.6219705784099</v>
      </c>
      <c r="I16" s="142">
        <v>272.08479629866309</v>
      </c>
      <c r="J16" s="142">
        <v>2610.8949157247444</v>
      </c>
      <c r="K16" s="142">
        <v>3980.2102978900984</v>
      </c>
      <c r="L16" s="142">
        <v>503.84918596166705</v>
      </c>
      <c r="M16" s="142">
        <v>0</v>
      </c>
      <c r="N16" s="142">
        <v>711.8959400112351</v>
      </c>
      <c r="O16" s="142">
        <v>0</v>
      </c>
      <c r="P16" s="142">
        <v>604.73023158209548</v>
      </c>
      <c r="Q16" s="142">
        <v>0</v>
      </c>
      <c r="R16" s="142">
        <v>0</v>
      </c>
      <c r="S16" s="142">
        <v>0</v>
      </c>
    </row>
    <row r="17" spans="1:19" s="124" customFormat="1" ht="15" customHeight="1">
      <c r="C17" s="137" t="s">
        <v>1</v>
      </c>
      <c r="D17" s="143">
        <v>548155.61046957679</v>
      </c>
      <c r="E17" s="144">
        <v>9125.6766496847122</v>
      </c>
      <c r="F17" s="144">
        <v>58105.181143168091</v>
      </c>
      <c r="G17" s="144">
        <v>233161.0763715769</v>
      </c>
      <c r="H17" s="144">
        <v>20392.91841262122</v>
      </c>
      <c r="I17" s="144">
        <v>46916.609927582271</v>
      </c>
      <c r="J17" s="144">
        <v>34991.33485843263</v>
      </c>
      <c r="K17" s="144">
        <v>94453.405963871512</v>
      </c>
      <c r="L17" s="144">
        <v>11845.462860633403</v>
      </c>
      <c r="M17" s="144">
        <v>5356.8641403455849</v>
      </c>
      <c r="N17" s="144">
        <v>19529.072618175622</v>
      </c>
      <c r="O17" s="144">
        <v>5700.0467876890843</v>
      </c>
      <c r="P17" s="144">
        <v>2890.4257218926741</v>
      </c>
      <c r="Q17" s="144">
        <v>4481.6095041330809</v>
      </c>
      <c r="R17" s="144">
        <v>663.81837924253966</v>
      </c>
      <c r="S17" s="144">
        <v>542.10713052873734</v>
      </c>
    </row>
    <row r="18" spans="1:19" s="50" customFormat="1" ht="15" customHeight="1" outlineLevel="1">
      <c r="A18" s="37"/>
      <c r="B18" s="37"/>
      <c r="C18" s="132" t="s">
        <v>1</v>
      </c>
      <c r="D18" s="141">
        <v>270533.40196852479</v>
      </c>
      <c r="E18" s="142">
        <v>5385.6544942699311</v>
      </c>
      <c r="F18" s="142">
        <v>32849.01703642225</v>
      </c>
      <c r="G18" s="142">
        <v>106369.18141708313</v>
      </c>
      <c r="H18" s="142">
        <v>15530.755269131962</v>
      </c>
      <c r="I18" s="142">
        <v>25791.549491866499</v>
      </c>
      <c r="J18" s="142">
        <v>16878.989628129726</v>
      </c>
      <c r="K18" s="142">
        <v>41478.654836876092</v>
      </c>
      <c r="L18" s="142">
        <v>9545.7359830117966</v>
      </c>
      <c r="M18" s="142">
        <v>3686.8654081185932</v>
      </c>
      <c r="N18" s="142">
        <v>6309.2177251728172</v>
      </c>
      <c r="O18" s="142">
        <v>3544.4701339796893</v>
      </c>
      <c r="P18" s="142">
        <v>483.7841852656764</v>
      </c>
      <c r="Q18" s="142">
        <v>2211.7248574369933</v>
      </c>
      <c r="R18" s="142">
        <v>230.95260352622194</v>
      </c>
      <c r="S18" s="142">
        <v>236.8488982333181</v>
      </c>
    </row>
    <row r="19" spans="1:19" s="50" customFormat="1" ht="15" customHeight="1" outlineLevel="1">
      <c r="A19" s="37"/>
      <c r="B19" s="37"/>
      <c r="C19" s="132" t="s">
        <v>6</v>
      </c>
      <c r="D19" s="141">
        <v>88791.464934424948</v>
      </c>
      <c r="E19" s="142">
        <v>2350.9976662981571</v>
      </c>
      <c r="F19" s="142">
        <v>20133.295662125332</v>
      </c>
      <c r="G19" s="142">
        <v>31488.019001899829</v>
      </c>
      <c r="H19" s="142">
        <v>2262.572481354523</v>
      </c>
      <c r="I19" s="142">
        <v>9404.5638221871923</v>
      </c>
      <c r="J19" s="142">
        <v>6964.2558065378362</v>
      </c>
      <c r="K19" s="142">
        <v>9798.8335953657097</v>
      </c>
      <c r="L19" s="142">
        <v>0</v>
      </c>
      <c r="M19" s="142">
        <v>0</v>
      </c>
      <c r="N19" s="142">
        <v>4948.1151313374776</v>
      </c>
      <c r="O19" s="142">
        <v>0</v>
      </c>
      <c r="P19" s="142">
        <v>272.47411293523197</v>
      </c>
      <c r="Q19" s="142">
        <v>766.12657410466613</v>
      </c>
      <c r="R19" s="142">
        <v>240.84094966651298</v>
      </c>
      <c r="S19" s="142">
        <v>161.3701306124523</v>
      </c>
    </row>
    <row r="20" spans="1:19" s="50" customFormat="1" ht="15" customHeight="1" outlineLevel="1">
      <c r="A20" s="37"/>
      <c r="B20" s="37"/>
      <c r="C20" s="132" t="s">
        <v>22</v>
      </c>
      <c r="D20" s="141">
        <v>93749.110409178684</v>
      </c>
      <c r="E20" s="142">
        <v>0</v>
      </c>
      <c r="F20" s="142">
        <v>954.79195607843826</v>
      </c>
      <c r="G20" s="142">
        <v>24685.552310863564</v>
      </c>
      <c r="H20" s="142">
        <v>245.26807103851053</v>
      </c>
      <c r="I20" s="142">
        <v>1630.3533538294139</v>
      </c>
      <c r="J20" s="142">
        <v>10477.752100921669</v>
      </c>
      <c r="K20" s="142">
        <v>39347.025844323849</v>
      </c>
      <c r="L20" s="142">
        <v>2299.7268776216069</v>
      </c>
      <c r="M20" s="142">
        <v>1669.9987322269917</v>
      </c>
      <c r="N20" s="142">
        <v>8271.7397616653288</v>
      </c>
      <c r="O20" s="142">
        <v>2155.5766537093959</v>
      </c>
      <c r="P20" s="142">
        <v>363.67857262549268</v>
      </c>
      <c r="Q20" s="142">
        <v>1503.7580725914208</v>
      </c>
      <c r="R20" s="142">
        <v>0</v>
      </c>
      <c r="S20" s="142">
        <v>143.888101682967</v>
      </c>
    </row>
    <row r="21" spans="1:19" s="50" customFormat="1" ht="15" customHeight="1" outlineLevel="1">
      <c r="A21" s="37"/>
      <c r="B21" s="37"/>
      <c r="C21" s="132" t="s">
        <v>380</v>
      </c>
      <c r="D21" s="141">
        <v>95081.633157449978</v>
      </c>
      <c r="E21" s="142">
        <v>1389.0244891166269</v>
      </c>
      <c r="F21" s="142">
        <v>4168.076488542104</v>
      </c>
      <c r="G21" s="142">
        <v>70618.323641730531</v>
      </c>
      <c r="H21" s="142">
        <v>2354.3225910962287</v>
      </c>
      <c r="I21" s="142">
        <v>10090.143259699151</v>
      </c>
      <c r="J21" s="142">
        <v>670.33732284339419</v>
      </c>
      <c r="K21" s="142">
        <v>3828.891687305817</v>
      </c>
      <c r="L21" s="142">
        <v>0</v>
      </c>
      <c r="M21" s="142">
        <v>0</v>
      </c>
      <c r="N21" s="142">
        <v>0</v>
      </c>
      <c r="O21" s="142">
        <v>0</v>
      </c>
      <c r="P21" s="142">
        <v>1770.4888510662731</v>
      </c>
      <c r="Q21" s="142">
        <v>0</v>
      </c>
      <c r="R21" s="142">
        <v>192.02482604980469</v>
      </c>
      <c r="S21" s="142">
        <v>0</v>
      </c>
    </row>
    <row r="22" spans="1:19" s="124" customFormat="1" ht="15" customHeight="1">
      <c r="C22" s="137" t="s">
        <v>33</v>
      </c>
      <c r="D22" s="143">
        <v>507042.6159069977</v>
      </c>
      <c r="E22" s="144">
        <v>849.93803480027668</v>
      </c>
      <c r="F22" s="144">
        <v>7675.1888606801822</v>
      </c>
      <c r="G22" s="144">
        <v>41106.090905237383</v>
      </c>
      <c r="H22" s="144">
        <v>254654.06076498178</v>
      </c>
      <c r="I22" s="144">
        <v>76846.237851744474</v>
      </c>
      <c r="J22" s="144">
        <v>61959.71366801906</v>
      </c>
      <c r="K22" s="144">
        <v>42656.832979121034</v>
      </c>
      <c r="L22" s="144">
        <v>8228.9746536284292</v>
      </c>
      <c r="M22" s="144">
        <v>2671.4175959273321</v>
      </c>
      <c r="N22" s="144">
        <v>8676.5058801339837</v>
      </c>
      <c r="O22" s="144">
        <v>321.70679712909032</v>
      </c>
      <c r="P22" s="144">
        <v>362.83813894925731</v>
      </c>
      <c r="Q22" s="144">
        <v>392.47171373668874</v>
      </c>
      <c r="R22" s="144">
        <v>258.79683199261223</v>
      </c>
      <c r="S22" s="144">
        <v>381.84123091766043</v>
      </c>
    </row>
    <row r="23" spans="1:19" s="50" customFormat="1" ht="15" customHeight="1" outlineLevel="1">
      <c r="A23" s="37"/>
      <c r="B23" s="37"/>
      <c r="C23" s="132" t="s">
        <v>12</v>
      </c>
      <c r="D23" s="141">
        <v>200667.29758771023</v>
      </c>
      <c r="E23" s="142">
        <v>588.71568966184577</v>
      </c>
      <c r="F23" s="142">
        <v>4226.4234820517895</v>
      </c>
      <c r="G23" s="142">
        <v>27701.136217394444</v>
      </c>
      <c r="H23" s="142">
        <v>72966.466605629452</v>
      </c>
      <c r="I23" s="142">
        <v>39096.973272255418</v>
      </c>
      <c r="J23" s="142">
        <v>31114.842103362407</v>
      </c>
      <c r="K23" s="142">
        <v>21088.386099386262</v>
      </c>
      <c r="L23" s="142">
        <v>2282.5357259936663</v>
      </c>
      <c r="M23" s="142">
        <v>369.02256643238422</v>
      </c>
      <c r="N23" s="142">
        <v>0</v>
      </c>
      <c r="O23" s="142">
        <v>321.70679712909032</v>
      </c>
      <c r="P23" s="142">
        <v>362.83813894925731</v>
      </c>
      <c r="Q23" s="142">
        <v>392.47171373668874</v>
      </c>
      <c r="R23" s="142">
        <v>86.265610664204075</v>
      </c>
      <c r="S23" s="142">
        <v>69.513565063476563</v>
      </c>
    </row>
    <row r="24" spans="1:19" s="50" customFormat="1" ht="15" customHeight="1" outlineLevel="1">
      <c r="A24" s="37"/>
      <c r="B24" s="37"/>
      <c r="C24" s="132" t="s">
        <v>73</v>
      </c>
      <c r="D24" s="141">
        <v>237599.15970210198</v>
      </c>
      <c r="E24" s="142">
        <v>0</v>
      </c>
      <c r="F24" s="142">
        <v>0</v>
      </c>
      <c r="G24" s="142">
        <v>3876.1128522499348</v>
      </c>
      <c r="H24" s="142">
        <v>160174.26511712075</v>
      </c>
      <c r="I24" s="142">
        <v>17250.876364769385</v>
      </c>
      <c r="J24" s="142">
        <v>27400.345192492161</v>
      </c>
      <c r="K24" s="142">
        <v>14464.964699225826</v>
      </c>
      <c r="L24" s="142">
        <v>3735.0669853978748</v>
      </c>
      <c r="M24" s="142">
        <v>2302.3950294949477</v>
      </c>
      <c r="N24" s="142">
        <v>7910.2745741683366</v>
      </c>
      <c r="O24" s="142">
        <v>0</v>
      </c>
      <c r="P24" s="142">
        <v>0</v>
      </c>
      <c r="Q24" s="142">
        <v>0</v>
      </c>
      <c r="R24" s="142">
        <v>172.53122132840815</v>
      </c>
      <c r="S24" s="142">
        <v>312.32766585418386</v>
      </c>
    </row>
    <row r="25" spans="1:19" s="50" customFormat="1" ht="15" customHeight="1" outlineLevel="1">
      <c r="A25" s="37"/>
      <c r="B25" s="37"/>
      <c r="C25" s="132" t="s">
        <v>30</v>
      </c>
      <c r="D25" s="141">
        <v>68776.158617186986</v>
      </c>
      <c r="E25" s="142">
        <v>261.22234513843097</v>
      </c>
      <c r="F25" s="142">
        <v>3448.7653786283936</v>
      </c>
      <c r="G25" s="142">
        <v>9528.8418355930044</v>
      </c>
      <c r="H25" s="142">
        <v>21513.329042231442</v>
      </c>
      <c r="I25" s="142">
        <v>20498.388214719671</v>
      </c>
      <c r="J25" s="142">
        <v>3444.5263721644915</v>
      </c>
      <c r="K25" s="142">
        <v>7103.482180508945</v>
      </c>
      <c r="L25" s="142">
        <v>2211.3719422368868</v>
      </c>
      <c r="M25" s="142">
        <v>0</v>
      </c>
      <c r="N25" s="142">
        <v>766.23130596564783</v>
      </c>
      <c r="O25" s="142">
        <v>0</v>
      </c>
      <c r="P25" s="142">
        <v>0</v>
      </c>
      <c r="Q25" s="142">
        <v>0</v>
      </c>
      <c r="R25" s="142">
        <v>0</v>
      </c>
      <c r="S25" s="142">
        <v>0</v>
      </c>
    </row>
    <row r="26" spans="1:19" s="124" customFormat="1" ht="15" customHeight="1">
      <c r="C26" s="137" t="s">
        <v>34</v>
      </c>
      <c r="D26" s="143">
        <v>1688133.825930336</v>
      </c>
      <c r="E26" s="144">
        <v>9117.8828094961555</v>
      </c>
      <c r="F26" s="144">
        <v>31894.032798458411</v>
      </c>
      <c r="G26" s="144">
        <v>119274.89656320414</v>
      </c>
      <c r="H26" s="144">
        <v>118158.07712750501</v>
      </c>
      <c r="I26" s="144">
        <v>361061.10177570966</v>
      </c>
      <c r="J26" s="144">
        <v>219581.28166161987</v>
      </c>
      <c r="K26" s="144">
        <v>741296.81798177399</v>
      </c>
      <c r="L26" s="144">
        <v>32623.667302872971</v>
      </c>
      <c r="M26" s="144">
        <v>13411.894673040413</v>
      </c>
      <c r="N26" s="144">
        <v>23742.712731407282</v>
      </c>
      <c r="O26" s="144">
        <v>8674.9547589237372</v>
      </c>
      <c r="P26" s="144">
        <v>2045.7113593855772</v>
      </c>
      <c r="Q26" s="144">
        <v>4779.0931217669395</v>
      </c>
      <c r="R26" s="144">
        <v>810.61325062957656</v>
      </c>
      <c r="S26" s="144">
        <v>1661.0880145435624</v>
      </c>
    </row>
    <row r="27" spans="1:19" s="50" customFormat="1" ht="15" customHeight="1" outlineLevel="1">
      <c r="A27" s="37"/>
      <c r="B27" s="37"/>
      <c r="C27" s="132" t="s">
        <v>16</v>
      </c>
      <c r="D27" s="141">
        <v>938278.53678921028</v>
      </c>
      <c r="E27" s="142">
        <v>6157.5808802106894</v>
      </c>
      <c r="F27" s="142">
        <v>24021.970998101813</v>
      </c>
      <c r="G27" s="142">
        <v>84416.067081047571</v>
      </c>
      <c r="H27" s="142">
        <v>81879.377836368236</v>
      </c>
      <c r="I27" s="142">
        <v>108160.71766710008</v>
      </c>
      <c r="J27" s="142">
        <v>105499.07953403686</v>
      </c>
      <c r="K27" s="142">
        <v>462498.27614624717</v>
      </c>
      <c r="L27" s="142">
        <v>22962.338220559133</v>
      </c>
      <c r="M27" s="142">
        <v>10495.863683809903</v>
      </c>
      <c r="N27" s="142">
        <v>17933.634455292286</v>
      </c>
      <c r="O27" s="142">
        <v>7496.8572230861228</v>
      </c>
      <c r="P27" s="142">
        <v>569.90434235714611</v>
      </c>
      <c r="Q27" s="142">
        <v>4032.7014193632804</v>
      </c>
      <c r="R27" s="142">
        <v>810.61325062957656</v>
      </c>
      <c r="S27" s="142">
        <v>1343.554051004018</v>
      </c>
    </row>
    <row r="28" spans="1:19" s="50" customFormat="1" ht="15" customHeight="1" outlineLevel="1">
      <c r="A28" s="37"/>
      <c r="B28" s="37"/>
      <c r="C28" s="132" t="s">
        <v>29</v>
      </c>
      <c r="D28" s="141">
        <v>173519.98825809761</v>
      </c>
      <c r="E28" s="142">
        <v>195.91675885382324</v>
      </c>
      <c r="F28" s="142">
        <v>0</v>
      </c>
      <c r="G28" s="142">
        <v>5753.6982861902343</v>
      </c>
      <c r="H28" s="142">
        <v>5384.3335182365836</v>
      </c>
      <c r="I28" s="142">
        <v>112168.30022527576</v>
      </c>
      <c r="J28" s="142">
        <v>23303.95508424232</v>
      </c>
      <c r="K28" s="142">
        <v>20148.488637733113</v>
      </c>
      <c r="L28" s="142">
        <v>2279.2520141601563</v>
      </c>
      <c r="M28" s="142">
        <v>0</v>
      </c>
      <c r="N28" s="142">
        <v>2554.1043532188264</v>
      </c>
      <c r="O28" s="142">
        <v>1178.0975358376152</v>
      </c>
      <c r="P28" s="142">
        <v>0</v>
      </c>
      <c r="Q28" s="142">
        <v>392.47171373668874</v>
      </c>
      <c r="R28" s="142">
        <v>0</v>
      </c>
      <c r="S28" s="142">
        <v>161.3701306124523</v>
      </c>
    </row>
    <row r="29" spans="1:19" s="50" customFormat="1" ht="15" customHeight="1" outlineLevel="1">
      <c r="A29" s="37"/>
      <c r="B29" s="37"/>
      <c r="C29" s="132" t="s">
        <v>380</v>
      </c>
      <c r="D29" s="141">
        <v>576335.30088302423</v>
      </c>
      <c r="E29" s="142">
        <v>2764.385170431643</v>
      </c>
      <c r="F29" s="142">
        <v>7872.0618003565924</v>
      </c>
      <c r="G29" s="142">
        <v>29105.131195966307</v>
      </c>
      <c r="H29" s="142">
        <v>30894.365772900099</v>
      </c>
      <c r="I29" s="142">
        <v>140732.08388333401</v>
      </c>
      <c r="J29" s="142">
        <v>90778.247043340642</v>
      </c>
      <c r="K29" s="142">
        <v>258650.0531977932</v>
      </c>
      <c r="L29" s="142">
        <v>7382.0770681536815</v>
      </c>
      <c r="M29" s="142">
        <v>2916.0309892305118</v>
      </c>
      <c r="N29" s="142">
        <v>3254.973922896168</v>
      </c>
      <c r="O29" s="142">
        <v>0</v>
      </c>
      <c r="P29" s="142">
        <v>1475.8070170284311</v>
      </c>
      <c r="Q29" s="142">
        <v>353.91998866696997</v>
      </c>
      <c r="R29" s="142">
        <v>0</v>
      </c>
      <c r="S29" s="142">
        <v>156.16383292709193</v>
      </c>
    </row>
    <row r="30" spans="1:19" s="124" customFormat="1" ht="15" customHeight="1">
      <c r="C30" s="137" t="s">
        <v>35</v>
      </c>
      <c r="D30" s="143">
        <v>5207428.6720596235</v>
      </c>
      <c r="E30" s="144">
        <v>6489.5462651638909</v>
      </c>
      <c r="F30" s="144">
        <v>19915.445738960581</v>
      </c>
      <c r="G30" s="144">
        <v>44998.470139373982</v>
      </c>
      <c r="H30" s="144">
        <v>9798.673559895562</v>
      </c>
      <c r="I30" s="144">
        <v>77457.602777037348</v>
      </c>
      <c r="J30" s="144">
        <v>826957.56881856814</v>
      </c>
      <c r="K30" s="144">
        <v>3886008.7376260185</v>
      </c>
      <c r="L30" s="144">
        <v>116831.61290447731</v>
      </c>
      <c r="M30" s="144">
        <v>68541.919408128524</v>
      </c>
      <c r="N30" s="144">
        <v>86278.532763716197</v>
      </c>
      <c r="O30" s="144">
        <v>18308.077574678246</v>
      </c>
      <c r="P30" s="144">
        <v>7260.4844594665101</v>
      </c>
      <c r="Q30" s="144">
        <v>24097.080148091321</v>
      </c>
      <c r="R30" s="144">
        <v>4692.4120936505215</v>
      </c>
      <c r="S30" s="144">
        <v>9792.5077824010787</v>
      </c>
    </row>
    <row r="31" spans="1:19" s="50" customFormat="1" ht="15" customHeight="1" outlineLevel="1">
      <c r="A31" s="37"/>
      <c r="B31" s="37"/>
      <c r="C31" s="132" t="s">
        <v>74</v>
      </c>
      <c r="D31" s="141">
        <v>2012913.6665583849</v>
      </c>
      <c r="E31" s="142">
        <v>195.91675885382324</v>
      </c>
      <c r="F31" s="142">
        <v>2450.4936520763172</v>
      </c>
      <c r="G31" s="142">
        <v>200.91097846772388</v>
      </c>
      <c r="H31" s="142">
        <v>2572.151289067358</v>
      </c>
      <c r="I31" s="142">
        <v>3099.3045747347205</v>
      </c>
      <c r="J31" s="142">
        <v>90818.901078702736</v>
      </c>
      <c r="K31" s="142">
        <v>1847277.9942854862</v>
      </c>
      <c r="L31" s="142">
        <v>40580.841067447662</v>
      </c>
      <c r="M31" s="142">
        <v>8544.1476804465347</v>
      </c>
      <c r="N31" s="142">
        <v>7292.3697193385397</v>
      </c>
      <c r="O31" s="142">
        <v>3344.5426274104666</v>
      </c>
      <c r="P31" s="142">
        <v>1096.0117465896519</v>
      </c>
      <c r="Q31" s="142">
        <v>5047.0683686031016</v>
      </c>
      <c r="R31" s="142">
        <v>0</v>
      </c>
      <c r="S31" s="142">
        <v>393.01273116041</v>
      </c>
    </row>
    <row r="32" spans="1:19" s="50" customFormat="1" ht="15" customHeight="1" outlineLevel="1">
      <c r="A32" s="37"/>
      <c r="B32" s="37"/>
      <c r="C32" s="132" t="s">
        <v>18</v>
      </c>
      <c r="D32" s="141">
        <v>940589.8698773355</v>
      </c>
      <c r="E32" s="142">
        <v>0</v>
      </c>
      <c r="F32" s="142">
        <v>429.61907078647386</v>
      </c>
      <c r="G32" s="142">
        <v>3508.5066948151202</v>
      </c>
      <c r="H32" s="142">
        <v>367.90210655776582</v>
      </c>
      <c r="I32" s="142">
        <v>3516.2114185092541</v>
      </c>
      <c r="J32" s="142">
        <v>149960.85915065146</v>
      </c>
      <c r="K32" s="142">
        <v>780304.2126702196</v>
      </c>
      <c r="L32" s="142">
        <v>990.16427678448042</v>
      </c>
      <c r="M32" s="142">
        <v>1309.9518146066898</v>
      </c>
      <c r="N32" s="142">
        <v>0</v>
      </c>
      <c r="O32" s="142">
        <v>0</v>
      </c>
      <c r="P32" s="142">
        <v>161.26139508855877</v>
      </c>
      <c r="Q32" s="142">
        <v>0</v>
      </c>
      <c r="R32" s="142">
        <v>41.181279316306373</v>
      </c>
      <c r="S32" s="142">
        <v>0</v>
      </c>
    </row>
    <row r="33" spans="1:19" s="50" customFormat="1" ht="15" customHeight="1" outlineLevel="1">
      <c r="A33" s="37"/>
      <c r="B33" s="37"/>
      <c r="C33" s="132" t="s">
        <v>31</v>
      </c>
      <c r="D33" s="141">
        <v>1371851.4015202497</v>
      </c>
      <c r="E33" s="142">
        <v>2603.5747907697378</v>
      </c>
      <c r="F33" s="142">
        <v>13066.61864031882</v>
      </c>
      <c r="G33" s="142">
        <v>27172.650579099671</v>
      </c>
      <c r="H33" s="142">
        <v>6286.5909193505777</v>
      </c>
      <c r="I33" s="142">
        <v>50668.178748798149</v>
      </c>
      <c r="J33" s="142">
        <v>199897.89676417853</v>
      </c>
      <c r="K33" s="142">
        <v>866002.58795126458</v>
      </c>
      <c r="L33" s="142">
        <v>59223.486952913714</v>
      </c>
      <c r="M33" s="142">
        <v>46806.955693797252</v>
      </c>
      <c r="N33" s="142">
        <v>57682.764485474705</v>
      </c>
      <c r="O33" s="142">
        <v>10437.832873451822</v>
      </c>
      <c r="P33" s="142">
        <v>4640.9057787103939</v>
      </c>
      <c r="Q33" s="142">
        <v>16404.185211258726</v>
      </c>
      <c r="R33" s="142">
        <v>4288.0106729211211</v>
      </c>
      <c r="S33" s="142">
        <v>6669.1614579415336</v>
      </c>
    </row>
    <row r="34" spans="1:19" s="50" customFormat="1" ht="15" customHeight="1" outlineLevel="1">
      <c r="A34" s="37"/>
      <c r="B34" s="37"/>
      <c r="C34" s="132" t="s">
        <v>380</v>
      </c>
      <c r="D34" s="141">
        <v>882073.73410365637</v>
      </c>
      <c r="E34" s="142">
        <v>3690.054715540331</v>
      </c>
      <c r="F34" s="142">
        <v>3968.7143757789649</v>
      </c>
      <c r="G34" s="142">
        <v>14116.401886991447</v>
      </c>
      <c r="H34" s="142">
        <v>572.0292449198605</v>
      </c>
      <c r="I34" s="142">
        <v>20173.908034995195</v>
      </c>
      <c r="J34" s="142">
        <v>386279.91182503616</v>
      </c>
      <c r="K34" s="142">
        <v>392423.94271904742</v>
      </c>
      <c r="L34" s="142">
        <v>16037.120607331532</v>
      </c>
      <c r="M34" s="142">
        <v>11880.864219278041</v>
      </c>
      <c r="N34" s="142">
        <v>21303.398558902951</v>
      </c>
      <c r="O34" s="142">
        <v>4525.7020738159608</v>
      </c>
      <c r="P34" s="142">
        <v>1362.3055390779084</v>
      </c>
      <c r="Q34" s="142">
        <v>2645.8265682294946</v>
      </c>
      <c r="R34" s="142">
        <v>363.2201414130937</v>
      </c>
      <c r="S34" s="142">
        <v>2730.3335932991295</v>
      </c>
    </row>
    <row r="35" spans="1:19" s="124" customFormat="1" ht="15" customHeight="1">
      <c r="C35" s="137" t="s">
        <v>75</v>
      </c>
      <c r="D35" s="143">
        <v>1988169.8015369223</v>
      </c>
      <c r="E35" s="144">
        <v>21672.791844841926</v>
      </c>
      <c r="F35" s="144">
        <v>45512.386260363797</v>
      </c>
      <c r="G35" s="144">
        <v>81216.572675319039</v>
      </c>
      <c r="H35" s="144">
        <v>30702.702318746866</v>
      </c>
      <c r="I35" s="144">
        <v>95042.527502087731</v>
      </c>
      <c r="J35" s="144">
        <v>441825.54211011488</v>
      </c>
      <c r="K35" s="144">
        <v>400961.73053831753</v>
      </c>
      <c r="L35" s="144">
        <v>181913.01712169102</v>
      </c>
      <c r="M35" s="144">
        <v>128536.1698301756</v>
      </c>
      <c r="N35" s="144">
        <v>258548.78530828713</v>
      </c>
      <c r="O35" s="144">
        <v>95870.505780339503</v>
      </c>
      <c r="P35" s="144">
        <v>39571.510224952588</v>
      </c>
      <c r="Q35" s="144">
        <v>128921.57903526188</v>
      </c>
      <c r="R35" s="144">
        <v>13900.734925899336</v>
      </c>
      <c r="S35" s="144">
        <v>23973.246060524518</v>
      </c>
    </row>
    <row r="36" spans="1:19" s="50" customFormat="1" ht="15" customHeight="1" outlineLevel="1">
      <c r="A36" s="37"/>
      <c r="B36" s="37"/>
      <c r="C36" s="132" t="s">
        <v>76</v>
      </c>
      <c r="D36" s="141">
        <v>1023985.0824855271</v>
      </c>
      <c r="E36" s="142">
        <v>17100.088483267013</v>
      </c>
      <c r="F36" s="142">
        <v>37788.889529294938</v>
      </c>
      <c r="G36" s="142">
        <v>61763.840726826231</v>
      </c>
      <c r="H36" s="142">
        <v>27053.723131674775</v>
      </c>
      <c r="I36" s="142">
        <v>73846.883106240231</v>
      </c>
      <c r="J36" s="142">
        <v>236478.63224472705</v>
      </c>
      <c r="K36" s="142">
        <v>21338.674341807531</v>
      </c>
      <c r="L36" s="142">
        <v>72780.716199708986</v>
      </c>
      <c r="M36" s="142">
        <v>106149.20864104808</v>
      </c>
      <c r="N36" s="142">
        <v>141968.99107468809</v>
      </c>
      <c r="O36" s="142">
        <v>72995.881954391123</v>
      </c>
      <c r="P36" s="142">
        <v>27102.977909015899</v>
      </c>
      <c r="Q36" s="142">
        <v>100920.08916478185</v>
      </c>
      <c r="R36" s="142">
        <v>8590.775367386721</v>
      </c>
      <c r="S36" s="142">
        <v>18105.710610671384</v>
      </c>
    </row>
    <row r="37" spans="1:19" s="50" customFormat="1" ht="15" customHeight="1" outlineLevel="1">
      <c r="A37" s="37"/>
      <c r="B37" s="37"/>
      <c r="C37" s="132" t="s">
        <v>380</v>
      </c>
      <c r="D37" s="141">
        <v>964184.71905139135</v>
      </c>
      <c r="E37" s="142">
        <v>4572.7033615749106</v>
      </c>
      <c r="F37" s="142">
        <v>7723.4967310688826</v>
      </c>
      <c r="G37" s="142">
        <v>19452.731948492816</v>
      </c>
      <c r="H37" s="142">
        <v>3648.9791870720942</v>
      </c>
      <c r="I37" s="142">
        <v>21195.644395847514</v>
      </c>
      <c r="J37" s="142">
        <v>205346.90986538789</v>
      </c>
      <c r="K37" s="142">
        <v>379623.05619650992</v>
      </c>
      <c r="L37" s="142">
        <v>109132.30092198201</v>
      </c>
      <c r="M37" s="142">
        <v>22386.961189127502</v>
      </c>
      <c r="N37" s="142">
        <v>116579.79423359894</v>
      </c>
      <c r="O37" s="142">
        <v>22874.623825948351</v>
      </c>
      <c r="P37" s="142">
        <v>12468.532315936691</v>
      </c>
      <c r="Q37" s="142">
        <v>28001.489870480073</v>
      </c>
      <c r="R37" s="142">
        <v>5309.9595585126199</v>
      </c>
      <c r="S37" s="142">
        <v>5867.5354498531378</v>
      </c>
    </row>
    <row r="38" spans="1:19" s="124" customFormat="1" ht="15" customHeight="1">
      <c r="C38" s="137" t="s">
        <v>107</v>
      </c>
      <c r="D38" s="143">
        <v>1856745.2779792009</v>
      </c>
      <c r="E38" s="144">
        <v>1526.0037080277104</v>
      </c>
      <c r="F38" s="144">
        <v>189.25980346708934</v>
      </c>
      <c r="G38" s="144">
        <v>6615.3840682471991</v>
      </c>
      <c r="H38" s="144">
        <v>5123.9608974139337</v>
      </c>
      <c r="I38" s="144">
        <v>7292.6955046653384</v>
      </c>
      <c r="J38" s="144">
        <v>111189.09656865857</v>
      </c>
      <c r="K38" s="144">
        <v>1330352.3519343059</v>
      </c>
      <c r="L38" s="144">
        <v>290338.9123411412</v>
      </c>
      <c r="M38" s="144">
        <v>52536.015902554878</v>
      </c>
      <c r="N38" s="144">
        <v>31799.860837473032</v>
      </c>
      <c r="O38" s="144">
        <v>12078.795792410649</v>
      </c>
      <c r="P38" s="144">
        <v>1412.9675367204031</v>
      </c>
      <c r="Q38" s="144">
        <v>5503.2016422380848</v>
      </c>
      <c r="R38" s="144">
        <v>549.92254364255689</v>
      </c>
      <c r="S38" s="144">
        <v>236.8488982333181</v>
      </c>
    </row>
    <row r="39" spans="1:19" s="50" customFormat="1" ht="15" customHeight="1" outlineLevel="1">
      <c r="A39" s="37"/>
      <c r="B39" s="37"/>
      <c r="C39" s="132" t="s">
        <v>78</v>
      </c>
      <c r="D39" s="141">
        <v>400112.38177931705</v>
      </c>
      <c r="E39" s="142">
        <v>65.305586284607742</v>
      </c>
      <c r="F39" s="142">
        <v>0</v>
      </c>
      <c r="G39" s="142">
        <v>0</v>
      </c>
      <c r="H39" s="142">
        <v>0</v>
      </c>
      <c r="I39" s="142">
        <v>799.45365499585216</v>
      </c>
      <c r="J39" s="142">
        <v>16712.723038568514</v>
      </c>
      <c r="K39" s="142">
        <v>195251.00134350549</v>
      </c>
      <c r="L39" s="142">
        <v>144079.87028955237</v>
      </c>
      <c r="M39" s="142">
        <v>38803.722395613855</v>
      </c>
      <c r="N39" s="142">
        <v>1176.0261384156402</v>
      </c>
      <c r="O39" s="142">
        <v>0</v>
      </c>
      <c r="P39" s="142">
        <v>0</v>
      </c>
      <c r="Q39" s="142">
        <v>3138.0137217160504</v>
      </c>
      <c r="R39" s="142">
        <v>86.265610664204075</v>
      </c>
      <c r="S39" s="142">
        <v>0</v>
      </c>
    </row>
    <row r="40" spans="1:19" s="50" customFormat="1" ht="15" customHeight="1" outlineLevel="1">
      <c r="A40" s="37"/>
      <c r="B40" s="37"/>
      <c r="C40" s="132" t="s">
        <v>79</v>
      </c>
      <c r="D40" s="141">
        <v>371880.56029474433</v>
      </c>
      <c r="E40" s="142">
        <v>856.54917599548276</v>
      </c>
      <c r="F40" s="142">
        <v>189.25980346708934</v>
      </c>
      <c r="G40" s="142">
        <v>3918.0987348682247</v>
      </c>
      <c r="H40" s="142">
        <v>4390.6150652844162</v>
      </c>
      <c r="I40" s="142">
        <v>5422.5068335634351</v>
      </c>
      <c r="J40" s="142">
        <v>39359.056885384918</v>
      </c>
      <c r="K40" s="142">
        <v>225786.05023726451</v>
      </c>
      <c r="L40" s="142">
        <v>56905.794137650606</v>
      </c>
      <c r="M40" s="142">
        <v>9482.7827858872133</v>
      </c>
      <c r="N40" s="142">
        <v>14905.694924754947</v>
      </c>
      <c r="O40" s="142">
        <v>6647.5054019806821</v>
      </c>
      <c r="P40" s="142">
        <v>994.08536224103409</v>
      </c>
      <c r="Q40" s="142">
        <v>2365.1879205220334</v>
      </c>
      <c r="R40" s="142">
        <v>420.5241276462508</v>
      </c>
      <c r="S40" s="142">
        <v>236.8488982333181</v>
      </c>
    </row>
    <row r="41" spans="1:19" s="50" customFormat="1" ht="15" customHeight="1" outlineLevel="1">
      <c r="A41" s="37"/>
      <c r="B41" s="37"/>
      <c r="C41" s="132" t="s">
        <v>23</v>
      </c>
      <c r="D41" s="141">
        <v>539565.95210099116</v>
      </c>
      <c r="E41" s="142">
        <v>195.91675885382324</v>
      </c>
      <c r="F41" s="142">
        <v>0</v>
      </c>
      <c r="G41" s="142">
        <v>595.26205503324195</v>
      </c>
      <c r="H41" s="142">
        <v>0</v>
      </c>
      <c r="I41" s="142">
        <v>276.20924253023855</v>
      </c>
      <c r="J41" s="142">
        <v>34495.084296817222</v>
      </c>
      <c r="K41" s="142">
        <v>473368.09216311615</v>
      </c>
      <c r="L41" s="142">
        <v>27276.764883319458</v>
      </c>
      <c r="M41" s="142">
        <v>420.40081793585358</v>
      </c>
      <c r="N41" s="142">
        <v>0</v>
      </c>
      <c r="O41" s="142">
        <v>2938.2218833849388</v>
      </c>
      <c r="P41" s="142">
        <v>0</v>
      </c>
      <c r="Q41" s="142">
        <v>0</v>
      </c>
      <c r="R41" s="142">
        <v>0</v>
      </c>
      <c r="S41" s="142">
        <v>0</v>
      </c>
    </row>
    <row r="42" spans="1:19" s="50" customFormat="1" ht="15" customHeight="1" outlineLevel="1">
      <c r="A42" s="37"/>
      <c r="B42" s="37"/>
      <c r="C42" s="132" t="s">
        <v>28</v>
      </c>
      <c r="D42" s="141">
        <v>301209.11935372854</v>
      </c>
      <c r="E42" s="142">
        <v>408.23218689379678</v>
      </c>
      <c r="F42" s="142">
        <v>0</v>
      </c>
      <c r="G42" s="142">
        <v>1710.6488097510314</v>
      </c>
      <c r="H42" s="142">
        <v>733.34583212951748</v>
      </c>
      <c r="I42" s="142">
        <v>794.52577357581208</v>
      </c>
      <c r="J42" s="142">
        <v>19980.852290899653</v>
      </c>
      <c r="K42" s="142">
        <v>207613.84368140751</v>
      </c>
      <c r="L42" s="142">
        <v>47508.470420126447</v>
      </c>
      <c r="M42" s="142">
        <v>3829.1099031179347</v>
      </c>
      <c r="N42" s="142">
        <v>15718.139774302443</v>
      </c>
      <c r="O42" s="142">
        <v>2493.0685070450272</v>
      </c>
      <c r="P42" s="142">
        <v>418.88217447936898</v>
      </c>
      <c r="Q42" s="142">
        <v>0</v>
      </c>
      <c r="R42" s="142">
        <v>0</v>
      </c>
      <c r="S42" s="142">
        <v>0</v>
      </c>
    </row>
    <row r="43" spans="1:19" s="50" customFormat="1" ht="15" customHeight="1" outlineLevel="1">
      <c r="A43" s="37"/>
      <c r="B43" s="37"/>
      <c r="C43" s="132" t="s">
        <v>307</v>
      </c>
      <c r="D43" s="141">
        <v>243977.26445042039</v>
      </c>
      <c r="E43" s="142">
        <v>0</v>
      </c>
      <c r="F43" s="142">
        <v>0</v>
      </c>
      <c r="G43" s="142">
        <v>391.37446859469998</v>
      </c>
      <c r="H43" s="142">
        <v>0</v>
      </c>
      <c r="I43" s="142">
        <v>0</v>
      </c>
      <c r="J43" s="142">
        <v>641.38005698825611</v>
      </c>
      <c r="K43" s="142">
        <v>228333.36450901307</v>
      </c>
      <c r="L43" s="142">
        <v>14568.012610492271</v>
      </c>
      <c r="M43" s="142">
        <v>0</v>
      </c>
      <c r="N43" s="142">
        <v>0</v>
      </c>
      <c r="O43" s="142">
        <v>0</v>
      </c>
      <c r="P43" s="142">
        <v>0</v>
      </c>
      <c r="Q43" s="142">
        <v>0</v>
      </c>
      <c r="R43" s="142">
        <v>43.132805332102038</v>
      </c>
      <c r="S43" s="142">
        <v>0</v>
      </c>
    </row>
    <row r="44" spans="1:19" s="124" customFormat="1" ht="15" customHeight="1">
      <c r="C44" s="137" t="s">
        <v>36</v>
      </c>
      <c r="D44" s="143">
        <v>2095906.1866056332</v>
      </c>
      <c r="E44" s="144">
        <v>2825.4749009795732</v>
      </c>
      <c r="F44" s="144">
        <v>3769.9503673842992</v>
      </c>
      <c r="G44" s="144">
        <v>4624.5239051153485</v>
      </c>
      <c r="H44" s="144">
        <v>3455.0777817098024</v>
      </c>
      <c r="I44" s="144">
        <v>9243.8421824727702</v>
      </c>
      <c r="J44" s="144">
        <v>83308.099216693037</v>
      </c>
      <c r="K44" s="144">
        <v>1055413.2698551759</v>
      </c>
      <c r="L44" s="144">
        <v>105388.40343650297</v>
      </c>
      <c r="M44" s="144">
        <v>696269.51746311993</v>
      </c>
      <c r="N44" s="144">
        <v>97776.941290186835</v>
      </c>
      <c r="O44" s="144">
        <v>15056.889501166524</v>
      </c>
      <c r="P44" s="144">
        <v>3769.2214878313234</v>
      </c>
      <c r="Q44" s="144">
        <v>13362.449392405431</v>
      </c>
      <c r="R44" s="144">
        <v>407.51759294753413</v>
      </c>
      <c r="S44" s="144">
        <v>1235.0082319414089</v>
      </c>
    </row>
    <row r="45" spans="1:19" s="50" customFormat="1" ht="15" customHeight="1" outlineLevel="1">
      <c r="A45" s="37"/>
      <c r="B45" s="37"/>
      <c r="C45" s="132" t="s">
        <v>13</v>
      </c>
      <c r="D45" s="141">
        <v>505153.85268289578</v>
      </c>
      <c r="E45" s="142">
        <v>0</v>
      </c>
      <c r="F45" s="142">
        <v>178.23286703490507</v>
      </c>
      <c r="G45" s="142">
        <v>1260.7367342827486</v>
      </c>
      <c r="H45" s="142">
        <v>758.18002213029149</v>
      </c>
      <c r="I45" s="142">
        <v>273.35404686720494</v>
      </c>
      <c r="J45" s="142">
        <v>0</v>
      </c>
      <c r="K45" s="142">
        <v>134882.29749377002</v>
      </c>
      <c r="L45" s="142">
        <v>20586.750080969621</v>
      </c>
      <c r="M45" s="142">
        <v>310892.09473360388</v>
      </c>
      <c r="N45" s="142">
        <v>31083.805192020045</v>
      </c>
      <c r="O45" s="142">
        <v>2879.4606868695951</v>
      </c>
      <c r="P45" s="142">
        <v>803.62076825511394</v>
      </c>
      <c r="Q45" s="142">
        <v>1469.0544464285094</v>
      </c>
      <c r="R45" s="142">
        <v>86.265610664204075</v>
      </c>
      <c r="S45" s="142">
        <v>0</v>
      </c>
    </row>
    <row r="46" spans="1:19" s="50" customFormat="1" ht="15" customHeight="1" outlineLevel="1">
      <c r="A46" s="37"/>
      <c r="B46" s="37"/>
      <c r="C46" s="132" t="s">
        <v>25</v>
      </c>
      <c r="D46" s="141">
        <v>509678.9073546328</v>
      </c>
      <c r="E46" s="142">
        <v>1249.1270214272913</v>
      </c>
      <c r="F46" s="142">
        <v>1661.1596578715739</v>
      </c>
      <c r="G46" s="142">
        <v>1767.3382315861963</v>
      </c>
      <c r="H46" s="142">
        <v>515.654592725572</v>
      </c>
      <c r="I46" s="142">
        <v>3683.3413913928953</v>
      </c>
      <c r="J46" s="142">
        <v>26043.223144653177</v>
      </c>
      <c r="K46" s="142">
        <v>177772.52816026469</v>
      </c>
      <c r="L46" s="142">
        <v>15457.30952264282</v>
      </c>
      <c r="M46" s="142">
        <v>254328.19986097736</v>
      </c>
      <c r="N46" s="142">
        <v>16883.291145281302</v>
      </c>
      <c r="O46" s="142">
        <v>6380.7349911245565</v>
      </c>
      <c r="P46" s="142">
        <v>1559.807329532229</v>
      </c>
      <c r="Q46" s="142">
        <v>1807.902275251465</v>
      </c>
      <c r="R46" s="142">
        <v>265.5307154482266</v>
      </c>
      <c r="S46" s="142">
        <v>303.75931445411447</v>
      </c>
    </row>
    <row r="47" spans="1:19" s="50" customFormat="1" ht="15" customHeight="1" outlineLevel="1">
      <c r="A47" s="37"/>
      <c r="B47" s="37"/>
      <c r="C47" s="132" t="s">
        <v>380</v>
      </c>
      <c r="D47" s="141">
        <v>1081073.426568104</v>
      </c>
      <c r="E47" s="142">
        <v>1576.3478795522822</v>
      </c>
      <c r="F47" s="142">
        <v>1930.5578424778203</v>
      </c>
      <c r="G47" s="142">
        <v>1596.4489392464038</v>
      </c>
      <c r="H47" s="142">
        <v>2181.2431668539389</v>
      </c>
      <c r="I47" s="142">
        <v>5287.1467442126686</v>
      </c>
      <c r="J47" s="142">
        <v>57264.876072039857</v>
      </c>
      <c r="K47" s="142">
        <v>742758.4442011409</v>
      </c>
      <c r="L47" s="142">
        <v>69344.343832890547</v>
      </c>
      <c r="M47" s="142">
        <v>131049.2228685389</v>
      </c>
      <c r="N47" s="142">
        <v>49809.844952885498</v>
      </c>
      <c r="O47" s="142">
        <v>5796.6938231723716</v>
      </c>
      <c r="P47" s="142">
        <v>1405.7933900439803</v>
      </c>
      <c r="Q47" s="142">
        <v>10085.492670725456</v>
      </c>
      <c r="R47" s="142">
        <v>55.721266835103442</v>
      </c>
      <c r="S47" s="142">
        <v>931.24891748729442</v>
      </c>
    </row>
    <row r="48" spans="1:19" s="124" customFormat="1" ht="15" customHeight="1">
      <c r="C48" s="137" t="s">
        <v>42</v>
      </c>
      <c r="D48" s="143">
        <v>2653271.2050614157</v>
      </c>
      <c r="E48" s="144">
        <v>4016.9497173295599</v>
      </c>
      <c r="F48" s="144">
        <v>11124.825715346553</v>
      </c>
      <c r="G48" s="144">
        <v>18739.779217071045</v>
      </c>
      <c r="H48" s="144">
        <v>8345.7842963872099</v>
      </c>
      <c r="I48" s="144">
        <v>13906.289469905771</v>
      </c>
      <c r="J48" s="144">
        <v>112960.07130324816</v>
      </c>
      <c r="K48" s="144">
        <v>724836.03252885886</v>
      </c>
      <c r="L48" s="144">
        <v>52956.672857055317</v>
      </c>
      <c r="M48" s="144">
        <v>41238.328763327925</v>
      </c>
      <c r="N48" s="144">
        <v>1516610.7128539982</v>
      </c>
      <c r="O48" s="144">
        <v>82899.280668368214</v>
      </c>
      <c r="P48" s="144">
        <v>13304.687319920911</v>
      </c>
      <c r="Q48" s="144">
        <v>44933.370382397006</v>
      </c>
      <c r="R48" s="144">
        <v>3637.0714974558246</v>
      </c>
      <c r="S48" s="144">
        <v>3761.3484707467765</v>
      </c>
    </row>
    <row r="49" spans="1:19" s="50" customFormat="1" ht="15" customHeight="1" outlineLevel="1">
      <c r="A49" s="37"/>
      <c r="B49" s="37"/>
      <c r="C49" s="132" t="s">
        <v>80</v>
      </c>
      <c r="D49" s="141">
        <v>521233.04035579966</v>
      </c>
      <c r="E49" s="142">
        <v>1502.0863026379768</v>
      </c>
      <c r="F49" s="142">
        <v>636.17227348466827</v>
      </c>
      <c r="G49" s="142">
        <v>5738.2115500994887</v>
      </c>
      <c r="H49" s="142">
        <v>1337.5514720841386</v>
      </c>
      <c r="I49" s="142">
        <v>2302.5221629713742</v>
      </c>
      <c r="J49" s="142">
        <v>25841.058304156275</v>
      </c>
      <c r="K49" s="142">
        <v>184273.45320546848</v>
      </c>
      <c r="L49" s="142">
        <v>12948.411368861971</v>
      </c>
      <c r="M49" s="142">
        <v>16597.615766003899</v>
      </c>
      <c r="N49" s="142">
        <v>236554.31228516376</v>
      </c>
      <c r="O49" s="142">
        <v>21958.260714659325</v>
      </c>
      <c r="P49" s="142">
        <v>941.54373242149313</v>
      </c>
      <c r="Q49" s="142">
        <v>8781.1609442754816</v>
      </c>
      <c r="R49" s="142">
        <v>1183.009197589437</v>
      </c>
      <c r="S49" s="142">
        <v>637.67107592176876</v>
      </c>
    </row>
    <row r="50" spans="1:19" s="50" customFormat="1" ht="15" customHeight="1" outlineLevel="1">
      <c r="A50" s="37"/>
      <c r="B50" s="37"/>
      <c r="C50" s="132" t="s">
        <v>81</v>
      </c>
      <c r="D50" s="141">
        <v>342309.59091073554</v>
      </c>
      <c r="E50" s="142">
        <v>0</v>
      </c>
      <c r="F50" s="142">
        <v>1650.8641539035152</v>
      </c>
      <c r="G50" s="142">
        <v>529.39578563810153</v>
      </c>
      <c r="H50" s="142">
        <v>630.5766451690281</v>
      </c>
      <c r="I50" s="142">
        <v>0</v>
      </c>
      <c r="J50" s="142">
        <v>6962.386441932651</v>
      </c>
      <c r="K50" s="142">
        <v>36659.79748952615</v>
      </c>
      <c r="L50" s="142">
        <v>644.85680747994024</v>
      </c>
      <c r="M50" s="142">
        <v>0</v>
      </c>
      <c r="N50" s="142">
        <v>292475.52544300951</v>
      </c>
      <c r="O50" s="142">
        <v>996.55803095685076</v>
      </c>
      <c r="P50" s="142">
        <v>0</v>
      </c>
      <c r="Q50" s="142">
        <v>1469.3512042481134</v>
      </c>
      <c r="R50" s="142">
        <v>290.27890887168041</v>
      </c>
      <c r="S50" s="142">
        <v>0</v>
      </c>
    </row>
    <row r="51" spans="1:19" s="50" customFormat="1" ht="15" customHeight="1" outlineLevel="1">
      <c r="A51" s="37"/>
      <c r="B51" s="37"/>
      <c r="C51" s="132" t="s">
        <v>11</v>
      </c>
      <c r="D51" s="141">
        <v>491327.14645268745</v>
      </c>
      <c r="E51" s="142">
        <v>1959.737022226418</v>
      </c>
      <c r="F51" s="142">
        <v>6586.6492979638906</v>
      </c>
      <c r="G51" s="142">
        <v>8977.120554205223</v>
      </c>
      <c r="H51" s="142">
        <v>4259.2307315125663</v>
      </c>
      <c r="I51" s="142">
        <v>7827.506772148181</v>
      </c>
      <c r="J51" s="142">
        <v>36771.575801551015</v>
      </c>
      <c r="K51" s="142">
        <v>152661.80664797066</v>
      </c>
      <c r="L51" s="142">
        <v>14261.953359569095</v>
      </c>
      <c r="M51" s="142">
        <v>10927.486010319883</v>
      </c>
      <c r="N51" s="142">
        <v>186972.39265145542</v>
      </c>
      <c r="O51" s="142">
        <v>25454.968340397725</v>
      </c>
      <c r="P51" s="142">
        <v>6703.9965643700589</v>
      </c>
      <c r="Q51" s="142">
        <v>23799.701858680128</v>
      </c>
      <c r="R51" s="142">
        <v>1761.2520313485618</v>
      </c>
      <c r="S51" s="142">
        <v>2401.7688089685489</v>
      </c>
    </row>
    <row r="52" spans="1:19" s="50" customFormat="1" ht="15" customHeight="1" outlineLevel="1">
      <c r="A52" s="37"/>
      <c r="B52" s="37"/>
      <c r="C52" s="132" t="s">
        <v>21</v>
      </c>
      <c r="D52" s="141">
        <v>363434.92720494315</v>
      </c>
      <c r="E52" s="142">
        <v>391.83351770764648</v>
      </c>
      <c r="F52" s="142">
        <v>1248.6954914927082</v>
      </c>
      <c r="G52" s="142">
        <v>1183.7880938155693</v>
      </c>
      <c r="H52" s="142">
        <v>645.83094881591342</v>
      </c>
      <c r="I52" s="142">
        <v>1944.4683100673578</v>
      </c>
      <c r="J52" s="142">
        <v>27704.637935636161</v>
      </c>
      <c r="K52" s="142">
        <v>104051.7097177744</v>
      </c>
      <c r="L52" s="142">
        <v>11637.617640529808</v>
      </c>
      <c r="M52" s="142">
        <v>6368.9676632455803</v>
      </c>
      <c r="N52" s="142">
        <v>191087.6795969076</v>
      </c>
      <c r="O52" s="142">
        <v>8448.905890332313</v>
      </c>
      <c r="P52" s="142">
        <v>3508.8524185664255</v>
      </c>
      <c r="Q52" s="142">
        <v>4852.5414257376087</v>
      </c>
      <c r="R52" s="142">
        <v>359.39855431404237</v>
      </c>
      <c r="S52" s="142">
        <v>0</v>
      </c>
    </row>
    <row r="53" spans="1:19" s="50" customFormat="1" ht="15" customHeight="1" outlineLevel="1">
      <c r="A53" s="37"/>
      <c r="B53" s="37"/>
      <c r="C53" s="132" t="s">
        <v>380</v>
      </c>
      <c r="D53" s="141">
        <v>934966.50013725273</v>
      </c>
      <c r="E53" s="142">
        <v>163.29287475751872</v>
      </c>
      <c r="F53" s="142">
        <v>1002.4444985017724</v>
      </c>
      <c r="G53" s="142">
        <v>2311.2632333126635</v>
      </c>
      <c r="H53" s="142">
        <v>1472.5944988055628</v>
      </c>
      <c r="I53" s="142">
        <v>1831.792224718859</v>
      </c>
      <c r="J53" s="142">
        <v>15680.412819972036</v>
      </c>
      <c r="K53" s="142">
        <v>247189.26546811895</v>
      </c>
      <c r="L53" s="142">
        <v>13463.833680614522</v>
      </c>
      <c r="M53" s="142">
        <v>7344.2593237585561</v>
      </c>
      <c r="N53" s="142">
        <v>609520.80287746328</v>
      </c>
      <c r="O53" s="142">
        <v>26040.587692021989</v>
      </c>
      <c r="P53" s="142">
        <v>2150.2946045629365</v>
      </c>
      <c r="Q53" s="142">
        <v>6030.6149494556948</v>
      </c>
      <c r="R53" s="142">
        <v>43.132805332102038</v>
      </c>
      <c r="S53" s="142">
        <v>721.90858585645879</v>
      </c>
    </row>
    <row r="54" spans="1:19" s="124" customFormat="1" ht="15" customHeight="1">
      <c r="C54" s="137" t="s">
        <v>82</v>
      </c>
      <c r="D54" s="143">
        <v>1701959.4446558361</v>
      </c>
      <c r="E54" s="144">
        <v>2016.5688419324301</v>
      </c>
      <c r="F54" s="144">
        <v>2998.2080858774625</v>
      </c>
      <c r="G54" s="144">
        <v>19909.17961930286</v>
      </c>
      <c r="H54" s="144">
        <v>2445.4354560975135</v>
      </c>
      <c r="I54" s="144">
        <v>10029.911302672797</v>
      </c>
      <c r="J54" s="144">
        <v>128698.22452036399</v>
      </c>
      <c r="K54" s="144">
        <v>650444.25523844769</v>
      </c>
      <c r="L54" s="144">
        <v>52477.347275870918</v>
      </c>
      <c r="M54" s="144">
        <v>31041.151322627327</v>
      </c>
      <c r="N54" s="144">
        <v>264694.35208284995</v>
      </c>
      <c r="O54" s="144">
        <v>404106.91183979472</v>
      </c>
      <c r="P54" s="144">
        <v>52385.245741455452</v>
      </c>
      <c r="Q54" s="144">
        <v>71590.377143139631</v>
      </c>
      <c r="R54" s="144">
        <v>5986.6987636296271</v>
      </c>
      <c r="S54" s="144">
        <v>3135.5774217730809</v>
      </c>
    </row>
    <row r="55" spans="1:19" s="50" customFormat="1" ht="15" customHeight="1" outlineLevel="1">
      <c r="A55" s="37"/>
      <c r="B55" s="37"/>
      <c r="C55" s="132" t="s">
        <v>2</v>
      </c>
      <c r="D55" s="141">
        <v>142971.29679886223</v>
      </c>
      <c r="E55" s="142">
        <v>163.29287475751872</v>
      </c>
      <c r="F55" s="142">
        <v>159.04306837116707</v>
      </c>
      <c r="G55" s="142">
        <v>0</v>
      </c>
      <c r="H55" s="142">
        <v>122.63403551925526</v>
      </c>
      <c r="I55" s="142">
        <v>697.97004552366673</v>
      </c>
      <c r="J55" s="142">
        <v>4986.1106691766709</v>
      </c>
      <c r="K55" s="142">
        <v>21337.399432429382</v>
      </c>
      <c r="L55" s="142">
        <v>1218.0897564970669</v>
      </c>
      <c r="M55" s="142">
        <v>2823.1900806939325</v>
      </c>
      <c r="N55" s="142">
        <v>20369.380111477214</v>
      </c>
      <c r="O55" s="142">
        <v>88603.016247596097</v>
      </c>
      <c r="P55" s="142">
        <v>2318.6392554917825</v>
      </c>
      <c r="Q55" s="142">
        <v>0</v>
      </c>
      <c r="R55" s="142">
        <v>172.53122132840815</v>
      </c>
      <c r="S55" s="142">
        <v>0</v>
      </c>
    </row>
    <row r="56" spans="1:19" s="50" customFormat="1" ht="15" customHeight="1" outlineLevel="1">
      <c r="A56" s="37"/>
      <c r="B56" s="37"/>
      <c r="C56" s="132" t="s">
        <v>3</v>
      </c>
      <c r="D56" s="141">
        <v>765520.23235854565</v>
      </c>
      <c r="E56" s="142">
        <v>146.9520236633671</v>
      </c>
      <c r="F56" s="142">
        <v>1145.6508554305969</v>
      </c>
      <c r="G56" s="142">
        <v>11602.511061869243</v>
      </c>
      <c r="H56" s="142">
        <v>1414.2959331510824</v>
      </c>
      <c r="I56" s="142">
        <v>3986.6471372182882</v>
      </c>
      <c r="J56" s="142">
        <v>69768.886442154238</v>
      </c>
      <c r="K56" s="142">
        <v>283702.97137091262</v>
      </c>
      <c r="L56" s="142">
        <v>26993.126558989774</v>
      </c>
      <c r="M56" s="142">
        <v>12766.342875687171</v>
      </c>
      <c r="N56" s="142">
        <v>137699.81320644112</v>
      </c>
      <c r="O56" s="142">
        <v>161088.4160829043</v>
      </c>
      <c r="P56" s="142">
        <v>25368.137309042624</v>
      </c>
      <c r="Q56" s="142">
        <v>27936.455451219685</v>
      </c>
      <c r="R56" s="142">
        <v>715.78155869442844</v>
      </c>
      <c r="S56" s="142">
        <v>1184.2444911665903</v>
      </c>
    </row>
    <row r="57" spans="1:19" s="50" customFormat="1" ht="15" customHeight="1" outlineLevel="1">
      <c r="A57" s="37"/>
      <c r="B57" s="37"/>
      <c r="C57" s="132" t="s">
        <v>83</v>
      </c>
      <c r="D57" s="141">
        <v>377859.3307478893</v>
      </c>
      <c r="E57" s="142">
        <v>1379.7381939965067</v>
      </c>
      <c r="F57" s="142">
        <v>0</v>
      </c>
      <c r="G57" s="142">
        <v>6358.6297670457616</v>
      </c>
      <c r="H57" s="142">
        <v>385.30857413051763</v>
      </c>
      <c r="I57" s="142">
        <v>3059.2506524383298</v>
      </c>
      <c r="J57" s="142">
        <v>32229.013208615281</v>
      </c>
      <c r="K57" s="142">
        <v>189886.04446213823</v>
      </c>
      <c r="L57" s="142">
        <v>8927.0282368946118</v>
      </c>
      <c r="M57" s="142">
        <v>11819.714721965252</v>
      </c>
      <c r="N57" s="142">
        <v>30870.864131011047</v>
      </c>
      <c r="O57" s="142">
        <v>37243.415066009453</v>
      </c>
      <c r="P57" s="142">
        <v>13151.907206947642</v>
      </c>
      <c r="Q57" s="142">
        <v>35950.936504687357</v>
      </c>
      <c r="R57" s="142">
        <v>4802.3109243294639</v>
      </c>
      <c r="S57" s="142">
        <v>1795.1690976793984</v>
      </c>
    </row>
    <row r="58" spans="1:19" s="50" customFormat="1" ht="15" customHeight="1" outlineLevel="1">
      <c r="A58" s="37"/>
      <c r="B58" s="37"/>
      <c r="C58" s="132" t="s">
        <v>380</v>
      </c>
      <c r="D58" s="141">
        <v>415608.58475053974</v>
      </c>
      <c r="E58" s="142">
        <v>326.58574951503743</v>
      </c>
      <c r="F58" s="142">
        <v>1693.5141620756983</v>
      </c>
      <c r="G58" s="142">
        <v>1948.0387903878523</v>
      </c>
      <c r="H58" s="142">
        <v>523.19691329665829</v>
      </c>
      <c r="I58" s="142">
        <v>2286.0434674925109</v>
      </c>
      <c r="J58" s="142">
        <v>21714.214200417773</v>
      </c>
      <c r="K58" s="142">
        <v>155517.83997296789</v>
      </c>
      <c r="L58" s="142">
        <v>15339.102723489468</v>
      </c>
      <c r="M58" s="142">
        <v>3631.9036442809725</v>
      </c>
      <c r="N58" s="142">
        <v>75754.294633920712</v>
      </c>
      <c r="O58" s="142">
        <v>117172.06444328472</v>
      </c>
      <c r="P58" s="142">
        <v>11546.561969973392</v>
      </c>
      <c r="Q58" s="142">
        <v>7702.985187232598</v>
      </c>
      <c r="R58" s="142">
        <v>296.07505927732728</v>
      </c>
      <c r="S58" s="142">
        <v>156.16383292709193</v>
      </c>
    </row>
    <row r="59" spans="1:19" s="124" customFormat="1" ht="15" customHeight="1">
      <c r="C59" s="137" t="s">
        <v>40</v>
      </c>
      <c r="D59" s="143">
        <v>813695.08985801623</v>
      </c>
      <c r="E59" s="144">
        <v>620.43197874977284</v>
      </c>
      <c r="F59" s="144">
        <v>4142.6900757539797</v>
      </c>
      <c r="G59" s="144">
        <v>7835.863638645098</v>
      </c>
      <c r="H59" s="144">
        <v>3608.5597817272101</v>
      </c>
      <c r="I59" s="144">
        <v>5801.0200106885886</v>
      </c>
      <c r="J59" s="144">
        <v>52046.795691337349</v>
      </c>
      <c r="K59" s="144">
        <v>262771.56381450879</v>
      </c>
      <c r="L59" s="144">
        <v>20136.538431176265</v>
      </c>
      <c r="M59" s="144">
        <v>19330.6797983705</v>
      </c>
      <c r="N59" s="144">
        <v>98244.229200193149</v>
      </c>
      <c r="O59" s="144">
        <v>110057.54013908755</v>
      </c>
      <c r="P59" s="144">
        <v>122292.2562417202</v>
      </c>
      <c r="Q59" s="144">
        <v>97946.481321432744</v>
      </c>
      <c r="R59" s="144">
        <v>6229.0888958839323</v>
      </c>
      <c r="S59" s="144">
        <v>2631.3508387414831</v>
      </c>
    </row>
    <row r="60" spans="1:19" s="50" customFormat="1" ht="15" customHeight="1" outlineLevel="1">
      <c r="A60" s="37"/>
      <c r="B60" s="37"/>
      <c r="C60" s="132" t="s">
        <v>14</v>
      </c>
      <c r="D60" s="141">
        <v>179404.48699240159</v>
      </c>
      <c r="E60" s="142">
        <v>130.61117256921548</v>
      </c>
      <c r="F60" s="142">
        <v>534.69860110471518</v>
      </c>
      <c r="G60" s="142">
        <v>0</v>
      </c>
      <c r="H60" s="142">
        <v>0</v>
      </c>
      <c r="I60" s="142">
        <v>0</v>
      </c>
      <c r="J60" s="142">
        <v>1049.968262827746</v>
      </c>
      <c r="K60" s="142">
        <v>100368.72526614142</v>
      </c>
      <c r="L60" s="142">
        <v>7402.492089075733</v>
      </c>
      <c r="M60" s="142">
        <v>0</v>
      </c>
      <c r="N60" s="142">
        <v>3172.3748358488501</v>
      </c>
      <c r="O60" s="142">
        <v>7387.5830036800489</v>
      </c>
      <c r="P60" s="142">
        <v>34158.318025892295</v>
      </c>
      <c r="Q60" s="142">
        <v>23404.557390765705</v>
      </c>
      <c r="R60" s="142">
        <v>763.93195934592791</v>
      </c>
      <c r="S60" s="142">
        <v>1031.2263851498344</v>
      </c>
    </row>
    <row r="61" spans="1:19" s="50" customFormat="1" ht="15" customHeight="1" outlineLevel="1">
      <c r="A61" s="37"/>
      <c r="B61" s="37"/>
      <c r="C61" s="132" t="s">
        <v>24</v>
      </c>
      <c r="D61" s="141">
        <v>181207.36257433132</v>
      </c>
      <c r="E61" s="142">
        <v>0</v>
      </c>
      <c r="F61" s="142">
        <v>0</v>
      </c>
      <c r="G61" s="142">
        <v>950.36044986168417</v>
      </c>
      <c r="H61" s="142">
        <v>1399.7970390173748</v>
      </c>
      <c r="I61" s="142">
        <v>0</v>
      </c>
      <c r="J61" s="142">
        <v>9174.9208022867624</v>
      </c>
      <c r="K61" s="142">
        <v>40238.23361631405</v>
      </c>
      <c r="L61" s="142">
        <v>3102.5212982980133</v>
      </c>
      <c r="M61" s="142">
        <v>1160.1341863109017</v>
      </c>
      <c r="N61" s="142">
        <v>26479.922280125447</v>
      </c>
      <c r="O61" s="142">
        <v>40489.966993602677</v>
      </c>
      <c r="P61" s="142">
        <v>44307.469238651895</v>
      </c>
      <c r="Q61" s="142">
        <v>13593.421623066391</v>
      </c>
      <c r="R61" s="142">
        <v>310.61504679612437</v>
      </c>
      <c r="S61" s="142">
        <v>0</v>
      </c>
    </row>
    <row r="62" spans="1:19" s="50" customFormat="1" ht="15" customHeight="1" outlineLevel="1">
      <c r="A62" s="37"/>
      <c r="B62" s="37"/>
      <c r="C62" s="132" t="s">
        <v>27</v>
      </c>
      <c r="D62" s="141">
        <v>451504.93999168172</v>
      </c>
      <c r="E62" s="142">
        <v>489.82080618055738</v>
      </c>
      <c r="F62" s="142">
        <v>3607.991474649265</v>
      </c>
      <c r="G62" s="142">
        <v>6885.5031887834148</v>
      </c>
      <c r="H62" s="142">
        <v>2208.762742709835</v>
      </c>
      <c r="I62" s="142">
        <v>5801.0200106885886</v>
      </c>
      <c r="J62" s="142">
        <v>41821.906626222844</v>
      </c>
      <c r="K62" s="142">
        <v>122164.60493205336</v>
      </c>
      <c r="L62" s="142">
        <v>9631.5250438025178</v>
      </c>
      <c r="M62" s="142">
        <v>16592.245312457511</v>
      </c>
      <c r="N62" s="142">
        <v>68591.932084218861</v>
      </c>
      <c r="O62" s="142">
        <v>62179.990141804781</v>
      </c>
      <c r="P62" s="142">
        <v>43826.468977176119</v>
      </c>
      <c r="Q62" s="142">
        <v>60948.502307600655</v>
      </c>
      <c r="R62" s="142">
        <v>5154.5418897418804</v>
      </c>
      <c r="S62" s="142">
        <v>1600.1244535916483</v>
      </c>
    </row>
    <row r="63" spans="1:19" s="50" customFormat="1" ht="15" customHeight="1" outlineLevel="1">
      <c r="A63" s="37"/>
      <c r="B63" s="37"/>
      <c r="C63" s="132" t="s">
        <v>307</v>
      </c>
      <c r="D63" s="141">
        <v>1578.3002996020887</v>
      </c>
      <c r="E63" s="142">
        <v>0</v>
      </c>
      <c r="F63" s="142">
        <v>0</v>
      </c>
      <c r="G63" s="142">
        <v>0</v>
      </c>
      <c r="H63" s="142">
        <v>0</v>
      </c>
      <c r="I63" s="142">
        <v>0</v>
      </c>
      <c r="J63" s="142">
        <v>0</v>
      </c>
      <c r="K63" s="142">
        <v>0</v>
      </c>
      <c r="L63" s="142">
        <v>0</v>
      </c>
      <c r="M63" s="142">
        <v>1578.3002996020887</v>
      </c>
      <c r="N63" s="142">
        <v>0</v>
      </c>
      <c r="O63" s="142">
        <v>0</v>
      </c>
      <c r="P63" s="142">
        <v>0</v>
      </c>
      <c r="Q63" s="142">
        <v>0</v>
      </c>
      <c r="R63" s="142">
        <v>0</v>
      </c>
      <c r="S63" s="142">
        <v>0</v>
      </c>
    </row>
    <row r="64" spans="1:19" s="124" customFormat="1" ht="15" customHeight="1">
      <c r="C64" s="137" t="s">
        <v>38</v>
      </c>
      <c r="D64" s="143">
        <v>1445967.0142008422</v>
      </c>
      <c r="E64" s="144">
        <v>3065.3201539158827</v>
      </c>
      <c r="F64" s="144">
        <v>3733.9409725087921</v>
      </c>
      <c r="G64" s="144">
        <v>13028.98517637053</v>
      </c>
      <c r="H64" s="144">
        <v>4041.3845336026297</v>
      </c>
      <c r="I64" s="144">
        <v>17388.129601911543</v>
      </c>
      <c r="J64" s="144">
        <v>83672.922129334154</v>
      </c>
      <c r="K64" s="144">
        <v>430366.87237523211</v>
      </c>
      <c r="L64" s="144">
        <v>32928.268706319432</v>
      </c>
      <c r="M64" s="144">
        <v>27183.894016137318</v>
      </c>
      <c r="N64" s="144">
        <v>77110.259092849461</v>
      </c>
      <c r="O64" s="144">
        <v>76343.883218426839</v>
      </c>
      <c r="P64" s="144">
        <v>40080.330652834127</v>
      </c>
      <c r="Q64" s="144">
        <v>603724.69568171003</v>
      </c>
      <c r="R64" s="144">
        <v>17242.333485482792</v>
      </c>
      <c r="S64" s="144">
        <v>16055.794404206745</v>
      </c>
    </row>
    <row r="65" spans="1:19" s="50" customFormat="1" ht="15" customHeight="1" outlineLevel="1">
      <c r="A65" s="37"/>
      <c r="B65" s="37"/>
      <c r="C65" s="132" t="s">
        <v>10</v>
      </c>
      <c r="D65" s="141">
        <v>334933.58924216486</v>
      </c>
      <c r="E65" s="142">
        <v>1093.9119338361788</v>
      </c>
      <c r="F65" s="142">
        <v>1610.2964363231513</v>
      </c>
      <c r="G65" s="142">
        <v>2982.3222119936149</v>
      </c>
      <c r="H65" s="142">
        <v>1667.8234659802592</v>
      </c>
      <c r="I65" s="142">
        <v>8006.1558953998283</v>
      </c>
      <c r="J65" s="142">
        <v>30146.824005895713</v>
      </c>
      <c r="K65" s="142">
        <v>117822.7869412943</v>
      </c>
      <c r="L65" s="142">
        <v>18529.424649876513</v>
      </c>
      <c r="M65" s="142">
        <v>11428.438526684042</v>
      </c>
      <c r="N65" s="142">
        <v>28448.000027965354</v>
      </c>
      <c r="O65" s="142">
        <v>21050.597647482511</v>
      </c>
      <c r="P65" s="142">
        <v>10842.657014668708</v>
      </c>
      <c r="Q65" s="142">
        <v>73410.668269978036</v>
      </c>
      <c r="R65" s="142">
        <v>2760.3855639012004</v>
      </c>
      <c r="S65" s="142">
        <v>5133.2966508853551</v>
      </c>
    </row>
    <row r="66" spans="1:19" s="50" customFormat="1" ht="15" customHeight="1" outlineLevel="1">
      <c r="A66" s="37"/>
      <c r="B66" s="37"/>
      <c r="C66" s="132" t="s">
        <v>17</v>
      </c>
      <c r="D66" s="141">
        <v>266070.45900761412</v>
      </c>
      <c r="E66" s="142">
        <v>787.5289668450215</v>
      </c>
      <c r="F66" s="142">
        <v>1173.596720825167</v>
      </c>
      <c r="G66" s="142">
        <v>1761.1851086761499</v>
      </c>
      <c r="H66" s="142">
        <v>536.4257165293327</v>
      </c>
      <c r="I66" s="142">
        <v>350.61316174018367</v>
      </c>
      <c r="J66" s="142">
        <v>7637.7931345098896</v>
      </c>
      <c r="K66" s="142">
        <v>96442.046966466602</v>
      </c>
      <c r="L66" s="142">
        <v>1996.1261501228964</v>
      </c>
      <c r="M66" s="142">
        <v>7744.0106214388043</v>
      </c>
      <c r="N66" s="142">
        <v>19894.86145661003</v>
      </c>
      <c r="O66" s="142">
        <v>11978.834286350702</v>
      </c>
      <c r="P66" s="142">
        <v>6836.9511992249809</v>
      </c>
      <c r="Q66" s="142">
        <v>107140.97478695995</v>
      </c>
      <c r="R66" s="142">
        <v>537.59691905471652</v>
      </c>
      <c r="S66" s="142">
        <v>1251.9138122594154</v>
      </c>
    </row>
    <row r="67" spans="1:19" s="50" customFormat="1" ht="15" customHeight="1" outlineLevel="1">
      <c r="A67" s="37"/>
      <c r="B67" s="37"/>
      <c r="C67" s="132" t="s">
        <v>19</v>
      </c>
      <c r="D67" s="141">
        <v>430651.51702649501</v>
      </c>
      <c r="E67" s="142">
        <v>987.96249438085908</v>
      </c>
      <c r="F67" s="142">
        <v>950.04781536047312</v>
      </c>
      <c r="G67" s="142">
        <v>5038.7040397036262</v>
      </c>
      <c r="H67" s="142">
        <v>1837.1353510930383</v>
      </c>
      <c r="I67" s="142">
        <v>7377.3312971561772</v>
      </c>
      <c r="J67" s="142">
        <v>36879.616291258128</v>
      </c>
      <c r="K67" s="142">
        <v>105499.62761474948</v>
      </c>
      <c r="L67" s="142">
        <v>7870.2500382475464</v>
      </c>
      <c r="M67" s="142">
        <v>5005.005488636416</v>
      </c>
      <c r="N67" s="142">
        <v>24585.613001331014</v>
      </c>
      <c r="O67" s="142">
        <v>32970.960790939294</v>
      </c>
      <c r="P67" s="142">
        <v>10555.706396615631</v>
      </c>
      <c r="Q67" s="142">
        <v>172321.25400755918</v>
      </c>
      <c r="R67" s="142">
        <v>10292.400365947817</v>
      </c>
      <c r="S67" s="142">
        <v>8479.9020335157838</v>
      </c>
    </row>
    <row r="68" spans="1:19" s="50" customFormat="1" ht="15" customHeight="1" outlineLevel="1">
      <c r="A68" s="37"/>
      <c r="B68" s="37"/>
      <c r="C68" s="132" t="s">
        <v>380</v>
      </c>
      <c r="D68" s="141">
        <v>414311.44892456912</v>
      </c>
      <c r="E68" s="142">
        <v>195.91675885382324</v>
      </c>
      <c r="F68" s="142">
        <v>0</v>
      </c>
      <c r="G68" s="142">
        <v>3246.77381599714</v>
      </c>
      <c r="H68" s="142">
        <v>0</v>
      </c>
      <c r="I68" s="142">
        <v>1654.0292476153527</v>
      </c>
      <c r="J68" s="142">
        <v>9008.68869767039</v>
      </c>
      <c r="K68" s="142">
        <v>110602.41085272173</v>
      </c>
      <c r="L68" s="142">
        <v>4532.4678680724719</v>
      </c>
      <c r="M68" s="142">
        <v>3006.4393793780482</v>
      </c>
      <c r="N68" s="142">
        <v>4181.7846069430898</v>
      </c>
      <c r="O68" s="142">
        <v>10343.490493654317</v>
      </c>
      <c r="P68" s="142">
        <v>11845.016042324824</v>
      </c>
      <c r="Q68" s="142">
        <v>250851.79861721228</v>
      </c>
      <c r="R68" s="142">
        <v>3651.9506365790598</v>
      </c>
      <c r="S68" s="142">
        <v>1190.6819075461794</v>
      </c>
    </row>
    <row r="69" spans="1:19" s="124" customFormat="1" ht="15" customHeight="1">
      <c r="C69" s="137" t="s">
        <v>106</v>
      </c>
      <c r="D69" s="143">
        <v>143664.66974423855</v>
      </c>
      <c r="E69" s="144">
        <v>614.16360987156213</v>
      </c>
      <c r="F69" s="144">
        <v>429.61907078647386</v>
      </c>
      <c r="G69" s="144">
        <v>0</v>
      </c>
      <c r="H69" s="144">
        <v>814.35455878748041</v>
      </c>
      <c r="I69" s="144">
        <v>547.33833433171731</v>
      </c>
      <c r="J69" s="144">
        <v>10559.623912695453</v>
      </c>
      <c r="K69" s="144">
        <v>48589.809570142643</v>
      </c>
      <c r="L69" s="144">
        <v>2355.0000444278753</v>
      </c>
      <c r="M69" s="144">
        <v>3234.0838049995391</v>
      </c>
      <c r="N69" s="144">
        <v>11027.093931911373</v>
      </c>
      <c r="O69" s="144">
        <v>4517.3719459541899</v>
      </c>
      <c r="P69" s="144">
        <v>1845.7408851035671</v>
      </c>
      <c r="Q69" s="144">
        <v>4139.8841704687893</v>
      </c>
      <c r="R69" s="144">
        <v>53149.924064991508</v>
      </c>
      <c r="S69" s="144">
        <v>1840.6618397662689</v>
      </c>
    </row>
    <row r="70" spans="1:19" s="50" customFormat="1" ht="15" customHeight="1" outlineLevel="1">
      <c r="A70" s="37"/>
      <c r="B70" s="37"/>
      <c r="C70" s="132" t="s">
        <v>8</v>
      </c>
      <c r="D70" s="141">
        <v>10289.798977554354</v>
      </c>
      <c r="E70" s="142">
        <v>0</v>
      </c>
      <c r="F70" s="142">
        <v>0</v>
      </c>
      <c r="G70" s="142">
        <v>0</v>
      </c>
      <c r="H70" s="142">
        <v>0</v>
      </c>
      <c r="I70" s="142">
        <v>0</v>
      </c>
      <c r="J70" s="142">
        <v>1669.0100699364996</v>
      </c>
      <c r="K70" s="142">
        <v>1663.9242020299423</v>
      </c>
      <c r="L70" s="142">
        <v>0</v>
      </c>
      <c r="M70" s="142">
        <v>0</v>
      </c>
      <c r="N70" s="142">
        <v>0</v>
      </c>
      <c r="O70" s="142">
        <v>0</v>
      </c>
      <c r="P70" s="142">
        <v>0</v>
      </c>
      <c r="Q70" s="142">
        <v>0</v>
      </c>
      <c r="R70" s="142">
        <v>6956.8647055879146</v>
      </c>
      <c r="S70" s="142">
        <v>0</v>
      </c>
    </row>
    <row r="71" spans="1:19" s="50" customFormat="1" ht="15" customHeight="1" outlineLevel="1">
      <c r="A71" s="37"/>
      <c r="B71" s="37"/>
      <c r="C71" s="132" t="s">
        <v>5</v>
      </c>
      <c r="D71" s="141">
        <v>109013.37872728365</v>
      </c>
      <c r="E71" s="142">
        <v>614.16360987156213</v>
      </c>
      <c r="F71" s="142">
        <v>429.61907078647386</v>
      </c>
      <c r="G71" s="142">
        <v>0</v>
      </c>
      <c r="H71" s="142">
        <v>814.35455878748041</v>
      </c>
      <c r="I71" s="142">
        <v>547.33833433171731</v>
      </c>
      <c r="J71" s="142">
        <v>7415.91914609982</v>
      </c>
      <c r="K71" s="142">
        <v>46925.8853681127</v>
      </c>
      <c r="L71" s="142">
        <v>1291.5980954808592</v>
      </c>
      <c r="M71" s="142">
        <v>3234.0838049995391</v>
      </c>
      <c r="N71" s="142">
        <v>6429.7060961174866</v>
      </c>
      <c r="O71" s="142">
        <v>4195.6651488251</v>
      </c>
      <c r="P71" s="142">
        <v>1546.4353544097489</v>
      </c>
      <c r="Q71" s="142">
        <v>2666.7464394134413</v>
      </c>
      <c r="R71" s="142">
        <v>31133.96139020249</v>
      </c>
      <c r="S71" s="142">
        <v>1767.9023098452624</v>
      </c>
    </row>
    <row r="72" spans="1:19" s="50" customFormat="1" ht="15" customHeight="1" outlineLevel="1">
      <c r="A72" s="37"/>
      <c r="B72" s="37"/>
      <c r="C72" s="132" t="s">
        <v>9</v>
      </c>
      <c r="D72" s="141">
        <v>24276.891792987877</v>
      </c>
      <c r="E72" s="142">
        <v>0</v>
      </c>
      <c r="F72" s="142">
        <v>0</v>
      </c>
      <c r="G72" s="142">
        <v>0</v>
      </c>
      <c r="H72" s="142">
        <v>0</v>
      </c>
      <c r="I72" s="142">
        <v>0</v>
      </c>
      <c r="J72" s="142">
        <v>1474.6946966591327</v>
      </c>
      <c r="K72" s="142">
        <v>0</v>
      </c>
      <c r="L72" s="142">
        <v>1063.4019489470161</v>
      </c>
      <c r="M72" s="142">
        <v>0</v>
      </c>
      <c r="N72" s="142">
        <v>4597.3878357938866</v>
      </c>
      <c r="O72" s="142">
        <v>321.70679712909032</v>
      </c>
      <c r="P72" s="142">
        <v>299.30553069381801</v>
      </c>
      <c r="Q72" s="142">
        <v>1473.137731055348</v>
      </c>
      <c r="R72" s="142">
        <v>14974.497722788568</v>
      </c>
      <c r="S72" s="142">
        <v>72.759529921006461</v>
      </c>
    </row>
    <row r="73" spans="1:19" s="50" customFormat="1" ht="15" customHeight="1" outlineLevel="1">
      <c r="A73" s="37"/>
      <c r="B73" s="37"/>
      <c r="C73" s="132" t="s">
        <v>379</v>
      </c>
      <c r="D73" s="141">
        <v>84.600246412450971</v>
      </c>
      <c r="E73" s="142">
        <v>0</v>
      </c>
      <c r="F73" s="142">
        <v>0</v>
      </c>
      <c r="G73" s="142">
        <v>0</v>
      </c>
      <c r="H73" s="142">
        <v>0</v>
      </c>
      <c r="I73" s="142">
        <v>0</v>
      </c>
      <c r="J73" s="142">
        <v>0</v>
      </c>
      <c r="K73" s="142">
        <v>0</v>
      </c>
      <c r="L73" s="142">
        <v>0</v>
      </c>
      <c r="M73" s="142">
        <v>0</v>
      </c>
      <c r="N73" s="142">
        <v>0</v>
      </c>
      <c r="O73" s="142">
        <v>0</v>
      </c>
      <c r="P73" s="142">
        <v>0</v>
      </c>
      <c r="Q73" s="142">
        <v>0</v>
      </c>
      <c r="R73" s="142">
        <v>84.600246412450971</v>
      </c>
      <c r="S73" s="142">
        <v>0</v>
      </c>
    </row>
    <row r="74" spans="1:19" s="124" customFormat="1" ht="15" customHeight="1">
      <c r="C74" s="137" t="s">
        <v>85</v>
      </c>
      <c r="D74" s="143">
        <v>219054.21428327568</v>
      </c>
      <c r="E74" s="144">
        <v>81.646437378759359</v>
      </c>
      <c r="F74" s="144">
        <v>534.69860110471518</v>
      </c>
      <c r="G74" s="144">
        <v>2177.2314058254469</v>
      </c>
      <c r="H74" s="144">
        <v>1463.5467618736845</v>
      </c>
      <c r="I74" s="144">
        <v>2952.4704194160927</v>
      </c>
      <c r="J74" s="144">
        <v>33797.406195900534</v>
      </c>
      <c r="K74" s="144">
        <v>101606.15744174705</v>
      </c>
      <c r="L74" s="144">
        <v>0</v>
      </c>
      <c r="M74" s="144">
        <v>2958.416487090672</v>
      </c>
      <c r="N74" s="144">
        <v>8279.1688267378486</v>
      </c>
      <c r="O74" s="144">
        <v>5269.3750916004037</v>
      </c>
      <c r="P74" s="144">
        <v>1310.1781554175161</v>
      </c>
      <c r="Q74" s="144">
        <v>18201.704008882447</v>
      </c>
      <c r="R74" s="144">
        <v>1367.8509323621502</v>
      </c>
      <c r="S74" s="144">
        <v>39054.363517938851</v>
      </c>
    </row>
    <row r="75" spans="1:19" s="50" customFormat="1" ht="15" customHeight="1" outlineLevel="1">
      <c r="A75" s="37"/>
      <c r="B75" s="37"/>
      <c r="C75" s="132" t="s">
        <v>20</v>
      </c>
      <c r="D75" s="141">
        <v>101131.68839744551</v>
      </c>
      <c r="E75" s="142">
        <v>81.646437378759359</v>
      </c>
      <c r="F75" s="142">
        <v>0</v>
      </c>
      <c r="G75" s="142">
        <v>803.3712220375412</v>
      </c>
      <c r="H75" s="142">
        <v>171.88486424185731</v>
      </c>
      <c r="I75" s="142">
        <v>1900.6309341955416</v>
      </c>
      <c r="J75" s="142">
        <v>25012.521888593325</v>
      </c>
      <c r="K75" s="142">
        <v>29014.017487062079</v>
      </c>
      <c r="L75" s="142">
        <v>0</v>
      </c>
      <c r="M75" s="142">
        <v>405.22663667223452</v>
      </c>
      <c r="N75" s="142">
        <v>6438.1755850636473</v>
      </c>
      <c r="O75" s="142">
        <v>3609.7671499034414</v>
      </c>
      <c r="P75" s="142">
        <v>1173.9410989499002</v>
      </c>
      <c r="Q75" s="142">
        <v>13745.591752879611</v>
      </c>
      <c r="R75" s="142">
        <v>983.55873640482332</v>
      </c>
      <c r="S75" s="142">
        <v>17791.354604062792</v>
      </c>
    </row>
    <row r="76" spans="1:19" s="50" customFormat="1" ht="15" customHeight="1" outlineLevel="1">
      <c r="A76" s="37"/>
      <c r="B76" s="37"/>
      <c r="C76" s="132" t="s">
        <v>26</v>
      </c>
      <c r="D76" s="141">
        <v>106203.47326282557</v>
      </c>
      <c r="E76" s="142">
        <v>0</v>
      </c>
      <c r="F76" s="142">
        <v>534.69860110471518</v>
      </c>
      <c r="G76" s="142">
        <v>803.64391387089552</v>
      </c>
      <c r="H76" s="142">
        <v>1169.0278621125717</v>
      </c>
      <c r="I76" s="142">
        <v>1051.8394852205511</v>
      </c>
      <c r="J76" s="142">
        <v>8784.8843073072039</v>
      </c>
      <c r="K76" s="142">
        <v>68288.180847710013</v>
      </c>
      <c r="L76" s="142">
        <v>0</v>
      </c>
      <c r="M76" s="142">
        <v>2553.1898504184373</v>
      </c>
      <c r="N76" s="142">
        <v>1840.993241674202</v>
      </c>
      <c r="O76" s="142">
        <v>1659.6079416969626</v>
      </c>
      <c r="P76" s="142">
        <v>136.23705646761599</v>
      </c>
      <c r="Q76" s="142">
        <v>2298.6036224846794</v>
      </c>
      <c r="R76" s="142">
        <v>254.8937799610209</v>
      </c>
      <c r="S76" s="142">
        <v>16827.672752796581</v>
      </c>
    </row>
    <row r="77" spans="1:19" s="50" customFormat="1" ht="15" customHeight="1" outlineLevel="1">
      <c r="A77" s="37"/>
      <c r="B77" s="37"/>
      <c r="C77" s="132" t="s">
        <v>380</v>
      </c>
      <c r="D77" s="141">
        <v>11719.05262300512</v>
      </c>
      <c r="E77" s="142">
        <v>0</v>
      </c>
      <c r="F77" s="142">
        <v>0</v>
      </c>
      <c r="G77" s="142">
        <v>570.21626991701055</v>
      </c>
      <c r="H77" s="142">
        <v>122.63403551925526</v>
      </c>
      <c r="I77" s="142">
        <v>0</v>
      </c>
      <c r="J77" s="142">
        <v>0</v>
      </c>
      <c r="K77" s="142">
        <v>4303.9591069749795</v>
      </c>
      <c r="L77" s="142">
        <v>0</v>
      </c>
      <c r="M77" s="142">
        <v>0</v>
      </c>
      <c r="N77" s="142">
        <v>0</v>
      </c>
      <c r="O77" s="142">
        <v>0</v>
      </c>
      <c r="P77" s="142">
        <v>0</v>
      </c>
      <c r="Q77" s="142">
        <v>2157.5086335181586</v>
      </c>
      <c r="R77" s="142">
        <v>129.39841599630611</v>
      </c>
      <c r="S77" s="142">
        <v>4435.3361610794091</v>
      </c>
    </row>
    <row r="78" spans="1:19" s="124" customFormat="1" ht="15" customHeight="1">
      <c r="C78" s="137" t="s">
        <v>450</v>
      </c>
      <c r="D78" s="143">
        <v>304891.31513112044</v>
      </c>
      <c r="E78" s="144">
        <v>526.30662170659048</v>
      </c>
      <c r="F78" s="144">
        <v>26839.976407752369</v>
      </c>
      <c r="G78" s="144">
        <v>5559.2513198775678</v>
      </c>
      <c r="H78" s="144">
        <v>2408.2737121582031</v>
      </c>
      <c r="I78" s="144">
        <v>9611.8158938159067</v>
      </c>
      <c r="J78" s="144">
        <v>19593.831902101178</v>
      </c>
      <c r="K78" s="144">
        <v>152602.21743057782</v>
      </c>
      <c r="L78" s="144">
        <v>5810.4949898858595</v>
      </c>
      <c r="M78" s="144">
        <v>14167.079729851908</v>
      </c>
      <c r="N78" s="144">
        <v>29008.347812301705</v>
      </c>
      <c r="O78" s="144">
        <v>3331.5901689652119</v>
      </c>
      <c r="P78" s="144">
        <v>1640.3894312132725</v>
      </c>
      <c r="Q78" s="144">
        <v>30966.275853977138</v>
      </c>
      <c r="R78" s="144">
        <v>469.94379729530459</v>
      </c>
      <c r="S78" s="144">
        <v>2355.5200596404625</v>
      </c>
    </row>
    <row r="79" spans="1:19" s="124" customFormat="1"/>
    <row r="80" spans="1:19" s="37" customFormat="1" ht="12.75">
      <c r="C80" s="152" t="s">
        <v>381</v>
      </c>
    </row>
    <row r="81" spans="3:3" s="37" customFormat="1" ht="12.75">
      <c r="C81" s="152" t="s">
        <v>382</v>
      </c>
    </row>
    <row r="82" spans="3:3" s="37" customFormat="1" ht="12.75">
      <c r="C82" s="152" t="s">
        <v>383</v>
      </c>
    </row>
    <row r="83" spans="3:3" s="37" customFormat="1" ht="12.75">
      <c r="C83" s="152" t="s">
        <v>365</v>
      </c>
    </row>
    <row r="84" spans="3:3" s="37" customFormat="1" ht="12.75">
      <c r="C84" s="96"/>
    </row>
    <row r="85" spans="3:3" s="37" customFormat="1" ht="12.75">
      <c r="C85" s="153" t="s">
        <v>91</v>
      </c>
    </row>
    <row r="86" spans="3:3" s="37" customFormat="1" ht="12.75"/>
    <row r="87" spans="3:3" s="37" customFormat="1" ht="12.75"/>
    <row r="88" spans="3:3" s="37" customFormat="1" ht="12.75"/>
    <row r="89" spans="3:3" s="37" customFormat="1" ht="12.75"/>
    <row r="90" spans="3:3" s="37" customFormat="1" ht="12.75"/>
    <row r="91" spans="3:3" s="37" customFormat="1" ht="12.75"/>
    <row r="92" spans="3:3" s="37" customFormat="1" ht="12.75"/>
    <row r="93" spans="3:3" s="37" customFormat="1" ht="12.75"/>
    <row r="94" spans="3:3" s="37" customFormat="1" ht="12.75"/>
    <row r="95" spans="3:3" s="37" customFormat="1" ht="12.75"/>
  </sheetData>
  <mergeCells count="2">
    <mergeCell ref="C7:C8"/>
    <mergeCell ref="D7:S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R1</vt:lpstr>
      <vt:lpstr>R2</vt:lpstr>
      <vt:lpstr>R3</vt:lpstr>
      <vt:lpstr>R4</vt:lpstr>
      <vt:lpstr>R5</vt:lpstr>
      <vt:lpstr>R6</vt:lpstr>
      <vt:lpstr>C1</vt:lpstr>
      <vt:lpstr>C2</vt:lpstr>
      <vt:lpstr>C3</vt:lpstr>
      <vt:lpstr>C4</vt:lpstr>
      <vt:lpstr>C5</vt:lpstr>
      <vt:lpstr>C6</vt:lpstr>
      <vt:lpstr>C7</vt:lpstr>
      <vt:lpstr>A1</vt:lpstr>
      <vt:lpstr>A2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Barrios</dc:creator>
  <cp:lastModifiedBy>Harry Estay Jara</cp:lastModifiedBy>
  <cp:lastPrinted>2018-08-17T18:33:41Z</cp:lastPrinted>
  <dcterms:created xsi:type="dcterms:W3CDTF">2017-12-26T19:39:44Z</dcterms:created>
  <dcterms:modified xsi:type="dcterms:W3CDTF">2018-11-13T13:33:19Z</dcterms:modified>
</cp:coreProperties>
</file>