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ero\Reuniones\Alianza del Pacífico\Presentaciones\Noviembre\Del día\Web\"/>
    </mc:Choice>
  </mc:AlternateContent>
  <bookViews>
    <workbookView xWindow="0" yWindow="0" windowWidth="24000" windowHeight="11025" activeTab="2"/>
  </bookViews>
  <sheets>
    <sheet name="TARJETA_INFORMATIVA" sheetId="4" r:id="rId1"/>
    <sheet name="Resultado_TA_México" sheetId="3" r:id="rId2"/>
    <sheet name="Resultado_TF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5" l="1"/>
  <c r="H11" i="5"/>
  <c r="H10" i="5"/>
</calcChain>
</file>

<file path=xl/comments1.xml><?xml version="1.0" encoding="utf-8"?>
<comments xmlns="http://schemas.openxmlformats.org/spreadsheetml/2006/main">
  <authors>
    <author>Gilberto Hernández Olvera</author>
  </authors>
  <commentList>
    <comment ref="D10" authorId="0" shapeId="0">
      <text>
        <r>
          <rPr>
            <b/>
            <sz val="9"/>
            <color indexed="81"/>
            <rFont val="Tahoma"/>
            <charset val="1"/>
          </rPr>
          <t>Gilberto Hernández Olvera:</t>
        </r>
        <r>
          <rPr>
            <sz val="9"/>
            <color indexed="81"/>
            <rFont val="Tahoma"/>
            <charset val="1"/>
          </rPr>
          <t xml:space="preserve">
Falta agregar el dato de residentes mexicanos en el extranjero de acuerdo con información del cuestionario del Banco de México 2015.
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Gilberto Hernández Olvera:</t>
        </r>
        <r>
          <rPr>
            <sz val="9"/>
            <color indexed="81"/>
            <rFont val="Tahoma"/>
            <charset val="1"/>
          </rPr>
          <t xml:space="preserve">
Falta agregar el dato de residentes mexicanos en el extranjero de acuerdo con información del cuestionario del Banco de México 2015.
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Gilberto Hernández Olvera:</t>
        </r>
        <r>
          <rPr>
            <sz val="9"/>
            <color indexed="81"/>
            <rFont val="Tahoma"/>
            <charset val="1"/>
          </rPr>
          <t xml:space="preserve">
1. Incluye visitantes extranjeros y colombianos residentes en el exterior.
2. Excluye visitantes fronterizos. Se tiene la estimación de este flujo, sin embargo, no se incluye en la cifra que se otorga a OMT para efectos del Barómetro.
</t>
        </r>
      </text>
    </comment>
  </commentList>
</comments>
</file>

<file path=xl/sharedStrings.xml><?xml version="1.0" encoding="utf-8"?>
<sst xmlns="http://schemas.openxmlformats.org/spreadsheetml/2006/main" count="258" uniqueCount="92">
  <si>
    <t>México</t>
  </si>
  <si>
    <t>Chile</t>
  </si>
  <si>
    <t>Colombia</t>
  </si>
  <si>
    <t>Perú</t>
  </si>
  <si>
    <t>Total</t>
  </si>
  <si>
    <t>Origen</t>
  </si>
  <si>
    <t>Destino</t>
  </si>
  <si>
    <t>Otros países de residencia</t>
  </si>
  <si>
    <t xml:space="preserve">Destino </t>
  </si>
  <si>
    <t>Descripción</t>
  </si>
  <si>
    <t>ü</t>
  </si>
  <si>
    <t>Llegada de turistas internacionales 
por país de destino</t>
  </si>
  <si>
    <t>Registrar el ingreso y salida de extranjeros y colombianos del país</t>
  </si>
  <si>
    <t>Tipo de información</t>
  </si>
  <si>
    <t>Cuantitativa</t>
  </si>
  <si>
    <t>Instrumento de recolección de información</t>
  </si>
  <si>
    <t>Registros administrativos</t>
  </si>
  <si>
    <t>Cobertura geográfica</t>
  </si>
  <si>
    <t>Cobertura temporal</t>
  </si>
  <si>
    <t>Mensual, semestral y anual</t>
  </si>
  <si>
    <t>Población observada</t>
  </si>
  <si>
    <t>Producto</t>
  </si>
  <si>
    <t>Población no cubierta</t>
  </si>
  <si>
    <t>Mensual y anual</t>
  </si>
  <si>
    <t>Visitantes internacionales</t>
  </si>
  <si>
    <t>Llegadas de turistas internacionales, según país de destino 2012</t>
  </si>
  <si>
    <t>TF</t>
  </si>
  <si>
    <t>TA</t>
  </si>
  <si>
    <t>Tipo</t>
  </si>
  <si>
    <t>TF: Incluye la llegada de turistas internacionales vía áerea y fronteras</t>
  </si>
  <si>
    <t>TA: Incluye la llegada de  turistas internacionales únicamente por vía aérea</t>
  </si>
  <si>
    <t>Nota: Colombia, Chile y Perú incluyen a sus residentes en el extranjero en el rubro de turistas internacionales</t>
  </si>
  <si>
    <t>Nota 1: México excluye a sus residentes en el extranjero</t>
  </si>
  <si>
    <t>Residentes en el extranjero</t>
  </si>
  <si>
    <t>Nota: México, Colombia, Chile y Perú incluyen a sus residentes en el extranjero en el rubro de turistas internacionales</t>
  </si>
  <si>
    <t>Fuentes</t>
  </si>
  <si>
    <t>Registros administrativos y encuestas probabilísticas</t>
  </si>
  <si>
    <t>Nota 2: Las cifras de turistas internacionales de Colombia, Chile y Perú son las reportadas para el ranking de la Organización Mundial del Turismo (OMT).</t>
  </si>
  <si>
    <t>Nota 3: Las cifras que México reporta a la OMT correponden al Banco de México.</t>
  </si>
  <si>
    <t>País de destino</t>
  </si>
  <si>
    <t>Levantamiento de información</t>
  </si>
  <si>
    <t>Terrestre (frontera e internación) y aéreo</t>
  </si>
  <si>
    <t>Llegada de turistas internacionales por país de residencia</t>
  </si>
  <si>
    <t>Fronterizo: 10 ciudades fronterizas con Estados Unidos y aeropuertos internacionales de México. El número de cruces en ciudades no consideradas (pequeñas), se estima a través de la información que se obtiene de las 4 ciudades chicas que se contemplan en la encuesta.</t>
  </si>
  <si>
    <t>Turistas internacioales con edad de 15 y más años</t>
  </si>
  <si>
    <t>Excursionistas fronterizos y cruceros</t>
  </si>
  <si>
    <t>Turistas internacionales que incluye</t>
  </si>
  <si>
    <t>Delimitación del turista fronterizo</t>
  </si>
  <si>
    <t>Delimitación del turista al interior</t>
  </si>
  <si>
    <t>Es el viajero que visita al interior del país, es decir, que va más allá de la franja fronteriza.</t>
  </si>
  <si>
    <t>Mensual y anual para la Unidad de Política Migratoria. Banco de México tiene encuestas diarias de 08:00 a.m. a 08:00 p.m. y la información se divulga mensual y anual.</t>
  </si>
  <si>
    <t>Estimar la llegada de turistas internacionales por frontera y aéreo</t>
  </si>
  <si>
    <t>Registros de la Policía de Investigaciones y Carabineros de Chile y encuestas probabilísticas</t>
  </si>
  <si>
    <t>Para el turismo aéreo se considera el Aeropuerto Internacional Arturo Merino Benitez y 14 pasos para el fronterizo.</t>
  </si>
  <si>
    <t>Visitante del día y cruceristas</t>
  </si>
  <si>
    <t>Aeropuerto Internacional Arturo Merino Benitez y 14 pasos fronterizos</t>
  </si>
  <si>
    <t>No aplica</t>
  </si>
  <si>
    <t>Medición de turistas por principales pasos fronterizos (aéreos y terrestres) y aéreo</t>
  </si>
  <si>
    <t>Terrestre (aéreos y terrestre) y aéreo</t>
  </si>
  <si>
    <t>Esta operación no incluye registros de presonal en zona exteril de transito, tampoco cruceristas ni flujos no regulados en Zonas de Integracion Fronteriza (ZIF), así como fronteras.</t>
  </si>
  <si>
    <t xml:space="preserve">Visitante receptor mayor de 15 años
 </t>
  </si>
  <si>
    <t>No aplica (sin información)</t>
  </si>
  <si>
    <t xml:space="preserve">Se realizan estimaciones de la llegada de extranjeros por punto de control fronterizo, sin embargo, las cifras no se consideran en el flujo de turistas internacionales. </t>
  </si>
  <si>
    <t>Ministerio de Comercio, Industria y Turismo</t>
  </si>
  <si>
    <t>Santander, Antioquia, PCC (Quindio, Caldas, Risaralda y Norte del Valle), Magdalena, Boyacá, Meta, Bolivar , Bogotá. La información de los puntos de control se proporciona por medio de solicitud.</t>
  </si>
  <si>
    <t>Aéreo. Para el terrestre se estima la llegada de turistas fronterizos, sin embargo, no es parte del flujo de turistas internacionales</t>
  </si>
  <si>
    <t>El turista fronterizo es la persona que visita la franja fronteriza con permanencia de unas horas a días. La franja fronteriza comprende aproximadamente 25 millas al norte de la frontera con Estados Unidos y 35 millas al sur de esta frontera.</t>
  </si>
  <si>
    <t>Calcular el número de visitantes internacionales que ingresan y salen del país</t>
  </si>
  <si>
    <t>Turistas extranjeros de 15 años o más, que permanecieron en el Perú por lo menos una noche y cuyo motivo de viaje fue diferente al de rsidencia o trabajo en el pais</t>
  </si>
  <si>
    <t>Fronteras: Tacna, Puno, Tumbes y Binacional de Atención (CEBAF).
Aeropuerto Internacional Jorge Chávez</t>
  </si>
  <si>
    <t>Se realizan cuatro mediciones al año</t>
  </si>
  <si>
    <t>Registros mensuales y bases de datos de migraciones de la Superintendencia Nacional de Migraciones y encuestas de turismo receptivo (PROMPERÚ).</t>
  </si>
  <si>
    <t>Aeropuerto Internacional Jorge Chávez y 4 puntos fronterizos.</t>
  </si>
  <si>
    <t>Variables</t>
  </si>
  <si>
    <t>Para la conformación de la estadística del flujo migratorio internacional se utiliza información por nacionalidad de los registros de la Policia de Investigaciones y Carabineros de Chile, y a través de encuestas de gasto en el aeropuerto internacional Arturo Merino Benitez se obtiene  la llegada de visitantes internacionales por país de residencia.</t>
  </si>
  <si>
    <t>Síntesis conceptual  y metodológica para la generación de la estadística de llegadas de turistas internacionales por país de destino</t>
  </si>
  <si>
    <t>El Banco de México es la entidad que cálcula el número de turistas internacionales hacia México utilizando información de:
1. La Unidad de Política Migratoria se obtienen las cifras del turismo de internación (terrestre y aéreo). 
2. El Banco de México estima a través de encuestas el turismo internacional de frontera norte y sur.
3. De las autoridades aeroportuarias se obtiene las personas que llegan en vuelos charter.</t>
  </si>
  <si>
    <t>Aeropuertos internacionales y 10 y 3 ciudades fronterizas con Estados Unidos y Guatemala</t>
  </si>
  <si>
    <t>Llegadas de turistas internacionales (por país de residencia), según país de destino 2015</t>
  </si>
  <si>
    <t>Llegadas de turistas internacionales (por país de residencia), según país de destino 2014</t>
  </si>
  <si>
    <t>Llegadas de turistas internacionales (por país de residencia), según país de destino 2013</t>
  </si>
  <si>
    <t>N/A</t>
  </si>
  <si>
    <t>Llegadas de turistas internacionales por país de residencia, según país de destino 2015</t>
  </si>
  <si>
    <t>Llegadas de turistas internacionales por país de residencia, según país de destino 2014</t>
  </si>
  <si>
    <t>Llegadas de turistas internacionales por país de residencia, según país de destino 2013</t>
  </si>
  <si>
    <t>Llegadas de turistas internacionales por país de residencia, según país de destino 2012</t>
  </si>
  <si>
    <t>Flujo Alianza del Pacífico (Subtotal)</t>
  </si>
  <si>
    <t>Flujo Alianza del Pacífico</t>
  </si>
  <si>
    <t>Colombia no incluye al turismo fronterizo en su cifra final</t>
  </si>
  <si>
    <t xml:space="preserve">México la declara </t>
  </si>
  <si>
    <t>n.d.</t>
  </si>
  <si>
    <t>n.d. Información disponible en el mes de agosto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</si>
</sst>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B050"/>
      <name val="Wingdings"/>
      <charset val="2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0">
    <xf numFmtId="0" fontId="0" fillId="0" borderId="0" xfId="0"/>
    <xf numFmtId="0" fontId="0" fillId="2" borderId="0" xfId="0" applyFill="1"/>
    <xf numFmtId="3" fontId="0" fillId="2" borderId="0" xfId="0" applyNumberForma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3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3" fontId="2" fillId="3" borderId="1" xfId="1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/>
    </xf>
    <xf numFmtId="3" fontId="0" fillId="6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/>
    <xf numFmtId="0" fontId="0" fillId="2" borderId="0" xfId="0" applyFont="1" applyFill="1" applyAlignment="1">
      <alignment horizontal="left"/>
    </xf>
    <xf numFmtId="0" fontId="0" fillId="6" borderId="1" xfId="0" applyFont="1" applyFill="1" applyBorder="1"/>
    <xf numFmtId="3" fontId="2" fillId="6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7" fillId="2" borderId="0" xfId="0" applyFont="1" applyFill="1"/>
    <xf numFmtId="3" fontId="9" fillId="3" borderId="1" xfId="1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3" fontId="9" fillId="7" borderId="1" xfId="1" applyNumberFormat="1" applyFont="1" applyFill="1" applyBorder="1" applyAlignment="1">
      <alignment horizontal="center" vertical="center"/>
    </xf>
    <xf numFmtId="0" fontId="0" fillId="8" borderId="1" xfId="0" applyFont="1" applyFill="1" applyBorder="1"/>
    <xf numFmtId="3" fontId="9" fillId="8" borderId="1" xfId="1" applyNumberFormat="1" applyFont="1" applyFill="1" applyBorder="1" applyAlignment="1">
      <alignment horizontal="center" vertical="center"/>
    </xf>
    <xf numFmtId="3" fontId="2" fillId="8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zoomScale="90" zoomScaleNormal="90" workbookViewId="0">
      <selection activeCell="C9" sqref="C9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7.7109375" style="1" customWidth="1"/>
    <col min="4" max="4" width="40.140625" style="1" customWidth="1"/>
    <col min="5" max="5" width="42.5703125" style="1" customWidth="1"/>
    <col min="6" max="6" width="42.85546875" style="1" customWidth="1"/>
    <col min="7" max="16384" width="11.42578125" style="1"/>
  </cols>
  <sheetData>
    <row r="2" spans="2:6" ht="19.5" x14ac:dyDescent="0.3">
      <c r="B2" s="24" t="s">
        <v>75</v>
      </c>
    </row>
    <row r="4" spans="2:6" ht="21" x14ac:dyDescent="0.35">
      <c r="B4" s="33" t="s">
        <v>73</v>
      </c>
      <c r="C4" s="32" t="s">
        <v>39</v>
      </c>
      <c r="D4" s="32"/>
      <c r="E4" s="32"/>
      <c r="F4" s="32"/>
    </row>
    <row r="5" spans="2:6" ht="21" x14ac:dyDescent="0.35">
      <c r="B5" s="33"/>
      <c r="C5" s="15" t="s">
        <v>0</v>
      </c>
      <c r="D5" s="15" t="s">
        <v>1</v>
      </c>
      <c r="E5" s="15" t="s">
        <v>2</v>
      </c>
      <c r="F5" s="15" t="s">
        <v>3</v>
      </c>
    </row>
    <row r="6" spans="2:6" ht="31.5" x14ac:dyDescent="0.25">
      <c r="B6" s="16" t="s">
        <v>11</v>
      </c>
      <c r="C6" s="17" t="s">
        <v>10</v>
      </c>
      <c r="D6" s="17" t="s">
        <v>10</v>
      </c>
      <c r="E6" s="17" t="s">
        <v>10</v>
      </c>
      <c r="F6" s="17" t="s">
        <v>10</v>
      </c>
    </row>
    <row r="7" spans="2:6" ht="47.25" x14ac:dyDescent="0.25">
      <c r="B7" s="18" t="s">
        <v>9</v>
      </c>
      <c r="C7" s="19" t="s">
        <v>51</v>
      </c>
      <c r="D7" s="19" t="s">
        <v>57</v>
      </c>
      <c r="E7" s="19" t="s">
        <v>12</v>
      </c>
      <c r="F7" s="22" t="s">
        <v>67</v>
      </c>
    </row>
    <row r="8" spans="2:6" ht="31.5" x14ac:dyDescent="0.25">
      <c r="B8" s="18" t="s">
        <v>21</v>
      </c>
      <c r="C8" s="19" t="s">
        <v>42</v>
      </c>
      <c r="D8" s="19" t="s">
        <v>42</v>
      </c>
      <c r="E8" s="19" t="s">
        <v>42</v>
      </c>
      <c r="F8" s="19" t="s">
        <v>42</v>
      </c>
    </row>
    <row r="9" spans="2:6" ht="204.75" x14ac:dyDescent="0.25">
      <c r="B9" s="18" t="s">
        <v>35</v>
      </c>
      <c r="C9" s="19" t="s">
        <v>76</v>
      </c>
      <c r="D9" s="22" t="s">
        <v>74</v>
      </c>
      <c r="E9" s="19" t="s">
        <v>63</v>
      </c>
      <c r="F9" s="22" t="s">
        <v>71</v>
      </c>
    </row>
    <row r="10" spans="2:6" ht="15.75" x14ac:dyDescent="0.25">
      <c r="B10" s="18" t="s">
        <v>13</v>
      </c>
      <c r="C10" s="18" t="s">
        <v>14</v>
      </c>
      <c r="D10" s="18" t="s">
        <v>14</v>
      </c>
      <c r="E10" s="18" t="s">
        <v>14</v>
      </c>
      <c r="F10" s="20" t="s">
        <v>14</v>
      </c>
    </row>
    <row r="11" spans="2:6" ht="47.25" x14ac:dyDescent="0.25">
      <c r="B11" s="19" t="s">
        <v>15</v>
      </c>
      <c r="C11" s="19" t="s">
        <v>36</v>
      </c>
      <c r="D11" s="19" t="s">
        <v>52</v>
      </c>
      <c r="E11" s="18" t="s">
        <v>16</v>
      </c>
      <c r="F11" s="16" t="s">
        <v>36</v>
      </c>
    </row>
    <row r="12" spans="2:6" ht="126" x14ac:dyDescent="0.25">
      <c r="B12" s="18" t="s">
        <v>17</v>
      </c>
      <c r="C12" s="21" t="s">
        <v>43</v>
      </c>
      <c r="D12" s="22" t="s">
        <v>53</v>
      </c>
      <c r="E12" s="23" t="s">
        <v>64</v>
      </c>
      <c r="F12" s="22" t="s">
        <v>69</v>
      </c>
    </row>
    <row r="13" spans="2:6" ht="78.75" x14ac:dyDescent="0.25">
      <c r="B13" s="18" t="s">
        <v>18</v>
      </c>
      <c r="C13" s="19" t="s">
        <v>50</v>
      </c>
      <c r="D13" s="18" t="s">
        <v>23</v>
      </c>
      <c r="E13" s="18" t="s">
        <v>19</v>
      </c>
      <c r="F13" s="22" t="s">
        <v>70</v>
      </c>
    </row>
    <row r="14" spans="2:6" ht="63" x14ac:dyDescent="0.25">
      <c r="B14" s="18" t="s">
        <v>20</v>
      </c>
      <c r="C14" s="21" t="s">
        <v>44</v>
      </c>
      <c r="D14" s="18" t="s">
        <v>24</v>
      </c>
      <c r="E14" s="19" t="s">
        <v>60</v>
      </c>
      <c r="F14" s="16" t="s">
        <v>68</v>
      </c>
    </row>
    <row r="15" spans="2:6" ht="78.75" x14ac:dyDescent="0.25">
      <c r="B15" s="18" t="s">
        <v>22</v>
      </c>
      <c r="C15" s="18" t="s">
        <v>45</v>
      </c>
      <c r="D15" s="18" t="s">
        <v>54</v>
      </c>
      <c r="E15" s="19" t="s">
        <v>59</v>
      </c>
      <c r="F15" s="18" t="s">
        <v>54</v>
      </c>
    </row>
    <row r="16" spans="2:6" ht="47.25" x14ac:dyDescent="0.25">
      <c r="B16" s="18" t="s">
        <v>40</v>
      </c>
      <c r="C16" s="19" t="s">
        <v>77</v>
      </c>
      <c r="D16" s="19" t="s">
        <v>55</v>
      </c>
      <c r="E16" s="19" t="s">
        <v>61</v>
      </c>
      <c r="F16" s="16" t="s">
        <v>72</v>
      </c>
    </row>
    <row r="17" spans="2:6" ht="47.25" x14ac:dyDescent="0.25">
      <c r="B17" s="18" t="s">
        <v>46</v>
      </c>
      <c r="C17" s="19" t="s">
        <v>41</v>
      </c>
      <c r="D17" s="18" t="s">
        <v>58</v>
      </c>
      <c r="E17" s="19" t="s">
        <v>65</v>
      </c>
      <c r="F17" s="18" t="s">
        <v>58</v>
      </c>
    </row>
    <row r="18" spans="2:6" ht="110.25" x14ac:dyDescent="0.25">
      <c r="B18" s="18" t="s">
        <v>47</v>
      </c>
      <c r="C18" s="19" t="s">
        <v>66</v>
      </c>
      <c r="D18" s="18" t="s">
        <v>56</v>
      </c>
      <c r="E18" s="19" t="s">
        <v>62</v>
      </c>
      <c r="F18" s="18" t="s">
        <v>56</v>
      </c>
    </row>
    <row r="19" spans="2:6" ht="47.25" x14ac:dyDescent="0.25">
      <c r="B19" s="18" t="s">
        <v>48</v>
      </c>
      <c r="C19" s="19" t="s">
        <v>49</v>
      </c>
      <c r="D19" s="18" t="s">
        <v>56</v>
      </c>
      <c r="E19" s="19" t="s">
        <v>61</v>
      </c>
      <c r="F19" s="18" t="s">
        <v>56</v>
      </c>
    </row>
  </sheetData>
  <mergeCells count="2">
    <mergeCell ref="C4:F4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zoomScale="130" zoomScaleNormal="130" workbookViewId="0">
      <selection activeCell="F15" sqref="F15"/>
    </sheetView>
  </sheetViews>
  <sheetFormatPr baseColWidth="10" defaultRowHeight="15" x14ac:dyDescent="0.25"/>
  <cols>
    <col min="1" max="1" width="11.42578125" style="1"/>
    <col min="2" max="2" width="30.28515625" style="1" customWidth="1"/>
    <col min="3" max="3" width="5.28515625" style="1" customWidth="1"/>
    <col min="4" max="16384" width="11.42578125" style="1"/>
  </cols>
  <sheetData>
    <row r="1" spans="2:9" x14ac:dyDescent="0.25">
      <c r="B1" s="3" t="s">
        <v>78</v>
      </c>
      <c r="C1" s="3"/>
    </row>
    <row r="2" spans="2:9" x14ac:dyDescent="0.25">
      <c r="B2" s="3"/>
      <c r="C2" s="3"/>
    </row>
    <row r="3" spans="2:9" x14ac:dyDescent="0.25">
      <c r="B3" s="34" t="s">
        <v>5</v>
      </c>
      <c r="C3" s="38" t="s">
        <v>28</v>
      </c>
      <c r="D3" s="36" t="s">
        <v>8</v>
      </c>
      <c r="E3" s="36"/>
      <c r="F3" s="36"/>
      <c r="G3" s="36"/>
      <c r="H3" s="37" t="s">
        <v>4</v>
      </c>
    </row>
    <row r="4" spans="2:9" x14ac:dyDescent="0.25">
      <c r="B4" s="35"/>
      <c r="C4" s="39"/>
      <c r="D4" s="8" t="s">
        <v>0</v>
      </c>
      <c r="E4" s="8" t="s">
        <v>1</v>
      </c>
      <c r="F4" s="8" t="s">
        <v>2</v>
      </c>
      <c r="G4" s="8" t="s">
        <v>3</v>
      </c>
      <c r="H4" s="37"/>
    </row>
    <row r="5" spans="2:9" x14ac:dyDescent="0.25">
      <c r="B5" s="6" t="s">
        <v>0</v>
      </c>
      <c r="C5" s="5" t="s">
        <v>27</v>
      </c>
      <c r="D5" s="27">
        <v>0</v>
      </c>
      <c r="E5" s="7">
        <v>46885.787326379264</v>
      </c>
      <c r="F5" s="7">
        <v>144618</v>
      </c>
      <c r="G5" s="7">
        <v>76368</v>
      </c>
      <c r="H5" s="7">
        <v>267871.78732637927</v>
      </c>
    </row>
    <row r="6" spans="2:9" x14ac:dyDescent="0.25">
      <c r="B6" s="6" t="s">
        <v>1</v>
      </c>
      <c r="C6" s="5" t="s">
        <v>26</v>
      </c>
      <c r="D6" s="25">
        <v>123884</v>
      </c>
      <c r="E6" s="5">
        <v>0</v>
      </c>
      <c r="F6" s="7">
        <v>109994</v>
      </c>
      <c r="G6" s="7">
        <v>984584</v>
      </c>
      <c r="H6" s="7">
        <v>1218462</v>
      </c>
    </row>
    <row r="7" spans="2:9" x14ac:dyDescent="0.25">
      <c r="B7" s="6" t="s">
        <v>2</v>
      </c>
      <c r="C7" s="5" t="s">
        <v>27</v>
      </c>
      <c r="D7" s="25">
        <v>363155</v>
      </c>
      <c r="E7" s="7">
        <v>102038.41106675044</v>
      </c>
      <c r="F7" s="7">
        <v>0</v>
      </c>
      <c r="G7" s="7">
        <v>165384</v>
      </c>
      <c r="H7" s="7">
        <v>630577.41106675041</v>
      </c>
    </row>
    <row r="8" spans="2:9" x14ac:dyDescent="0.25">
      <c r="B8" s="6" t="s">
        <v>3</v>
      </c>
      <c r="C8" s="5" t="s">
        <v>26</v>
      </c>
      <c r="D8" s="25">
        <v>142069</v>
      </c>
      <c r="E8" s="7">
        <v>364399.09316209075</v>
      </c>
      <c r="F8" s="7">
        <v>132514</v>
      </c>
      <c r="G8" s="5">
        <v>0</v>
      </c>
      <c r="H8" s="7">
        <v>638982.09316209075</v>
      </c>
    </row>
    <row r="9" spans="2:9" x14ac:dyDescent="0.25">
      <c r="B9" s="29" t="s">
        <v>86</v>
      </c>
      <c r="C9" s="29"/>
      <c r="D9" s="30">
        <v>629108</v>
      </c>
      <c r="E9" s="31">
        <v>513323.29155522049</v>
      </c>
      <c r="F9" s="31">
        <v>387126</v>
      </c>
      <c r="G9" s="31">
        <v>1226336</v>
      </c>
      <c r="H9" s="31">
        <v>2755893.2915552203</v>
      </c>
    </row>
    <row r="10" spans="2:9" x14ac:dyDescent="0.25">
      <c r="B10" s="9" t="s">
        <v>7</v>
      </c>
      <c r="C10" s="9"/>
      <c r="D10" s="10">
        <v>14047764</v>
      </c>
      <c r="E10" s="10">
        <v>3965012.7084447742</v>
      </c>
      <c r="F10" s="10">
        <v>1901216</v>
      </c>
      <c r="G10" s="11">
        <v>2229373</v>
      </c>
      <c r="H10" s="10">
        <v>22143365.708444774</v>
      </c>
    </row>
    <row r="11" spans="2:9" x14ac:dyDescent="0.25">
      <c r="B11" s="9" t="s">
        <v>4</v>
      </c>
      <c r="C11" s="9"/>
      <c r="D11" s="10">
        <v>14676872</v>
      </c>
      <c r="E11" s="10">
        <v>4478335.9999999944</v>
      </c>
      <c r="F11" s="10">
        <v>2288342</v>
      </c>
      <c r="G11" s="10">
        <v>3455709</v>
      </c>
      <c r="H11" s="10">
        <v>24899258.999999993</v>
      </c>
    </row>
    <row r="13" spans="2:9" x14ac:dyDescent="0.25">
      <c r="B13" s="3" t="s">
        <v>79</v>
      </c>
      <c r="C13" s="3"/>
      <c r="I13" s="2"/>
    </row>
    <row r="14" spans="2:9" ht="15" customHeight="1" x14ac:dyDescent="0.25">
      <c r="B14" s="34" t="s">
        <v>5</v>
      </c>
      <c r="C14" s="38" t="s">
        <v>28</v>
      </c>
      <c r="D14" s="36" t="s">
        <v>6</v>
      </c>
      <c r="E14" s="36"/>
      <c r="F14" s="36"/>
      <c r="G14" s="36"/>
      <c r="H14" s="37" t="s">
        <v>4</v>
      </c>
      <c r="I14" s="2"/>
    </row>
    <row r="15" spans="2:9" ht="15" customHeight="1" x14ac:dyDescent="0.25">
      <c r="B15" s="35"/>
      <c r="C15" s="39"/>
      <c r="D15" s="8" t="s">
        <v>0</v>
      </c>
      <c r="E15" s="8" t="s">
        <v>1</v>
      </c>
      <c r="F15" s="8" t="s">
        <v>2</v>
      </c>
      <c r="G15" s="8" t="s">
        <v>3</v>
      </c>
      <c r="H15" s="37"/>
      <c r="I15" s="2"/>
    </row>
    <row r="16" spans="2:9" ht="15" customHeight="1" x14ac:dyDescent="0.25">
      <c r="B16" s="6" t="s">
        <v>0</v>
      </c>
      <c r="C16" s="5" t="s">
        <v>27</v>
      </c>
      <c r="D16" s="5">
        <v>0</v>
      </c>
      <c r="E16" s="7">
        <v>41702.012132565986</v>
      </c>
      <c r="F16" s="7">
        <v>101601</v>
      </c>
      <c r="G16" s="7">
        <v>67016</v>
      </c>
      <c r="H16" s="7">
        <v>210319.01213256599</v>
      </c>
      <c r="I16" s="2"/>
    </row>
    <row r="17" spans="2:9" ht="15" customHeight="1" x14ac:dyDescent="0.25">
      <c r="B17" s="6" t="s">
        <v>1</v>
      </c>
      <c r="C17" s="5" t="s">
        <v>26</v>
      </c>
      <c r="D17" s="7">
        <v>101591</v>
      </c>
      <c r="E17" s="5">
        <v>0</v>
      </c>
      <c r="F17" s="7">
        <v>95107</v>
      </c>
      <c r="G17" s="7">
        <v>903793</v>
      </c>
      <c r="H17" s="7">
        <v>1100491</v>
      </c>
      <c r="I17" s="2"/>
    </row>
    <row r="18" spans="2:9" ht="15" customHeight="1" x14ac:dyDescent="0.25">
      <c r="B18" s="6" t="s">
        <v>2</v>
      </c>
      <c r="C18" s="5" t="s">
        <v>27</v>
      </c>
      <c r="D18" s="7">
        <v>292441</v>
      </c>
      <c r="E18" s="7">
        <v>84464.6773548481</v>
      </c>
      <c r="F18" s="7">
        <v>0</v>
      </c>
      <c r="G18" s="7">
        <v>151876</v>
      </c>
      <c r="H18" s="7">
        <v>528781.67735484813</v>
      </c>
      <c r="I18" s="2"/>
    </row>
    <row r="19" spans="2:9" ht="15" customHeight="1" x14ac:dyDescent="0.25">
      <c r="B19" s="6" t="s">
        <v>3</v>
      </c>
      <c r="C19" s="5" t="s">
        <v>26</v>
      </c>
      <c r="D19" s="7">
        <v>120690</v>
      </c>
      <c r="E19" s="7">
        <v>349778.24853308912</v>
      </c>
      <c r="F19" s="7">
        <v>112554</v>
      </c>
      <c r="G19" s="5">
        <v>0</v>
      </c>
      <c r="H19" s="7">
        <v>583022.24853308918</v>
      </c>
      <c r="I19" s="2"/>
    </row>
    <row r="20" spans="2:9" ht="15" customHeight="1" x14ac:dyDescent="0.25">
      <c r="B20" s="29" t="s">
        <v>86</v>
      </c>
      <c r="C20" s="29"/>
      <c r="D20" s="30">
        <v>514722</v>
      </c>
      <c r="E20" s="31">
        <v>475944.93802050321</v>
      </c>
      <c r="F20" s="31">
        <v>309262</v>
      </c>
      <c r="G20" s="31">
        <v>1122685</v>
      </c>
      <c r="H20" s="31">
        <v>2422613.9380205031</v>
      </c>
      <c r="I20" s="2"/>
    </row>
    <row r="21" spans="2:9" ht="15" customHeight="1" x14ac:dyDescent="0.25">
      <c r="B21" s="9" t="s">
        <v>7</v>
      </c>
      <c r="C21" s="9"/>
      <c r="D21" s="10">
        <v>12443792</v>
      </c>
      <c r="E21" s="10">
        <v>3198446.0619795118</v>
      </c>
      <c r="F21" s="10">
        <v>1658552</v>
      </c>
      <c r="G21" s="11">
        <v>2092249</v>
      </c>
      <c r="H21" s="10">
        <v>19393039.06197951</v>
      </c>
      <c r="I21" s="2"/>
    </row>
    <row r="22" spans="2:9" ht="15" customHeight="1" x14ac:dyDescent="0.25">
      <c r="B22" s="9" t="s">
        <v>4</v>
      </c>
      <c r="C22" s="9"/>
      <c r="D22" s="10">
        <v>12958514</v>
      </c>
      <c r="E22" s="10">
        <v>3674391.0000000149</v>
      </c>
      <c r="F22" s="10">
        <v>1967814</v>
      </c>
      <c r="G22" s="10">
        <v>3214934</v>
      </c>
      <c r="H22" s="10">
        <v>21815653.000000015</v>
      </c>
      <c r="I22" s="2"/>
    </row>
    <row r="23" spans="2:9" ht="15" customHeight="1" x14ac:dyDescent="0.25">
      <c r="B23" s="3"/>
      <c r="C23" s="3"/>
      <c r="I23" s="2"/>
    </row>
    <row r="24" spans="2:9" x14ac:dyDescent="0.25">
      <c r="B24" s="3" t="s">
        <v>80</v>
      </c>
      <c r="C24" s="3"/>
    </row>
    <row r="25" spans="2:9" x14ac:dyDescent="0.25">
      <c r="B25" s="34" t="s">
        <v>5</v>
      </c>
      <c r="C25" s="38" t="s">
        <v>28</v>
      </c>
      <c r="D25" s="36" t="s">
        <v>6</v>
      </c>
      <c r="E25" s="36"/>
      <c r="F25" s="36"/>
      <c r="G25" s="36"/>
      <c r="H25" s="37" t="s">
        <v>4</v>
      </c>
    </row>
    <row r="26" spans="2:9" x14ac:dyDescent="0.25">
      <c r="B26" s="35"/>
      <c r="C26" s="39"/>
      <c r="D26" s="8" t="s">
        <v>0</v>
      </c>
      <c r="E26" s="8" t="s">
        <v>1</v>
      </c>
      <c r="F26" s="8" t="s">
        <v>2</v>
      </c>
      <c r="G26" s="8" t="s">
        <v>3</v>
      </c>
      <c r="H26" s="37"/>
    </row>
    <row r="27" spans="2:9" x14ac:dyDescent="0.25">
      <c r="B27" s="6" t="s">
        <v>0</v>
      </c>
      <c r="C27" s="5" t="s">
        <v>27</v>
      </c>
      <c r="D27" s="5">
        <v>0</v>
      </c>
      <c r="E27" s="7">
        <v>39082.771356596968</v>
      </c>
      <c r="F27" s="7">
        <v>94271</v>
      </c>
      <c r="G27" s="7">
        <v>60270</v>
      </c>
      <c r="H27" s="7">
        <v>193623.77135659696</v>
      </c>
    </row>
    <row r="28" spans="2:9" x14ac:dyDescent="0.25">
      <c r="B28" s="6" t="s">
        <v>1</v>
      </c>
      <c r="C28" s="5" t="s">
        <v>26</v>
      </c>
      <c r="D28" s="7">
        <v>88179</v>
      </c>
      <c r="E28" s="5">
        <v>0</v>
      </c>
      <c r="F28" s="7">
        <v>88490</v>
      </c>
      <c r="G28" s="7">
        <v>886485</v>
      </c>
      <c r="H28" s="7">
        <v>1063154</v>
      </c>
    </row>
    <row r="29" spans="2:9" x14ac:dyDescent="0.25">
      <c r="B29" s="6" t="s">
        <v>2</v>
      </c>
      <c r="C29" s="5" t="s">
        <v>27</v>
      </c>
      <c r="D29" s="7">
        <v>230122</v>
      </c>
      <c r="E29" s="7">
        <v>79522.681668528079</v>
      </c>
      <c r="F29" s="7">
        <v>0</v>
      </c>
      <c r="G29" s="7">
        <v>134725</v>
      </c>
      <c r="H29" s="7">
        <v>444369.68166852806</v>
      </c>
    </row>
    <row r="30" spans="2:9" x14ac:dyDescent="0.25">
      <c r="B30" s="6" t="s">
        <v>3</v>
      </c>
      <c r="C30" s="5" t="s">
        <v>26</v>
      </c>
      <c r="D30" s="7">
        <v>111193</v>
      </c>
      <c r="E30" s="7">
        <v>332460.79548093193</v>
      </c>
      <c r="F30" s="7">
        <v>96502</v>
      </c>
      <c r="G30" s="5">
        <v>0</v>
      </c>
      <c r="H30" s="7">
        <v>540155.79548093188</v>
      </c>
    </row>
    <row r="31" spans="2:9" x14ac:dyDescent="0.25">
      <c r="B31" s="29" t="s">
        <v>86</v>
      </c>
      <c r="C31" s="29"/>
      <c r="D31" s="30">
        <v>429494</v>
      </c>
      <c r="E31" s="31">
        <v>451066.24850605696</v>
      </c>
      <c r="F31" s="31">
        <v>279263</v>
      </c>
      <c r="G31" s="31">
        <v>1081480</v>
      </c>
      <c r="H31" s="31">
        <v>2241303.2485060571</v>
      </c>
    </row>
    <row r="32" spans="2:9" x14ac:dyDescent="0.25">
      <c r="B32" s="9" t="s">
        <v>7</v>
      </c>
      <c r="C32" s="9"/>
      <c r="D32" s="10">
        <v>11361368</v>
      </c>
      <c r="E32" s="10">
        <v>3125137.751493942</v>
      </c>
      <c r="F32" s="10">
        <v>1447037</v>
      </c>
      <c r="G32" s="11">
        <v>2082159</v>
      </c>
      <c r="H32" s="10">
        <v>18015701.751493942</v>
      </c>
    </row>
    <row r="33" spans="2:8" x14ac:dyDescent="0.25">
      <c r="B33" s="9" t="s">
        <v>4</v>
      </c>
      <c r="C33" s="9"/>
      <c r="D33" s="10">
        <v>11790862</v>
      </c>
      <c r="E33" s="10">
        <v>3576203.9999999991</v>
      </c>
      <c r="F33" s="10">
        <v>1726300</v>
      </c>
      <c r="G33" s="10">
        <v>3163639</v>
      </c>
      <c r="H33" s="10">
        <v>20257005</v>
      </c>
    </row>
    <row r="34" spans="2:8" x14ac:dyDescent="0.25">
      <c r="B34" s="3"/>
      <c r="C34" s="3"/>
    </row>
    <row r="35" spans="2:8" x14ac:dyDescent="0.25">
      <c r="B35" s="3" t="s">
        <v>25</v>
      </c>
      <c r="C35" s="3"/>
    </row>
    <row r="36" spans="2:8" x14ac:dyDescent="0.25">
      <c r="B36" s="34" t="s">
        <v>5</v>
      </c>
      <c r="C36" s="38" t="s">
        <v>28</v>
      </c>
      <c r="D36" s="36" t="s">
        <v>6</v>
      </c>
      <c r="E36" s="36"/>
      <c r="F36" s="36"/>
      <c r="G36" s="36"/>
      <c r="H36" s="37" t="s">
        <v>4</v>
      </c>
    </row>
    <row r="37" spans="2:8" x14ac:dyDescent="0.25">
      <c r="B37" s="35"/>
      <c r="C37" s="39"/>
      <c r="D37" s="8" t="s">
        <v>0</v>
      </c>
      <c r="E37" s="8" t="s">
        <v>1</v>
      </c>
      <c r="F37" s="8" t="s">
        <v>2</v>
      </c>
      <c r="G37" s="8" t="s">
        <v>3</v>
      </c>
      <c r="H37" s="37"/>
    </row>
    <row r="38" spans="2:8" x14ac:dyDescent="0.25">
      <c r="B38" s="6" t="s">
        <v>0</v>
      </c>
      <c r="C38" s="5" t="s">
        <v>27</v>
      </c>
      <c r="D38" s="5">
        <v>0</v>
      </c>
      <c r="E38" s="7">
        <v>37424.211952759317</v>
      </c>
      <c r="F38" s="7">
        <v>80865</v>
      </c>
      <c r="G38" s="7">
        <v>51229</v>
      </c>
      <c r="H38" s="7">
        <v>169518.2119527593</v>
      </c>
    </row>
    <row r="39" spans="2:8" x14ac:dyDescent="0.25">
      <c r="B39" s="6" t="s">
        <v>1</v>
      </c>
      <c r="C39" s="5" t="s">
        <v>26</v>
      </c>
      <c r="D39" s="7">
        <v>81092</v>
      </c>
      <c r="E39" s="5">
        <v>0</v>
      </c>
      <c r="F39" s="7">
        <v>73869</v>
      </c>
      <c r="G39" s="7">
        <v>806929</v>
      </c>
      <c r="H39" s="7">
        <v>961890</v>
      </c>
    </row>
    <row r="40" spans="2:8" x14ac:dyDescent="0.25">
      <c r="B40" s="6" t="s">
        <v>2</v>
      </c>
      <c r="C40" s="5" t="s">
        <v>27</v>
      </c>
      <c r="D40" s="7">
        <v>128691</v>
      </c>
      <c r="E40" s="7">
        <v>80614.757704067975</v>
      </c>
      <c r="F40" s="7">
        <v>0</v>
      </c>
      <c r="G40" s="7">
        <v>133975</v>
      </c>
      <c r="H40" s="7">
        <v>343280.75770406798</v>
      </c>
    </row>
    <row r="41" spans="2:8" x14ac:dyDescent="0.25">
      <c r="B41" s="6" t="s">
        <v>3</v>
      </c>
      <c r="C41" s="5" t="s">
        <v>26</v>
      </c>
      <c r="D41" s="7">
        <v>74326</v>
      </c>
      <c r="E41" s="7">
        <v>338902.65867542673</v>
      </c>
      <c r="F41" s="7">
        <v>82797</v>
      </c>
      <c r="G41" s="5">
        <v>0</v>
      </c>
      <c r="H41" s="7">
        <v>496025.65867542673</v>
      </c>
    </row>
    <row r="42" spans="2:8" x14ac:dyDescent="0.25">
      <c r="B42" s="29" t="s">
        <v>86</v>
      </c>
      <c r="C42" s="29"/>
      <c r="D42" s="31">
        <v>284109</v>
      </c>
      <c r="E42" s="31">
        <v>456941.62833225401</v>
      </c>
      <c r="F42" s="31">
        <v>237531</v>
      </c>
      <c r="G42" s="31">
        <v>992133</v>
      </c>
      <c r="H42" s="31">
        <v>1970714.628332254</v>
      </c>
    </row>
    <row r="43" spans="2:8" x14ac:dyDescent="0.25">
      <c r="B43" s="9" t="s">
        <v>7</v>
      </c>
      <c r="C43" s="9"/>
      <c r="D43" s="10">
        <v>10542207</v>
      </c>
      <c r="E43" s="10">
        <v>3097337.3716677446</v>
      </c>
      <c r="F43" s="10">
        <v>1353589</v>
      </c>
      <c r="G43" s="11">
        <v>1853490</v>
      </c>
      <c r="H43" s="10">
        <v>16846623.371667743</v>
      </c>
    </row>
    <row r="44" spans="2:8" x14ac:dyDescent="0.25">
      <c r="B44" s="9" t="s">
        <v>4</v>
      </c>
      <c r="C44" s="9"/>
      <c r="D44" s="10">
        <v>10826316</v>
      </c>
      <c r="E44" s="10">
        <v>3554278.9999999986</v>
      </c>
      <c r="F44" s="10">
        <v>1591120</v>
      </c>
      <c r="G44" s="10">
        <v>2845623</v>
      </c>
      <c r="H44" s="10">
        <v>18817337.999999996</v>
      </c>
    </row>
    <row r="45" spans="2:8" x14ac:dyDescent="0.25">
      <c r="B45" s="3"/>
      <c r="C45" s="3"/>
    </row>
    <row r="46" spans="2:8" x14ac:dyDescent="0.25">
      <c r="B46" s="12" t="s">
        <v>30</v>
      </c>
      <c r="C46" s="3"/>
    </row>
    <row r="47" spans="2:8" x14ac:dyDescent="0.25">
      <c r="B47" s="1" t="s">
        <v>29</v>
      </c>
    </row>
    <row r="48" spans="2:8" x14ac:dyDescent="0.25">
      <c r="B48" s="1" t="s">
        <v>31</v>
      </c>
    </row>
    <row r="49" spans="2:2" x14ac:dyDescent="0.25">
      <c r="B49" s="1" t="s">
        <v>32</v>
      </c>
    </row>
    <row r="50" spans="2:2" x14ac:dyDescent="0.25">
      <c r="B50" s="1" t="s">
        <v>37</v>
      </c>
    </row>
    <row r="51" spans="2:2" x14ac:dyDescent="0.25">
      <c r="B51" s="1" t="s">
        <v>38</v>
      </c>
    </row>
  </sheetData>
  <mergeCells count="16">
    <mergeCell ref="B25:B26"/>
    <mergeCell ref="D25:G25"/>
    <mergeCell ref="H25:H26"/>
    <mergeCell ref="B36:B37"/>
    <mergeCell ref="D36:G36"/>
    <mergeCell ref="H36:H37"/>
    <mergeCell ref="C25:C26"/>
    <mergeCell ref="C36:C37"/>
    <mergeCell ref="B3:B4"/>
    <mergeCell ref="D3:G3"/>
    <mergeCell ref="H3:H4"/>
    <mergeCell ref="B14:B15"/>
    <mergeCell ref="D14:G14"/>
    <mergeCell ref="H14:H15"/>
    <mergeCell ref="C3:C4"/>
    <mergeCell ref="C14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3"/>
  <sheetViews>
    <sheetView tabSelected="1" zoomScale="130" zoomScaleNormal="130" workbookViewId="0">
      <selection activeCell="B13" sqref="B13"/>
    </sheetView>
  </sheetViews>
  <sheetFormatPr baseColWidth="10" defaultRowHeight="15" x14ac:dyDescent="0.25"/>
  <cols>
    <col min="1" max="1" width="11.42578125" style="1"/>
    <col min="2" max="2" width="25.42578125" style="1" customWidth="1"/>
    <col min="3" max="3" width="5.28515625" style="1" customWidth="1"/>
    <col min="4" max="16384" width="11.42578125" style="1"/>
  </cols>
  <sheetData>
    <row r="1" spans="2:9" x14ac:dyDescent="0.25">
      <c r="B1" s="3" t="s">
        <v>82</v>
      </c>
      <c r="C1" s="3"/>
    </row>
    <row r="2" spans="2:9" x14ac:dyDescent="0.25">
      <c r="B2" s="3"/>
      <c r="C2" s="3"/>
    </row>
    <row r="3" spans="2:9" x14ac:dyDescent="0.25">
      <c r="B3" s="34" t="s">
        <v>5</v>
      </c>
      <c r="C3" s="38" t="s">
        <v>28</v>
      </c>
      <c r="D3" s="36" t="s">
        <v>8</v>
      </c>
      <c r="E3" s="36"/>
      <c r="F3" s="36"/>
      <c r="G3" s="36"/>
      <c r="H3" s="37" t="s">
        <v>4</v>
      </c>
    </row>
    <row r="4" spans="2:9" x14ac:dyDescent="0.25">
      <c r="B4" s="35"/>
      <c r="C4" s="39"/>
      <c r="D4" s="8" t="s">
        <v>0</v>
      </c>
      <c r="E4" s="8" t="s">
        <v>1</v>
      </c>
      <c r="F4" s="8" t="s">
        <v>2</v>
      </c>
      <c r="G4" s="8" t="s">
        <v>3</v>
      </c>
      <c r="H4" s="37"/>
    </row>
    <row r="5" spans="2:9" x14ac:dyDescent="0.25">
      <c r="B5" s="6" t="s">
        <v>0</v>
      </c>
      <c r="C5" s="5" t="s">
        <v>26</v>
      </c>
      <c r="D5" s="5">
        <v>0</v>
      </c>
      <c r="E5" s="7">
        <v>46885.787326379264</v>
      </c>
      <c r="F5" s="7">
        <v>144618</v>
      </c>
      <c r="G5" s="7">
        <v>76368</v>
      </c>
      <c r="H5" s="7">
        <v>267871.78732637927</v>
      </c>
    </row>
    <row r="6" spans="2:9" x14ac:dyDescent="0.25">
      <c r="B6" s="6" t="s">
        <v>1</v>
      </c>
      <c r="C6" s="5" t="s">
        <v>26</v>
      </c>
      <c r="D6" s="25">
        <v>123884</v>
      </c>
      <c r="E6" s="5">
        <v>0</v>
      </c>
      <c r="F6" s="7">
        <v>109994</v>
      </c>
      <c r="G6" s="7">
        <v>984584</v>
      </c>
      <c r="H6" s="7">
        <v>1218462</v>
      </c>
    </row>
    <row r="7" spans="2:9" x14ac:dyDescent="0.25">
      <c r="B7" s="6" t="s">
        <v>2</v>
      </c>
      <c r="C7" s="5" t="s">
        <v>26</v>
      </c>
      <c r="D7" s="25">
        <v>363155</v>
      </c>
      <c r="E7" s="7">
        <v>102038.41106675044</v>
      </c>
      <c r="F7" s="7">
        <v>0</v>
      </c>
      <c r="G7" s="7">
        <v>165384</v>
      </c>
      <c r="H7" s="7">
        <v>630577.41106675041</v>
      </c>
    </row>
    <row r="8" spans="2:9" x14ac:dyDescent="0.25">
      <c r="B8" s="6" t="s">
        <v>3</v>
      </c>
      <c r="C8" s="5" t="s">
        <v>26</v>
      </c>
      <c r="D8" s="25">
        <v>142069</v>
      </c>
      <c r="E8" s="7">
        <v>364399.09316209075</v>
      </c>
      <c r="F8" s="7">
        <v>132514</v>
      </c>
      <c r="G8" s="5">
        <v>0</v>
      </c>
      <c r="H8" s="7">
        <v>638982.09316209075</v>
      </c>
    </row>
    <row r="9" spans="2:9" x14ac:dyDescent="0.25">
      <c r="B9" s="29" t="s">
        <v>87</v>
      </c>
      <c r="C9" s="29"/>
      <c r="D9" s="30">
        <v>629108</v>
      </c>
      <c r="E9" s="31">
        <v>513323.29155522049</v>
      </c>
      <c r="F9" s="31">
        <v>387126</v>
      </c>
      <c r="G9" s="31">
        <v>1226336</v>
      </c>
      <c r="H9" s="31">
        <v>2755893.2915552203</v>
      </c>
    </row>
    <row r="10" spans="2:9" x14ac:dyDescent="0.25">
      <c r="B10" s="13" t="s">
        <v>33</v>
      </c>
      <c r="C10" s="13"/>
      <c r="D10" s="28" t="s">
        <v>90</v>
      </c>
      <c r="E10" s="14">
        <v>190790</v>
      </c>
      <c r="F10" s="14">
        <v>689838</v>
      </c>
      <c r="G10" s="14" t="s">
        <v>81</v>
      </c>
      <c r="H10" s="14">
        <f>SUM(D10:G10)</f>
        <v>880628</v>
      </c>
    </row>
    <row r="11" spans="2:9" x14ac:dyDescent="0.25">
      <c r="B11" s="9" t="s">
        <v>7</v>
      </c>
      <c r="C11" s="9"/>
      <c r="D11" s="28" t="s">
        <v>90</v>
      </c>
      <c r="E11" s="10">
        <v>3774222.7084447742</v>
      </c>
      <c r="F11" s="10">
        <v>1901216</v>
      </c>
      <c r="G11" s="11">
        <v>2229373</v>
      </c>
      <c r="H11" s="14">
        <f t="shared" ref="H11" si="0">SUM(D11:G11)</f>
        <v>7904811.7084447742</v>
      </c>
    </row>
    <row r="12" spans="2:9" x14ac:dyDescent="0.25">
      <c r="B12" s="9" t="s">
        <v>4</v>
      </c>
      <c r="C12" s="9"/>
      <c r="D12" s="26">
        <v>32093324</v>
      </c>
      <c r="E12" s="10">
        <v>4478335.9999999944</v>
      </c>
      <c r="F12" s="10">
        <v>2978180</v>
      </c>
      <c r="G12" s="10">
        <v>3455709</v>
      </c>
      <c r="H12" s="14">
        <f>SUM(D12:G12)</f>
        <v>43005548.999999993</v>
      </c>
    </row>
    <row r="13" spans="2:9" x14ac:dyDescent="0.25">
      <c r="B13" s="1" t="s">
        <v>91</v>
      </c>
    </row>
    <row r="14" spans="2:9" x14ac:dyDescent="0.25">
      <c r="B14" s="3" t="s">
        <v>83</v>
      </c>
      <c r="C14" s="3"/>
      <c r="I14" s="2"/>
    </row>
    <row r="15" spans="2:9" ht="15" customHeight="1" x14ac:dyDescent="0.25">
      <c r="B15" s="34" t="s">
        <v>5</v>
      </c>
      <c r="C15" s="38" t="s">
        <v>28</v>
      </c>
      <c r="D15" s="36" t="s">
        <v>6</v>
      </c>
      <c r="E15" s="36"/>
      <c r="F15" s="36"/>
      <c r="G15" s="36"/>
      <c r="H15" s="37" t="s">
        <v>4</v>
      </c>
      <c r="I15" s="2"/>
    </row>
    <row r="16" spans="2:9" ht="15" customHeight="1" x14ac:dyDescent="0.25">
      <c r="B16" s="35"/>
      <c r="C16" s="39"/>
      <c r="D16" s="8" t="s">
        <v>0</v>
      </c>
      <c r="E16" s="8" t="s">
        <v>1</v>
      </c>
      <c r="F16" s="8" t="s">
        <v>2</v>
      </c>
      <c r="G16" s="8" t="s">
        <v>3</v>
      </c>
      <c r="H16" s="37"/>
      <c r="I16" s="2"/>
    </row>
    <row r="17" spans="1:9" ht="15" customHeight="1" x14ac:dyDescent="0.25">
      <c r="B17" s="6" t="s">
        <v>0</v>
      </c>
      <c r="C17" s="5" t="s">
        <v>26</v>
      </c>
      <c r="D17" s="5">
        <v>0</v>
      </c>
      <c r="E17" s="7">
        <v>41702.012132565986</v>
      </c>
      <c r="F17" s="7">
        <v>101601</v>
      </c>
      <c r="G17" s="7">
        <v>67016</v>
      </c>
      <c r="H17" s="7">
        <v>210319.01213256599</v>
      </c>
      <c r="I17" s="2"/>
    </row>
    <row r="18" spans="1:9" ht="15" customHeight="1" x14ac:dyDescent="0.25">
      <c r="B18" s="6" t="s">
        <v>1</v>
      </c>
      <c r="C18" s="5" t="s">
        <v>26</v>
      </c>
      <c r="D18" s="7">
        <v>101591</v>
      </c>
      <c r="E18" s="5">
        <v>0</v>
      </c>
      <c r="F18" s="7">
        <v>95107</v>
      </c>
      <c r="G18" s="7">
        <v>903793</v>
      </c>
      <c r="H18" s="7">
        <v>1100491</v>
      </c>
      <c r="I18" s="2"/>
    </row>
    <row r="19" spans="1:9" ht="15" customHeight="1" x14ac:dyDescent="0.25">
      <c r="B19" s="6" t="s">
        <v>2</v>
      </c>
      <c r="C19" s="5" t="s">
        <v>26</v>
      </c>
      <c r="D19" s="7">
        <v>292441</v>
      </c>
      <c r="E19" s="7">
        <v>84464.6773548481</v>
      </c>
      <c r="F19" s="7">
        <v>0</v>
      </c>
      <c r="G19" s="7">
        <v>151876</v>
      </c>
      <c r="H19" s="7">
        <v>528781.67735484813</v>
      </c>
      <c r="I19" s="2"/>
    </row>
    <row r="20" spans="1:9" ht="15" customHeight="1" x14ac:dyDescent="0.25">
      <c r="B20" s="6" t="s">
        <v>3</v>
      </c>
      <c r="C20" s="5" t="s">
        <v>26</v>
      </c>
      <c r="D20" s="7">
        <v>120690</v>
      </c>
      <c r="E20" s="7">
        <v>349778.24853308912</v>
      </c>
      <c r="F20" s="7">
        <v>112554</v>
      </c>
      <c r="G20" s="5">
        <v>0</v>
      </c>
      <c r="H20" s="7">
        <v>583022.24853308918</v>
      </c>
      <c r="I20" s="2"/>
    </row>
    <row r="21" spans="1:9" ht="15" customHeight="1" x14ac:dyDescent="0.25">
      <c r="B21" s="29" t="s">
        <v>87</v>
      </c>
      <c r="C21" s="29"/>
      <c r="D21" s="31">
        <v>514722</v>
      </c>
      <c r="E21" s="31">
        <v>475944.93802050321</v>
      </c>
      <c r="F21" s="31">
        <v>309262</v>
      </c>
      <c r="G21" s="31">
        <v>1122685</v>
      </c>
      <c r="H21" s="31">
        <v>2422613.9380205031</v>
      </c>
      <c r="I21" s="2"/>
    </row>
    <row r="22" spans="1:9" ht="15" customHeight="1" x14ac:dyDescent="0.25">
      <c r="B22" s="13" t="s">
        <v>33</v>
      </c>
      <c r="C22" s="13"/>
      <c r="D22" s="10">
        <v>1937844.9984119998</v>
      </c>
      <c r="E22" s="10">
        <v>184939</v>
      </c>
      <c r="F22" s="10">
        <v>597522</v>
      </c>
      <c r="G22" s="14" t="s">
        <v>81</v>
      </c>
      <c r="H22" s="14">
        <v>2720305.998412</v>
      </c>
      <c r="I22" s="2"/>
    </row>
    <row r="23" spans="1:9" ht="15" customHeight="1" x14ac:dyDescent="0.25">
      <c r="A23" s="4"/>
      <c r="B23" s="9" t="s">
        <v>7</v>
      </c>
      <c r="C23" s="9"/>
      <c r="D23" s="10">
        <v>26893043.001588002</v>
      </c>
      <c r="E23" s="10">
        <v>3013507.0619795118</v>
      </c>
      <c r="F23" s="10">
        <v>1658552</v>
      </c>
      <c r="G23" s="10">
        <v>2092249</v>
      </c>
      <c r="H23" s="10">
        <v>33657351.063567512</v>
      </c>
      <c r="I23" s="2"/>
    </row>
    <row r="24" spans="1:9" ht="15" customHeight="1" x14ac:dyDescent="0.25">
      <c r="A24" s="4"/>
      <c r="B24" s="9" t="s">
        <v>4</v>
      </c>
      <c r="C24" s="9"/>
      <c r="D24" s="10">
        <v>29345610.000000004</v>
      </c>
      <c r="E24" s="10">
        <v>3674391.0000000149</v>
      </c>
      <c r="F24" s="10">
        <v>2565336</v>
      </c>
      <c r="G24" s="10">
        <v>3214934</v>
      </c>
      <c r="H24" s="10">
        <v>38800271.000000015</v>
      </c>
      <c r="I24" s="2"/>
    </row>
    <row r="25" spans="1:9" ht="15" customHeight="1" x14ac:dyDescent="0.25">
      <c r="B25" s="3"/>
      <c r="C25" s="3"/>
      <c r="I25" s="2"/>
    </row>
    <row r="26" spans="1:9" x14ac:dyDescent="0.25">
      <c r="B26" s="3" t="s">
        <v>84</v>
      </c>
      <c r="C26" s="3"/>
    </row>
    <row r="27" spans="1:9" x14ac:dyDescent="0.25">
      <c r="B27" s="34" t="s">
        <v>5</v>
      </c>
      <c r="C27" s="38" t="s">
        <v>28</v>
      </c>
      <c r="D27" s="36" t="s">
        <v>6</v>
      </c>
      <c r="E27" s="36"/>
      <c r="F27" s="36"/>
      <c r="G27" s="36"/>
      <c r="H27" s="37" t="s">
        <v>4</v>
      </c>
    </row>
    <row r="28" spans="1:9" x14ac:dyDescent="0.25">
      <c r="B28" s="35"/>
      <c r="C28" s="39"/>
      <c r="D28" s="8" t="s">
        <v>0</v>
      </c>
      <c r="E28" s="8" t="s">
        <v>1</v>
      </c>
      <c r="F28" s="8" t="s">
        <v>2</v>
      </c>
      <c r="G28" s="8" t="s">
        <v>3</v>
      </c>
      <c r="H28" s="37"/>
    </row>
    <row r="29" spans="1:9" x14ac:dyDescent="0.25">
      <c r="B29" s="6" t="s">
        <v>0</v>
      </c>
      <c r="C29" s="5" t="s">
        <v>26</v>
      </c>
      <c r="D29" s="5">
        <v>0</v>
      </c>
      <c r="E29" s="7">
        <v>39082.771356596968</v>
      </c>
      <c r="F29" s="7">
        <v>94271</v>
      </c>
      <c r="G29" s="7">
        <v>60270</v>
      </c>
      <c r="H29" s="7">
        <v>193623.77135659696</v>
      </c>
    </row>
    <row r="30" spans="1:9" x14ac:dyDescent="0.25">
      <c r="B30" s="6" t="s">
        <v>1</v>
      </c>
      <c r="C30" s="5" t="s">
        <v>26</v>
      </c>
      <c r="D30" s="7">
        <v>88179</v>
      </c>
      <c r="E30" s="5">
        <v>0</v>
      </c>
      <c r="F30" s="7">
        <v>88490</v>
      </c>
      <c r="G30" s="7">
        <v>886485</v>
      </c>
      <c r="H30" s="7">
        <v>1063154</v>
      </c>
    </row>
    <row r="31" spans="1:9" x14ac:dyDescent="0.25">
      <c r="B31" s="6" t="s">
        <v>2</v>
      </c>
      <c r="C31" s="5" t="s">
        <v>26</v>
      </c>
      <c r="D31" s="7">
        <v>230122</v>
      </c>
      <c r="E31" s="7">
        <v>79522.681668528079</v>
      </c>
      <c r="F31" s="7">
        <v>0</v>
      </c>
      <c r="G31" s="7">
        <v>134725</v>
      </c>
      <c r="H31" s="7">
        <v>444369.68166852806</v>
      </c>
    </row>
    <row r="32" spans="1:9" x14ac:dyDescent="0.25">
      <c r="B32" s="6" t="s">
        <v>3</v>
      </c>
      <c r="C32" s="5" t="s">
        <v>26</v>
      </c>
      <c r="D32" s="7">
        <v>111193</v>
      </c>
      <c r="E32" s="7">
        <v>332460.79548093193</v>
      </c>
      <c r="F32" s="7">
        <v>96502</v>
      </c>
      <c r="G32" s="5">
        <v>0</v>
      </c>
      <c r="H32" s="7">
        <v>540155.79548093188</v>
      </c>
    </row>
    <row r="33" spans="1:9" x14ac:dyDescent="0.25">
      <c r="B33" s="29" t="s">
        <v>87</v>
      </c>
      <c r="C33" s="29"/>
      <c r="D33" s="31">
        <v>429494</v>
      </c>
      <c r="E33" s="31">
        <v>451066.24850605696</v>
      </c>
      <c r="F33" s="31">
        <v>279263</v>
      </c>
      <c r="G33" s="31">
        <v>1081480</v>
      </c>
      <c r="H33" s="31">
        <v>2241303.2485060571</v>
      </c>
    </row>
    <row r="34" spans="1:9" x14ac:dyDescent="0.25">
      <c r="A34" s="4"/>
      <c r="B34" s="13" t="s">
        <v>33</v>
      </c>
      <c r="C34" s="13"/>
      <c r="D34" s="10">
        <v>1776095.1941760001</v>
      </c>
      <c r="E34" s="10">
        <v>171394</v>
      </c>
      <c r="F34" s="10">
        <v>561703</v>
      </c>
      <c r="G34" s="14" t="s">
        <v>81</v>
      </c>
      <c r="H34" s="14">
        <v>2509192.1941760001</v>
      </c>
      <c r="I34" s="4"/>
    </row>
    <row r="35" spans="1:9" x14ac:dyDescent="0.25">
      <c r="A35" s="4"/>
      <c r="B35" s="9" t="s">
        <v>7</v>
      </c>
      <c r="C35" s="9"/>
      <c r="D35" s="10">
        <v>21944924.727824003</v>
      </c>
      <c r="E35" s="10">
        <v>2953743.751493942</v>
      </c>
      <c r="F35" s="10">
        <v>1447037</v>
      </c>
      <c r="G35" s="11">
        <v>2082159</v>
      </c>
      <c r="H35" s="10">
        <v>28427864.479317944</v>
      </c>
    </row>
    <row r="36" spans="1:9" x14ac:dyDescent="0.25">
      <c r="B36" s="9" t="s">
        <v>4</v>
      </c>
      <c r="C36" s="9"/>
      <c r="D36" s="10">
        <v>24150513.922000002</v>
      </c>
      <c r="E36" s="10">
        <v>3576203.9999999991</v>
      </c>
      <c r="F36" s="10">
        <v>2288003</v>
      </c>
      <c r="G36" s="10">
        <v>3163639</v>
      </c>
      <c r="H36" s="10">
        <v>33178359.922000002</v>
      </c>
    </row>
    <row r="37" spans="1:9" x14ac:dyDescent="0.25">
      <c r="B37" s="3"/>
      <c r="C37" s="3"/>
    </row>
    <row r="38" spans="1:9" x14ac:dyDescent="0.25">
      <c r="B38" s="3" t="s">
        <v>85</v>
      </c>
      <c r="C38" s="3"/>
    </row>
    <row r="39" spans="1:9" x14ac:dyDescent="0.25">
      <c r="B39" s="34" t="s">
        <v>5</v>
      </c>
      <c r="C39" s="38" t="s">
        <v>28</v>
      </c>
      <c r="D39" s="36" t="s">
        <v>6</v>
      </c>
      <c r="E39" s="36"/>
      <c r="F39" s="36"/>
      <c r="G39" s="36"/>
      <c r="H39" s="37" t="s">
        <v>4</v>
      </c>
    </row>
    <row r="40" spans="1:9" x14ac:dyDescent="0.25">
      <c r="B40" s="35"/>
      <c r="C40" s="39"/>
      <c r="D40" s="8" t="s">
        <v>0</v>
      </c>
      <c r="E40" s="8" t="s">
        <v>1</v>
      </c>
      <c r="F40" s="8" t="s">
        <v>2</v>
      </c>
      <c r="G40" s="8" t="s">
        <v>3</v>
      </c>
      <c r="H40" s="37"/>
    </row>
    <row r="41" spans="1:9" x14ac:dyDescent="0.25">
      <c r="B41" s="6" t="s">
        <v>0</v>
      </c>
      <c r="C41" s="5" t="s">
        <v>26</v>
      </c>
      <c r="D41" s="5">
        <v>0</v>
      </c>
      <c r="E41" s="7">
        <v>37424.211952759317</v>
      </c>
      <c r="F41" s="7">
        <v>80865</v>
      </c>
      <c r="G41" s="7">
        <v>51229</v>
      </c>
      <c r="H41" s="7">
        <v>169518.2119527593</v>
      </c>
    </row>
    <row r="42" spans="1:9" x14ac:dyDescent="0.25">
      <c r="B42" s="6" t="s">
        <v>1</v>
      </c>
      <c r="C42" s="5" t="s">
        <v>26</v>
      </c>
      <c r="D42" s="7">
        <v>81092</v>
      </c>
      <c r="E42" s="5">
        <v>0</v>
      </c>
      <c r="F42" s="7">
        <v>73869</v>
      </c>
      <c r="G42" s="7">
        <v>806929</v>
      </c>
      <c r="H42" s="7">
        <v>961890</v>
      </c>
    </row>
    <row r="43" spans="1:9" x14ac:dyDescent="0.25">
      <c r="B43" s="6" t="s">
        <v>2</v>
      </c>
      <c r="C43" s="5" t="s">
        <v>26</v>
      </c>
      <c r="D43" s="7">
        <v>128691</v>
      </c>
      <c r="E43" s="7">
        <v>80614.757704067975</v>
      </c>
      <c r="F43" s="7">
        <v>0</v>
      </c>
      <c r="G43" s="7">
        <v>133975</v>
      </c>
      <c r="H43" s="7">
        <v>343280.75770406798</v>
      </c>
    </row>
    <row r="44" spans="1:9" x14ac:dyDescent="0.25">
      <c r="B44" s="6" t="s">
        <v>3</v>
      </c>
      <c r="C44" s="5" t="s">
        <v>26</v>
      </c>
      <c r="D44" s="7">
        <v>74326</v>
      </c>
      <c r="E44" s="7">
        <v>338902.65867542673</v>
      </c>
      <c r="F44" s="7">
        <v>82797</v>
      </c>
      <c r="G44" s="5">
        <v>0</v>
      </c>
      <c r="H44" s="7">
        <v>496025.65867542673</v>
      </c>
    </row>
    <row r="45" spans="1:9" x14ac:dyDescent="0.25">
      <c r="B45" s="29" t="s">
        <v>87</v>
      </c>
      <c r="C45" s="29"/>
      <c r="D45" s="31">
        <v>284109</v>
      </c>
      <c r="E45" s="31">
        <v>456941.62833225401</v>
      </c>
      <c r="F45" s="31">
        <v>237531</v>
      </c>
      <c r="G45" s="31">
        <v>992133</v>
      </c>
      <c r="H45" s="31">
        <v>1970714.628332254</v>
      </c>
    </row>
    <row r="46" spans="1:9" x14ac:dyDescent="0.25">
      <c r="A46" s="4"/>
      <c r="B46" s="13" t="s">
        <v>33</v>
      </c>
      <c r="C46" s="13"/>
      <c r="D46" s="10">
        <v>1902417.5789969999</v>
      </c>
      <c r="E46" s="10">
        <v>160406</v>
      </c>
      <c r="F46" s="10">
        <v>583561</v>
      </c>
      <c r="G46" s="14" t="s">
        <v>81</v>
      </c>
      <c r="H46" s="14">
        <v>2646384.5789970001</v>
      </c>
    </row>
    <row r="47" spans="1:9" x14ac:dyDescent="0.25">
      <c r="A47" s="4"/>
      <c r="B47" s="9" t="s">
        <v>7</v>
      </c>
      <c r="C47" s="9"/>
      <c r="D47" s="10">
        <v>21216018.562003002</v>
      </c>
      <c r="E47" s="10">
        <v>2936931.3716677446</v>
      </c>
      <c r="F47" s="10">
        <v>1353589</v>
      </c>
      <c r="G47" s="11">
        <v>1853490</v>
      </c>
      <c r="H47" s="10">
        <v>27360028.933670744</v>
      </c>
    </row>
    <row r="48" spans="1:9" x14ac:dyDescent="0.25">
      <c r="B48" s="9" t="s">
        <v>4</v>
      </c>
      <c r="C48" s="9"/>
      <c r="D48" s="10">
        <v>23402545.141000003</v>
      </c>
      <c r="E48" s="10">
        <v>3554278.9999999986</v>
      </c>
      <c r="F48" s="10">
        <v>2174681</v>
      </c>
      <c r="G48" s="10">
        <v>2845623</v>
      </c>
      <c r="H48" s="10">
        <v>31977128.140999999</v>
      </c>
    </row>
    <row r="49" spans="2:3" x14ac:dyDescent="0.25">
      <c r="B49" s="3"/>
      <c r="C49" s="3"/>
    </row>
    <row r="50" spans="2:3" x14ac:dyDescent="0.25">
      <c r="B50" s="1" t="s">
        <v>29</v>
      </c>
    </row>
    <row r="51" spans="2:3" x14ac:dyDescent="0.25">
      <c r="B51" s="1" t="s">
        <v>34</v>
      </c>
    </row>
    <row r="52" spans="2:3" x14ac:dyDescent="0.25">
      <c r="B52" s="1" t="s">
        <v>88</v>
      </c>
    </row>
    <row r="53" spans="2:3" x14ac:dyDescent="0.25">
      <c r="B53" s="1" t="s">
        <v>89</v>
      </c>
    </row>
  </sheetData>
  <mergeCells count="16">
    <mergeCell ref="B3:B4"/>
    <mergeCell ref="C3:C4"/>
    <mergeCell ref="D3:G3"/>
    <mergeCell ref="H3:H4"/>
    <mergeCell ref="B15:B16"/>
    <mergeCell ref="C15:C16"/>
    <mergeCell ref="D15:G15"/>
    <mergeCell ref="H15:H16"/>
    <mergeCell ref="B27:B28"/>
    <mergeCell ref="C27:C28"/>
    <mergeCell ref="D27:G27"/>
    <mergeCell ref="H27:H28"/>
    <mergeCell ref="B39:B40"/>
    <mergeCell ref="C39:C40"/>
    <mergeCell ref="D39:G39"/>
    <mergeCell ref="H39:H4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TARJETA_INFORMATIVA</vt:lpstr>
      <vt:lpstr>Resultado_TA_México</vt:lpstr>
      <vt:lpstr>Resultado_TF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Hernández Olvera</dc:creator>
  <cp:lastModifiedBy>Verónica Ilse Kunze Neubauer</cp:lastModifiedBy>
  <dcterms:created xsi:type="dcterms:W3CDTF">2016-07-06T18:27:27Z</dcterms:created>
  <dcterms:modified xsi:type="dcterms:W3CDTF">2016-11-18T14:58:53Z</dcterms:modified>
</cp:coreProperties>
</file>