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rsilva\Desktop\Marybel\2024\Estudio del Gasto (Procesamiento)\Anual y Semestral Turismo Receptivo\"/>
    </mc:Choice>
  </mc:AlternateContent>
  <xr:revisionPtr revIDLastSave="0" documentId="13_ncr:1_{1E3EDB9A-3450-4438-A2F1-E4DA05F51F43}" xr6:coauthVersionLast="47" xr6:coauthVersionMax="47" xr10:uidLastSave="{00000000-0000-0000-0000-000000000000}"/>
  <bookViews>
    <workbookView xWindow="-108" yWindow="-108" windowWidth="23256" windowHeight="12456" tabRatio="661" xr2:uid="{00000000-000D-0000-FFFF-FFFF00000000}"/>
  </bookViews>
  <sheets>
    <sheet name="Índice" sheetId="9" r:id="rId1"/>
    <sheet name="C1" sheetId="22" r:id="rId2"/>
    <sheet name="C2" sheetId="23" r:id="rId3"/>
    <sheet name="C3" sheetId="24" r:id="rId4"/>
    <sheet name="C4" sheetId="25" r:id="rId5"/>
    <sheet name="C5" sheetId="2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22" l="1"/>
  <c r="D15" i="22"/>
  <c r="E19" i="22" l="1"/>
</calcChain>
</file>

<file path=xl/sharedStrings.xml><?xml version="1.0" encoding="utf-8"?>
<sst xmlns="http://schemas.openxmlformats.org/spreadsheetml/2006/main" count="243" uniqueCount="65">
  <si>
    <t>CUADRO 1</t>
  </si>
  <si>
    <t>CUADRO 2</t>
  </si>
  <si>
    <t>LLEGADAS DE TURISTAS, PERMANENCIA, GASTO PROMEDIO DIARIO INDIVIDUAL, GASTO TOTAL INDIVIDUAL E INGRESO DE DIVISAS, SEGÚN PAÍS DE RESIDENCIA.</t>
  </si>
  <si>
    <t>CUADRO 3</t>
  </si>
  <si>
    <t>CUADRO 4</t>
  </si>
  <si>
    <t>CUADRO 1. LLEGADAS DE VISITANTES  E INGRESO DE DIVISAS AL PAÍS.</t>
  </si>
  <si>
    <t>TIPOLOGÍA</t>
  </si>
  <si>
    <t>LLEGADAS</t>
  </si>
  <si>
    <t>INGRESO DE DIVISAS (US$)</t>
  </si>
  <si>
    <t>TURISTAS</t>
  </si>
  <si>
    <t>EXCURSIONISTAS</t>
  </si>
  <si>
    <t>TOTAL VISITANTES</t>
  </si>
  <si>
    <t>TRANSPORTE INTERNACIONAL</t>
  </si>
  <si>
    <t>TOTAL</t>
  </si>
  <si>
    <t>CUADRO 2.  LLEGADAS DE TURISTAS, PERMANENCIA, GPDI, GTI E INGRESO DE DIVISAS, SEGÚN PAIS DE RESIDENCIA.</t>
  </si>
  <si>
    <t>PAÍS DE RESIDENCIA</t>
  </si>
  <si>
    <t>PERMANENCIA PROMEDIO (NOCHES)</t>
  </si>
  <si>
    <t>GASTO PROMEDIO DIARIO INDIVIDUAL (US$)</t>
  </si>
  <si>
    <t>GASTO TOTAL INDIVIDUAL (US$)</t>
  </si>
  <si>
    <t>AMÉRICA</t>
  </si>
  <si>
    <t>ARGENTINA</t>
  </si>
  <si>
    <t>BRASIL</t>
  </si>
  <si>
    <t>EE.UU.</t>
  </si>
  <si>
    <t>COLOMBIA</t>
  </si>
  <si>
    <t>EUROPA</t>
  </si>
  <si>
    <t>ESPAÑA</t>
  </si>
  <si>
    <t>O. EUROPA</t>
  </si>
  <si>
    <t>O. MUNDO</t>
  </si>
  <si>
    <t>TOTAL TURISTAS</t>
  </si>
  <si>
    <t>CUADRO 3.  LLEGADAS DE TURISTAS, PERMANENCIA, GPDI, GTI E INGRESO DE DIVISAS, SEGÚN MOTIVO DEL VIAJE.</t>
  </si>
  <si>
    <t>MOTIVO DEL VIAJE</t>
  </si>
  <si>
    <t>PERSONALES</t>
  </si>
  <si>
    <t>VACACIONES</t>
  </si>
  <si>
    <t>VISITA FAMILIARES/AMIGOS</t>
  </si>
  <si>
    <t/>
  </si>
  <si>
    <t>NEGOCIOS</t>
  </si>
  <si>
    <t>MOTIVO DEL VIAJE (AGRUPADO)</t>
  </si>
  <si>
    <t>VISITA FAMILIARES / AMIGOS</t>
  </si>
  <si>
    <t>GASTO PROM. DIARIO INDIVIDUAL (US$)</t>
  </si>
  <si>
    <t>OTROS MOTIVOS</t>
  </si>
  <si>
    <t>ALEMANIA</t>
  </si>
  <si>
    <t>FRANCIA</t>
  </si>
  <si>
    <t>INGLATERRA</t>
  </si>
  <si>
    <t>CUADRO 5.  LLEGADAS DE TURISTAS, PERMANENCIA, GPDI, GTI E INGRESO DE DIVISAS, SEGÚN VÍA DE ENTRADA Y MOTIVO DEL VIAJE (AGRUPADO).</t>
  </si>
  <si>
    <t>VÍA DE ENTRADA AL PAÍS</t>
  </si>
  <si>
    <t>AEROPUERTOS</t>
  </si>
  <si>
    <t>OTROS</t>
  </si>
  <si>
    <t>CUADRO 5</t>
  </si>
  <si>
    <t>LLEGADAS DE TURISTAS, PERMANENCIA, GASTO PROMEDIO DIARIO INDIVIDUAL, GASTO TOTAL INDIVIDUAL E INGRESO DE DIVISAS, SEGÚN VIA DE ENTRADA Y MOTIVO DEL VIAJE.</t>
  </si>
  <si>
    <t>ITALIA</t>
  </si>
  <si>
    <t>PERÚ</t>
  </si>
  <si>
    <t>CANADÁ</t>
  </si>
  <si>
    <t>O. AMÉRICA</t>
  </si>
  <si>
    <t>CUADRO 4.  LLEGADAS DE TURISTAS, PERMANENCIA, GPDI, GTI E INGRESO DE DIVISAS, SEGÚN PAÍS DE RESIDENCIA Y MOTIVO DEL VIAJE (AGRUPADO).</t>
  </si>
  <si>
    <t>Cifras provisorias.</t>
  </si>
  <si>
    <r>
      <rPr>
        <b/>
        <sz val="9"/>
        <color theme="7"/>
        <rFont val="Calibri"/>
        <family val="2"/>
        <scheme val="minor"/>
      </rPr>
      <t>Nota (1):</t>
    </r>
    <r>
      <rPr>
        <sz val="9"/>
        <color theme="7"/>
        <rFont val="Calibri"/>
        <family val="2"/>
        <scheme val="minor"/>
      </rPr>
      <t xml:space="preserve"> Algunas cifras pueden no cuadrar con sus respectivos totales por redondeo de decimales.</t>
    </r>
  </si>
  <si>
    <r>
      <rPr>
        <b/>
        <sz val="9"/>
        <color theme="7"/>
        <rFont val="Calibri"/>
        <family val="2"/>
        <scheme val="minor"/>
      </rPr>
      <t>Nota (2)</t>
    </r>
    <r>
      <rPr>
        <sz val="9"/>
        <color theme="7"/>
        <rFont val="Calibri"/>
        <family val="2"/>
        <scheme val="minor"/>
      </rPr>
      <t>: " Otros Motivos" incorpora los motivos: Estudios, Salud, Conexión y Otros.</t>
    </r>
  </si>
  <si>
    <t>FRONTERAS TERRESTRES</t>
  </si>
  <si>
    <t>CUARTO TRIMESTRE 2024</t>
  </si>
  <si>
    <t>LLEGADAS DE VISITANTES E INGRESO DE DIVISAS. CUARTO TRIMESTRE.</t>
  </si>
  <si>
    <t>CUARTO TRIMESTRE.</t>
  </si>
  <si>
    <r>
      <rPr>
        <b/>
        <sz val="9"/>
        <color theme="7"/>
        <rFont val="Calibri"/>
        <family val="2"/>
        <scheme val="minor"/>
      </rPr>
      <t xml:space="preserve">Nota (2): </t>
    </r>
    <r>
      <rPr>
        <sz val="9"/>
        <color theme="7"/>
        <rFont val="Calibri"/>
        <family val="2"/>
        <scheme val="minor"/>
      </rPr>
      <t xml:space="preserve">Para la estimación de las divisas de excursionistas y transporte internacional, se utilizó como base las proporciones históricas resultantes del Estudio del Turismo Receptivo de los años 2012 al 2019, las que fueron aplicadas al ingreso de divisas estimadas para el segmento “turistas”. </t>
    </r>
  </si>
  <si>
    <t>LLEGADAS DE TURISTAS, PERMANENCIA, GASTO PROMEDIO DIARIO INDIVIDUAL, GASTO TOTAL INDIVIDUAL E INGRESO DE DIVISAS, SEGÚN MOTIVO DEL VIAJE Y PAÍS DE RESIDENCIA.</t>
  </si>
  <si>
    <t>LLEGADAS DE TURISTAS, PERMANENCIA, GASTO PROMEDIO DIARIO INDIVIDUAL, GASTO TOTAL INDIVIDUAL E INGRESO DE DIVISAS, SEGÚN MOTIVO DEL VIAJE.</t>
  </si>
  <si>
    <t>Elaboración: Departamento de Estadísticas, SERNATUR.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</si>
</sst>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0"/>
      <color theme="1"/>
      <name val="Calibri"/>
      <family val="2"/>
      <scheme val="minor"/>
    </font>
    <font>
      <u/>
      <sz val="11"/>
      <color theme="10"/>
      <name val="Calibri"/>
      <family val="2"/>
      <scheme val="minor"/>
    </font>
    <font>
      <sz val="10"/>
      <color theme="7"/>
      <name val="Calibri"/>
      <family val="2"/>
      <scheme val="minor"/>
    </font>
    <font>
      <b/>
      <sz val="10"/>
      <color theme="7"/>
      <name val="Calibri"/>
      <family val="2"/>
      <scheme val="minor"/>
    </font>
    <font>
      <sz val="10"/>
      <name val="Arial"/>
      <family val="2"/>
    </font>
    <font>
      <sz val="10"/>
      <name val="Calibri"/>
      <family val="2"/>
      <scheme val="minor"/>
    </font>
    <font>
      <b/>
      <sz val="10"/>
      <name val="Calibri"/>
      <family val="2"/>
      <scheme val="minor"/>
    </font>
    <font>
      <sz val="10"/>
      <color theme="4"/>
      <name val="Calibri"/>
      <family val="2"/>
      <scheme val="minor"/>
    </font>
    <font>
      <b/>
      <sz val="10"/>
      <color theme="4"/>
      <name val="Calibri"/>
      <family val="2"/>
      <scheme val="minor"/>
    </font>
    <font>
      <sz val="11"/>
      <color theme="0" tint="-0.499984740745262"/>
      <name val="Calibri"/>
      <family val="2"/>
      <scheme val="minor"/>
    </font>
    <font>
      <sz val="10"/>
      <color theme="0" tint="-0.499984740745262"/>
      <name val="Calibri"/>
      <family val="2"/>
      <scheme val="minor"/>
    </font>
    <font>
      <b/>
      <sz val="10"/>
      <color theme="0"/>
      <name val="Calibri"/>
      <family val="2"/>
      <scheme val="minor"/>
    </font>
    <font>
      <sz val="10"/>
      <color theme="0"/>
      <name val="Calibri"/>
      <family val="2"/>
      <scheme val="minor"/>
    </font>
    <font>
      <sz val="10"/>
      <name val="Calibri Light"/>
      <family val="2"/>
      <scheme val="major"/>
    </font>
    <font>
      <sz val="9"/>
      <color theme="7"/>
      <name val="Calibri"/>
      <family val="2"/>
      <scheme val="minor"/>
    </font>
    <font>
      <b/>
      <sz val="9"/>
      <color theme="7"/>
      <name val="Calibri"/>
      <family val="2"/>
      <scheme val="minor"/>
    </font>
    <font>
      <b/>
      <sz val="9"/>
      <color theme="1"/>
      <name val="Calibri"/>
      <family val="2"/>
      <scheme val="minor"/>
    </font>
    <font>
      <b/>
      <sz val="10"/>
      <color theme="1" tint="0.249977111117893"/>
      <name val="Calibri"/>
      <family val="2"/>
      <scheme val="minor"/>
    </font>
    <font>
      <sz val="11"/>
      <color theme="1"/>
      <name val="Calibri"/>
      <family val="2"/>
      <scheme val="minor"/>
    </font>
    <font>
      <sz val="9"/>
      <color theme="0" tint="-0.499984740745262"/>
      <name val="Calibri"/>
      <family val="2"/>
      <scheme val="minor"/>
    </font>
  </fonts>
  <fills count="6">
    <fill>
      <patternFill patternType="none"/>
    </fill>
    <fill>
      <patternFill patternType="gray125"/>
    </fill>
    <fill>
      <patternFill patternType="solid">
        <fgColor theme="2" tint="-4.9989318521683403E-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theme="6"/>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right/>
      <top/>
      <bottom style="thin">
        <color theme="0"/>
      </bottom>
      <diagonal/>
    </border>
    <border>
      <left style="thin">
        <color theme="0"/>
      </left>
      <right style="thin">
        <color theme="0"/>
      </right>
      <top/>
      <bottom style="thin">
        <color theme="0"/>
      </bottom>
      <diagonal/>
    </border>
  </borders>
  <cellStyleXfs count="5">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19" fillId="0" borderId="0"/>
  </cellStyleXfs>
  <cellXfs count="112">
    <xf numFmtId="0" fontId="0" fillId="0" borderId="0" xfId="0"/>
    <xf numFmtId="0" fontId="3" fillId="4" borderId="0" xfId="0" applyFont="1" applyFill="1"/>
    <xf numFmtId="0" fontId="1" fillId="4" borderId="0" xfId="0" applyFont="1" applyFill="1"/>
    <xf numFmtId="0" fontId="4" fillId="4" borderId="0" xfId="0" applyFont="1" applyFill="1"/>
    <xf numFmtId="0" fontId="1" fillId="2" borderId="0" xfId="0" applyFont="1" applyFill="1"/>
    <xf numFmtId="0" fontId="8" fillId="2" borderId="0" xfId="0" applyFont="1" applyFill="1" applyAlignment="1">
      <alignment horizontal="left" vertical="center"/>
    </xf>
    <xf numFmtId="0" fontId="9" fillId="2" borderId="0" xfId="0" applyFont="1" applyFill="1" applyAlignment="1">
      <alignment horizontal="left" vertical="center"/>
    </xf>
    <xf numFmtId="3" fontId="6" fillId="4" borderId="0" xfId="0" applyNumberFormat="1" applyFont="1" applyFill="1"/>
    <xf numFmtId="0" fontId="6" fillId="4" borderId="0" xfId="0" applyFont="1" applyFill="1" applyAlignment="1">
      <alignment wrapText="1"/>
    </xf>
    <xf numFmtId="0" fontId="6" fillId="4" borderId="0" xfId="0" applyFont="1" applyFill="1"/>
    <xf numFmtId="0" fontId="7" fillId="4" borderId="0" xfId="0" applyFont="1" applyFill="1" applyAlignment="1">
      <alignment horizontal="left" vertical="center"/>
    </xf>
    <xf numFmtId="3" fontId="6" fillId="4" borderId="0" xfId="0" applyNumberFormat="1" applyFont="1" applyFill="1" applyAlignment="1">
      <alignment horizontal="left" vertical="center"/>
    </xf>
    <xf numFmtId="164" fontId="6" fillId="4" borderId="0" xfId="0" applyNumberFormat="1" applyFont="1" applyFill="1"/>
    <xf numFmtId="0" fontId="7" fillId="0" borderId="0" xfId="0" applyFont="1" applyAlignment="1">
      <alignment vertical="top" wrapText="1"/>
    </xf>
    <xf numFmtId="0" fontId="6" fillId="4" borderId="0" xfId="0" applyFont="1" applyFill="1" applyAlignment="1">
      <alignment vertical="top" wrapText="1"/>
    </xf>
    <xf numFmtId="164" fontId="3" fillId="4" borderId="0" xfId="0" applyNumberFormat="1" applyFont="1" applyFill="1"/>
    <xf numFmtId="0" fontId="7" fillId="4" borderId="0" xfId="0" applyFont="1" applyFill="1" applyAlignment="1">
      <alignment wrapText="1"/>
    </xf>
    <xf numFmtId="0" fontId="0" fillId="4" borderId="0" xfId="0" applyFill="1"/>
    <xf numFmtId="3" fontId="0" fillId="4" borderId="0" xfId="0" applyNumberFormat="1" applyFill="1"/>
    <xf numFmtId="0" fontId="0" fillId="4" borderId="0" xfId="0" applyFill="1" applyAlignment="1">
      <alignment horizontal="right"/>
    </xf>
    <xf numFmtId="0" fontId="7" fillId="0" borderId="0" xfId="0" applyFont="1" applyAlignment="1">
      <alignment wrapText="1"/>
    </xf>
    <xf numFmtId="3" fontId="7" fillId="4" borderId="0" xfId="0" applyNumberFormat="1" applyFont="1" applyFill="1"/>
    <xf numFmtId="0" fontId="0" fillId="2" borderId="0" xfId="0" applyFill="1"/>
    <xf numFmtId="0" fontId="10" fillId="2" borderId="0" xfId="0" applyFont="1" applyFill="1"/>
    <xf numFmtId="0" fontId="11" fillId="2" borderId="1" xfId="1" applyFont="1" applyFill="1" applyBorder="1" applyAlignment="1"/>
    <xf numFmtId="3" fontId="4" fillId="4" borderId="0" xfId="0" applyNumberFormat="1" applyFont="1" applyFill="1" applyAlignment="1">
      <alignment horizontal="right" vertical="center"/>
    </xf>
    <xf numFmtId="164" fontId="4" fillId="4" borderId="0" xfId="0" applyNumberFormat="1" applyFont="1" applyFill="1" applyAlignment="1">
      <alignment horizontal="right" vertical="center"/>
    </xf>
    <xf numFmtId="3" fontId="3" fillId="4" borderId="0" xfId="0" applyNumberFormat="1" applyFont="1" applyFill="1" applyAlignment="1">
      <alignment horizontal="right" vertical="center"/>
    </xf>
    <xf numFmtId="164" fontId="3" fillId="4" borderId="0" xfId="0" applyNumberFormat="1" applyFont="1" applyFill="1" applyAlignment="1">
      <alignment horizontal="right" vertical="center"/>
    </xf>
    <xf numFmtId="3" fontId="12" fillId="3" borderId="6" xfId="0" applyNumberFormat="1" applyFont="1" applyFill="1" applyBorder="1"/>
    <xf numFmtId="164" fontId="12" fillId="3" borderId="0" xfId="0" applyNumberFormat="1" applyFont="1" applyFill="1"/>
    <xf numFmtId="164" fontId="12" fillId="3" borderId="14" xfId="0" applyNumberFormat="1" applyFont="1" applyFill="1" applyBorder="1"/>
    <xf numFmtId="3" fontId="3" fillId="4" borderId="0" xfId="0" applyNumberFormat="1" applyFont="1" applyFill="1"/>
    <xf numFmtId="0" fontId="12" fillId="3" borderId="15" xfId="0" applyFont="1" applyFill="1" applyBorder="1"/>
    <xf numFmtId="3" fontId="12" fillId="3" borderId="11" xfId="0" applyNumberFormat="1" applyFont="1" applyFill="1" applyBorder="1"/>
    <xf numFmtId="3" fontId="12" fillId="3" borderId="12" xfId="0" applyNumberFormat="1" applyFont="1" applyFill="1" applyBorder="1"/>
    <xf numFmtId="3" fontId="4" fillId="4" borderId="0" xfId="0" applyNumberFormat="1" applyFont="1" applyFill="1"/>
    <xf numFmtId="164" fontId="4" fillId="4" borderId="0" xfId="0" applyNumberFormat="1" applyFont="1" applyFill="1"/>
    <xf numFmtId="0" fontId="12" fillId="3" borderId="7" xfId="0" applyFont="1" applyFill="1" applyBorder="1"/>
    <xf numFmtId="3" fontId="12" fillId="3" borderId="7" xfId="0" applyNumberFormat="1" applyFont="1" applyFill="1" applyBorder="1"/>
    <xf numFmtId="0" fontId="4" fillId="4" borderId="0" xfId="0" applyFont="1" applyFill="1" applyAlignment="1">
      <alignment vertical="center" wrapText="1"/>
    </xf>
    <xf numFmtId="0" fontId="13" fillId="3" borderId="11" xfId="0" applyFont="1" applyFill="1" applyBorder="1"/>
    <xf numFmtId="0" fontId="12" fillId="3" borderId="12" xfId="0" applyFont="1" applyFill="1" applyBorder="1"/>
    <xf numFmtId="0" fontId="13" fillId="3" borderId="6" xfId="0" applyFont="1" applyFill="1" applyBorder="1"/>
    <xf numFmtId="0" fontId="7" fillId="2" borderId="0" xfId="1" applyFont="1" applyFill="1"/>
    <xf numFmtId="0" fontId="11" fillId="2" borderId="0" xfId="0" applyFont="1" applyFill="1"/>
    <xf numFmtId="0" fontId="4" fillId="4" borderId="0" xfId="0" applyFont="1" applyFill="1" applyAlignment="1">
      <alignment vertical="center"/>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3" fontId="14" fillId="4" borderId="0" xfId="0" applyNumberFormat="1" applyFont="1" applyFill="1" applyAlignment="1">
      <alignment horizontal="center"/>
    </xf>
    <xf numFmtId="3" fontId="3" fillId="4" borderId="0" xfId="0" applyNumberFormat="1" applyFont="1" applyFill="1" applyAlignment="1">
      <alignment horizontal="center" vertical="center"/>
    </xf>
    <xf numFmtId="0" fontId="12" fillId="3" borderId="0" xfId="0" applyFont="1" applyFill="1"/>
    <xf numFmtId="0" fontId="15" fillId="4" borderId="0" xfId="0" applyFont="1" applyFill="1"/>
    <xf numFmtId="0" fontId="16" fillId="4" borderId="0" xfId="0" applyFont="1" applyFill="1"/>
    <xf numFmtId="3" fontId="14" fillId="4" borderId="0" xfId="0" applyNumberFormat="1" applyFont="1" applyFill="1" applyAlignment="1">
      <alignment horizontal="right"/>
    </xf>
    <xf numFmtId="0" fontId="3" fillId="4" borderId="6" xfId="0" applyFont="1" applyFill="1" applyBorder="1" applyAlignment="1">
      <alignment horizontal="right"/>
    </xf>
    <xf numFmtId="0" fontId="3" fillId="4" borderId="7" xfId="0" applyFont="1" applyFill="1" applyBorder="1" applyAlignment="1">
      <alignment horizontal="right"/>
    </xf>
    <xf numFmtId="3" fontId="3" fillId="4" borderId="7" xfId="0" applyNumberFormat="1" applyFont="1" applyFill="1" applyBorder="1" applyAlignment="1">
      <alignment horizontal="right"/>
    </xf>
    <xf numFmtId="3" fontId="12" fillId="3" borderId="12" xfId="0" applyNumberFormat="1" applyFont="1" applyFill="1" applyBorder="1" applyAlignment="1">
      <alignment horizontal="right"/>
    </xf>
    <xf numFmtId="0" fontId="3" fillId="4" borderId="0" xfId="0" applyFont="1" applyFill="1" applyAlignment="1">
      <alignment horizontal="center"/>
    </xf>
    <xf numFmtId="3" fontId="12" fillId="3" borderId="6" xfId="0" applyNumberFormat="1" applyFont="1" applyFill="1" applyBorder="1" applyAlignment="1">
      <alignment horizontal="center"/>
    </xf>
    <xf numFmtId="0" fontId="17" fillId="4" borderId="0" xfId="0" applyFont="1" applyFill="1"/>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 xfId="0" applyFont="1" applyFill="1" applyBorder="1" applyAlignment="1">
      <alignment horizontal="center" vertical="center" wrapText="1"/>
    </xf>
    <xf numFmtId="1" fontId="7" fillId="4" borderId="0" xfId="0" applyNumberFormat="1" applyFont="1" applyFill="1" applyAlignment="1">
      <alignment horizontal="center" vertical="center" wrapText="1"/>
    </xf>
    <xf numFmtId="0" fontId="7" fillId="4" borderId="0" xfId="0" applyFont="1" applyFill="1" applyAlignment="1">
      <alignment horizontal="center" vertical="center" wrapText="1"/>
    </xf>
    <xf numFmtId="3" fontId="18" fillId="4" borderId="0" xfId="0" applyNumberFormat="1" applyFont="1" applyFill="1"/>
    <xf numFmtId="164" fontId="18" fillId="4" borderId="0" xfId="0" applyNumberFormat="1" applyFont="1" applyFill="1"/>
    <xf numFmtId="3" fontId="1" fillId="4" borderId="0" xfId="0" applyNumberFormat="1" applyFont="1" applyFill="1"/>
    <xf numFmtId="0" fontId="13" fillId="3" borderId="8" xfId="0" applyFont="1" applyFill="1" applyBorder="1"/>
    <xf numFmtId="0" fontId="13" fillId="3" borderId="3" xfId="0" applyFont="1" applyFill="1" applyBorder="1"/>
    <xf numFmtId="0" fontId="14" fillId="0" borderId="0" xfId="0" applyFont="1"/>
    <xf numFmtId="0" fontId="12" fillId="3" borderId="10" xfId="0" applyFont="1" applyFill="1" applyBorder="1"/>
    <xf numFmtId="3" fontId="12" fillId="3" borderId="8" xfId="0" applyNumberFormat="1" applyFont="1" applyFill="1" applyBorder="1"/>
    <xf numFmtId="164" fontId="12" fillId="3" borderId="9" xfId="0" applyNumberFormat="1" applyFont="1" applyFill="1" applyBorder="1"/>
    <xf numFmtId="3" fontId="12" fillId="3" borderId="10" xfId="0" applyNumberFormat="1" applyFont="1" applyFill="1" applyBorder="1"/>
    <xf numFmtId="0" fontId="12" fillId="3" borderId="4" xfId="0" applyFont="1" applyFill="1" applyBorder="1"/>
    <xf numFmtId="3" fontId="12" fillId="3" borderId="3" xfId="0" applyNumberFormat="1" applyFont="1" applyFill="1" applyBorder="1"/>
    <xf numFmtId="164" fontId="12" fillId="3" borderId="13" xfId="0" applyNumberFormat="1" applyFont="1" applyFill="1" applyBorder="1"/>
    <xf numFmtId="3" fontId="12" fillId="3" borderId="4" xfId="0" applyNumberFormat="1" applyFont="1" applyFill="1" applyBorder="1"/>
    <xf numFmtId="0" fontId="4" fillId="0" borderId="0" xfId="0" applyFont="1"/>
    <xf numFmtId="0" fontId="4" fillId="0" borderId="0" xfId="0" applyFont="1" applyAlignment="1">
      <alignment vertical="center"/>
    </xf>
    <xf numFmtId="0" fontId="12"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4" borderId="0" xfId="0" applyFont="1" applyFill="1" applyAlignment="1">
      <alignment horizontal="left"/>
    </xf>
    <xf numFmtId="0" fontId="4" fillId="4" borderId="0" xfId="0" applyFont="1" applyFill="1" applyAlignment="1">
      <alignment horizontal="center" vertical="center" wrapText="1"/>
    </xf>
    <xf numFmtId="3" fontId="12" fillId="3" borderId="0" xfId="0" applyNumberFormat="1" applyFont="1" applyFill="1"/>
    <xf numFmtId="0" fontId="15" fillId="4" borderId="0" xfId="4" applyFont="1" applyFill="1"/>
    <xf numFmtId="0" fontId="16" fillId="4" borderId="0" xfId="4" applyFont="1" applyFill="1"/>
    <xf numFmtId="0" fontId="12" fillId="3" borderId="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5" fillId="4" borderId="0" xfId="0" applyFont="1" applyFill="1" applyAlignment="1">
      <alignment horizontal="left" wrapText="1"/>
    </xf>
    <xf numFmtId="0" fontId="12" fillId="3" borderId="13" xfId="0" applyFont="1" applyFill="1" applyBorder="1" applyAlignment="1">
      <alignment horizontal="left" vertical="center" wrapText="1"/>
    </xf>
    <xf numFmtId="0" fontId="13" fillId="3" borderId="0" xfId="0" applyFont="1" applyFill="1" applyAlignment="1">
      <alignment horizontal="left"/>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3" borderId="15" xfId="0" applyFont="1" applyFill="1" applyBorder="1" applyAlignment="1">
      <alignment horizontal="center"/>
    </xf>
    <xf numFmtId="1" fontId="12" fillId="3" borderId="5" xfId="0" applyNumberFormat="1" applyFont="1" applyFill="1" applyBorder="1" applyAlignment="1">
      <alignment horizontal="center" vertical="center" wrapText="1"/>
    </xf>
    <xf numFmtId="1" fontId="12" fillId="3" borderId="15" xfId="0" applyNumberFormat="1" applyFont="1" applyFill="1" applyBorder="1" applyAlignment="1">
      <alignment horizontal="center" vertical="center" wrapText="1"/>
    </xf>
    <xf numFmtId="0" fontId="13" fillId="3" borderId="15" xfId="0" applyFont="1" applyFill="1" applyBorder="1"/>
    <xf numFmtId="0" fontId="3" fillId="4" borderId="0" xfId="0" applyFont="1" applyFill="1" applyAlignment="1">
      <alignment horizontal="left" vertical="center" wrapText="1"/>
    </xf>
    <xf numFmtId="0" fontId="4" fillId="4" borderId="0" xfId="0" applyFont="1" applyFill="1" applyAlignment="1">
      <alignment horizontal="left" vertical="center" wrapText="1"/>
    </xf>
    <xf numFmtId="1" fontId="12" fillId="3" borderId="13" xfId="0" applyNumberFormat="1" applyFont="1" applyFill="1" applyBorder="1" applyAlignment="1">
      <alignment horizontal="left" vertical="center" wrapText="1"/>
    </xf>
    <xf numFmtId="0" fontId="20" fillId="5" borderId="0" xfId="3" applyFont="1" applyFill="1" applyAlignment="1">
      <alignment horizontal="left"/>
    </xf>
  </cellXfs>
  <cellStyles count="5">
    <cellStyle name="Hipervínculo" xfId="1" builtinId="8"/>
    <cellStyle name="Hipervínculo 2" xfId="3" xr:uid="{1C4A53AF-39CB-420F-9601-06B409F8F1FB}"/>
    <cellStyle name="Normal" xfId="0" builtinId="0"/>
    <cellStyle name="Normal 2" xfId="2" xr:uid="{1A7E65D4-E5FB-4EDD-B6B4-01DFF742DB0F}"/>
    <cellStyle name="Normal 6" xfId="4" xr:uid="{DD4B58FB-D557-485E-ADA0-13521BB222D0}"/>
  </cellStyles>
  <dxfs count="0"/>
  <tableStyles count="0" defaultTableStyle="TableStyleMedium2" defaultPivotStyle="PivotStyleLight16"/>
  <colors>
    <mruColors>
      <color rgb="FF38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16511</xdr:colOff>
      <xdr:row>26</xdr:row>
      <xdr:rowOff>153828</xdr:rowOff>
    </xdr:from>
    <xdr:to>
      <xdr:col>16</xdr:col>
      <xdr:colOff>542192</xdr:colOff>
      <xdr:row>31</xdr:row>
      <xdr:rowOff>85248</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6511" y="5436540"/>
          <a:ext cx="13018085" cy="774016"/>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100">
            <a:latin typeface="+mn-lt"/>
          </a:endParaRPr>
        </a:p>
      </xdr:txBody>
    </xdr:sp>
    <xdr:clientData/>
  </xdr:twoCellAnchor>
  <xdr:twoCellAnchor>
    <xdr:from>
      <xdr:col>0</xdr:col>
      <xdr:colOff>0</xdr:colOff>
      <xdr:row>26</xdr:row>
      <xdr:rowOff>69850</xdr:rowOff>
    </xdr:from>
    <xdr:to>
      <xdr:col>2</xdr:col>
      <xdr:colOff>354055</xdr:colOff>
      <xdr:row>26</xdr:row>
      <xdr:rowOff>156200</xdr:rowOff>
    </xdr:to>
    <xdr:grpSp>
      <xdr:nvGrpSpPr>
        <xdr:cNvPr id="15" name="Agrupar 12">
          <a:extLst>
            <a:ext uri="{FF2B5EF4-FFF2-40B4-BE49-F238E27FC236}">
              <a16:creationId xmlns:a16="http://schemas.microsoft.com/office/drawing/2014/main" id="{00000000-0008-0000-0000-00000F000000}"/>
            </a:ext>
          </a:extLst>
        </xdr:cNvPr>
        <xdr:cNvGrpSpPr/>
      </xdr:nvGrpSpPr>
      <xdr:grpSpPr>
        <a:xfrm>
          <a:off x="0" y="5194300"/>
          <a:ext cx="1916155" cy="86350"/>
          <a:chOff x="-855581" y="7329875"/>
          <a:chExt cx="3019627" cy="127007"/>
        </a:xfrm>
      </xdr:grpSpPr>
      <xdr:sp macro="" textlink="">
        <xdr:nvSpPr>
          <xdr:cNvPr id="16" name="Rectángulo 15">
            <a:extLst>
              <a:ext uri="{FF2B5EF4-FFF2-40B4-BE49-F238E27FC236}">
                <a16:creationId xmlns:a16="http://schemas.microsoft.com/office/drawing/2014/main" id="{00000000-0008-0000-0000-000010000000}"/>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7" name="Rectángulo 16">
            <a:extLst>
              <a:ext uri="{FF2B5EF4-FFF2-40B4-BE49-F238E27FC236}">
                <a16:creationId xmlns:a16="http://schemas.microsoft.com/office/drawing/2014/main" id="{00000000-0008-0000-0000-000011000000}"/>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8" name="Rectángulo 17">
            <a:extLst>
              <a:ext uri="{FF2B5EF4-FFF2-40B4-BE49-F238E27FC236}">
                <a16:creationId xmlns:a16="http://schemas.microsoft.com/office/drawing/2014/main" id="{00000000-0008-0000-0000-000012000000}"/>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9" name="Rectángulo 18">
            <a:extLst>
              <a:ext uri="{FF2B5EF4-FFF2-40B4-BE49-F238E27FC236}">
                <a16:creationId xmlns:a16="http://schemas.microsoft.com/office/drawing/2014/main" id="{00000000-0008-0000-0000-000013000000}"/>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20" name="Rectángulo 19">
            <a:extLst>
              <a:ext uri="{FF2B5EF4-FFF2-40B4-BE49-F238E27FC236}">
                <a16:creationId xmlns:a16="http://schemas.microsoft.com/office/drawing/2014/main" id="{00000000-0008-0000-0000-000014000000}"/>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9</xdr:col>
      <xdr:colOff>778782</xdr:colOff>
      <xdr:row>27</xdr:row>
      <xdr:rowOff>34118</xdr:rowOff>
    </xdr:from>
    <xdr:to>
      <xdr:col>16</xdr:col>
      <xdr:colOff>133715</xdr:colOff>
      <xdr:row>30</xdr:row>
      <xdr:rowOff>65382</xdr:rowOff>
    </xdr:to>
    <xdr:sp macro="" textlink="">
      <xdr:nvSpPr>
        <xdr:cNvPr id="21" name="CuadroTexto 30">
          <a:extLst>
            <a:ext uri="{FF2B5EF4-FFF2-40B4-BE49-F238E27FC236}">
              <a16:creationId xmlns:a16="http://schemas.microsoft.com/office/drawing/2014/main" id="{00000000-0008-0000-0000-000015000000}"/>
            </a:ext>
          </a:extLst>
        </xdr:cNvPr>
        <xdr:cNvSpPr txBox="1"/>
      </xdr:nvSpPr>
      <xdr:spPr>
        <a:xfrm>
          <a:off x="7834609" y="5485349"/>
          <a:ext cx="4791510" cy="536821"/>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xdr:from>
      <xdr:col>0</xdr:col>
      <xdr:colOff>0</xdr:colOff>
      <xdr:row>0</xdr:row>
      <xdr:rowOff>0</xdr:rowOff>
    </xdr:from>
    <xdr:to>
      <xdr:col>15</xdr:col>
      <xdr:colOff>281940</xdr:colOff>
      <xdr:row>4</xdr:row>
      <xdr:rowOff>10125</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0" y="0"/>
          <a:ext cx="12021503" cy="12960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500757</xdr:colOff>
      <xdr:row>0</xdr:row>
      <xdr:rowOff>113554</xdr:rowOff>
    </xdr:from>
    <xdr:to>
      <xdr:col>12</xdr:col>
      <xdr:colOff>428625</xdr:colOff>
      <xdr:row>3</xdr:row>
      <xdr:rowOff>259977</xdr:rowOff>
    </xdr:to>
    <xdr:sp macro="" textlink="">
      <xdr:nvSpPr>
        <xdr:cNvPr id="31" name="CuadroTexto 13">
          <a:extLst>
            <a:ext uri="{FF2B5EF4-FFF2-40B4-BE49-F238E27FC236}">
              <a16:creationId xmlns:a16="http://schemas.microsoft.com/office/drawing/2014/main" id="{00000000-0008-0000-0000-00001F000000}"/>
            </a:ext>
          </a:extLst>
        </xdr:cNvPr>
        <xdr:cNvSpPr txBox="1"/>
      </xdr:nvSpPr>
      <xdr:spPr>
        <a:xfrm>
          <a:off x="1289651" y="113554"/>
          <a:ext cx="8551915" cy="11415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mn-lt"/>
              <a:ea typeface="Verdana" panose="020B0604030504040204" pitchFamily="34" charset="0"/>
            </a:rPr>
            <a:t>TURISMO RECEPTIVO</a:t>
          </a:r>
        </a:p>
        <a:p>
          <a:pPr>
            <a:lnSpc>
              <a:spcPct val="80000"/>
            </a:lnSpc>
          </a:pPr>
          <a:r>
            <a:rPr lang="es-ES" sz="1800">
              <a:solidFill>
                <a:schemeClr val="bg1"/>
              </a:solidFill>
              <a:latin typeface="+mn-lt"/>
              <a:ea typeface="Verdana" panose="020B0604030504040204" pitchFamily="34" charset="0"/>
            </a:rPr>
            <a:t>CUARTO TRIMESTRE,</a:t>
          </a:r>
          <a:r>
            <a:rPr lang="es-ES" sz="1800" baseline="0">
              <a:solidFill>
                <a:schemeClr val="bg1"/>
              </a:solidFill>
              <a:latin typeface="+mn-lt"/>
              <a:ea typeface="Verdana" panose="020B0604030504040204" pitchFamily="34" charset="0"/>
            </a:rPr>
            <a:t> </a:t>
          </a:r>
          <a:r>
            <a:rPr lang="es-ES" sz="1800">
              <a:solidFill>
                <a:schemeClr val="bg1"/>
              </a:solidFill>
              <a:latin typeface="+mn-lt"/>
              <a:ea typeface="Verdana" panose="020B0604030504040204" pitchFamily="34" charset="0"/>
            </a:rPr>
            <a:t>AÑO</a:t>
          </a:r>
          <a:r>
            <a:rPr lang="es-ES" sz="1800" baseline="0">
              <a:solidFill>
                <a:schemeClr val="bg1"/>
              </a:solidFill>
              <a:latin typeface="+mn-lt"/>
              <a:ea typeface="Verdana" panose="020B0604030504040204" pitchFamily="34" charset="0"/>
            </a:rPr>
            <a:t> 2024</a:t>
          </a:r>
          <a:endParaRPr lang="es-ES" sz="1800">
            <a:solidFill>
              <a:schemeClr val="bg1"/>
            </a:solidFill>
            <a:latin typeface="+mn-lt"/>
            <a:ea typeface="Verdana" panose="020B0604030504040204" pitchFamily="34" charset="0"/>
          </a:endParaRPr>
        </a:p>
      </xdr:txBody>
    </xdr:sp>
    <xdr:clientData/>
  </xdr:twoCellAnchor>
  <xdr:twoCellAnchor>
    <xdr:from>
      <xdr:col>2</xdr:col>
      <xdr:colOff>355723</xdr:colOff>
      <xdr:row>26</xdr:row>
      <xdr:rowOff>72394</xdr:rowOff>
    </xdr:from>
    <xdr:to>
      <xdr:col>16</xdr:col>
      <xdr:colOff>543798</xdr:colOff>
      <xdr:row>26</xdr:row>
      <xdr:rowOff>153919</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rot="5400000" flipH="1">
          <a:off x="7439181" y="-160390"/>
          <a:ext cx="81525" cy="11112517"/>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editAs="oneCell">
    <xdr:from>
      <xdr:col>0</xdr:col>
      <xdr:colOff>0</xdr:colOff>
      <xdr:row>27</xdr:row>
      <xdr:rowOff>28575</xdr:rowOff>
    </xdr:from>
    <xdr:to>
      <xdr:col>2</xdr:col>
      <xdr:colOff>321887</xdr:colOff>
      <xdr:row>31</xdr:row>
      <xdr:rowOff>58058</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0" y="3870325"/>
          <a:ext cx="1914467" cy="673373"/>
        </a:xfrm>
        <a:prstGeom prst="rect">
          <a:avLst/>
        </a:prstGeom>
      </xdr:spPr>
    </xdr:pic>
    <xdr:clientData/>
  </xdr:twoCellAnchor>
  <xdr:twoCellAnchor>
    <xdr:from>
      <xdr:col>0</xdr:col>
      <xdr:colOff>316230</xdr:colOff>
      <xdr:row>6</xdr:row>
      <xdr:rowOff>76200</xdr:rowOff>
    </xdr:from>
    <xdr:to>
      <xdr:col>5</xdr:col>
      <xdr:colOff>488949</xdr:colOff>
      <xdr:row>9</xdr:row>
      <xdr:rowOff>137160</xdr:rowOff>
    </xdr:to>
    <xdr:sp macro="" textlink="">
      <xdr:nvSpPr>
        <xdr:cNvPr id="25" name="Título 1">
          <a:extLst>
            <a:ext uri="{FF2B5EF4-FFF2-40B4-BE49-F238E27FC236}">
              <a16:creationId xmlns:a16="http://schemas.microsoft.com/office/drawing/2014/main" id="{00000000-0008-0000-0000-000019000000}"/>
            </a:ext>
          </a:extLst>
        </xdr:cNvPr>
        <xdr:cNvSpPr txBox="1">
          <a:spLocks/>
        </xdr:cNvSpPr>
      </xdr:nvSpPr>
      <xdr:spPr>
        <a:xfrm>
          <a:off x="316230" y="1127760"/>
          <a:ext cx="4097019" cy="41148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2</xdr:col>
      <xdr:colOff>430531</xdr:colOff>
      <xdr:row>27</xdr:row>
      <xdr:rowOff>2126</xdr:rowOff>
    </xdr:from>
    <xdr:to>
      <xdr:col>6</xdr:col>
      <xdr:colOff>262988</xdr:colOff>
      <xdr:row>30</xdr:row>
      <xdr:rowOff>81015</xdr:rowOff>
    </xdr:to>
    <xdr:sp macro="" textlink="">
      <xdr:nvSpPr>
        <xdr:cNvPr id="26" name="CuadroTexto 9">
          <a:extLst>
            <a:ext uri="{FF2B5EF4-FFF2-40B4-BE49-F238E27FC236}">
              <a16:creationId xmlns:a16="http://schemas.microsoft.com/office/drawing/2014/main" id="{00000000-0008-0000-0000-00001A000000}"/>
            </a:ext>
          </a:extLst>
        </xdr:cNvPr>
        <xdr:cNvSpPr txBox="1"/>
      </xdr:nvSpPr>
      <xdr:spPr>
        <a:xfrm>
          <a:off x="1992631" y="4955126"/>
          <a:ext cx="2956657"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SUBSECRETARÍA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Territorios</a:t>
          </a:r>
          <a:endParaRPr lang="es-ES" sz="800">
            <a:solidFill>
              <a:schemeClr val="bg1"/>
            </a:solidFill>
          </a:endParaRPr>
        </a:p>
        <a:p>
          <a:r>
            <a:rPr lang="es-ES" sz="800" i="1">
              <a:solidFill>
                <a:schemeClr val="bg1"/>
              </a:solidFill>
            </a:rPr>
            <a:t>http://www.subturismo.gob.cl</a:t>
          </a:r>
        </a:p>
      </xdr:txBody>
    </xdr:sp>
    <xdr:clientData/>
  </xdr:twoCellAnchor>
  <xdr:twoCellAnchor>
    <xdr:from>
      <xdr:col>0</xdr:col>
      <xdr:colOff>0</xdr:colOff>
      <xdr:row>0</xdr:row>
      <xdr:rowOff>179013</xdr:rowOff>
    </xdr:from>
    <xdr:to>
      <xdr:col>1</xdr:col>
      <xdr:colOff>296451</xdr:colOff>
      <xdr:row>4</xdr:row>
      <xdr:rowOff>26895</xdr:rowOff>
    </xdr:to>
    <xdr:sp macro="" textlink="">
      <xdr:nvSpPr>
        <xdr:cNvPr id="2" name="CuadroTexto 12">
          <a:extLst>
            <a:ext uri="{FF2B5EF4-FFF2-40B4-BE49-F238E27FC236}">
              <a16:creationId xmlns:a16="http://schemas.microsoft.com/office/drawing/2014/main" id="{B89496E1-32EE-4011-B86D-BC5A63F8A244}"/>
            </a:ext>
          </a:extLst>
        </xdr:cNvPr>
        <xdr:cNvSpPr txBox="1"/>
      </xdr:nvSpPr>
      <xdr:spPr>
        <a:xfrm>
          <a:off x="0" y="179013"/>
          <a:ext cx="1085345" cy="1174658"/>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5400" b="1" kern="1200">
              <a:solidFill>
                <a:schemeClr val="bg1"/>
              </a:solidFill>
              <a:latin typeface="+mn-lt"/>
              <a:ea typeface="+mn-ea"/>
              <a:cs typeface="+mn-cs"/>
            </a:rPr>
            <a:t>20</a:t>
          </a:r>
        </a:p>
        <a:p>
          <a:pPr marL="0" indent="0" algn="r" defTabSz="457200" rtl="0" eaLnBrk="1" latinLnBrk="0" hangingPunct="1">
            <a:lnSpc>
              <a:spcPct val="60000"/>
            </a:lnSpc>
          </a:pPr>
          <a:r>
            <a:rPr lang="es-ES" sz="5400" b="1" kern="1200">
              <a:solidFill>
                <a:schemeClr val="bg1"/>
              </a:solidFill>
              <a:latin typeface="+mn-lt"/>
              <a:ea typeface="+mn-ea"/>
              <a:cs typeface="+mn-cs"/>
            </a:rPr>
            <a:t>24</a:t>
          </a:r>
        </a:p>
      </xdr:txBody>
    </xdr:sp>
    <xdr:clientData/>
  </xdr:twoCellAnchor>
  <xdr:twoCellAnchor>
    <xdr:from>
      <xdr:col>1</xdr:col>
      <xdr:colOff>392907</xdr:colOff>
      <xdr:row>0</xdr:row>
      <xdr:rowOff>107157</xdr:rowOff>
    </xdr:from>
    <xdr:to>
      <xdr:col>1</xdr:col>
      <xdr:colOff>404337</xdr:colOff>
      <xdr:row>3</xdr:row>
      <xdr:rowOff>63538</xdr:rowOff>
    </xdr:to>
    <xdr:cxnSp macro="">
      <xdr:nvCxnSpPr>
        <xdr:cNvPr id="4" name="Conector recto 3">
          <a:extLst>
            <a:ext uri="{FF2B5EF4-FFF2-40B4-BE49-F238E27FC236}">
              <a16:creationId xmlns:a16="http://schemas.microsoft.com/office/drawing/2014/main" id="{DE7983FF-268D-4580-9CFC-6982091366B7}"/>
            </a:ext>
          </a:extLst>
        </xdr:cNvPr>
        <xdr:cNvCxnSpPr/>
      </xdr:nvCxnSpPr>
      <xdr:spPr>
        <a:xfrm flipH="1">
          <a:off x="1178720" y="107157"/>
          <a:ext cx="11430" cy="920787"/>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14</xdr:col>
      <xdr:colOff>311469</xdr:colOff>
      <xdr:row>0</xdr:row>
      <xdr:rowOff>0</xdr:rowOff>
    </xdr:from>
    <xdr:to>
      <xdr:col>16</xdr:col>
      <xdr:colOff>725787</xdr:colOff>
      <xdr:row>4</xdr:row>
      <xdr:rowOff>7620</xdr:rowOff>
    </xdr:to>
    <xdr:pic>
      <xdr:nvPicPr>
        <xdr:cNvPr id="5" name="Imagen 4">
          <a:extLst>
            <a:ext uri="{FF2B5EF4-FFF2-40B4-BE49-F238E27FC236}">
              <a16:creationId xmlns:a16="http://schemas.microsoft.com/office/drawing/2014/main" id="{9C63463D-919B-4A20-BD1A-CB82FD7BC5D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46169" y="0"/>
          <a:ext cx="1984038" cy="1318260"/>
        </a:xfrm>
        <a:prstGeom prst="rect">
          <a:avLst/>
        </a:prstGeom>
      </xdr:spPr>
    </xdr:pic>
    <xdr:clientData/>
  </xdr:twoCellAnchor>
  <xdr:twoCellAnchor>
    <xdr:from>
      <xdr:col>0</xdr:col>
      <xdr:colOff>322729</xdr:colOff>
      <xdr:row>6</xdr:row>
      <xdr:rowOff>125505</xdr:rowOff>
    </xdr:from>
    <xdr:to>
      <xdr:col>0</xdr:col>
      <xdr:colOff>322729</xdr:colOff>
      <xdr:row>9</xdr:row>
      <xdr:rowOff>77150</xdr:rowOff>
    </xdr:to>
    <xdr:cxnSp macro="">
      <xdr:nvCxnSpPr>
        <xdr:cNvPr id="6" name="Conector recto 5">
          <a:extLst>
            <a:ext uri="{FF2B5EF4-FFF2-40B4-BE49-F238E27FC236}">
              <a16:creationId xmlns:a16="http://schemas.microsoft.com/office/drawing/2014/main" id="{6C512641-D186-4B9A-9EBD-A6590F1B2067}"/>
            </a:ext>
          </a:extLst>
        </xdr:cNvPr>
        <xdr:cNvCxnSpPr/>
      </xdr:nvCxnSpPr>
      <xdr:spPr>
        <a:xfrm>
          <a:off x="322729" y="1828799"/>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2A679860-8559-46B7-8A1C-F49D963EF507}"/>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E5B64896-F699-41BC-B7F3-02D5E7A69FE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7653DCBE-4751-4A59-8B93-E6CC773FB82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3011A8E7-6581-4ECA-B9C2-76612406BFF0}"/>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86413CE8-6ADB-418A-9DB6-8E51039C016A}"/>
            </a:ext>
          </a:extLst>
        </xdr:cNvPr>
        <xdr:cNvSpPr/>
      </xdr:nvSpPr>
      <xdr:spPr>
        <a:xfrm>
          <a:off x="0" y="0"/>
          <a:ext cx="923925" cy="3968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a:latin typeface="+mn-lt"/>
            </a:rPr>
            <a:t>INDICE</a:t>
          </a:r>
          <a:r>
            <a:rPr lang="es-ES" sz="1100" b="1" u="sng" baseline="0">
              <a:latin typeface="+mn-lt"/>
            </a:rPr>
            <a:t> </a:t>
          </a:r>
          <a:endParaRPr lang="es-ES" sz="1100" b="1" u="sng">
            <a:latin typeface="+mn-lt"/>
          </a:endParaRPr>
        </a:p>
      </xdr:txBody>
    </xdr:sp>
    <xdr:clientData/>
  </xdr:twoCellAnchor>
</xdr:wsDr>
</file>

<file path=xl/theme/theme1.xml><?xml version="1.0" encoding="utf-8"?>
<a:theme xmlns:a="http://schemas.openxmlformats.org/drawingml/2006/main" name="Tema de Office">
  <a:themeElements>
    <a:clrScheme name="COLORES OSCUROS KOSTING">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I26"/>
  <sheetViews>
    <sheetView showGridLines="0" tabSelected="1" zoomScale="80" zoomScaleNormal="80" workbookViewId="0">
      <selection activeCell="B25" sqref="B25"/>
    </sheetView>
  </sheetViews>
  <sheetFormatPr baseColWidth="10" defaultColWidth="11.44140625" defaultRowHeight="13.8" x14ac:dyDescent="0.3"/>
  <cols>
    <col min="1" max="11" width="11.44140625" style="4"/>
    <col min="12" max="12" width="10.6640625" style="4" customWidth="1"/>
    <col min="13" max="16384" width="11.44140625" style="4"/>
  </cols>
  <sheetData>
    <row r="1" spans="1:9" ht="25.95" customHeight="1" x14ac:dyDescent="0.3"/>
    <row r="2" spans="1:9" ht="25.95" customHeight="1" x14ac:dyDescent="0.3">
      <c r="E2" s="5"/>
    </row>
    <row r="3" spans="1:9" ht="25.95" customHeight="1" x14ac:dyDescent="0.3">
      <c r="E3" s="5"/>
    </row>
    <row r="4" spans="1:9" ht="25.95" customHeight="1" x14ac:dyDescent="0.3">
      <c r="E4" s="6"/>
    </row>
    <row r="5" spans="1:9" ht="15" customHeight="1" x14ac:dyDescent="0.3"/>
    <row r="6" spans="1:9" ht="15" customHeight="1" x14ac:dyDescent="0.3"/>
    <row r="7" spans="1:9" ht="15" customHeight="1" x14ac:dyDescent="0.3">
      <c r="A7" s="22"/>
      <c r="B7" s="22"/>
      <c r="C7" s="23"/>
      <c r="D7" s="22"/>
      <c r="E7" s="22"/>
      <c r="F7" s="22"/>
      <c r="G7" s="22"/>
      <c r="H7" s="22"/>
      <c r="I7" s="22"/>
    </row>
    <row r="11" spans="1:9" x14ac:dyDescent="0.3">
      <c r="B11" s="44" t="s">
        <v>0</v>
      </c>
      <c r="C11" s="24" t="s">
        <v>59</v>
      </c>
    </row>
    <row r="12" spans="1:9" x14ac:dyDescent="0.3">
      <c r="C12" s="45"/>
    </row>
    <row r="13" spans="1:9" x14ac:dyDescent="0.3">
      <c r="B13" s="44" t="s">
        <v>1</v>
      </c>
      <c r="C13" s="24" t="s">
        <v>2</v>
      </c>
    </row>
    <row r="14" spans="1:9" x14ac:dyDescent="0.3">
      <c r="C14" s="24" t="s">
        <v>60</v>
      </c>
    </row>
    <row r="15" spans="1:9" x14ac:dyDescent="0.3">
      <c r="C15" s="45"/>
    </row>
    <row r="16" spans="1:9" x14ac:dyDescent="0.3">
      <c r="B16" s="44" t="s">
        <v>3</v>
      </c>
      <c r="C16" s="24" t="s">
        <v>63</v>
      </c>
    </row>
    <row r="17" spans="2:3" x14ac:dyDescent="0.3">
      <c r="C17" s="24" t="s">
        <v>60</v>
      </c>
    </row>
    <row r="18" spans="2:3" x14ac:dyDescent="0.3">
      <c r="C18" s="45"/>
    </row>
    <row r="19" spans="2:3" x14ac:dyDescent="0.3">
      <c r="B19" s="44" t="s">
        <v>4</v>
      </c>
      <c r="C19" s="24" t="s">
        <v>62</v>
      </c>
    </row>
    <row r="20" spans="2:3" x14ac:dyDescent="0.3">
      <c r="B20" s="44"/>
      <c r="C20" s="24" t="s">
        <v>60</v>
      </c>
    </row>
    <row r="21" spans="2:3" x14ac:dyDescent="0.3">
      <c r="C21" s="45"/>
    </row>
    <row r="22" spans="2:3" x14ac:dyDescent="0.3">
      <c r="B22" s="44" t="s">
        <v>47</v>
      </c>
      <c r="C22" s="24" t="s">
        <v>48</v>
      </c>
    </row>
    <row r="23" spans="2:3" x14ac:dyDescent="0.3">
      <c r="B23" s="44"/>
      <c r="C23" s="24" t="s">
        <v>60</v>
      </c>
    </row>
    <row r="24" spans="2:3" x14ac:dyDescent="0.3">
      <c r="C24" s="45"/>
    </row>
    <row r="25" spans="2:3" x14ac:dyDescent="0.3">
      <c r="B25" s="111" t="s">
        <v>64</v>
      </c>
      <c r="C25" s="45"/>
    </row>
    <row r="26" spans="2:3" x14ac:dyDescent="0.3">
      <c r="C26" s="45"/>
    </row>
  </sheetData>
  <hyperlinks>
    <hyperlink ref="B11" location="'C1'!A1" display="CUADRO 1" xr:uid="{00000000-0004-0000-0000-000000000000}"/>
    <hyperlink ref="B13" location="'C2'!A1" display="CUADRO 2" xr:uid="{00000000-0004-0000-0000-000001000000}"/>
    <hyperlink ref="B16" location="'C3'!A1" display="CUADRO 3" xr:uid="{00000000-0004-0000-0000-000002000000}"/>
    <hyperlink ref="B19" location="'C4'!A1" display="CUADRO 4" xr:uid="{00000000-0004-0000-0000-000005000000}"/>
    <hyperlink ref="C11" location="'C1'!A1" display="LLEGADAS DE VISITANTES E INGRESO DE DIVISAS AL PAÍS. SEGUNDO TRIMESTRE." xr:uid="{00000000-0004-0000-0000-000008000000}"/>
    <hyperlink ref="B22" location="'C5'!A1" display="CUADRO 5" xr:uid="{09C96651-D0A6-4E31-B472-18DEABE523FD}"/>
    <hyperlink ref="C16" location="'C3'!A1" display="LLEGADAS DE TURISTAS, PERMANENCIA, GASTO PROMEDIO DIARIO INDIVIDUAL, GASTO TOTAL INDIVIDUAL E INGRESO DE DIVISAS, SEGÚN MOTIVO DEL VIAJE" xr:uid="{46BC74C7-8938-41A2-922E-2A45411A692A}"/>
    <hyperlink ref="C19" location="'C4'!A1" display="LLEGADAS DE TURISTAS, PERMANENCIA, GASTO PROMEDIO DIARIO INDIVIDUAL, GASTO TOTAL INDIVIDUAL E INGRESO DE DIVISAS, SEGÚN MOTIVO DEL VIAJE Y PAÍS DE RESIDENCIA" xr:uid="{697C8FCC-51EA-4646-96B4-515CE068A469}"/>
    <hyperlink ref="C22" location="'C5'!A1" display="LLEGADAS DE TURISTAS, PERMANENCIA, GASTO PROMEDIO DIARIO INDIVIDUAL, GASTO TOTAL INDIVIDUAL E INGRESO DE DIVISAS, SEGÚN VIA DE ENTRADA Y MOTIVO DEL VIAJE." xr:uid="{E2321082-3F25-45F2-971D-832A709112B6}"/>
    <hyperlink ref="C13:C14" location="'C2'!A1" display="LLEGADAS DE TURISTAS, PERMANENCIA, GASTO PROMEDIO DIARIO INDIVIDUAL, GASTO TOTAL INDIVIDUAL E INGRESO DE DIVISAS, SEGÚN PAÍS DE RESIDENCIA." xr:uid="{3475A77F-1ED0-4359-8DD1-3B7663D5F41A}"/>
    <hyperlink ref="C17" location="'C2'!A1" display="LLEGADAS DE TURISTAS, PERMANENCIA, GASTO PROMEDIO DIARIO INDIVIDUAL, GASTO TOTAL INDIVIDUAL E INGRESO DE DIVISAS, SEGÚN PAÍS DE RESIDENCIA." xr:uid="{24358512-4091-4DCC-9F85-2B5AAE30F77E}"/>
    <hyperlink ref="C20" location="'C4'!A1" display="PRIMER TRIMESTRE." xr:uid="{2AE62696-AE6D-4AF6-A755-4D0D0F94A7DB}"/>
    <hyperlink ref="C23" location="'C5'!A1" display="PRIMER TRIMESTRE." xr:uid="{6F13E249-9331-4781-AA0E-F4C96C70BC1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33159-0F6E-44D7-A70E-DB8973B1B527}">
  <sheetPr>
    <tabColor theme="6"/>
  </sheetPr>
  <dimension ref="C4:I24"/>
  <sheetViews>
    <sheetView zoomScale="80" zoomScaleNormal="80" workbookViewId="0"/>
  </sheetViews>
  <sheetFormatPr baseColWidth="10" defaultColWidth="11.44140625" defaultRowHeight="14.4" x14ac:dyDescent="0.3"/>
  <cols>
    <col min="1" max="2" width="11.44140625" style="17"/>
    <col min="3" max="3" width="29.33203125" style="17" customWidth="1"/>
    <col min="4" max="4" width="18.6640625" style="17" customWidth="1"/>
    <col min="5" max="5" width="20.6640625" style="17" customWidth="1"/>
    <col min="6" max="6" width="11.44140625" style="17"/>
    <col min="7" max="7" width="11.109375" style="17" customWidth="1"/>
    <col min="8" max="9" width="11.44140625" style="17"/>
    <col min="10" max="10" width="8.6640625" style="17" customWidth="1"/>
    <col min="11" max="18" width="11.44140625" style="17"/>
    <col min="19" max="19" width="12.33203125" style="17" bestFit="1" customWidth="1"/>
    <col min="20" max="16384" width="11.44140625" style="17"/>
  </cols>
  <sheetData>
    <row r="4" spans="3:6" x14ac:dyDescent="0.3">
      <c r="C4" s="46" t="s">
        <v>5</v>
      </c>
      <c r="D4" s="7"/>
      <c r="E4" s="7"/>
    </row>
    <row r="5" spans="3:6" x14ac:dyDescent="0.3">
      <c r="C5" s="46" t="s">
        <v>58</v>
      </c>
      <c r="D5" s="7"/>
      <c r="E5" s="7"/>
    </row>
    <row r="6" spans="3:6" x14ac:dyDescent="0.3">
      <c r="C6" s="8"/>
      <c r="D6" s="7"/>
      <c r="E6" s="7"/>
    </row>
    <row r="7" spans="3:6" x14ac:dyDescent="0.3">
      <c r="C7" s="92" t="s">
        <v>6</v>
      </c>
      <c r="D7" s="94" t="s">
        <v>58</v>
      </c>
      <c r="E7" s="95"/>
    </row>
    <row r="8" spans="3:6" x14ac:dyDescent="0.3">
      <c r="C8" s="92"/>
      <c r="D8" s="96"/>
      <c r="E8" s="97"/>
    </row>
    <row r="9" spans="3:6" ht="31.2" customHeight="1" x14ac:dyDescent="0.3">
      <c r="C9" s="93"/>
      <c r="D9" s="47" t="s">
        <v>7</v>
      </c>
      <c r="E9" s="48" t="s">
        <v>8</v>
      </c>
    </row>
    <row r="10" spans="3:6" x14ac:dyDescent="0.3">
      <c r="C10" s="9"/>
      <c r="D10" s="59"/>
      <c r="E10" s="1"/>
    </row>
    <row r="11" spans="3:6" x14ac:dyDescent="0.3">
      <c r="C11" s="1" t="s">
        <v>9</v>
      </c>
      <c r="D11" s="49">
        <v>1609862.0006148382</v>
      </c>
      <c r="E11" s="54">
        <v>943325346.48892236</v>
      </c>
      <c r="F11" s="18"/>
    </row>
    <row r="12" spans="3:6" x14ac:dyDescent="0.3">
      <c r="C12" s="1"/>
      <c r="D12" s="50"/>
      <c r="E12" s="27"/>
      <c r="F12" s="18"/>
    </row>
    <row r="13" spans="3:6" x14ac:dyDescent="0.3">
      <c r="C13" s="1" t="s">
        <v>10</v>
      </c>
      <c r="D13" s="50">
        <v>152076.4</v>
      </c>
      <c r="E13" s="27">
        <v>4722781.794307244</v>
      </c>
      <c r="F13" s="18"/>
    </row>
    <row r="14" spans="3:6" x14ac:dyDescent="0.3">
      <c r="C14" s="9"/>
      <c r="D14" s="50"/>
      <c r="E14" s="27"/>
      <c r="F14" s="18"/>
    </row>
    <row r="15" spans="3:6" x14ac:dyDescent="0.3">
      <c r="C15" s="51" t="s">
        <v>11</v>
      </c>
      <c r="D15" s="60">
        <f>+D13+D11</f>
        <v>1761938.4006148381</v>
      </c>
      <c r="E15" s="60">
        <f>+E13+E11</f>
        <v>948048128.28322959</v>
      </c>
      <c r="F15" s="18"/>
    </row>
    <row r="16" spans="3:6" x14ac:dyDescent="0.3">
      <c r="C16" s="9"/>
      <c r="D16" s="55"/>
      <c r="E16" s="56"/>
      <c r="F16" s="18"/>
    </row>
    <row r="17" spans="3:9" x14ac:dyDescent="0.3">
      <c r="C17" s="1" t="s">
        <v>12</v>
      </c>
      <c r="D17" s="55"/>
      <c r="E17" s="57">
        <v>138132214.5611884</v>
      </c>
      <c r="F17" s="18"/>
    </row>
    <row r="18" spans="3:9" x14ac:dyDescent="0.3">
      <c r="C18" s="9"/>
      <c r="D18" s="55"/>
      <c r="E18" s="56"/>
      <c r="F18" s="18"/>
    </row>
    <row r="19" spans="3:9" x14ac:dyDescent="0.3">
      <c r="C19" s="51" t="s">
        <v>13</v>
      </c>
      <c r="D19" s="60"/>
      <c r="E19" s="58">
        <f>+E17+E15</f>
        <v>1086180342.844418</v>
      </c>
      <c r="F19" s="18"/>
    </row>
    <row r="20" spans="3:9" x14ac:dyDescent="0.3">
      <c r="C20" s="61"/>
    </row>
    <row r="21" spans="3:9" x14ac:dyDescent="0.3">
      <c r="C21" s="90" t="s">
        <v>55</v>
      </c>
      <c r="F21" s="9"/>
      <c r="G21" s="9"/>
      <c r="H21" s="9"/>
      <c r="I21" s="9"/>
    </row>
    <row r="22" spans="3:9" x14ac:dyDescent="0.3">
      <c r="C22" s="98" t="s">
        <v>61</v>
      </c>
      <c r="D22" s="98"/>
      <c r="E22" s="98"/>
      <c r="F22" s="98"/>
      <c r="G22" s="98"/>
      <c r="H22" s="98"/>
      <c r="I22" s="98"/>
    </row>
    <row r="23" spans="3:9" x14ac:dyDescent="0.3">
      <c r="C23" s="98"/>
      <c r="D23" s="98"/>
      <c r="E23" s="98"/>
      <c r="F23" s="98"/>
      <c r="G23" s="98"/>
      <c r="H23" s="98"/>
      <c r="I23" s="98"/>
    </row>
    <row r="24" spans="3:9" x14ac:dyDescent="0.3">
      <c r="C24" s="53" t="s">
        <v>54</v>
      </c>
      <c r="F24" s="9"/>
      <c r="G24" s="9"/>
      <c r="H24" s="9"/>
      <c r="I24" s="9"/>
    </row>
  </sheetData>
  <mergeCells count="3">
    <mergeCell ref="C7:C9"/>
    <mergeCell ref="D7:E8"/>
    <mergeCell ref="C22:I23"/>
  </mergeCells>
  <pageMargins left="0.7" right="0.7" top="0.75" bottom="0.75" header="0.3" footer="0.3"/>
  <pageSetup orientation="portrait" verticalDpi="599"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3A65-9F44-4A5E-BF44-111C126EA91D}">
  <sheetPr>
    <tabColor theme="6"/>
  </sheetPr>
  <dimension ref="B4:H34"/>
  <sheetViews>
    <sheetView zoomScale="80" zoomScaleNormal="80" workbookViewId="0"/>
  </sheetViews>
  <sheetFormatPr baseColWidth="10" defaultColWidth="11.44140625" defaultRowHeight="14.4" x14ac:dyDescent="0.3"/>
  <cols>
    <col min="1" max="2" width="11.44140625" style="17"/>
    <col min="3" max="3" width="20.109375" style="2" customWidth="1"/>
    <col min="4" max="4" width="12.6640625" style="2" customWidth="1"/>
    <col min="5" max="5" width="15.33203125" style="2" customWidth="1"/>
    <col min="6" max="6" width="19.33203125" style="2" customWidth="1"/>
    <col min="7" max="7" width="16.44140625" style="2" customWidth="1"/>
    <col min="8" max="8" width="17" style="2" customWidth="1"/>
    <col min="9" max="16384" width="11.44140625" style="17"/>
  </cols>
  <sheetData>
    <row r="4" spans="2:8" x14ac:dyDescent="0.3">
      <c r="C4" s="46" t="s">
        <v>14</v>
      </c>
      <c r="D4" s="10"/>
      <c r="E4" s="11"/>
      <c r="F4" s="11"/>
      <c r="G4" s="11"/>
      <c r="H4" s="11"/>
    </row>
    <row r="5" spans="2:8" x14ac:dyDescent="0.3">
      <c r="C5" s="46" t="s">
        <v>58</v>
      </c>
      <c r="D5" s="7"/>
      <c r="E5" s="7"/>
      <c r="F5" s="7"/>
      <c r="G5" s="7"/>
      <c r="H5" s="7"/>
    </row>
    <row r="6" spans="2:8" x14ac:dyDescent="0.3">
      <c r="C6" s="8"/>
      <c r="D6" s="7"/>
      <c r="E6" s="7"/>
      <c r="F6" s="7"/>
      <c r="G6" s="7"/>
      <c r="H6" s="7"/>
    </row>
    <row r="7" spans="2:8" ht="24" customHeight="1" x14ac:dyDescent="0.3">
      <c r="C7" s="99" t="s">
        <v>15</v>
      </c>
      <c r="D7" s="93" t="s">
        <v>58</v>
      </c>
      <c r="E7" s="101"/>
      <c r="F7" s="101"/>
      <c r="G7" s="101"/>
      <c r="H7" s="102"/>
    </row>
    <row r="8" spans="2:8" ht="45.6" customHeight="1" x14ac:dyDescent="0.3">
      <c r="C8" s="100"/>
      <c r="D8" s="63" t="s">
        <v>7</v>
      </c>
      <c r="E8" s="64" t="s">
        <v>16</v>
      </c>
      <c r="F8" s="64" t="s">
        <v>17</v>
      </c>
      <c r="G8" s="64" t="s">
        <v>18</v>
      </c>
      <c r="H8" s="65" t="s">
        <v>8</v>
      </c>
    </row>
    <row r="9" spans="2:8" x14ac:dyDescent="0.3">
      <c r="C9" s="66"/>
      <c r="D9" s="67"/>
      <c r="E9" s="67"/>
      <c r="F9" s="67"/>
      <c r="G9" s="67"/>
      <c r="H9" s="67"/>
    </row>
    <row r="10" spans="2:8" x14ac:dyDescent="0.3">
      <c r="C10" s="3" t="s">
        <v>19</v>
      </c>
      <c r="D10" s="25">
        <v>1392741.2791023559</v>
      </c>
      <c r="E10" s="26">
        <v>9.419035558435418</v>
      </c>
      <c r="F10" s="26">
        <v>50.313347305599663</v>
      </c>
      <c r="G10" s="26">
        <v>473.9032073353556</v>
      </c>
      <c r="H10" s="25">
        <v>660024559.15495121</v>
      </c>
    </row>
    <row r="11" spans="2:8" x14ac:dyDescent="0.3">
      <c r="C11" s="1" t="s">
        <v>20</v>
      </c>
      <c r="D11" s="27">
        <v>741680.52776393807</v>
      </c>
      <c r="E11" s="28">
        <v>5.2505671327922521</v>
      </c>
      <c r="F11" s="28">
        <v>53.448110738367802</v>
      </c>
      <c r="G11" s="28">
        <v>280.63289355271422</v>
      </c>
      <c r="H11" s="27">
        <v>208139952.5980981</v>
      </c>
    </row>
    <row r="12" spans="2:8" x14ac:dyDescent="0.3">
      <c r="C12" s="1" t="s">
        <v>50</v>
      </c>
      <c r="D12" s="27">
        <v>103797.01765057351</v>
      </c>
      <c r="E12" s="28">
        <v>12.145406915533135</v>
      </c>
      <c r="F12" s="28">
        <v>36.657263101095957</v>
      </c>
      <c r="G12" s="28">
        <v>445.2173767725684</v>
      </c>
      <c r="H12" s="27">
        <v>46212235.915204264</v>
      </c>
    </row>
    <row r="13" spans="2:8" x14ac:dyDescent="0.3">
      <c r="C13" s="1" t="s">
        <v>21</v>
      </c>
      <c r="D13" s="27">
        <v>157075.50162167376</v>
      </c>
      <c r="E13" s="28">
        <v>6.8404101347857384</v>
      </c>
      <c r="F13" s="28">
        <v>98.649448907980172</v>
      </c>
      <c r="G13" s="28">
        <v>674.80269010117536</v>
      </c>
      <c r="H13" s="27">
        <v>105994971.04329711</v>
      </c>
    </row>
    <row r="14" spans="2:8" x14ac:dyDescent="0.3">
      <c r="C14" s="1" t="s">
        <v>22</v>
      </c>
      <c r="D14" s="27">
        <v>91621.274714560641</v>
      </c>
      <c r="E14" s="28">
        <v>11.670364578003348</v>
      </c>
      <c r="F14" s="28">
        <v>118.34337014165872</v>
      </c>
      <c r="G14" s="28">
        <v>1381.1102749427539</v>
      </c>
      <c r="H14" s="27">
        <v>126539083.9116324</v>
      </c>
    </row>
    <row r="15" spans="2:8" x14ac:dyDescent="0.3">
      <c r="B15" s="19"/>
      <c r="C15" s="1" t="s">
        <v>51</v>
      </c>
      <c r="D15" s="27">
        <v>19280.944537399711</v>
      </c>
      <c r="E15" s="28">
        <v>13.764808204572894</v>
      </c>
      <c r="F15" s="28">
        <v>99.682114160498415</v>
      </c>
      <c r="G15" s="28">
        <v>1372.1051828455993</v>
      </c>
      <c r="H15" s="27">
        <v>26455483.9299247</v>
      </c>
    </row>
    <row r="16" spans="2:8" x14ac:dyDescent="0.3">
      <c r="C16" s="1" t="s">
        <v>23</v>
      </c>
      <c r="D16" s="27">
        <v>49271.556142237991</v>
      </c>
      <c r="E16" s="28">
        <v>20.707954850148237</v>
      </c>
      <c r="F16" s="28">
        <v>35.571293099676545</v>
      </c>
      <c r="G16" s="28">
        <v>736.60873146949143</v>
      </c>
      <c r="H16" s="27">
        <v>36293858.467461757</v>
      </c>
    </row>
    <row r="17" spans="2:8" x14ac:dyDescent="0.3">
      <c r="C17" s="1" t="s">
        <v>52</v>
      </c>
      <c r="D17" s="27">
        <v>230014.45667197241</v>
      </c>
      <c r="E17" s="28">
        <v>19.711600232795085</v>
      </c>
      <c r="F17" s="28">
        <v>24.347180674091337</v>
      </c>
      <c r="G17" s="28">
        <v>479.92189224332145</v>
      </c>
      <c r="H17" s="27">
        <v>110388973.28933254</v>
      </c>
    </row>
    <row r="18" spans="2:8" x14ac:dyDescent="0.3">
      <c r="C18" s="3"/>
      <c r="D18" s="68"/>
      <c r="E18" s="69"/>
      <c r="F18" s="69"/>
      <c r="G18" s="69"/>
      <c r="H18" s="68"/>
    </row>
    <row r="19" spans="2:8" x14ac:dyDescent="0.3">
      <c r="C19" s="3" t="s">
        <v>24</v>
      </c>
      <c r="D19" s="25">
        <v>167065.46595504758</v>
      </c>
      <c r="E19" s="26">
        <v>17.943394671964551</v>
      </c>
      <c r="F19" s="26">
        <v>75.804281413372948</v>
      </c>
      <c r="G19" s="26">
        <v>1360.1861392248188</v>
      </c>
      <c r="H19" s="25">
        <v>227240131.13519159</v>
      </c>
    </row>
    <row r="20" spans="2:8" x14ac:dyDescent="0.3">
      <c r="B20" s="19"/>
      <c r="C20" s="1" t="s">
        <v>40</v>
      </c>
      <c r="D20" s="27">
        <v>26722.303762159474</v>
      </c>
      <c r="E20" s="28">
        <v>20.753065676972742</v>
      </c>
      <c r="F20" s="28">
        <v>68.004433772266736</v>
      </c>
      <c r="G20" s="28">
        <v>1411.3004804011948</v>
      </c>
      <c r="H20" s="27">
        <v>37713200.136962324</v>
      </c>
    </row>
    <row r="21" spans="2:8" x14ac:dyDescent="0.3">
      <c r="C21" s="1" t="s">
        <v>25</v>
      </c>
      <c r="D21" s="27">
        <v>32134.548349000197</v>
      </c>
      <c r="E21" s="28">
        <v>17.548955234680779</v>
      </c>
      <c r="F21" s="28">
        <v>74.285980892423837</v>
      </c>
      <c r="G21" s="28">
        <v>1303.6413532454981</v>
      </c>
      <c r="H21" s="27">
        <v>41891926.095623501</v>
      </c>
    </row>
    <row r="22" spans="2:8" x14ac:dyDescent="0.3">
      <c r="B22" s="19"/>
      <c r="C22" s="1" t="s">
        <v>41</v>
      </c>
      <c r="D22" s="27">
        <v>23327.967977016528</v>
      </c>
      <c r="E22" s="28">
        <v>22.174759942887977</v>
      </c>
      <c r="F22" s="28">
        <v>57.643167249917894</v>
      </c>
      <c r="G22" s="28">
        <v>1278.2233961146715</v>
      </c>
      <c r="H22" s="27">
        <v>29818354.452036384</v>
      </c>
    </row>
    <row r="23" spans="2:8" x14ac:dyDescent="0.3">
      <c r="B23" s="19"/>
      <c r="C23" s="1" t="s">
        <v>42</v>
      </c>
      <c r="D23" s="27">
        <v>20944.256778164785</v>
      </c>
      <c r="E23" s="28">
        <v>13.424636650141966</v>
      </c>
      <c r="F23" s="28">
        <v>106.51441755476991</v>
      </c>
      <c r="G23" s="28">
        <v>1429.917353674289</v>
      </c>
      <c r="H23" s="27">
        <v>29948556.226908211</v>
      </c>
    </row>
    <row r="24" spans="2:8" x14ac:dyDescent="0.3">
      <c r="B24" s="19"/>
      <c r="C24" s="1" t="s">
        <v>49</v>
      </c>
      <c r="D24" s="27">
        <v>11752.198159661988</v>
      </c>
      <c r="E24" s="28">
        <v>16.832766891329189</v>
      </c>
      <c r="F24" s="28">
        <v>74.111758301062466</v>
      </c>
      <c r="G24" s="28">
        <v>1247.5059513883155</v>
      </c>
      <c r="H24" s="27">
        <v>14660937.146073144</v>
      </c>
    </row>
    <row r="25" spans="2:8" x14ac:dyDescent="0.3">
      <c r="C25" s="1" t="s">
        <v>26</v>
      </c>
      <c r="D25" s="27">
        <v>52184.190929044373</v>
      </c>
      <c r="E25" s="28">
        <v>16.919702335254506</v>
      </c>
      <c r="F25" s="28">
        <v>82.912854850070914</v>
      </c>
      <c r="G25" s="28">
        <v>1402.860823829363</v>
      </c>
      <c r="H25" s="27">
        <v>73207157.077587962</v>
      </c>
    </row>
    <row r="26" spans="2:8" x14ac:dyDescent="0.3">
      <c r="C26" s="1"/>
      <c r="D26" s="27"/>
      <c r="E26" s="28"/>
      <c r="F26" s="28"/>
      <c r="G26" s="28"/>
      <c r="H26" s="27"/>
    </row>
    <row r="27" spans="2:8" x14ac:dyDescent="0.3">
      <c r="C27" s="3" t="s">
        <v>27</v>
      </c>
      <c r="D27" s="25">
        <v>50055.25494469652</v>
      </c>
      <c r="E27" s="26">
        <v>13.228257737497653</v>
      </c>
      <c r="F27" s="26">
        <v>84.665377903883723</v>
      </c>
      <c r="G27" s="26">
        <v>1119.9754403552129</v>
      </c>
      <c r="H27" s="25">
        <v>56060656.198778972</v>
      </c>
    </row>
    <row r="28" spans="2:8" x14ac:dyDescent="0.3">
      <c r="C28" s="1"/>
      <c r="D28" s="7"/>
      <c r="E28" s="7"/>
      <c r="F28" s="7"/>
      <c r="G28" s="7"/>
      <c r="H28" s="7"/>
    </row>
    <row r="29" spans="2:8" x14ac:dyDescent="0.3">
      <c r="C29" s="51" t="s">
        <v>28</v>
      </c>
      <c r="D29" s="29">
        <v>1609862.0000021008</v>
      </c>
      <c r="E29" s="30">
        <v>10.422101420342672</v>
      </c>
      <c r="F29" s="30">
        <v>56.223458816284989</v>
      </c>
      <c r="G29" s="30">
        <v>585.96658998578175</v>
      </c>
      <c r="H29" s="89">
        <v>943325346.48892236</v>
      </c>
    </row>
    <row r="31" spans="2:8" x14ac:dyDescent="0.3">
      <c r="C31" s="90" t="s">
        <v>55</v>
      </c>
      <c r="H31" s="70"/>
    </row>
    <row r="32" spans="2:8" x14ac:dyDescent="0.3">
      <c r="C32" s="91" t="s">
        <v>54</v>
      </c>
      <c r="D32" s="70"/>
      <c r="H32" s="70"/>
    </row>
    <row r="33" spans="4:8" x14ac:dyDescent="0.3">
      <c r="D33" s="70"/>
      <c r="H33" s="70"/>
    </row>
    <row r="34" spans="4:8" x14ac:dyDescent="0.3">
      <c r="D34" s="70"/>
      <c r="H34" s="70"/>
    </row>
  </sheetData>
  <mergeCells count="2">
    <mergeCell ref="C7:C8"/>
    <mergeCell ref="D7: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2BCB1-7247-48C8-B9B5-3C6D08183F3C}">
  <sheetPr>
    <tabColor theme="6"/>
  </sheetPr>
  <dimension ref="C1:H21"/>
  <sheetViews>
    <sheetView zoomScale="80" zoomScaleNormal="80" workbookViewId="0">
      <selection activeCell="A8" sqref="A8"/>
    </sheetView>
  </sheetViews>
  <sheetFormatPr baseColWidth="10" defaultColWidth="11.44140625" defaultRowHeight="14.4" x14ac:dyDescent="0.3"/>
  <cols>
    <col min="1" max="2" width="11.44140625" style="17"/>
    <col min="3" max="3" width="25.88671875" style="17" customWidth="1"/>
    <col min="4" max="4" width="10.109375" style="17" customWidth="1"/>
    <col min="5" max="5" width="16.33203125" style="17" customWidth="1"/>
    <col min="6" max="6" width="11.6640625" style="17" customWidth="1"/>
    <col min="7" max="7" width="12.6640625" style="17" customWidth="1"/>
    <col min="8" max="8" width="14" style="17" customWidth="1"/>
    <col min="9" max="16384" width="11.44140625" style="17"/>
  </cols>
  <sheetData>
    <row r="1" spans="3:8" x14ac:dyDescent="0.3">
      <c r="C1" s="2"/>
      <c r="D1" s="2"/>
      <c r="E1" s="2"/>
      <c r="F1" s="2"/>
      <c r="G1" s="2"/>
      <c r="H1" s="2"/>
    </row>
    <row r="2" spans="3:8" x14ac:dyDescent="0.3">
      <c r="C2" s="2"/>
      <c r="D2" s="2"/>
      <c r="E2" s="2"/>
      <c r="F2" s="2"/>
      <c r="G2" s="2"/>
      <c r="H2" s="2"/>
    </row>
    <row r="3" spans="3:8" x14ac:dyDescent="0.3">
      <c r="C3" s="2"/>
      <c r="D3" s="2"/>
      <c r="E3" s="2"/>
      <c r="F3" s="2"/>
      <c r="G3" s="2"/>
      <c r="H3" s="2"/>
    </row>
    <row r="4" spans="3:8" x14ac:dyDescent="0.3">
      <c r="C4" s="83" t="s">
        <v>29</v>
      </c>
      <c r="D4" s="13"/>
      <c r="E4" s="7"/>
      <c r="F4" s="12"/>
      <c r="G4" s="12"/>
      <c r="H4" s="12"/>
    </row>
    <row r="5" spans="3:8" x14ac:dyDescent="0.3">
      <c r="C5" s="46" t="s">
        <v>58</v>
      </c>
      <c r="D5" s="7"/>
      <c r="E5" s="7"/>
      <c r="F5" s="12"/>
      <c r="G5" s="12"/>
      <c r="H5" s="12"/>
    </row>
    <row r="6" spans="3:8" x14ac:dyDescent="0.3">
      <c r="C6" s="14"/>
      <c r="D6" s="7"/>
      <c r="E6" s="7"/>
      <c r="F6" s="12"/>
      <c r="G6" s="12"/>
      <c r="H6" s="12"/>
    </row>
    <row r="7" spans="3:8" ht="24" customHeight="1" x14ac:dyDescent="0.3">
      <c r="C7" s="103" t="s">
        <v>30</v>
      </c>
      <c r="D7" s="93" t="s">
        <v>58</v>
      </c>
      <c r="E7" s="101"/>
      <c r="F7" s="101"/>
      <c r="G7" s="101"/>
      <c r="H7" s="102"/>
    </row>
    <row r="8" spans="3:8" ht="69" x14ac:dyDescent="0.3">
      <c r="C8" s="104"/>
      <c r="D8" s="84" t="s">
        <v>7</v>
      </c>
      <c r="E8" s="85" t="s">
        <v>16</v>
      </c>
      <c r="F8" s="85" t="s">
        <v>17</v>
      </c>
      <c r="G8" s="85" t="s">
        <v>18</v>
      </c>
      <c r="H8" s="86" t="s">
        <v>8</v>
      </c>
    </row>
    <row r="9" spans="3:8" x14ac:dyDescent="0.3">
      <c r="C9" s="87"/>
      <c r="D9" s="88"/>
      <c r="E9" s="88"/>
      <c r="F9" s="88"/>
      <c r="G9" s="88"/>
      <c r="H9" s="88"/>
    </row>
    <row r="10" spans="3:8" x14ac:dyDescent="0.3">
      <c r="C10" s="3" t="s">
        <v>31</v>
      </c>
      <c r="D10" s="25">
        <v>1457013.8113423248</v>
      </c>
      <c r="E10" s="26">
        <v>10.598264319123674</v>
      </c>
      <c r="F10" s="26">
        <v>50.566872981010548</v>
      </c>
      <c r="G10" s="26">
        <v>535.9210856443018</v>
      </c>
      <c r="H10" s="25">
        <v>780844423.57332003</v>
      </c>
    </row>
    <row r="11" spans="3:8" x14ac:dyDescent="0.3">
      <c r="C11" s="1" t="s">
        <v>32</v>
      </c>
      <c r="D11" s="27">
        <v>883740.59072505485</v>
      </c>
      <c r="E11" s="28">
        <v>7.8155566883157066</v>
      </c>
      <c r="F11" s="28">
        <v>78.304480780783805</v>
      </c>
      <c r="G11" s="28">
        <v>611.99310849134417</v>
      </c>
      <c r="H11" s="27">
        <v>540843151.21780145</v>
      </c>
    </row>
    <row r="12" spans="3:8" x14ac:dyDescent="0.3">
      <c r="C12" s="1" t="s">
        <v>33</v>
      </c>
      <c r="D12" s="27">
        <v>369856.91839512048</v>
      </c>
      <c r="E12" s="28">
        <v>19.274448954402697</v>
      </c>
      <c r="F12" s="28">
        <v>22.053635014175164</v>
      </c>
      <c r="G12" s="28">
        <v>425.07166233974709</v>
      </c>
      <c r="H12" s="27">
        <v>157215695.13007015</v>
      </c>
    </row>
    <row r="13" spans="3:8" x14ac:dyDescent="0.3">
      <c r="C13" s="1" t="s">
        <v>46</v>
      </c>
      <c r="D13" s="27">
        <v>203416.30222215055</v>
      </c>
      <c r="E13" s="28">
        <v>6.9124475041703182</v>
      </c>
      <c r="F13" s="28">
        <v>58.875835047241949</v>
      </c>
      <c r="G13" s="28">
        <v>406.97611902825173</v>
      </c>
      <c r="H13" s="27">
        <v>82785577.225448504</v>
      </c>
    </row>
    <row r="14" spans="3:8" x14ac:dyDescent="0.3">
      <c r="C14" s="1" t="s">
        <v>34</v>
      </c>
      <c r="D14" s="27"/>
      <c r="E14" s="28"/>
      <c r="F14" s="28"/>
      <c r="G14" s="28"/>
      <c r="H14" s="27"/>
    </row>
    <row r="15" spans="3:8" x14ac:dyDescent="0.3">
      <c r="C15" s="3" t="s">
        <v>35</v>
      </c>
      <c r="D15" s="25">
        <v>152848.18865977426</v>
      </c>
      <c r="E15" s="26">
        <v>8.7428418961010603</v>
      </c>
      <c r="F15" s="26">
        <v>121.58764758875051</v>
      </c>
      <c r="G15" s="26">
        <v>1063.0215793872983</v>
      </c>
      <c r="H15" s="25">
        <v>162480922.91560104</v>
      </c>
    </row>
    <row r="16" spans="3:8" x14ac:dyDescent="0.3">
      <c r="C16" s="1" t="s">
        <v>34</v>
      </c>
      <c r="D16" s="15"/>
      <c r="E16" s="32"/>
      <c r="F16" s="15"/>
      <c r="G16" s="1"/>
      <c r="H16" s="1"/>
    </row>
    <row r="17" spans="3:8" x14ac:dyDescent="0.3">
      <c r="C17" s="33" t="s">
        <v>28</v>
      </c>
      <c r="D17" s="29">
        <v>1609862.0000021008</v>
      </c>
      <c r="E17" s="30">
        <v>10.422101420342672</v>
      </c>
      <c r="F17" s="30">
        <v>56.223458816284989</v>
      </c>
      <c r="G17" s="30">
        <v>585.96658998578175</v>
      </c>
      <c r="H17" s="89">
        <v>943325346.48892236</v>
      </c>
    </row>
    <row r="19" spans="3:8" x14ac:dyDescent="0.3">
      <c r="C19" s="90" t="s">
        <v>55</v>
      </c>
    </row>
    <row r="20" spans="3:8" x14ac:dyDescent="0.3">
      <c r="C20" s="90" t="s">
        <v>56</v>
      </c>
      <c r="D20" s="18"/>
      <c r="H20" s="18"/>
    </row>
    <row r="21" spans="3:8" x14ac:dyDescent="0.3">
      <c r="C21" s="91" t="s">
        <v>54</v>
      </c>
    </row>
  </sheetData>
  <mergeCells count="2">
    <mergeCell ref="C7:C8"/>
    <mergeCell ref="D7:H7"/>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64A5-15B9-40B2-A333-211E3BC9D2DA}">
  <sheetPr>
    <tabColor theme="6"/>
  </sheetPr>
  <dimension ref="A4:I114"/>
  <sheetViews>
    <sheetView zoomScale="80" zoomScaleNormal="80" workbookViewId="0">
      <selection activeCell="K20" sqref="K20"/>
    </sheetView>
  </sheetViews>
  <sheetFormatPr baseColWidth="10" defaultColWidth="11.44140625" defaultRowHeight="14.4" x14ac:dyDescent="0.3"/>
  <cols>
    <col min="1" max="2" width="11.44140625" style="17"/>
    <col min="3" max="3" width="17.33203125" style="2" customWidth="1"/>
    <col min="4" max="4" width="25.109375" style="2" customWidth="1"/>
    <col min="5" max="5" width="9.88671875" style="2" bestFit="1" customWidth="1"/>
    <col min="6" max="6" width="12.6640625" style="2" bestFit="1" customWidth="1"/>
    <col min="7" max="7" width="17" style="2" bestFit="1" customWidth="1"/>
    <col min="8" max="8" width="11.88671875" style="2" bestFit="1" customWidth="1"/>
    <col min="9" max="9" width="13.33203125" style="2" customWidth="1"/>
    <col min="10" max="13" width="11.44140625" style="17"/>
    <col min="14" max="14" width="12" style="17" bestFit="1" customWidth="1"/>
    <col min="15" max="16384" width="11.44140625" style="17"/>
  </cols>
  <sheetData>
    <row r="4" spans="1:9" x14ac:dyDescent="0.3">
      <c r="C4" s="3" t="s">
        <v>53</v>
      </c>
      <c r="D4" s="16"/>
      <c r="E4" s="16"/>
      <c r="F4" s="12"/>
      <c r="G4" s="12"/>
      <c r="H4" s="12"/>
      <c r="I4" s="12"/>
    </row>
    <row r="5" spans="1:9" x14ac:dyDescent="0.3">
      <c r="A5" s="16"/>
      <c r="B5" s="16"/>
      <c r="C5" s="46" t="s">
        <v>58</v>
      </c>
      <c r="D5" s="9"/>
      <c r="E5" s="9"/>
      <c r="F5" s="12"/>
      <c r="G5" s="12"/>
      <c r="H5" s="12"/>
      <c r="I5" s="12"/>
    </row>
    <row r="6" spans="1:9" x14ac:dyDescent="0.3">
      <c r="A6" s="16"/>
      <c r="B6" s="16"/>
      <c r="C6" s="9"/>
      <c r="D6" s="9"/>
      <c r="E6" s="9"/>
      <c r="F6" s="12"/>
      <c r="G6" s="12"/>
      <c r="H6" s="12"/>
      <c r="I6" s="12"/>
    </row>
    <row r="7" spans="1:9" ht="26.4" customHeight="1" x14ac:dyDescent="0.3">
      <c r="A7" s="16"/>
      <c r="B7" s="16"/>
      <c r="C7" s="105" t="s">
        <v>15</v>
      </c>
      <c r="D7" s="103" t="s">
        <v>36</v>
      </c>
      <c r="E7" s="93" t="s">
        <v>58</v>
      </c>
      <c r="F7" s="101"/>
      <c r="G7" s="101"/>
      <c r="H7" s="101"/>
      <c r="I7" s="102"/>
    </row>
    <row r="8" spans="1:9" ht="48" customHeight="1" x14ac:dyDescent="0.3">
      <c r="A8" s="16"/>
      <c r="B8" s="16"/>
      <c r="C8" s="106"/>
      <c r="D8" s="107"/>
      <c r="E8" s="47" t="s">
        <v>7</v>
      </c>
      <c r="F8" s="62" t="s">
        <v>16</v>
      </c>
      <c r="G8" s="62" t="s">
        <v>38</v>
      </c>
      <c r="H8" s="62" t="s">
        <v>18</v>
      </c>
      <c r="I8" s="48" t="s">
        <v>8</v>
      </c>
    </row>
    <row r="9" spans="1:9" ht="15" customHeight="1" x14ac:dyDescent="0.3">
      <c r="A9" s="16"/>
      <c r="B9" s="16"/>
      <c r="C9" s="3" t="s">
        <v>19</v>
      </c>
      <c r="D9" s="3" t="s">
        <v>31</v>
      </c>
      <c r="E9" s="36">
        <v>1269818.580856178</v>
      </c>
      <c r="F9" s="37">
        <v>9.6073677658691565</v>
      </c>
      <c r="G9" s="37">
        <v>44.955563349273525</v>
      </c>
      <c r="H9" s="37">
        <v>431.90463021829913</v>
      </c>
      <c r="I9" s="36">
        <v>548440524.60901105</v>
      </c>
    </row>
    <row r="10" spans="1:9" ht="15" customHeight="1" x14ac:dyDescent="0.3">
      <c r="A10" s="16"/>
      <c r="B10" s="16"/>
      <c r="C10" s="1"/>
      <c r="D10" s="1" t="s">
        <v>32</v>
      </c>
      <c r="E10" s="32">
        <v>744901.7523376774</v>
      </c>
      <c r="F10" s="15">
        <v>6.607393512931627</v>
      </c>
      <c r="G10" s="15">
        <v>73.493420523342678</v>
      </c>
      <c r="H10" s="15">
        <v>485.59995000909026</v>
      </c>
      <c r="I10" s="32">
        <v>361724253.69685918</v>
      </c>
    </row>
    <row r="11" spans="1:9" ht="15" customHeight="1" x14ac:dyDescent="0.3">
      <c r="A11" s="16"/>
      <c r="B11" s="16"/>
      <c r="C11" s="1"/>
      <c r="D11" s="1" t="s">
        <v>37</v>
      </c>
      <c r="E11" s="32">
        <v>331205.88397591555</v>
      </c>
      <c r="F11" s="15">
        <v>18.616422943812449</v>
      </c>
      <c r="G11" s="15">
        <v>18.968997268490515</v>
      </c>
      <c r="H11" s="15">
        <v>353.13487597024209</v>
      </c>
      <c r="I11" s="32">
        <v>116960348.75844951</v>
      </c>
    </row>
    <row r="12" spans="1:9" ht="15" customHeight="1" x14ac:dyDescent="0.3">
      <c r="A12" s="16"/>
      <c r="B12" s="16"/>
      <c r="C12" s="1"/>
      <c r="D12" s="1" t="s">
        <v>39</v>
      </c>
      <c r="E12" s="32">
        <v>193710.94454258398</v>
      </c>
      <c r="F12" s="15">
        <v>5.7399249232024392</v>
      </c>
      <c r="G12" s="15">
        <v>62.736561736553689</v>
      </c>
      <c r="H12" s="15">
        <v>360.10315430767309</v>
      </c>
      <c r="I12" s="32">
        <v>69755922.153703243</v>
      </c>
    </row>
    <row r="13" spans="1:9" ht="15" customHeight="1" x14ac:dyDescent="0.3">
      <c r="A13" s="16"/>
      <c r="B13" s="16"/>
      <c r="C13" s="1"/>
      <c r="D13" s="3" t="s">
        <v>35</v>
      </c>
      <c r="E13" s="36">
        <v>122922.69824617841</v>
      </c>
      <c r="F13" s="37">
        <v>7.473522323002884</v>
      </c>
      <c r="G13" s="37">
        <v>121.46317781761913</v>
      </c>
      <c r="H13" s="37">
        <v>907.7577708428455</v>
      </c>
      <c r="I13" s="36">
        <v>111584034.54593875</v>
      </c>
    </row>
    <row r="14" spans="1:9" ht="15" customHeight="1" x14ac:dyDescent="0.3">
      <c r="A14" s="16"/>
      <c r="B14" s="16"/>
      <c r="C14" s="41"/>
      <c r="D14" s="38" t="s">
        <v>13</v>
      </c>
      <c r="E14" s="29">
        <v>1392741.2791023559</v>
      </c>
      <c r="F14" s="30">
        <v>9.419035558435418</v>
      </c>
      <c r="G14" s="30">
        <v>50.313347305599663</v>
      </c>
      <c r="H14" s="30">
        <v>473.9032073353556</v>
      </c>
      <c r="I14" s="39">
        <v>660024559.15495121</v>
      </c>
    </row>
    <row r="15" spans="1:9" ht="15" customHeight="1" x14ac:dyDescent="0.3">
      <c r="A15" s="16"/>
      <c r="B15" s="16"/>
      <c r="C15" s="1" t="s">
        <v>20</v>
      </c>
      <c r="D15" s="3" t="s">
        <v>31</v>
      </c>
      <c r="E15" s="36">
        <v>705097.33959948109</v>
      </c>
      <c r="F15" s="37">
        <v>5.1941041727717838</v>
      </c>
      <c r="G15" s="37">
        <v>50.127068764813735</v>
      </c>
      <c r="H15" s="37">
        <v>260.36521704013711</v>
      </c>
      <c r="I15" s="36">
        <v>183582821.85924211</v>
      </c>
    </row>
    <row r="16" spans="1:9" ht="15" customHeight="1" x14ac:dyDescent="0.3">
      <c r="A16" s="16"/>
      <c r="B16" s="16"/>
      <c r="C16" s="1"/>
      <c r="D16" s="1" t="s">
        <v>32</v>
      </c>
      <c r="E16" s="32">
        <v>427670.73740041314</v>
      </c>
      <c r="F16" s="15">
        <v>4.8042903324106723</v>
      </c>
      <c r="G16" s="15">
        <v>57.727424660226227</v>
      </c>
      <c r="H16" s="15">
        <v>277.33930821009028</v>
      </c>
      <c r="I16" s="32">
        <v>118609906.4523298</v>
      </c>
    </row>
    <row r="17" spans="1:9" ht="15" customHeight="1" x14ac:dyDescent="0.3">
      <c r="A17" s="16"/>
      <c r="B17" s="16"/>
      <c r="C17" s="1"/>
      <c r="D17" s="1" t="s">
        <v>37</v>
      </c>
      <c r="E17" s="32">
        <v>144211.69544861253</v>
      </c>
      <c r="F17" s="15">
        <v>8.5969739503712379</v>
      </c>
      <c r="G17" s="15">
        <v>25.394500970024602</v>
      </c>
      <c r="H17" s="15">
        <v>218.31586332197853</v>
      </c>
      <c r="I17" s="32">
        <v>31483700.792990074</v>
      </c>
    </row>
    <row r="18" spans="1:9" ht="15" customHeight="1" x14ac:dyDescent="0.3">
      <c r="A18" s="16"/>
      <c r="B18" s="16"/>
      <c r="C18" s="1"/>
      <c r="D18" s="1" t="s">
        <v>39</v>
      </c>
      <c r="E18" s="32">
        <v>133214.90675045535</v>
      </c>
      <c r="F18" s="15">
        <v>2.7617814292719807</v>
      </c>
      <c r="G18" s="15">
        <v>91.025449555212361</v>
      </c>
      <c r="H18" s="15">
        <v>251.39239617271903</v>
      </c>
      <c r="I18" s="32">
        <v>33489214.613922257</v>
      </c>
    </row>
    <row r="19" spans="1:9" ht="15" customHeight="1" x14ac:dyDescent="0.3">
      <c r="A19" s="16"/>
      <c r="B19" s="16"/>
      <c r="C19" s="1"/>
      <c r="D19" s="3" t="s">
        <v>35</v>
      </c>
      <c r="E19" s="36">
        <v>36583.188164456646</v>
      </c>
      <c r="F19" s="37">
        <v>6.3388233754514234</v>
      </c>
      <c r="G19" s="37">
        <v>105.8979177477618</v>
      </c>
      <c r="H19" s="37">
        <v>671.26819643114504</v>
      </c>
      <c r="I19" s="36">
        <v>24557130.738856003</v>
      </c>
    </row>
    <row r="20" spans="1:9" ht="15" customHeight="1" x14ac:dyDescent="0.3">
      <c r="A20" s="16"/>
      <c r="B20" s="16"/>
      <c r="C20" s="41"/>
      <c r="D20" s="38" t="s">
        <v>13</v>
      </c>
      <c r="E20" s="29">
        <v>741680.52776393807</v>
      </c>
      <c r="F20" s="30">
        <v>5.2505671327922521</v>
      </c>
      <c r="G20" s="30">
        <v>53.448110738367802</v>
      </c>
      <c r="H20" s="30">
        <v>280.63289355271422</v>
      </c>
      <c r="I20" s="39">
        <v>208139952.5980981</v>
      </c>
    </row>
    <row r="21" spans="1:9" ht="15" customHeight="1" x14ac:dyDescent="0.3">
      <c r="A21" s="16"/>
      <c r="B21" s="16"/>
      <c r="C21" s="1" t="s">
        <v>50</v>
      </c>
      <c r="D21" s="3" t="s">
        <v>31</v>
      </c>
      <c r="E21" s="36">
        <v>87369.435115540284</v>
      </c>
      <c r="F21" s="37">
        <v>13.162904317684861</v>
      </c>
      <c r="G21" s="37">
        <v>26.81661734433991</v>
      </c>
      <c r="H21" s="37">
        <v>352.9845682275145</v>
      </c>
      <c r="I21" s="36">
        <v>30840062.330540814</v>
      </c>
    </row>
    <row r="22" spans="1:9" ht="15" customHeight="1" x14ac:dyDescent="0.3">
      <c r="A22" s="16"/>
      <c r="B22" s="16"/>
      <c r="C22" s="1"/>
      <c r="D22" s="1" t="s">
        <v>32</v>
      </c>
      <c r="E22" s="32">
        <v>31273.22806028372</v>
      </c>
      <c r="F22" s="15">
        <v>7.8362730327210759</v>
      </c>
      <c r="G22" s="15">
        <v>54.516277619426035</v>
      </c>
      <c r="H22" s="15">
        <v>427.20443615344379</v>
      </c>
      <c r="I22" s="32">
        <v>13360061.760191556</v>
      </c>
    </row>
    <row r="23" spans="1:9" ht="15" customHeight="1" x14ac:dyDescent="0.3">
      <c r="A23" s="16"/>
      <c r="B23" s="16"/>
      <c r="C23" s="1"/>
      <c r="D23" s="1" t="s">
        <v>37</v>
      </c>
      <c r="E23" s="32">
        <v>45776.056165234571</v>
      </c>
      <c r="F23" s="15">
        <v>17.650205806626285</v>
      </c>
      <c r="G23" s="15">
        <v>16.465675673374015</v>
      </c>
      <c r="H23" s="15">
        <v>290.62256438021132</v>
      </c>
      <c r="I23" s="32">
        <v>13303554.829953047</v>
      </c>
    </row>
    <row r="24" spans="1:9" ht="15" customHeight="1" x14ac:dyDescent="0.3">
      <c r="A24" s="16"/>
      <c r="B24" s="16"/>
      <c r="C24" s="1"/>
      <c r="D24" s="1" t="s">
        <v>39</v>
      </c>
      <c r="E24" s="32">
        <v>10320.150890021989</v>
      </c>
      <c r="F24" s="15">
        <v>9.4003614601039498</v>
      </c>
      <c r="G24" s="15">
        <v>43.050306034123082</v>
      </c>
      <c r="H24" s="15">
        <v>404.68843768885097</v>
      </c>
      <c r="I24" s="32">
        <v>4176445.7403962053</v>
      </c>
    </row>
    <row r="25" spans="1:9" ht="15" customHeight="1" x14ac:dyDescent="0.3">
      <c r="A25" s="16"/>
      <c r="B25" s="16"/>
      <c r="C25" s="1"/>
      <c r="D25" s="3" t="s">
        <v>35</v>
      </c>
      <c r="E25" s="36">
        <v>16427.582535033209</v>
      </c>
      <c r="F25" s="37">
        <v>6.7338880223580393</v>
      </c>
      <c r="G25" s="37">
        <v>138.96189627085718</v>
      </c>
      <c r="H25" s="37">
        <v>935.75384886248571</v>
      </c>
      <c r="I25" s="36">
        <v>15372173.584663471</v>
      </c>
    </row>
    <row r="26" spans="1:9" ht="15" customHeight="1" x14ac:dyDescent="0.3">
      <c r="A26" s="16"/>
      <c r="B26" s="16"/>
      <c r="C26" s="41"/>
      <c r="D26" s="38" t="s">
        <v>13</v>
      </c>
      <c r="E26" s="29">
        <v>103797.01765057351</v>
      </c>
      <c r="F26" s="30">
        <v>12.145406915533135</v>
      </c>
      <c r="G26" s="30">
        <v>36.657263101095957</v>
      </c>
      <c r="H26" s="30">
        <v>445.2173767725684</v>
      </c>
      <c r="I26" s="39">
        <v>46212235.915204264</v>
      </c>
    </row>
    <row r="27" spans="1:9" ht="15" customHeight="1" x14ac:dyDescent="0.3">
      <c r="A27" s="16"/>
      <c r="B27" s="16"/>
      <c r="C27" s="1" t="s">
        <v>21</v>
      </c>
      <c r="D27" s="3" t="s">
        <v>31</v>
      </c>
      <c r="E27" s="36">
        <v>138473.30152488998</v>
      </c>
      <c r="F27" s="37">
        <v>6.7777070032629476</v>
      </c>
      <c r="G27" s="37">
        <v>93.008623351538446</v>
      </c>
      <c r="H27" s="37">
        <v>630.38519785356812</v>
      </c>
      <c r="I27" s="36">
        <v>87291519.579204619</v>
      </c>
    </row>
    <row r="28" spans="1:9" ht="15" customHeight="1" x14ac:dyDescent="0.3">
      <c r="A28" s="16"/>
      <c r="B28" s="16"/>
      <c r="C28" s="1"/>
      <c r="D28" s="1" t="s">
        <v>32</v>
      </c>
      <c r="E28" s="32">
        <v>123534.44544162671</v>
      </c>
      <c r="F28" s="15">
        <v>6.0529624574848544</v>
      </c>
      <c r="G28" s="15">
        <v>107.61382699671066</v>
      </c>
      <c r="H28" s="15">
        <v>651.38245471735956</v>
      </c>
      <c r="I28" s="32">
        <v>80468170.313914537</v>
      </c>
    </row>
    <row r="29" spans="1:9" ht="15" customHeight="1" x14ac:dyDescent="0.3">
      <c r="A29" s="16"/>
      <c r="B29" s="16"/>
      <c r="C29" s="1"/>
      <c r="D29" s="1" t="s">
        <v>37</v>
      </c>
      <c r="E29" s="32">
        <v>8399.3542206988895</v>
      </c>
      <c r="F29" s="15">
        <v>14.806593124616743</v>
      </c>
      <c r="G29" s="15">
        <v>30.229412886624925</v>
      </c>
      <c r="H29" s="15">
        <v>447.59461700830133</v>
      </c>
      <c r="I29" s="32">
        <v>3759505.7355307778</v>
      </c>
    </row>
    <row r="30" spans="1:9" ht="15" customHeight="1" x14ac:dyDescent="0.3">
      <c r="A30" s="16"/>
      <c r="B30" s="16"/>
      <c r="C30" s="1"/>
      <c r="D30" s="1" t="s">
        <v>39</v>
      </c>
      <c r="E30" s="32">
        <v>6539.501862564397</v>
      </c>
      <c r="F30" s="15">
        <v>10.156168770375768</v>
      </c>
      <c r="G30" s="15">
        <v>46.130908235155133</v>
      </c>
      <c r="H30" s="15">
        <v>468.51328956695301</v>
      </c>
      <c r="I30" s="32">
        <v>3063843.5297592627</v>
      </c>
    </row>
    <row r="31" spans="1:9" ht="15" customHeight="1" x14ac:dyDescent="0.3">
      <c r="A31" s="16"/>
      <c r="B31" s="16"/>
      <c r="C31" s="1"/>
      <c r="D31" s="3" t="s">
        <v>35</v>
      </c>
      <c r="E31" s="36">
        <v>18602.200096783821</v>
      </c>
      <c r="F31" s="37">
        <v>7.3071672706479767</v>
      </c>
      <c r="G31" s="37">
        <v>137.59681978482078</v>
      </c>
      <c r="H31" s="37">
        <v>1005.4429780768903</v>
      </c>
      <c r="I31" s="36">
        <v>18703451.464092545</v>
      </c>
    </row>
    <row r="32" spans="1:9" ht="15" customHeight="1" x14ac:dyDescent="0.3">
      <c r="A32" s="16"/>
      <c r="B32" s="16"/>
      <c r="C32" s="41"/>
      <c r="D32" s="38" t="s">
        <v>13</v>
      </c>
      <c r="E32" s="29">
        <v>157075.50162167376</v>
      </c>
      <c r="F32" s="30">
        <v>6.8404101347857384</v>
      </c>
      <c r="G32" s="30">
        <v>98.649448907980172</v>
      </c>
      <c r="H32" s="30">
        <v>674.80269010117536</v>
      </c>
      <c r="I32" s="39">
        <v>105994971.04329711</v>
      </c>
    </row>
    <row r="33" spans="1:9" ht="15" customHeight="1" x14ac:dyDescent="0.3">
      <c r="A33" s="16"/>
      <c r="B33" s="16"/>
      <c r="C33" s="1" t="s">
        <v>22</v>
      </c>
      <c r="D33" s="3" t="s">
        <v>31</v>
      </c>
      <c r="E33" s="36">
        <v>80654.849004699165</v>
      </c>
      <c r="F33" s="37">
        <v>12.279177810848109</v>
      </c>
      <c r="G33" s="37">
        <v>112.20069356117952</v>
      </c>
      <c r="H33" s="37">
        <v>1377.7322667382034</v>
      </c>
      <c r="I33" s="36">
        <v>111120787.94267175</v>
      </c>
    </row>
    <row r="34" spans="1:9" ht="15" customHeight="1" x14ac:dyDescent="0.3">
      <c r="A34" s="16"/>
      <c r="B34" s="16"/>
      <c r="C34" s="1"/>
      <c r="D34" s="1" t="s">
        <v>32</v>
      </c>
      <c r="E34" s="32">
        <v>52771.011752345192</v>
      </c>
      <c r="F34" s="15">
        <v>9.505139973076826</v>
      </c>
      <c r="G34" s="15">
        <v>159.67060504248209</v>
      </c>
      <c r="H34" s="15">
        <v>1517.6914505146581</v>
      </c>
      <c r="I34" s="32">
        <v>80090113.371542916</v>
      </c>
    </row>
    <row r="35" spans="1:9" ht="15" customHeight="1" x14ac:dyDescent="0.3">
      <c r="A35" s="16"/>
      <c r="B35" s="16"/>
      <c r="C35" s="1"/>
      <c r="D35" s="1" t="s">
        <v>37</v>
      </c>
      <c r="E35" s="32">
        <v>16533.528089464373</v>
      </c>
      <c r="F35" s="15">
        <v>14.921702506265186</v>
      </c>
      <c r="G35" s="15">
        <v>72.929817138386525</v>
      </c>
      <c r="H35" s="15">
        <v>1088.2370351753241</v>
      </c>
      <c r="I35" s="32">
        <v>17992397.58906664</v>
      </c>
    </row>
    <row r="36" spans="1:9" ht="15" customHeight="1" x14ac:dyDescent="0.3">
      <c r="A36" s="16"/>
      <c r="B36" s="16"/>
      <c r="C36" s="1"/>
      <c r="D36" s="1" t="s">
        <v>39</v>
      </c>
      <c r="E36" s="32">
        <v>11350.3091628896</v>
      </c>
      <c r="F36" s="15">
        <v>21.327259725257537</v>
      </c>
      <c r="G36" s="15">
        <v>53.861377203462887</v>
      </c>
      <c r="H36" s="15">
        <v>1148.7155807783186</v>
      </c>
      <c r="I36" s="32">
        <v>13038276.982062196</v>
      </c>
    </row>
    <row r="37" spans="1:9" ht="15" customHeight="1" x14ac:dyDescent="0.3">
      <c r="A37" s="16"/>
      <c r="B37" s="16"/>
      <c r="C37" s="1"/>
      <c r="D37" s="3" t="s">
        <v>35</v>
      </c>
      <c r="E37" s="36">
        <v>10966.425709861485</v>
      </c>
      <c r="F37" s="37">
        <v>7.1927215732274457</v>
      </c>
      <c r="G37" s="37">
        <v>195.46906154327601</v>
      </c>
      <c r="H37" s="37">
        <v>1405.9545358608448</v>
      </c>
      <c r="I37" s="36">
        <v>15418295.968960732</v>
      </c>
    </row>
    <row r="38" spans="1:9" ht="15" customHeight="1" x14ac:dyDescent="0.3">
      <c r="A38" s="16"/>
      <c r="B38" s="16"/>
      <c r="C38" s="41"/>
      <c r="D38" s="38" t="s">
        <v>13</v>
      </c>
      <c r="E38" s="29">
        <v>91621.274714560641</v>
      </c>
      <c r="F38" s="30">
        <v>11.670364578003348</v>
      </c>
      <c r="G38" s="30">
        <v>118.34337014165872</v>
      </c>
      <c r="H38" s="30">
        <v>1381.1102749427539</v>
      </c>
      <c r="I38" s="39">
        <v>126539083.9116324</v>
      </c>
    </row>
    <row r="39" spans="1:9" ht="15" customHeight="1" x14ac:dyDescent="0.3">
      <c r="A39" s="16"/>
      <c r="B39" s="16"/>
      <c r="C39" s="1" t="s">
        <v>51</v>
      </c>
      <c r="D39" s="3" t="s">
        <v>31</v>
      </c>
      <c r="E39" s="36">
        <v>17267.493412142343</v>
      </c>
      <c r="F39" s="37">
        <v>14.298558990760089</v>
      </c>
      <c r="G39" s="37">
        <v>93.65263826377948</v>
      </c>
      <c r="H39" s="37">
        <v>1339.0977728549674</v>
      </c>
      <c r="I39" s="36">
        <v>23122861.970987633</v>
      </c>
    </row>
    <row r="40" spans="1:9" ht="15" customHeight="1" x14ac:dyDescent="0.3">
      <c r="A40" s="16"/>
      <c r="B40" s="16"/>
      <c r="C40" s="1"/>
      <c r="D40" s="1" t="s">
        <v>32</v>
      </c>
      <c r="E40" s="32">
        <v>10324.757591220656</v>
      </c>
      <c r="F40" s="15">
        <v>12.987401383533474</v>
      </c>
      <c r="G40" s="15">
        <v>131.03946336097673</v>
      </c>
      <c r="H40" s="15">
        <v>1701.8621077518324</v>
      </c>
      <c r="I40" s="32">
        <v>17571313.716221526</v>
      </c>
    </row>
    <row r="41" spans="1:9" ht="15" customHeight="1" x14ac:dyDescent="0.3">
      <c r="A41" s="16"/>
      <c r="B41" s="16"/>
      <c r="C41" s="1"/>
      <c r="D41" s="1" t="s">
        <v>37</v>
      </c>
      <c r="E41" s="32">
        <v>5397.3863865209523</v>
      </c>
      <c r="F41" s="15">
        <v>18.249718561374731</v>
      </c>
      <c r="G41" s="15">
        <v>43.039218646462004</v>
      </c>
      <c r="H41" s="15">
        <v>785.4536273994031</v>
      </c>
      <c r="I41" s="32">
        <v>4239396.7157690395</v>
      </c>
    </row>
    <row r="42" spans="1:9" ht="15" customHeight="1" x14ac:dyDescent="0.3">
      <c r="A42" s="16"/>
      <c r="B42" s="16"/>
      <c r="C42" s="1"/>
      <c r="D42" s="1" t="s">
        <v>39</v>
      </c>
      <c r="E42" s="32">
        <v>1545.3494344007395</v>
      </c>
      <c r="F42" s="15">
        <v>9.2585659344789288</v>
      </c>
      <c r="G42" s="15">
        <v>91.709341034795472</v>
      </c>
      <c r="H42" s="15">
        <v>849.09698077826818</v>
      </c>
      <c r="I42" s="32">
        <v>1312151.538997072</v>
      </c>
    </row>
    <row r="43" spans="1:9" ht="15" customHeight="1" x14ac:dyDescent="0.3">
      <c r="A43" s="16"/>
      <c r="B43" s="16"/>
      <c r="C43" s="1"/>
      <c r="D43" s="3" t="s">
        <v>35</v>
      </c>
      <c r="E43" s="36">
        <v>2013.451125257362</v>
      </c>
      <c r="F43" s="37">
        <v>9.1873252606871265</v>
      </c>
      <c r="G43" s="37">
        <v>180.15896059858301</v>
      </c>
      <c r="H43" s="37">
        <v>1655.1789696464982</v>
      </c>
      <c r="I43" s="36">
        <v>3332621.9589370629</v>
      </c>
    </row>
    <row r="44" spans="1:9" ht="15" customHeight="1" x14ac:dyDescent="0.3">
      <c r="A44" s="16"/>
      <c r="B44" s="16"/>
      <c r="C44" s="41"/>
      <c r="D44" s="38" t="s">
        <v>13</v>
      </c>
      <c r="E44" s="29">
        <v>19280.944537399711</v>
      </c>
      <c r="F44" s="30">
        <v>13.764808204572894</v>
      </c>
      <c r="G44" s="30">
        <v>99.682114160498415</v>
      </c>
      <c r="H44" s="30">
        <v>1372.1051828455993</v>
      </c>
      <c r="I44" s="39">
        <v>26455483.9299247</v>
      </c>
    </row>
    <row r="45" spans="1:9" ht="15" customHeight="1" x14ac:dyDescent="0.3">
      <c r="A45" s="16"/>
      <c r="B45" s="16"/>
      <c r="C45" s="1" t="s">
        <v>23</v>
      </c>
      <c r="D45" s="3" t="s">
        <v>31</v>
      </c>
      <c r="E45" s="36">
        <v>41309.782005757756</v>
      </c>
      <c r="F45" s="37">
        <v>22.820566061042495</v>
      </c>
      <c r="G45" s="37">
        <v>28.992327619240665</v>
      </c>
      <c r="H45" s="37">
        <v>661.6213276982686</v>
      </c>
      <c r="I45" s="36">
        <v>27331432.817575481</v>
      </c>
    </row>
    <row r="46" spans="1:9" ht="15" customHeight="1" x14ac:dyDescent="0.3">
      <c r="A46" s="16"/>
      <c r="B46" s="16"/>
      <c r="C46" s="1"/>
      <c r="D46" s="1" t="s">
        <v>32</v>
      </c>
      <c r="E46" s="32">
        <v>22621.443074856394</v>
      </c>
      <c r="F46" s="15">
        <v>11.893662758123325</v>
      </c>
      <c r="G46" s="15">
        <v>53.161059533020591</v>
      </c>
      <c r="H46" s="15">
        <v>632.27971395026407</v>
      </c>
      <c r="I46" s="32">
        <v>14303079.556512387</v>
      </c>
    </row>
    <row r="47" spans="1:9" ht="15" customHeight="1" x14ac:dyDescent="0.3">
      <c r="A47" s="16"/>
      <c r="B47" s="16"/>
      <c r="C47" s="1"/>
      <c r="D47" s="1" t="s">
        <v>37</v>
      </c>
      <c r="E47" s="32">
        <v>14562.102158174403</v>
      </c>
      <c r="F47" s="15">
        <v>40.784214831200543</v>
      </c>
      <c r="G47" s="15">
        <v>16.631691694524147</v>
      </c>
      <c r="H47" s="15">
        <v>678.31048707576679</v>
      </c>
      <c r="I47" s="32">
        <v>9877626.6077583544</v>
      </c>
    </row>
    <row r="48" spans="1:9" ht="15" customHeight="1" x14ac:dyDescent="0.3">
      <c r="A48" s="16"/>
      <c r="B48" s="16"/>
      <c r="C48" s="1"/>
      <c r="D48" s="1" t="s">
        <v>39</v>
      </c>
      <c r="E48" s="32">
        <v>4126.2367727269557</v>
      </c>
      <c r="F48" s="15">
        <v>19.329208616801889</v>
      </c>
      <c r="G48" s="15">
        <v>39.504130598571052</v>
      </c>
      <c r="H48" s="15">
        <v>763.58358156516647</v>
      </c>
      <c r="I48" s="32">
        <v>3150726.6533047436</v>
      </c>
    </row>
    <row r="49" spans="1:9" ht="15" customHeight="1" x14ac:dyDescent="0.3">
      <c r="A49" s="16"/>
      <c r="B49" s="16"/>
      <c r="C49" s="1"/>
      <c r="D49" s="3" t="s">
        <v>35</v>
      </c>
      <c r="E49" s="36">
        <v>7961.7741364802341</v>
      </c>
      <c r="F49" s="37">
        <v>9.7466405640407725</v>
      </c>
      <c r="G49" s="37">
        <v>115.49435618781385</v>
      </c>
      <c r="H49" s="37">
        <v>1125.6819769379197</v>
      </c>
      <c r="I49" s="36">
        <v>8962425.6498862691</v>
      </c>
    </row>
    <row r="50" spans="1:9" ht="15" customHeight="1" x14ac:dyDescent="0.3">
      <c r="A50" s="16"/>
      <c r="B50" s="16"/>
      <c r="C50" s="41"/>
      <c r="D50" s="42" t="s">
        <v>13</v>
      </c>
      <c r="E50" s="34">
        <v>49271.556142237991</v>
      </c>
      <c r="F50" s="31">
        <v>20.707954850148237</v>
      </c>
      <c r="G50" s="31">
        <v>35.571293099676545</v>
      </c>
      <c r="H50" s="31">
        <v>736.60873146949143</v>
      </c>
      <c r="I50" s="35">
        <v>36293858.467461757</v>
      </c>
    </row>
    <row r="51" spans="1:9" ht="15" customHeight="1" x14ac:dyDescent="0.3">
      <c r="A51" s="16"/>
      <c r="B51" s="16"/>
      <c r="C51" s="73" t="s">
        <v>52</v>
      </c>
      <c r="D51" s="3" t="s">
        <v>31</v>
      </c>
      <c r="E51" s="36">
        <v>199646.3801936667</v>
      </c>
      <c r="F51" s="37">
        <v>21.381354219329147</v>
      </c>
      <c r="G51" s="37">
        <v>19.947721591968804</v>
      </c>
      <c r="H51" s="37">
        <v>426.50930122644451</v>
      </c>
      <c r="I51" s="36">
        <v>85151038.108789876</v>
      </c>
    </row>
    <row r="52" spans="1:9" ht="15" customHeight="1" x14ac:dyDescent="0.3">
      <c r="A52" s="16"/>
      <c r="B52" s="16"/>
      <c r="C52" s="1"/>
      <c r="D52" s="1" t="s">
        <v>32</v>
      </c>
      <c r="E52" s="32">
        <v>76706.129016931547</v>
      </c>
      <c r="F52" s="15">
        <v>12.641105424053588</v>
      </c>
      <c r="G52" s="15">
        <v>38.489762678536295</v>
      </c>
      <c r="H52" s="15">
        <v>486.5531477661807</v>
      </c>
      <c r="I52" s="32">
        <v>37321608.526146807</v>
      </c>
    </row>
    <row r="53" spans="1:9" ht="15" customHeight="1" x14ac:dyDescent="0.3">
      <c r="A53" s="16"/>
      <c r="B53" s="16"/>
      <c r="C53" s="1"/>
      <c r="D53" s="1" t="s">
        <v>37</v>
      </c>
      <c r="E53" s="32">
        <v>96325.761507210074</v>
      </c>
      <c r="F53" s="15">
        <v>31.71165091266214</v>
      </c>
      <c r="G53" s="15">
        <v>11.884890016738636</v>
      </c>
      <c r="H53" s="15">
        <v>376.88948334619892</v>
      </c>
      <c r="I53" s="32">
        <v>36304166.487381592</v>
      </c>
    </row>
    <row r="54" spans="1:9" ht="15" customHeight="1" x14ac:dyDescent="0.3">
      <c r="A54" s="16"/>
      <c r="B54" s="16"/>
      <c r="C54" s="1"/>
      <c r="D54" s="1" t="s">
        <v>39</v>
      </c>
      <c r="E54" s="32">
        <v>26614.489669525123</v>
      </c>
      <c r="F54" s="15">
        <v>9.1833730488705854</v>
      </c>
      <c r="G54" s="15">
        <v>47.155296335727002</v>
      </c>
      <c r="H54" s="15">
        <v>433.04467748102132</v>
      </c>
      <c r="I54" s="32">
        <v>11525263.095261483</v>
      </c>
    </row>
    <row r="55" spans="1:9" ht="15" customHeight="1" x14ac:dyDescent="0.3">
      <c r="A55" s="16"/>
      <c r="B55" s="16"/>
      <c r="C55" s="1"/>
      <c r="D55" s="3" t="s">
        <v>35</v>
      </c>
      <c r="E55" s="36">
        <v>30368.076478305669</v>
      </c>
      <c r="F55" s="37">
        <v>8.7342721342041081</v>
      </c>
      <c r="G55" s="37">
        <v>95.150224433046262</v>
      </c>
      <c r="H55" s="37">
        <v>831.06795382882274</v>
      </c>
      <c r="I55" s="36">
        <v>25237935.180542715</v>
      </c>
    </row>
    <row r="56" spans="1:9" ht="15" customHeight="1" x14ac:dyDescent="0.3">
      <c r="A56" s="16"/>
      <c r="B56" s="16"/>
      <c r="C56" s="43"/>
      <c r="D56" s="38" t="s">
        <v>13</v>
      </c>
      <c r="E56" s="29">
        <v>230014.45667197241</v>
      </c>
      <c r="F56" s="30">
        <v>19.711600232795085</v>
      </c>
      <c r="G56" s="30">
        <v>24.347180674091337</v>
      </c>
      <c r="H56" s="30">
        <v>479.92189224332145</v>
      </c>
      <c r="I56" s="39">
        <v>110388973.28933254</v>
      </c>
    </row>
    <row r="57" spans="1:9" ht="15" customHeight="1" x14ac:dyDescent="0.3">
      <c r="A57" s="16"/>
      <c r="B57" s="16"/>
      <c r="C57" s="40" t="s">
        <v>24</v>
      </c>
      <c r="D57" s="3" t="s">
        <v>31</v>
      </c>
      <c r="E57" s="36">
        <v>148310.29982878346</v>
      </c>
      <c r="F57" s="37">
        <v>18.558396547803572</v>
      </c>
      <c r="G57" s="37">
        <v>71.228712123299488</v>
      </c>
      <c r="H57" s="37">
        <v>1321.8906851735348</v>
      </c>
      <c r="I57" s="36">
        <v>196050003.85896319</v>
      </c>
    </row>
    <row r="58" spans="1:9" ht="15" customHeight="1" x14ac:dyDescent="0.3">
      <c r="A58" s="16"/>
      <c r="B58" s="16"/>
      <c r="C58" s="3"/>
      <c r="D58" s="1" t="s">
        <v>32</v>
      </c>
      <c r="E58" s="32">
        <v>109734.20816674427</v>
      </c>
      <c r="F58" s="15">
        <v>15.450789835702077</v>
      </c>
      <c r="G58" s="15">
        <v>89.533300371409979</v>
      </c>
      <c r="H58" s="15">
        <v>1383.3602073354436</v>
      </c>
      <c r="I58" s="32">
        <v>151801936.96133804</v>
      </c>
    </row>
    <row r="59" spans="1:9" ht="15" customHeight="1" x14ac:dyDescent="0.3">
      <c r="A59" s="16"/>
      <c r="B59" s="16"/>
      <c r="C59" s="3"/>
      <c r="D59" s="1" t="s">
        <v>37</v>
      </c>
      <c r="E59" s="32">
        <v>32542.242718870031</v>
      </c>
      <c r="F59" s="15">
        <v>24.083823132459123</v>
      </c>
      <c r="G59" s="15">
        <v>42.634024643718973</v>
      </c>
      <c r="H59" s="15">
        <v>1026.790308944232</v>
      </c>
      <c r="I59" s="32">
        <v>33414059.455046766</v>
      </c>
    </row>
    <row r="60" spans="1:9" ht="15" customHeight="1" x14ac:dyDescent="0.3">
      <c r="A60" s="16"/>
      <c r="B60" s="16"/>
      <c r="C60" s="3"/>
      <c r="D60" s="1" t="s">
        <v>39</v>
      </c>
      <c r="E60" s="32">
        <v>6033.8489431691924</v>
      </c>
      <c r="F60" s="15">
        <v>45.274509317821398</v>
      </c>
      <c r="G60" s="15">
        <v>39.658925547878752</v>
      </c>
      <c r="H60" s="15">
        <v>1795.5383942522205</v>
      </c>
      <c r="I60" s="32">
        <v>10834007.442578472</v>
      </c>
    </row>
    <row r="61" spans="1:9" ht="15" customHeight="1" x14ac:dyDescent="0.3">
      <c r="A61" s="16"/>
      <c r="B61" s="16"/>
      <c r="C61" s="3"/>
      <c r="D61" s="3" t="s">
        <v>35</v>
      </c>
      <c r="E61" s="36">
        <v>18755.166126263877</v>
      </c>
      <c r="F61" s="37">
        <v>13.080141956051644</v>
      </c>
      <c r="G61" s="37">
        <v>127.14045880842568</v>
      </c>
      <c r="H61" s="37">
        <v>1663.0152495717448</v>
      </c>
      <c r="I61" s="36">
        <v>31190127.276228249</v>
      </c>
    </row>
    <row r="62" spans="1:9" ht="15" customHeight="1" x14ac:dyDescent="0.3">
      <c r="A62" s="16"/>
      <c r="B62" s="16"/>
      <c r="C62" s="41"/>
      <c r="D62" s="42" t="s">
        <v>13</v>
      </c>
      <c r="E62" s="29">
        <v>167065.46595504758</v>
      </c>
      <c r="F62" s="30">
        <v>17.943394671964551</v>
      </c>
      <c r="G62" s="30">
        <v>75.804281413372948</v>
      </c>
      <c r="H62" s="30">
        <v>1360.1861392248188</v>
      </c>
      <c r="I62" s="89">
        <v>227240131.13519159</v>
      </c>
    </row>
    <row r="63" spans="1:9" ht="15" customHeight="1" x14ac:dyDescent="0.3">
      <c r="A63" s="16"/>
      <c r="B63" s="16"/>
      <c r="C63" s="73" t="s">
        <v>40</v>
      </c>
      <c r="D63" s="3" t="s">
        <v>31</v>
      </c>
      <c r="E63" s="36">
        <v>24846.454509618008</v>
      </c>
      <c r="F63" s="37">
        <v>21.015250105267757</v>
      </c>
      <c r="G63" s="37">
        <v>65.035990817809534</v>
      </c>
      <c r="H63" s="37">
        <v>1366.7476128801643</v>
      </c>
      <c r="I63" s="36">
        <v>33958832.389556028</v>
      </c>
    </row>
    <row r="64" spans="1:9" ht="15" customHeight="1" x14ac:dyDescent="0.3">
      <c r="A64" s="16"/>
      <c r="B64" s="16"/>
      <c r="C64" s="1"/>
      <c r="D64" s="1" t="s">
        <v>32</v>
      </c>
      <c r="E64" s="32">
        <v>18923.787145002214</v>
      </c>
      <c r="F64" s="15">
        <v>18.136977739065227</v>
      </c>
      <c r="G64" s="15">
        <v>80.596058113342451</v>
      </c>
      <c r="H64" s="15">
        <v>1461.7689118580997</v>
      </c>
      <c r="I64" s="32">
        <v>27662203.743184183</v>
      </c>
    </row>
    <row r="65" spans="1:9" ht="15" customHeight="1" x14ac:dyDescent="0.3">
      <c r="A65" s="16"/>
      <c r="B65" s="16"/>
      <c r="C65" s="1"/>
      <c r="D65" s="1" t="s">
        <v>37</v>
      </c>
      <c r="E65" s="32">
        <v>5021.2448176771286</v>
      </c>
      <c r="F65" s="15">
        <v>24.242280699577766</v>
      </c>
      <c r="G65" s="15">
        <v>39.836580171865016</v>
      </c>
      <c r="H65" s="15">
        <v>965.72955863758602</v>
      </c>
      <c r="I65" s="32">
        <v>4849164.5415865984</v>
      </c>
    </row>
    <row r="66" spans="1:9" ht="15" customHeight="1" x14ac:dyDescent="0.3">
      <c r="A66" s="16"/>
      <c r="B66" s="16"/>
      <c r="C66" s="1"/>
      <c r="D66" s="1" t="s">
        <v>39</v>
      </c>
      <c r="E66" s="32">
        <v>901.42254693866232</v>
      </c>
      <c r="F66" s="15">
        <v>63.463825509936129</v>
      </c>
      <c r="G66" s="15">
        <v>25.301900216776186</v>
      </c>
      <c r="H66" s="15">
        <v>1605.7553804272984</v>
      </c>
      <c r="I66" s="32">
        <v>1447464.1047852363</v>
      </c>
    </row>
    <row r="67" spans="1:9" ht="15" customHeight="1" x14ac:dyDescent="0.3">
      <c r="A67" s="16"/>
      <c r="B67" s="16"/>
      <c r="C67" s="1"/>
      <c r="D67" s="3" t="s">
        <v>35</v>
      </c>
      <c r="E67" s="36">
        <v>1875.8492525414547</v>
      </c>
      <c r="F67" s="37">
        <v>17.280316754352</v>
      </c>
      <c r="G67" s="37">
        <v>115.82096438699246</v>
      </c>
      <c r="H67" s="37">
        <v>2001.4229514017525</v>
      </c>
      <c r="I67" s="36">
        <v>3754367.747406289</v>
      </c>
    </row>
    <row r="68" spans="1:9" ht="15" customHeight="1" x14ac:dyDescent="0.3">
      <c r="A68" s="16"/>
      <c r="B68" s="16"/>
      <c r="C68" s="41"/>
      <c r="D68" s="42" t="s">
        <v>13</v>
      </c>
      <c r="E68" s="34">
        <v>26722.303762159474</v>
      </c>
      <c r="F68" s="31">
        <v>20.753065676972742</v>
      </c>
      <c r="G68" s="31">
        <v>68.004433772266736</v>
      </c>
      <c r="H68" s="31">
        <v>1411.3004804011948</v>
      </c>
      <c r="I68" s="35">
        <v>37713200.136962324</v>
      </c>
    </row>
    <row r="69" spans="1:9" ht="15" customHeight="1" x14ac:dyDescent="0.3">
      <c r="A69" s="16"/>
      <c r="B69" s="16"/>
      <c r="C69" s="73" t="s">
        <v>25</v>
      </c>
      <c r="D69" s="3" t="s">
        <v>31</v>
      </c>
      <c r="E69" s="36">
        <v>26569.811331909375</v>
      </c>
      <c r="F69" s="37">
        <v>18.633635021799435</v>
      </c>
      <c r="G69" s="37">
        <v>68.674805054259053</v>
      </c>
      <c r="H69" s="37">
        <v>1279.6612525742905</v>
      </c>
      <c r="I69" s="36">
        <v>34000358.049653746</v>
      </c>
    </row>
    <row r="70" spans="1:9" ht="15" customHeight="1" x14ac:dyDescent="0.3">
      <c r="A70" s="16"/>
      <c r="B70" s="16"/>
      <c r="C70" s="1"/>
      <c r="D70" s="1" t="s">
        <v>32</v>
      </c>
      <c r="E70" s="32">
        <v>16473.742012991745</v>
      </c>
      <c r="F70" s="15">
        <v>14.616988515145305</v>
      </c>
      <c r="G70" s="15">
        <v>94.067151863841445</v>
      </c>
      <c r="H70" s="15">
        <v>1374.9784784461997</v>
      </c>
      <c r="I70" s="32">
        <v>22651040.727338627</v>
      </c>
    </row>
    <row r="71" spans="1:9" ht="15" customHeight="1" x14ac:dyDescent="0.3">
      <c r="A71" s="16"/>
      <c r="B71" s="16"/>
      <c r="C71" s="1"/>
      <c r="D71" s="1" t="s">
        <v>37</v>
      </c>
      <c r="E71" s="32">
        <v>8630.1761666051316</v>
      </c>
      <c r="F71" s="15">
        <v>21.942743780164975</v>
      </c>
      <c r="G71" s="15">
        <v>45.311645577780482</v>
      </c>
      <c r="H71" s="15">
        <v>994.26182917088261</v>
      </c>
      <c r="I71" s="32">
        <v>8580654.7414757758</v>
      </c>
    </row>
    <row r="72" spans="1:9" ht="15" customHeight="1" x14ac:dyDescent="0.3">
      <c r="A72" s="16"/>
      <c r="B72" s="16"/>
      <c r="C72" s="1"/>
      <c r="D72" s="1" t="s">
        <v>39</v>
      </c>
      <c r="E72" s="32">
        <v>1465.8931523125052</v>
      </c>
      <c r="F72" s="15">
        <v>44.291034887213385</v>
      </c>
      <c r="G72" s="15">
        <v>42.643406181739913</v>
      </c>
      <c r="H72" s="15">
        <v>1888.7205909050526</v>
      </c>
      <c r="I72" s="32">
        <v>2768662.5808393452</v>
      </c>
    </row>
    <row r="73" spans="1:9" ht="15" customHeight="1" x14ac:dyDescent="0.3">
      <c r="A73" s="16"/>
      <c r="B73" s="16"/>
      <c r="C73" s="1"/>
      <c r="D73" s="3" t="s">
        <v>35</v>
      </c>
      <c r="E73" s="36">
        <v>5564.7370170908334</v>
      </c>
      <c r="F73" s="37">
        <v>12.369961652276986</v>
      </c>
      <c r="G73" s="37">
        <v>114.6437299428685</v>
      </c>
      <c r="H73" s="37">
        <v>1418.1385430672822</v>
      </c>
      <c r="I73" s="36">
        <v>7891568.0459697675</v>
      </c>
    </row>
    <row r="74" spans="1:9" ht="15" customHeight="1" x14ac:dyDescent="0.3">
      <c r="A74" s="16"/>
      <c r="B74" s="16"/>
      <c r="C74" s="41"/>
      <c r="D74" s="38" t="s">
        <v>13</v>
      </c>
      <c r="E74" s="29">
        <v>32134.548349000197</v>
      </c>
      <c r="F74" s="30">
        <v>17.548955234680779</v>
      </c>
      <c r="G74" s="30">
        <v>74.285980892423837</v>
      </c>
      <c r="H74" s="30">
        <v>1303.6413532454981</v>
      </c>
      <c r="I74" s="39">
        <v>41891926.095623501</v>
      </c>
    </row>
    <row r="75" spans="1:9" ht="15" customHeight="1" x14ac:dyDescent="0.3">
      <c r="A75" s="16"/>
      <c r="B75" s="16"/>
      <c r="C75" s="73" t="s">
        <v>41</v>
      </c>
      <c r="D75" s="3" t="s">
        <v>31</v>
      </c>
      <c r="E75" s="36">
        <v>21277.998774796582</v>
      </c>
      <c r="F75" s="37">
        <v>22.944991676520296</v>
      </c>
      <c r="G75" s="37">
        <v>53.345553061095202</v>
      </c>
      <c r="H75" s="37">
        <v>1224.0132709662007</v>
      </c>
      <c r="I75" s="36">
        <v>26044552.879953567</v>
      </c>
    </row>
    <row r="76" spans="1:9" ht="15" customHeight="1" x14ac:dyDescent="0.3">
      <c r="A76" s="16"/>
      <c r="B76" s="16"/>
      <c r="C76" s="1"/>
      <c r="D76" s="1" t="s">
        <v>32</v>
      </c>
      <c r="E76" s="32">
        <v>16356.977231482088</v>
      </c>
      <c r="F76" s="15">
        <v>18.980682469876683</v>
      </c>
      <c r="G76" s="15">
        <v>66.082834304156449</v>
      </c>
      <c r="H76" s="15">
        <v>1254.2972946366681</v>
      </c>
      <c r="I76" s="32">
        <v>20516512.289881554</v>
      </c>
    </row>
    <row r="77" spans="1:9" ht="15" customHeight="1" x14ac:dyDescent="0.3">
      <c r="A77" s="16"/>
      <c r="B77" s="16"/>
      <c r="C77" s="1"/>
      <c r="D77" s="1" t="s">
        <v>37</v>
      </c>
      <c r="E77" s="32">
        <v>4154.591347401195</v>
      </c>
      <c r="F77" s="15">
        <v>24.968678159018488</v>
      </c>
      <c r="G77" s="15">
        <v>35.779186178042067</v>
      </c>
      <c r="H77" s="15">
        <v>893.35898447113527</v>
      </c>
      <c r="I77" s="32">
        <v>3711541.5070068957</v>
      </c>
    </row>
    <row r="78" spans="1:9" ht="15" customHeight="1" x14ac:dyDescent="0.3">
      <c r="A78" s="16"/>
      <c r="B78" s="16"/>
      <c r="C78" s="1"/>
      <c r="D78" s="1" t="s">
        <v>39</v>
      </c>
      <c r="E78" s="32">
        <v>766.43019591330153</v>
      </c>
      <c r="F78" s="15">
        <v>96.580562642422976</v>
      </c>
      <c r="G78" s="15">
        <v>24.539903188185271</v>
      </c>
      <c r="H78" s="15">
        <v>2370.0776571055221</v>
      </c>
      <c r="I78" s="32">
        <v>1816499.0830651247</v>
      </c>
    </row>
    <row r="79" spans="1:9" ht="15" customHeight="1" x14ac:dyDescent="0.3">
      <c r="A79" s="16"/>
      <c r="B79" s="16"/>
      <c r="C79" s="1"/>
      <c r="D79" s="3" t="s">
        <v>35</v>
      </c>
      <c r="E79" s="36">
        <v>2049.969202219962</v>
      </c>
      <c r="F79" s="37">
        <v>14.180010623342099</v>
      </c>
      <c r="G79" s="37">
        <v>129.82405451258913</v>
      </c>
      <c r="H79" s="37">
        <v>1840.9064721538571</v>
      </c>
      <c r="I79" s="36">
        <v>3773801.5720828087</v>
      </c>
    </row>
    <row r="80" spans="1:9" ht="15" customHeight="1" x14ac:dyDescent="0.3">
      <c r="A80" s="16"/>
      <c r="B80" s="16"/>
      <c r="C80" s="41"/>
      <c r="D80" s="42" t="s">
        <v>13</v>
      </c>
      <c r="E80" s="29">
        <v>23327.967977016528</v>
      </c>
      <c r="F80" s="30">
        <v>22.174759942887977</v>
      </c>
      <c r="G80" s="30">
        <v>57.643167249917894</v>
      </c>
      <c r="H80" s="30">
        <v>1278.2233961146715</v>
      </c>
      <c r="I80" s="39">
        <v>29818354.452036384</v>
      </c>
    </row>
    <row r="81" spans="1:9" ht="15" customHeight="1" x14ac:dyDescent="0.3">
      <c r="A81" s="16"/>
      <c r="B81" s="16"/>
      <c r="C81" s="73" t="s">
        <v>42</v>
      </c>
      <c r="D81" s="3" t="s">
        <v>31</v>
      </c>
      <c r="E81" s="36">
        <v>18991.188457359935</v>
      </c>
      <c r="F81" s="37">
        <v>13.774361213470034</v>
      </c>
      <c r="G81" s="37">
        <v>102.79301789663765</v>
      </c>
      <c r="H81" s="37">
        <v>1415.9081587309763</v>
      </c>
      <c r="I81" s="36">
        <v>26889778.680773497</v>
      </c>
    </row>
    <row r="82" spans="1:9" ht="15" customHeight="1" x14ac:dyDescent="0.3">
      <c r="A82" s="16"/>
      <c r="B82" s="16"/>
      <c r="C82" s="1"/>
      <c r="D82" s="1" t="s">
        <v>32</v>
      </c>
      <c r="E82" s="32">
        <v>15535.691714677769</v>
      </c>
      <c r="F82" s="15">
        <v>12.733249582844067</v>
      </c>
      <c r="G82" s="15">
        <v>120.54066320192673</v>
      </c>
      <c r="H82" s="15">
        <v>1534.8743494316807</v>
      </c>
      <c r="I82" s="32">
        <v>23845334.713537186</v>
      </c>
    </row>
    <row r="83" spans="1:9" ht="15" customHeight="1" x14ac:dyDescent="0.3">
      <c r="A83" s="16"/>
      <c r="B83" s="16"/>
      <c r="C83" s="1"/>
      <c r="D83" s="1" t="s">
        <v>37</v>
      </c>
      <c r="E83" s="32">
        <v>2702.4725700840177</v>
      </c>
      <c r="F83" s="15">
        <v>22.701858027039719</v>
      </c>
      <c r="G83" s="15">
        <v>43.903232868907573</v>
      </c>
      <c r="H83" s="15">
        <v>996.68495951800344</v>
      </c>
      <c r="I83" s="32">
        <v>2693513.7641127044</v>
      </c>
    </row>
    <row r="84" spans="1:9" ht="15" customHeight="1" x14ac:dyDescent="0.3">
      <c r="A84" s="16"/>
      <c r="B84" s="16"/>
      <c r="C84" s="1"/>
      <c r="D84" s="1" t="s">
        <v>39</v>
      </c>
      <c r="E84" s="32">
        <v>753.02417259815331</v>
      </c>
      <c r="F84" s="15">
        <v>3.2143736146955662</v>
      </c>
      <c r="G84" s="15">
        <v>144.98246377017915</v>
      </c>
      <c r="H84" s="15">
        <v>466.02780613641977</v>
      </c>
      <c r="I84" s="32">
        <v>350930.20312361012</v>
      </c>
    </row>
    <row r="85" spans="1:9" ht="15" customHeight="1" x14ac:dyDescent="0.3">
      <c r="A85" s="16"/>
      <c r="B85" s="16"/>
      <c r="C85" s="1"/>
      <c r="D85" s="3" t="s">
        <v>35</v>
      </c>
      <c r="E85" s="36">
        <v>1953.0683208048536</v>
      </c>
      <c r="F85" s="37">
        <v>10.023995198134607</v>
      </c>
      <c r="G85" s="37">
        <v>156.23905654777496</v>
      </c>
      <c r="H85" s="37">
        <v>1566.139552595977</v>
      </c>
      <c r="I85" s="36">
        <v>3058777.5461346898</v>
      </c>
    </row>
    <row r="86" spans="1:9" ht="15" customHeight="1" x14ac:dyDescent="0.3">
      <c r="A86" s="16"/>
      <c r="B86" s="16"/>
      <c r="C86" s="71"/>
      <c r="D86" s="74" t="s">
        <v>13</v>
      </c>
      <c r="E86" s="75">
        <v>20944.256778164785</v>
      </c>
      <c r="F86" s="76">
        <v>13.424636650141966</v>
      </c>
      <c r="G86" s="76">
        <v>106.51441755476991</v>
      </c>
      <c r="H86" s="76">
        <v>1429.917353674289</v>
      </c>
      <c r="I86" s="77">
        <v>29948556.226908211</v>
      </c>
    </row>
    <row r="87" spans="1:9" ht="15" customHeight="1" x14ac:dyDescent="0.3">
      <c r="A87" s="16"/>
      <c r="B87" s="16"/>
      <c r="C87" s="73" t="s">
        <v>49</v>
      </c>
      <c r="D87" s="3" t="s">
        <v>31</v>
      </c>
      <c r="E87" s="36">
        <v>9826.5999504169158</v>
      </c>
      <c r="F87" s="37">
        <v>17.099226590176844</v>
      </c>
      <c r="G87" s="37">
        <v>68.090004651065513</v>
      </c>
      <c r="H87" s="37">
        <v>1164.2864180547645</v>
      </c>
      <c r="I87" s="36">
        <v>11440976.857928034</v>
      </c>
    </row>
    <row r="88" spans="1:9" ht="15" customHeight="1" x14ac:dyDescent="0.3">
      <c r="A88" s="16"/>
      <c r="B88" s="16"/>
      <c r="C88" s="1"/>
      <c r="D88" s="1" t="s">
        <v>32</v>
      </c>
      <c r="E88" s="32">
        <v>7888.0179811482949</v>
      </c>
      <c r="F88" s="15">
        <v>13.494905776621929</v>
      </c>
      <c r="G88" s="15">
        <v>91.912910743803451</v>
      </c>
      <c r="H88" s="15">
        <v>1240.3560701426893</v>
      </c>
      <c r="I88" s="32">
        <v>9783950.9843119662</v>
      </c>
    </row>
    <row r="89" spans="1:9" ht="15" customHeight="1" x14ac:dyDescent="0.3">
      <c r="A89" s="16"/>
      <c r="B89" s="16"/>
      <c r="C89" s="1"/>
      <c r="D89" s="1" t="s">
        <v>37</v>
      </c>
      <c r="E89" s="32">
        <v>1535.476035890093</v>
      </c>
      <c r="F89" s="15">
        <v>27.815310025433885</v>
      </c>
      <c r="G89" s="15">
        <v>26.282417731430943</v>
      </c>
      <c r="H89" s="15">
        <v>731.05359741771235</v>
      </c>
      <c r="I89" s="32">
        <v>1122515.2797861411</v>
      </c>
    </row>
    <row r="90" spans="1:9" ht="15" customHeight="1" x14ac:dyDescent="0.3">
      <c r="A90" s="16"/>
      <c r="B90" s="16"/>
      <c r="C90" s="1"/>
      <c r="D90" s="1" t="s">
        <v>39</v>
      </c>
      <c r="E90" s="32">
        <v>403.10593337852833</v>
      </c>
      <c r="F90" s="15">
        <v>46.810171237736213</v>
      </c>
      <c r="G90" s="15">
        <v>28.326759591637728</v>
      </c>
      <c r="H90" s="15">
        <v>1325.9804670947487</v>
      </c>
      <c r="I90" s="32">
        <v>534510.59382992564</v>
      </c>
    </row>
    <row r="91" spans="1:9" ht="15" customHeight="1" x14ac:dyDescent="0.3">
      <c r="A91" s="16"/>
      <c r="B91" s="16"/>
      <c r="C91" s="1"/>
      <c r="D91" s="3" t="s">
        <v>35</v>
      </c>
      <c r="E91" s="36">
        <v>1925.5982092450704</v>
      </c>
      <c r="F91" s="37">
        <v>15.472985369455579</v>
      </c>
      <c r="G91" s="37">
        <v>108.07138749860459</v>
      </c>
      <c r="H91" s="37">
        <v>1672.1869976226733</v>
      </c>
      <c r="I91" s="36">
        <v>3219960.28814511</v>
      </c>
    </row>
    <row r="92" spans="1:9" ht="15" customHeight="1" x14ac:dyDescent="0.3">
      <c r="A92" s="16"/>
      <c r="B92" s="16"/>
      <c r="C92" s="71"/>
      <c r="D92" s="74" t="s">
        <v>13</v>
      </c>
      <c r="E92" s="75">
        <v>11752.198159661988</v>
      </c>
      <c r="F92" s="76">
        <v>16.832766891329189</v>
      </c>
      <c r="G92" s="76">
        <v>74.111758301062466</v>
      </c>
      <c r="H92" s="76">
        <v>1247.5059513883155</v>
      </c>
      <c r="I92" s="77">
        <v>14660937.146073144</v>
      </c>
    </row>
    <row r="93" spans="1:9" ht="15" customHeight="1" x14ac:dyDescent="0.3">
      <c r="A93" s="16"/>
      <c r="B93" s="16"/>
      <c r="C93" s="73" t="s">
        <v>26</v>
      </c>
      <c r="D93" s="3" t="s">
        <v>31</v>
      </c>
      <c r="E93" s="36">
        <v>46798.246804682676</v>
      </c>
      <c r="F93" s="37">
        <v>17.464596129488015</v>
      </c>
      <c r="G93" s="37">
        <v>77.957337688238638</v>
      </c>
      <c r="H93" s="37">
        <v>1361.4934180552029</v>
      </c>
      <c r="I93" s="36">
        <v>63715505.001098394</v>
      </c>
    </row>
    <row r="94" spans="1:9" ht="15" customHeight="1" x14ac:dyDescent="0.3">
      <c r="A94" s="16"/>
      <c r="B94" s="16"/>
      <c r="C94" s="1"/>
      <c r="D94" s="1" t="s">
        <v>32</v>
      </c>
      <c r="E94" s="32">
        <v>34555.992081442178</v>
      </c>
      <c r="F94" s="15">
        <v>14.374609548034217</v>
      </c>
      <c r="G94" s="15">
        <v>95.309322856064</v>
      </c>
      <c r="H94" s="15">
        <v>1370.0343023434534</v>
      </c>
      <c r="I94" s="32">
        <v>47342894.503084511</v>
      </c>
    </row>
    <row r="95" spans="1:9" ht="15" customHeight="1" x14ac:dyDescent="0.3">
      <c r="A95" s="16"/>
      <c r="B95" s="16"/>
      <c r="C95" s="1"/>
      <c r="D95" s="1" t="s">
        <v>37</v>
      </c>
      <c r="E95" s="32">
        <v>10498.281781212465</v>
      </c>
      <c r="F95" s="15">
        <v>25.227928526116848</v>
      </c>
      <c r="G95" s="15">
        <v>47.032940194034644</v>
      </c>
      <c r="H95" s="15">
        <v>1186.5436535882338</v>
      </c>
      <c r="I95" s="32">
        <v>12456669.621078633</v>
      </c>
    </row>
    <row r="96" spans="1:9" ht="15" customHeight="1" x14ac:dyDescent="0.3">
      <c r="A96" s="16"/>
      <c r="B96" s="16"/>
      <c r="C96" s="1"/>
      <c r="D96" s="1" t="s">
        <v>39</v>
      </c>
      <c r="E96" s="32">
        <v>1743.9729420280432</v>
      </c>
      <c r="F96" s="15">
        <v>31.957883364817338</v>
      </c>
      <c r="G96" s="15">
        <v>70.261655157722302</v>
      </c>
      <c r="H96" s="15">
        <v>2245.4137805495052</v>
      </c>
      <c r="I96" s="32">
        <v>3915940.876935232</v>
      </c>
    </row>
    <row r="97" spans="1:9" ht="15" customHeight="1" x14ac:dyDescent="0.3">
      <c r="A97" s="16"/>
      <c r="B97" s="16"/>
      <c r="C97" s="1"/>
      <c r="D97" s="3" t="s">
        <v>35</v>
      </c>
      <c r="E97" s="36">
        <v>5385.9441243616993</v>
      </c>
      <c r="F97" s="37">
        <v>12.185142585639284</v>
      </c>
      <c r="G97" s="37">
        <v>144.62699122997009</v>
      </c>
      <c r="H97" s="37">
        <v>1762.3005098691883</v>
      </c>
      <c r="I97" s="36">
        <v>9491652.0764895808</v>
      </c>
    </row>
    <row r="98" spans="1:9" ht="15" customHeight="1" x14ac:dyDescent="0.3">
      <c r="A98" s="16"/>
      <c r="B98" s="16"/>
      <c r="C98" s="41"/>
      <c r="D98" s="42" t="s">
        <v>13</v>
      </c>
      <c r="E98" s="34">
        <v>52184.190929044373</v>
      </c>
      <c r="F98" s="31">
        <v>16.919702335254506</v>
      </c>
      <c r="G98" s="31">
        <v>82.912854850070914</v>
      </c>
      <c r="H98" s="31">
        <v>1402.860823829363</v>
      </c>
      <c r="I98" s="35">
        <v>73207157.077587962</v>
      </c>
    </row>
    <row r="99" spans="1:9" ht="15" customHeight="1" x14ac:dyDescent="0.3">
      <c r="A99" s="16"/>
      <c r="B99" s="16"/>
      <c r="C99" s="73" t="s">
        <v>27</v>
      </c>
      <c r="D99" s="3" t="s">
        <v>31</v>
      </c>
      <c r="E99" s="36">
        <v>38884.930657364624</v>
      </c>
      <c r="F99" s="37">
        <v>12.596191439045942</v>
      </c>
      <c r="G99" s="37">
        <v>74.221609609886116</v>
      </c>
      <c r="H99" s="37">
        <v>934.90960356025823</v>
      </c>
      <c r="I99" s="36">
        <v>36353895.105344892</v>
      </c>
    </row>
    <row r="100" spans="1:9" ht="15" customHeight="1" x14ac:dyDescent="0.3">
      <c r="A100" s="16"/>
      <c r="B100" s="16"/>
      <c r="C100" s="1"/>
      <c r="D100" s="1" t="s">
        <v>32</v>
      </c>
      <c r="E100" s="32">
        <v>29104.630220632906</v>
      </c>
      <c r="F100" s="15">
        <v>9.9498082622282098</v>
      </c>
      <c r="G100" s="15">
        <v>94.331247525973751</v>
      </c>
      <c r="H100" s="15">
        <v>938.57782602022837</v>
      </c>
      <c r="I100" s="32">
        <v>27316960.559604283</v>
      </c>
    </row>
    <row r="101" spans="1:9" ht="15" customHeight="1" x14ac:dyDescent="0.3">
      <c r="A101" s="16"/>
      <c r="B101" s="16"/>
      <c r="C101" s="1"/>
      <c r="D101" s="1" t="s">
        <v>37</v>
      </c>
      <c r="E101" s="32">
        <v>6108.7917003346083</v>
      </c>
      <c r="F101" s="15">
        <v>29.331145548778849</v>
      </c>
      <c r="G101" s="15">
        <v>38.181541928449555</v>
      </c>
      <c r="H101" s="15">
        <v>1119.9083635801562</v>
      </c>
      <c r="I101" s="32">
        <v>6841286.9165737703</v>
      </c>
    </row>
    <row r="102" spans="1:9" ht="15" customHeight="1" x14ac:dyDescent="0.3">
      <c r="A102" s="16"/>
      <c r="B102" s="16"/>
      <c r="C102" s="1"/>
      <c r="D102" s="1" t="s">
        <v>39</v>
      </c>
      <c r="E102" s="32">
        <v>3671.5087363970965</v>
      </c>
      <c r="F102" s="15">
        <v>5.7302551721012698</v>
      </c>
      <c r="G102" s="15">
        <v>104.36241380869477</v>
      </c>
      <c r="H102" s="15">
        <v>598.02326150024612</v>
      </c>
      <c r="I102" s="32">
        <v>2195647.6291668401</v>
      </c>
    </row>
    <row r="103" spans="1:9" ht="15" customHeight="1" x14ac:dyDescent="0.3">
      <c r="A103" s="16"/>
      <c r="B103" s="16"/>
      <c r="C103" s="1"/>
      <c r="D103" s="3" t="s">
        <v>35</v>
      </c>
      <c r="E103" s="36">
        <v>11170.324287331923</v>
      </c>
      <c r="F103" s="37">
        <v>15.428538906955268</v>
      </c>
      <c r="G103" s="37">
        <v>114.34697242428157</v>
      </c>
      <c r="H103" s="37">
        <v>1764.2067129405689</v>
      </c>
      <c r="I103" s="36">
        <v>19706761.093434051</v>
      </c>
    </row>
    <row r="104" spans="1:9" ht="15" customHeight="1" x14ac:dyDescent="0.3">
      <c r="A104" s="16"/>
      <c r="B104" s="16"/>
      <c r="C104" s="71"/>
      <c r="D104" s="74" t="s">
        <v>13</v>
      </c>
      <c r="E104" s="75">
        <v>50055.25494469652</v>
      </c>
      <c r="F104" s="76">
        <v>13.228257737497653</v>
      </c>
      <c r="G104" s="76">
        <v>84.665377903883723</v>
      </c>
      <c r="H104" s="76">
        <v>1119.9754403552129</v>
      </c>
      <c r="I104" s="77">
        <v>56060656.198778972</v>
      </c>
    </row>
    <row r="105" spans="1:9" ht="15" customHeight="1" x14ac:dyDescent="0.3">
      <c r="A105" s="16"/>
      <c r="B105" s="16"/>
      <c r="C105" s="40" t="s">
        <v>28</v>
      </c>
      <c r="D105" s="3" t="s">
        <v>31</v>
      </c>
      <c r="E105" s="36">
        <v>1457013.8113423248</v>
      </c>
      <c r="F105" s="37">
        <v>10.598264319123674</v>
      </c>
      <c r="G105" s="37">
        <v>50.566872981010548</v>
      </c>
      <c r="H105" s="37">
        <v>535.9210856443018</v>
      </c>
      <c r="I105" s="36">
        <v>780844423.57332003</v>
      </c>
    </row>
    <row r="106" spans="1:9" ht="15" customHeight="1" x14ac:dyDescent="0.3">
      <c r="A106" s="16"/>
      <c r="B106" s="16"/>
      <c r="C106" s="1"/>
      <c r="D106" s="1" t="s">
        <v>32</v>
      </c>
      <c r="E106" s="32">
        <v>883740.59072505485</v>
      </c>
      <c r="F106" s="15">
        <v>7.8155566883157066</v>
      </c>
      <c r="G106" s="15">
        <v>78.304480780783805</v>
      </c>
      <c r="H106" s="15">
        <v>611.99310849134417</v>
      </c>
      <c r="I106" s="32">
        <v>540843151.21780145</v>
      </c>
    </row>
    <row r="107" spans="1:9" ht="15" customHeight="1" x14ac:dyDescent="0.3">
      <c r="A107" s="16"/>
      <c r="B107" s="16"/>
      <c r="C107" s="1"/>
      <c r="D107" s="1" t="s">
        <v>37</v>
      </c>
      <c r="E107" s="32">
        <v>369856.91839512048</v>
      </c>
      <c r="F107" s="15">
        <v>19.274448954402697</v>
      </c>
      <c r="G107" s="15">
        <v>22.053635014175164</v>
      </c>
      <c r="H107" s="15">
        <v>425.07166233974709</v>
      </c>
      <c r="I107" s="32">
        <v>157215695.13007015</v>
      </c>
    </row>
    <row r="108" spans="1:9" ht="15" customHeight="1" x14ac:dyDescent="0.3">
      <c r="A108" s="16"/>
      <c r="B108" s="16"/>
      <c r="C108" s="1"/>
      <c r="D108" s="1" t="s">
        <v>39</v>
      </c>
      <c r="E108" s="32">
        <v>203416.30222215055</v>
      </c>
      <c r="F108" s="15">
        <v>6.9124475041703182</v>
      </c>
      <c r="G108" s="15">
        <v>58.875835047241949</v>
      </c>
      <c r="H108" s="15">
        <v>406.97611902825173</v>
      </c>
      <c r="I108" s="32">
        <v>82785577.225448504</v>
      </c>
    </row>
    <row r="109" spans="1:9" ht="15" customHeight="1" x14ac:dyDescent="0.3">
      <c r="A109" s="16"/>
      <c r="B109" s="16"/>
      <c r="C109" s="1"/>
      <c r="D109" s="3" t="s">
        <v>35</v>
      </c>
      <c r="E109" s="36">
        <v>152848.18865977426</v>
      </c>
      <c r="F109" s="37">
        <v>8.7428418961010603</v>
      </c>
      <c r="G109" s="37">
        <v>121.58764758875051</v>
      </c>
      <c r="H109" s="37">
        <v>1063.0215793872983</v>
      </c>
      <c r="I109" s="36">
        <v>162480922.91560104</v>
      </c>
    </row>
    <row r="110" spans="1:9" ht="15" customHeight="1" x14ac:dyDescent="0.3">
      <c r="A110" s="16"/>
      <c r="B110" s="16"/>
      <c r="C110" s="72"/>
      <c r="D110" s="78" t="s">
        <v>13</v>
      </c>
      <c r="E110" s="79">
        <v>1609862.0000021008</v>
      </c>
      <c r="F110" s="80">
        <v>10.422101420342672</v>
      </c>
      <c r="G110" s="80">
        <v>56.223458816284989</v>
      </c>
      <c r="H110" s="80">
        <v>585.96658998578175</v>
      </c>
      <c r="I110" s="81">
        <v>943325346.48892236</v>
      </c>
    </row>
    <row r="111" spans="1:9" x14ac:dyDescent="0.3">
      <c r="A111" s="16"/>
      <c r="B111" s="16"/>
      <c r="C111" s="52"/>
      <c r="D111" s="1"/>
      <c r="E111" s="1"/>
      <c r="F111" s="15"/>
      <c r="G111" s="15"/>
      <c r="H111" s="15"/>
      <c r="I111" s="15"/>
    </row>
    <row r="112" spans="1:9" x14ac:dyDescent="0.3">
      <c r="C112" s="90" t="s">
        <v>55</v>
      </c>
    </row>
    <row r="113" spans="3:3" x14ac:dyDescent="0.3">
      <c r="C113" s="90" t="s">
        <v>56</v>
      </c>
    </row>
    <row r="114" spans="3:3" x14ac:dyDescent="0.3">
      <c r="C114" s="91" t="s">
        <v>54</v>
      </c>
    </row>
  </sheetData>
  <mergeCells count="3">
    <mergeCell ref="C7:C8"/>
    <mergeCell ref="D7:D8"/>
    <mergeCell ref="E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E4EEF-B71B-4E5F-97AD-E22B4E92B214}">
  <sheetPr>
    <tabColor theme="6"/>
  </sheetPr>
  <dimension ref="A3:I30"/>
  <sheetViews>
    <sheetView zoomScale="80" zoomScaleNormal="80" workbookViewId="0">
      <selection activeCell="L20" sqref="L20"/>
    </sheetView>
  </sheetViews>
  <sheetFormatPr baseColWidth="10" defaultColWidth="11.44140625" defaultRowHeight="14.4" x14ac:dyDescent="0.3"/>
  <cols>
    <col min="1" max="2" width="11.44140625" style="17"/>
    <col min="3" max="3" width="18.5546875" style="17" customWidth="1"/>
    <col min="4" max="4" width="23.6640625" style="17" customWidth="1"/>
    <col min="5" max="5" width="11.44140625" style="17"/>
    <col min="6" max="6" width="13" style="17" customWidth="1"/>
    <col min="7" max="8" width="11.44140625" style="17" customWidth="1"/>
    <col min="9" max="9" width="13.5546875" style="17" customWidth="1"/>
    <col min="10" max="16384" width="11.44140625" style="17"/>
  </cols>
  <sheetData>
    <row r="3" spans="2:9" x14ac:dyDescent="0.3">
      <c r="B3" s="2"/>
      <c r="C3" s="2"/>
      <c r="D3" s="2"/>
      <c r="E3" s="2"/>
      <c r="F3" s="2"/>
      <c r="G3" s="2"/>
      <c r="H3" s="2"/>
      <c r="I3" s="2"/>
    </row>
    <row r="4" spans="2:9" x14ac:dyDescent="0.3">
      <c r="B4" s="2"/>
      <c r="C4" s="82" t="s">
        <v>43</v>
      </c>
      <c r="D4" s="20"/>
      <c r="E4" s="20"/>
      <c r="F4" s="9"/>
      <c r="G4" s="9"/>
      <c r="H4" s="9"/>
      <c r="I4" s="9"/>
    </row>
    <row r="5" spans="2:9" x14ac:dyDescent="0.3">
      <c r="B5" s="2"/>
      <c r="C5" s="46" t="s">
        <v>58</v>
      </c>
      <c r="D5" s="21"/>
      <c r="E5" s="9"/>
      <c r="F5" s="7"/>
      <c r="G5" s="7"/>
      <c r="H5" s="7"/>
      <c r="I5" s="9"/>
    </row>
    <row r="6" spans="2:9" x14ac:dyDescent="0.3">
      <c r="B6" s="2"/>
      <c r="C6" s="8"/>
      <c r="D6" s="21"/>
      <c r="E6" s="9"/>
      <c r="F6" s="7"/>
      <c r="G6" s="7"/>
      <c r="H6" s="7"/>
      <c r="I6" s="9"/>
    </row>
    <row r="7" spans="2:9" ht="24.6" customHeight="1" x14ac:dyDescent="0.3">
      <c r="B7" s="2"/>
      <c r="C7" s="110" t="s">
        <v>44</v>
      </c>
      <c r="D7" s="103" t="s">
        <v>36</v>
      </c>
      <c r="E7" s="93" t="s">
        <v>58</v>
      </c>
      <c r="F7" s="101"/>
      <c r="G7" s="101"/>
      <c r="H7" s="101"/>
      <c r="I7" s="102"/>
    </row>
    <row r="8" spans="2:9" ht="69" x14ac:dyDescent="0.3">
      <c r="B8" s="2"/>
      <c r="C8" s="100"/>
      <c r="D8" s="104"/>
      <c r="E8" s="47" t="s">
        <v>7</v>
      </c>
      <c r="F8" s="62" t="s">
        <v>16</v>
      </c>
      <c r="G8" s="62" t="s">
        <v>17</v>
      </c>
      <c r="H8" s="62" t="s">
        <v>18</v>
      </c>
      <c r="I8" s="48" t="s">
        <v>8</v>
      </c>
    </row>
    <row r="9" spans="2:9" ht="15" customHeight="1" x14ac:dyDescent="0.3">
      <c r="B9" s="2"/>
      <c r="C9" s="108" t="s">
        <v>45</v>
      </c>
      <c r="D9" s="3" t="s">
        <v>31</v>
      </c>
      <c r="E9" s="36">
        <v>532204.2505237622</v>
      </c>
      <c r="F9" s="37">
        <v>13.311618278389588</v>
      </c>
      <c r="G9" s="37">
        <v>75.320764224289547</v>
      </c>
      <c r="H9" s="37">
        <v>1002.6412617903262</v>
      </c>
      <c r="I9" s="36">
        <v>533609941.27531892</v>
      </c>
    </row>
    <row r="10" spans="2:9" x14ac:dyDescent="0.3">
      <c r="B10" s="2"/>
      <c r="C10" s="108"/>
      <c r="D10" s="1" t="s">
        <v>32</v>
      </c>
      <c r="E10" s="32">
        <v>337047.36446274508</v>
      </c>
      <c r="F10" s="15">
        <v>9.3863903569551592</v>
      </c>
      <c r="G10" s="15">
        <v>117.20515937993832</v>
      </c>
      <c r="H10" s="15">
        <v>1100.1333777892444</v>
      </c>
      <c r="I10" s="32">
        <v>370797055.54136264</v>
      </c>
    </row>
    <row r="11" spans="2:9" x14ac:dyDescent="0.3">
      <c r="B11" s="2"/>
      <c r="C11" s="108"/>
      <c r="D11" s="1" t="s">
        <v>37</v>
      </c>
      <c r="E11" s="32">
        <v>130956.72459733186</v>
      </c>
      <c r="F11" s="15">
        <v>22.409324544386386</v>
      </c>
      <c r="G11" s="15">
        <v>36.461887295319599</v>
      </c>
      <c r="H11" s="15">
        <v>817.08626590165557</v>
      </c>
      <c r="I11" s="32">
        <v>107002941.0959454</v>
      </c>
    </row>
    <row r="12" spans="2:9" x14ac:dyDescent="0.3">
      <c r="B12" s="2"/>
      <c r="C12" s="108"/>
      <c r="D12" s="1" t="s">
        <v>46</v>
      </c>
      <c r="E12" s="32">
        <v>64200.161463684643</v>
      </c>
      <c r="F12" s="15">
        <v>15.361175614252758</v>
      </c>
      <c r="G12" s="15">
        <v>56.59147547755132</v>
      </c>
      <c r="H12" s="15">
        <v>869.31159308034512</v>
      </c>
      <c r="I12" s="32">
        <v>55809944.638010979</v>
      </c>
    </row>
    <row r="13" spans="2:9" x14ac:dyDescent="0.3">
      <c r="B13" s="2"/>
      <c r="C13" s="108"/>
      <c r="D13" s="3" t="s">
        <v>35</v>
      </c>
      <c r="E13" s="36">
        <v>116861.74947623852</v>
      </c>
      <c r="F13" s="37">
        <v>9.3397690572871923</v>
      </c>
      <c r="G13" s="37">
        <v>136.5279250515843</v>
      </c>
      <c r="H13" s="37">
        <v>1275.1392898524132</v>
      </c>
      <c r="I13" s="36">
        <v>149015008.23804146</v>
      </c>
    </row>
    <row r="14" spans="2:9" x14ac:dyDescent="0.3">
      <c r="B14" s="2"/>
      <c r="C14" s="43"/>
      <c r="D14" s="38" t="s">
        <v>13</v>
      </c>
      <c r="E14" s="29">
        <v>649065.99999999942</v>
      </c>
      <c r="F14" s="30">
        <v>12.596502637401098</v>
      </c>
      <c r="G14" s="30">
        <v>83.491702200808561</v>
      </c>
      <c r="H14" s="30">
        <v>1051.7034469735925</v>
      </c>
      <c r="I14" s="39">
        <v>682624949.51336133</v>
      </c>
    </row>
    <row r="15" spans="2:9" x14ac:dyDescent="0.3">
      <c r="B15" s="2"/>
      <c r="C15" s="108" t="s">
        <v>57</v>
      </c>
      <c r="D15" s="3" t="s">
        <v>31</v>
      </c>
      <c r="E15" s="36">
        <v>924809.56081856322</v>
      </c>
      <c r="F15" s="37">
        <v>9.0367985087803753</v>
      </c>
      <c r="G15" s="37">
        <v>29.582994490928229</v>
      </c>
      <c r="H15" s="37">
        <v>267.3355605008777</v>
      </c>
      <c r="I15" s="36">
        <v>247234482.29800108</v>
      </c>
    </row>
    <row r="16" spans="2:9" ht="15" customHeight="1" x14ac:dyDescent="0.3">
      <c r="B16" s="2"/>
      <c r="C16" s="108"/>
      <c r="D16" s="1" t="s">
        <v>32</v>
      </c>
      <c r="E16" s="32">
        <v>546693.22626230959</v>
      </c>
      <c r="F16" s="15">
        <v>6.8471061522736818</v>
      </c>
      <c r="G16" s="15">
        <v>45.427193941763235</v>
      </c>
      <c r="H16" s="15">
        <v>311.0448191191764</v>
      </c>
      <c r="I16" s="32">
        <v>170046095.67643908</v>
      </c>
    </row>
    <row r="17" spans="1:9" x14ac:dyDescent="0.3">
      <c r="B17" s="2"/>
      <c r="C17" s="108"/>
      <c r="D17" s="1" t="s">
        <v>37</v>
      </c>
      <c r="E17" s="32">
        <v>238900.19379778838</v>
      </c>
      <c r="F17" s="15">
        <v>17.556019878401695</v>
      </c>
      <c r="G17" s="15">
        <v>11.972131431663572</v>
      </c>
      <c r="H17" s="15">
        <v>210.18297740112362</v>
      </c>
      <c r="I17" s="32">
        <v>50212754.034124605</v>
      </c>
    </row>
    <row r="18" spans="1:9" x14ac:dyDescent="0.3">
      <c r="B18" s="2"/>
      <c r="C18" s="108"/>
      <c r="D18" s="1" t="s">
        <v>46</v>
      </c>
      <c r="E18" s="32">
        <v>139216.1407584658</v>
      </c>
      <c r="F18" s="15">
        <v>3.0162778080779518</v>
      </c>
      <c r="G18" s="15">
        <v>64.240765671665557</v>
      </c>
      <c r="H18" s="15">
        <v>193.76799586938097</v>
      </c>
      <c r="I18" s="32">
        <v>26975632.587437529</v>
      </c>
    </row>
    <row r="19" spans="1:9" x14ac:dyDescent="0.3">
      <c r="B19" s="2"/>
      <c r="C19" s="108"/>
      <c r="D19" s="3" t="s">
        <v>35</v>
      </c>
      <c r="E19" s="36">
        <v>35986.439183535826</v>
      </c>
      <c r="F19" s="37">
        <v>6.8043908031679026</v>
      </c>
      <c r="G19" s="37">
        <v>54.993040708314169</v>
      </c>
      <c r="H19" s="37">
        <v>374.19414043389099</v>
      </c>
      <c r="I19" s="36">
        <v>13465914.677559691</v>
      </c>
    </row>
    <row r="20" spans="1:9" x14ac:dyDescent="0.3">
      <c r="B20" s="2"/>
      <c r="C20" s="43"/>
      <c r="D20" s="38" t="s">
        <v>13</v>
      </c>
      <c r="E20" s="29">
        <v>960796.00000210095</v>
      </c>
      <c r="F20" s="30">
        <v>8.9531840847707915</v>
      </c>
      <c r="G20" s="30">
        <v>30.306305173698398</v>
      </c>
      <c r="H20" s="30">
        <v>271.33792914936282</v>
      </c>
      <c r="I20" s="39">
        <v>260700396.97556117</v>
      </c>
    </row>
    <row r="21" spans="1:9" x14ac:dyDescent="0.3">
      <c r="B21" s="2"/>
      <c r="C21" s="109" t="s">
        <v>28</v>
      </c>
      <c r="D21" s="3" t="s">
        <v>31</v>
      </c>
      <c r="E21" s="36">
        <v>1457013.8113423248</v>
      </c>
      <c r="F21" s="37">
        <v>10.598264319123674</v>
      </c>
      <c r="G21" s="37">
        <v>50.566872981010548</v>
      </c>
      <c r="H21" s="37">
        <v>535.9210856443018</v>
      </c>
      <c r="I21" s="36">
        <v>780844423.57332003</v>
      </c>
    </row>
    <row r="22" spans="1:9" x14ac:dyDescent="0.3">
      <c r="B22" s="2"/>
      <c r="C22" s="109"/>
      <c r="D22" s="1" t="s">
        <v>32</v>
      </c>
      <c r="E22" s="32">
        <v>883740.59072505485</v>
      </c>
      <c r="F22" s="15">
        <v>7.8155566883157066</v>
      </c>
      <c r="G22" s="15">
        <v>78.304480780783805</v>
      </c>
      <c r="H22" s="15">
        <v>611.99310849134417</v>
      </c>
      <c r="I22" s="32">
        <v>540843151.21780145</v>
      </c>
    </row>
    <row r="23" spans="1:9" x14ac:dyDescent="0.3">
      <c r="B23" s="2"/>
      <c r="C23" s="109"/>
      <c r="D23" s="1" t="s">
        <v>37</v>
      </c>
      <c r="E23" s="32">
        <v>369856.91839512048</v>
      </c>
      <c r="F23" s="15">
        <v>19.274448954402697</v>
      </c>
      <c r="G23" s="15">
        <v>22.053635014175164</v>
      </c>
      <c r="H23" s="15">
        <v>425.07166233974709</v>
      </c>
      <c r="I23" s="32">
        <v>157215695.13007015</v>
      </c>
    </row>
    <row r="24" spans="1:9" x14ac:dyDescent="0.3">
      <c r="B24" s="2"/>
      <c r="C24" s="109"/>
      <c r="D24" s="1" t="s">
        <v>46</v>
      </c>
      <c r="E24" s="32">
        <v>203416.30222215055</v>
      </c>
      <c r="F24" s="15">
        <v>6.9124475041703182</v>
      </c>
      <c r="G24" s="15">
        <v>58.875835047241949</v>
      </c>
      <c r="H24" s="15">
        <v>406.97611902825173</v>
      </c>
      <c r="I24" s="32">
        <v>82785577.225448504</v>
      </c>
    </row>
    <row r="25" spans="1:9" x14ac:dyDescent="0.3">
      <c r="B25" s="2"/>
      <c r="C25" s="109"/>
      <c r="D25" s="3" t="s">
        <v>35</v>
      </c>
      <c r="E25" s="36">
        <v>152848.18865977426</v>
      </c>
      <c r="F25" s="37">
        <v>8.7428418961010603</v>
      </c>
      <c r="G25" s="37">
        <v>121.58764758875051</v>
      </c>
      <c r="H25" s="37">
        <v>1063.0215793872983</v>
      </c>
      <c r="I25" s="36">
        <v>162480922.91560104</v>
      </c>
    </row>
    <row r="26" spans="1:9" x14ac:dyDescent="0.3">
      <c r="B26" s="2"/>
      <c r="C26" s="43"/>
      <c r="D26" s="38" t="s">
        <v>13</v>
      </c>
      <c r="E26" s="79">
        <v>1609862.0000021008</v>
      </c>
      <c r="F26" s="80">
        <v>10.422101420342672</v>
      </c>
      <c r="G26" s="80">
        <v>56.223458816284989</v>
      </c>
      <c r="H26" s="80">
        <v>585.96658998578175</v>
      </c>
      <c r="I26" s="81">
        <v>943325346.48892236</v>
      </c>
    </row>
    <row r="27" spans="1:9" x14ac:dyDescent="0.3">
      <c r="A27" s="16"/>
      <c r="B27" s="16"/>
      <c r="C27" s="1"/>
      <c r="D27" s="3"/>
      <c r="E27" s="1"/>
      <c r="F27" s="15"/>
      <c r="G27" s="15"/>
      <c r="H27" s="15"/>
      <c r="I27" s="15"/>
    </row>
    <row r="28" spans="1:9" x14ac:dyDescent="0.3">
      <c r="C28" s="52" t="s">
        <v>55</v>
      </c>
    </row>
    <row r="29" spans="1:9" x14ac:dyDescent="0.3">
      <c r="C29" s="52" t="s">
        <v>56</v>
      </c>
    </row>
    <row r="30" spans="1:9" x14ac:dyDescent="0.3">
      <c r="C30" s="53" t="s">
        <v>54</v>
      </c>
    </row>
  </sheetData>
  <mergeCells count="6">
    <mergeCell ref="E7:I7"/>
    <mergeCell ref="C9:C13"/>
    <mergeCell ref="C15:C19"/>
    <mergeCell ref="C21:C25"/>
    <mergeCell ref="C7:C8"/>
    <mergeCell ref="D7:D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B1966-6334-49B5-8D0E-8CC7CD16858B}">
  <ds:schemaRefs>
    <ds:schemaRef ds:uri="http://schemas.microsoft.com/sharepoint/v3/contenttype/forms"/>
  </ds:schemaRefs>
</ds:datastoreItem>
</file>

<file path=customXml/itemProps2.xml><?xml version="1.0" encoding="utf-8"?>
<ds:datastoreItem xmlns:ds="http://schemas.openxmlformats.org/officeDocument/2006/customXml" ds:itemID="{B73CC337-3233-4E46-91D6-1A0F50720888}">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customXml/itemProps3.xml><?xml version="1.0" encoding="utf-8"?>
<ds:datastoreItem xmlns:ds="http://schemas.openxmlformats.org/officeDocument/2006/customXml" ds:itemID="{96D00ED5-73F9-4403-8A33-A71D86EDB1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C1</vt:lpstr>
      <vt:lpstr>C2</vt:lpstr>
      <vt:lpstr>C3</vt:lpstr>
      <vt:lpstr>C4</vt:lpstr>
      <vt:lpstr>C5</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Abel Valdebenito</dc:creator>
  <cp:keywords/>
  <dc:description/>
  <cp:lastModifiedBy>Marybel Silva</cp:lastModifiedBy>
  <cp:revision/>
  <dcterms:created xsi:type="dcterms:W3CDTF">2015-03-23T19:04:15Z</dcterms:created>
  <dcterms:modified xsi:type="dcterms:W3CDTF">2025-06-19T13:58:17Z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ies>
</file>