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inisteriodeeconomia-my.sharepoint.com/personal/mroco_subturismo_gob_cl/Documents/RESPALDO PC/Documentos/Llegadas de Turistas PDI/6_Junio/"/>
    </mc:Choice>
  </mc:AlternateContent>
  <xr:revisionPtr revIDLastSave="129" documentId="13_ncr:1_{C7B08F6F-6B1D-4EB6-BC02-B77C3A5AEBDB}" xr6:coauthVersionLast="47" xr6:coauthVersionMax="47" xr10:uidLastSave="{B8DF253D-DDF7-4FE6-A961-0B351654B7D5}"/>
  <bookViews>
    <workbookView xWindow="28680" yWindow="-120" windowWidth="29040" windowHeight="15720" xr2:uid="{18F82F39-FC4F-4B5D-BDD2-9C20031CEC79}"/>
  </bookViews>
  <sheets>
    <sheet name="NOTAS" sheetId="2" r:id="rId1"/>
    <sheet name="Salidos por Motivos Turísticos" sheetId="1" r:id="rId2"/>
  </sheets>
  <externalReferences>
    <externalReference r:id="rId3"/>
  </externalReferences>
  <definedNames>
    <definedName name="año">[1]BBDD!#REF!</definedName>
    <definedName name="CONSULTA_DESAGREGADA">[1]BBDD!#REF!</definedName>
    <definedName name="mes">[1]BBDD!#REF!</definedName>
    <definedName name="nacion_01">[1]BBDD!#REF!</definedName>
    <definedName name="nacion_02">[1]BBDD!#REF!</definedName>
    <definedName name="paso_01">[1]BBDD!#REF!</definedName>
    <definedName name="paso_02">[1]BBDD!#REF!</definedName>
    <definedName name="region">[1]BBDD!#REF!</definedName>
    <definedName name="region_01">[1]BBDD!#REF!</definedName>
    <definedName name="region_02">[1]BBDD!#REF!</definedName>
    <definedName name="ttas">[1]BBDD!#REF!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1" l="1"/>
  <c r="P8" i="1" l="1"/>
  <c r="P7" i="1" l="1"/>
  <c r="P6" i="1" l="1"/>
  <c r="P5" i="1" l="1"/>
  <c r="P4" i="1" l="1"/>
  <c r="I16" i="1"/>
  <c r="O15" i="1"/>
  <c r="K4" i="1"/>
  <c r="L4" i="1"/>
  <c r="M4" i="1"/>
  <c r="N4" i="1"/>
  <c r="O4" i="1"/>
  <c r="O14" i="1" l="1"/>
  <c r="O13" i="1" l="1"/>
  <c r="H16" i="1" l="1"/>
  <c r="O12" i="1"/>
  <c r="O11" i="1" l="1"/>
  <c r="O10" i="1" l="1"/>
  <c r="O9" i="1" l="1"/>
  <c r="O8" i="1"/>
  <c r="O7" i="1"/>
  <c r="O6" i="1" l="1"/>
  <c r="O5" i="1" l="1"/>
  <c r="N5" i="1"/>
  <c r="N6" i="1"/>
  <c r="N7" i="1"/>
  <c r="N8" i="1"/>
  <c r="N9" i="1"/>
  <c r="N10" i="1"/>
  <c r="N11" i="1"/>
  <c r="N12" i="1"/>
  <c r="N13" i="1"/>
  <c r="N14" i="1"/>
  <c r="N15" i="1"/>
  <c r="G16" i="1"/>
  <c r="O16" i="1" s="1"/>
  <c r="E16" i="1" l="1"/>
  <c r="D16" i="1"/>
  <c r="F16" i="1" l="1"/>
  <c r="N16" i="1" s="1"/>
  <c r="M16" i="1" l="1"/>
  <c r="M14" i="1" l="1"/>
  <c r="M15" i="1"/>
  <c r="M13" i="1"/>
  <c r="M12" i="1"/>
  <c r="K5" i="1"/>
  <c r="L5" i="1"/>
  <c r="M5" i="1"/>
  <c r="K6" i="1"/>
  <c r="L6" i="1"/>
  <c r="M6" i="1"/>
  <c r="K7" i="1"/>
  <c r="L7" i="1"/>
  <c r="M7" i="1"/>
  <c r="K8" i="1"/>
  <c r="L8" i="1"/>
  <c r="M8" i="1"/>
  <c r="K9" i="1"/>
  <c r="L9" i="1"/>
  <c r="M9" i="1"/>
  <c r="K10" i="1"/>
  <c r="L10" i="1"/>
  <c r="M10" i="1"/>
  <c r="K11" i="1"/>
  <c r="L11" i="1"/>
  <c r="M11" i="1"/>
  <c r="K12" i="1"/>
  <c r="L12" i="1"/>
  <c r="K13" i="1"/>
  <c r="L13" i="1"/>
  <c r="K14" i="1"/>
  <c r="L14" i="1"/>
  <c r="K15" i="1"/>
  <c r="L15" i="1"/>
  <c r="L16" i="1"/>
  <c r="C16" i="1"/>
  <c r="K16" i="1" s="1"/>
</calcChain>
</file>

<file path=xl/sharedStrings.xml><?xml version="1.0" encoding="utf-8"?>
<sst xmlns="http://schemas.openxmlformats.org/spreadsheetml/2006/main" count="45" uniqueCount="39">
  <si>
    <t>NOTA 1</t>
  </si>
  <si>
    <t>NOTA 2</t>
  </si>
  <si>
    <t>Debido a cambios en la fuente de información, a partir de julio de 2016, la Subsecretaría de Turismo y Sernatur estiman las salidas de chilenos vía Aeropuertos en regiones.</t>
  </si>
  <si>
    <t>NOTA 3</t>
  </si>
  <si>
    <t>Debido a cambios en la fuente de información, desde febrero hasta julio de 2019, la Subsecretaría de Turismo y Sernatur estiman el país de destino salidas de chilenos vía Aeropuerto C. Arturo Merino Benítez.</t>
  </si>
  <si>
    <t>NOTA 4</t>
  </si>
  <si>
    <t>NOTA 5</t>
  </si>
  <si>
    <t>Las cifras de residentes en Chile salidos por motivos turísticos sólo incluyen turistas excluyendo excursionistas.</t>
  </si>
  <si>
    <t>NOTA 6</t>
  </si>
  <si>
    <t>Los residentes en Chile salidos por motivos turísticos considera como principal insumo las salidas de chilenos, información entregada por la Jefatura Nacional de Migraciones y Policía
Internacional. Por lo tanto, para estimar la población objetivo, es decir, la cantidad de visitantes residentes en Chile que viajan al extranjero por motivos turísticos, se hace necesario determinar las subpoblaciones que se desprenden de las salidas de chilenos, las que a su vez tienen procesamientos diferentes; pudiendo llegar a utilizar estructuras, proporciones y ciertos modelos estadísticos.</t>
  </si>
  <si>
    <t>NOTA 7</t>
  </si>
  <si>
    <t xml:space="preserve"> A partir del año 2019, las cifras de Turismo Emisivo se expanden según "Residentes en Chile salidos por motivos turísticos".</t>
  </si>
  <si>
    <t>Elaborado por la Subsecretaría de Turismo y Sernatur en base a información proporcionada por la Jefatura Nacional de Extranjería y Policía Internacional de Chile; y Carabineros de Chile (OS3).</t>
  </si>
  <si>
    <t>MES</t>
  </si>
  <si>
    <t>Residentes en Chile Salidos por Motivos Turísticos</t>
  </si>
  <si>
    <t>Variación interanual (%)</t>
  </si>
  <si>
    <t>Año 2019</t>
  </si>
  <si>
    <t>Año 2020</t>
  </si>
  <si>
    <t>Año 2021</t>
  </si>
  <si>
    <t>Año 2022</t>
  </si>
  <si>
    <t>Enero</t>
  </si>
  <si>
    <t>Febrero</t>
  </si>
  <si>
    <t>Marzo</t>
  </si>
  <si>
    <t>Abril</t>
  </si>
  <si>
    <t>Mayo</t>
  </si>
  <si>
    <t>Junio</t>
  </si>
  <si>
    <t>Julio</t>
  </si>
  <si>
    <t>Agosto</t>
  </si>
  <si>
    <t>Septiembre</t>
  </si>
  <si>
    <t>Octubre</t>
  </si>
  <si>
    <t>Noviembre</t>
  </si>
  <si>
    <t>Diciembre</t>
  </si>
  <si>
    <t>TOTAL</t>
  </si>
  <si>
    <t>Año 2023</t>
  </si>
  <si>
    <r>
      <t xml:space="preserve">Cifra incluye salidas por Avanzadas Marítimas y </t>
    </r>
    <r>
      <rPr>
        <sz val="10"/>
        <color rgb="FFFF0000"/>
        <rFont val="Calibri"/>
        <family val="2"/>
        <scheme val="minor"/>
      </rPr>
      <t>excluye salidas con destino "Chile".</t>
    </r>
  </si>
  <si>
    <t>Año 2024</t>
  </si>
  <si>
    <t>Año 2025</t>
  </si>
  <si>
    <t>Años 2016 a 2025 corresponden a cifras provisorias entregadas directamente por PDI.</t>
  </si>
  <si>
    <t>Última Edición: 29/08/2025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</si>
</sst>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0"/>
      <color theme="7"/>
      <name val="Calibri"/>
      <family val="2"/>
      <scheme val="minor"/>
    </font>
    <font>
      <sz val="10"/>
      <name val="Calibri"/>
      <family val="2"/>
      <scheme val="minor"/>
    </font>
    <font>
      <sz val="10"/>
      <color theme="1"/>
      <name val="Calibri"/>
      <family val="2"/>
      <scheme val="minor"/>
    </font>
    <font>
      <b/>
      <i/>
      <sz val="10"/>
      <color theme="1" tint="0.499984740745262"/>
      <name val="Calibri"/>
      <family val="2"/>
      <scheme val="minor"/>
    </font>
    <font>
      <b/>
      <i/>
      <sz val="10"/>
      <color rgb="FFFF0000"/>
      <name val="Calibri"/>
      <family val="2"/>
      <scheme val="minor"/>
    </font>
    <font>
      <sz val="8"/>
      <name val="Calibri"/>
      <family val="2"/>
      <scheme val="minor"/>
    </font>
    <font>
      <sz val="10"/>
      <color rgb="FFFF0000"/>
      <name val="Calibri"/>
      <family val="2"/>
      <scheme val="minor"/>
    </font>
    <font>
      <b/>
      <sz val="10"/>
      <color rgb="FF1E4E4D"/>
      <name val="Calibri"/>
      <family val="2"/>
      <scheme val="minor"/>
    </font>
    <font>
      <b/>
      <sz val="10"/>
      <color rgb="FF08377C"/>
      <name val="Calibri"/>
      <family val="2"/>
      <scheme val="minor"/>
    </font>
    <font>
      <b/>
      <sz val="11"/>
      <color rgb="FF08377C"/>
      <name val="Calibri"/>
      <family val="2"/>
      <scheme val="minor"/>
    </font>
  </fonts>
  <fills count="5">
    <fill>
      <patternFill patternType="none"/>
    </fill>
    <fill>
      <patternFill patternType="gray125"/>
    </fill>
    <fill>
      <patternFill patternType="solid">
        <fgColor rgb="FFF2F2F2"/>
        <bgColor indexed="64"/>
      </patternFill>
    </fill>
    <fill>
      <patternFill patternType="solid">
        <fgColor rgb="FF08377C"/>
        <bgColor indexed="64"/>
      </patternFill>
    </fill>
    <fill>
      <patternFill patternType="solid">
        <fgColor rgb="FF0E73C3"/>
        <bgColor indexed="64"/>
      </patternFill>
    </fill>
  </fills>
  <borders count="11">
    <border>
      <left/>
      <right/>
      <top/>
      <bottom/>
      <diagonal/>
    </border>
    <border>
      <left/>
      <right style="thin">
        <color theme="6"/>
      </right>
      <top/>
      <bottom/>
      <diagonal/>
    </border>
    <border>
      <left style="thin">
        <color theme="6"/>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6" fillId="2" borderId="0" xfId="0" applyFont="1" applyFill="1" applyAlignment="1">
      <alignment horizontal="left" indent="1"/>
    </xf>
    <xf numFmtId="0" fontId="7" fillId="2" borderId="0" xfId="0" applyFont="1" applyFill="1"/>
    <xf numFmtId="0" fontId="0" fillId="2" borderId="0" xfId="0" applyFill="1" applyAlignment="1">
      <alignment horizontal="center"/>
    </xf>
    <xf numFmtId="0" fontId="3" fillId="2" borderId="0" xfId="0" applyFont="1" applyFill="1"/>
    <xf numFmtId="0" fontId="0" fillId="2" borderId="0" xfId="0" applyFill="1"/>
    <xf numFmtId="0" fontId="5" fillId="2" borderId="0" xfId="0" applyFont="1" applyFill="1" applyAlignment="1">
      <alignment horizontal="center"/>
    </xf>
    <xf numFmtId="0" fontId="8" fillId="2" borderId="0" xfId="0" applyFont="1" applyFill="1"/>
    <xf numFmtId="0" fontId="9" fillId="2" borderId="0" xfId="0" applyFont="1" applyFill="1"/>
    <xf numFmtId="0" fontId="0" fillId="0" borderId="0" xfId="0" applyAlignment="1">
      <alignment vertical="center"/>
    </xf>
    <xf numFmtId="3" fontId="0" fillId="0" borderId="6" xfId="0" applyNumberFormat="1" applyBorder="1" applyAlignment="1">
      <alignment vertical="center"/>
    </xf>
    <xf numFmtId="3" fontId="0" fillId="0" borderId="8" xfId="0" applyNumberFormat="1" applyBorder="1" applyAlignment="1">
      <alignment vertical="center"/>
    </xf>
    <xf numFmtId="3" fontId="0" fillId="0" borderId="0" xfId="0" applyNumberFormat="1" applyAlignment="1">
      <alignment vertical="center"/>
    </xf>
    <xf numFmtId="164" fontId="0" fillId="0" borderId="6" xfId="1" applyNumberFormat="1" applyFont="1" applyBorder="1" applyAlignment="1">
      <alignment vertical="center"/>
    </xf>
    <xf numFmtId="164" fontId="0" fillId="0" borderId="8" xfId="1" applyNumberFormat="1" applyFont="1" applyBorder="1" applyAlignment="1">
      <alignment vertical="center"/>
    </xf>
    <xf numFmtId="164" fontId="0" fillId="0" borderId="7" xfId="1" applyNumberFormat="1" applyFont="1" applyBorder="1" applyAlignment="1">
      <alignment vertical="center"/>
    </xf>
    <xf numFmtId="3" fontId="4" fillId="0" borderId="3" xfId="0" applyNumberFormat="1" applyFont="1" applyBorder="1" applyAlignment="1">
      <alignment vertical="center"/>
    </xf>
    <xf numFmtId="3" fontId="4" fillId="0" borderId="5" xfId="0" applyNumberFormat="1" applyFont="1" applyBorder="1" applyAlignment="1">
      <alignment vertical="center"/>
    </xf>
    <xf numFmtId="3" fontId="4" fillId="0" borderId="4" xfId="0" applyNumberFormat="1" applyFont="1" applyBorder="1" applyAlignment="1">
      <alignment vertical="center"/>
    </xf>
    <xf numFmtId="0" fontId="0" fillId="0" borderId="0" xfId="0" applyAlignment="1">
      <alignment horizontal="center" vertical="center"/>
    </xf>
    <xf numFmtId="164" fontId="4" fillId="0" borderId="3" xfId="1" applyNumberFormat="1" applyFont="1" applyBorder="1" applyAlignment="1">
      <alignment vertical="center"/>
    </xf>
    <xf numFmtId="164" fontId="4" fillId="0" borderId="5" xfId="1" applyNumberFormat="1" applyFont="1" applyBorder="1" applyAlignment="1">
      <alignment vertical="center"/>
    </xf>
    <xf numFmtId="164" fontId="0" fillId="0" borderId="0" xfId="1" applyNumberFormat="1" applyFont="1" applyAlignment="1">
      <alignment vertical="center"/>
    </xf>
    <xf numFmtId="0" fontId="12" fillId="2" borderId="1" xfId="0" applyFont="1" applyFill="1" applyBorder="1" applyAlignment="1">
      <alignment horizontal="center"/>
    </xf>
    <xf numFmtId="0" fontId="13" fillId="2" borderId="1" xfId="0" applyFont="1" applyFill="1" applyBorder="1" applyAlignment="1">
      <alignment horizontal="center"/>
    </xf>
    <xf numFmtId="0" fontId="13" fillId="2" borderId="1" xfId="0" applyFont="1" applyFill="1" applyBorder="1" applyAlignment="1">
      <alignment horizontal="center" vertical="center"/>
    </xf>
    <xf numFmtId="0" fontId="2" fillId="3" borderId="9" xfId="0" applyFont="1" applyFill="1" applyBorder="1" applyAlignment="1">
      <alignment vertical="center"/>
    </xf>
    <xf numFmtId="0" fontId="2" fillId="3" borderId="8" xfId="0" applyFont="1" applyFill="1"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center" vertical="center"/>
    </xf>
    <xf numFmtId="0" fontId="2" fillId="4" borderId="5" xfId="0" applyFont="1" applyFill="1" applyBorder="1" applyAlignment="1">
      <alignment horizontal="center" vertical="center"/>
    </xf>
    <xf numFmtId="0" fontId="6" fillId="2" borderId="2" xfId="0" applyFont="1" applyFill="1" applyBorder="1" applyAlignment="1">
      <alignment horizontal="left" indent="1"/>
    </xf>
    <xf numFmtId="0" fontId="6" fillId="2" borderId="0" xfId="0" applyFont="1" applyFill="1" applyAlignment="1">
      <alignment horizontal="left" indent="1"/>
    </xf>
    <xf numFmtId="0" fontId="6" fillId="2" borderId="2"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2" xfId="0" applyFont="1" applyFill="1" applyBorder="1" applyAlignment="1">
      <alignment horizontal="left" wrapText="1" indent="1"/>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0E73C3"/>
      <color rgb="FF08377C"/>
      <color rgb="FFF1B029"/>
      <color rgb="FFD9B44A"/>
      <color rgb="FF75B1A9"/>
      <color rgb="FFE9D293"/>
      <color rgb="FF96C4AF"/>
      <color rgb="FFBAD8CA"/>
      <color rgb="FF1E4E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14</xdr:col>
      <xdr:colOff>752475</xdr:colOff>
      <xdr:row>7</xdr:row>
      <xdr:rowOff>12175</xdr:rowOff>
    </xdr:to>
    <xdr:sp macro="" textlink="">
      <xdr:nvSpPr>
        <xdr:cNvPr id="2" name="Rectángulo 1">
          <a:extLst>
            <a:ext uri="{FF2B5EF4-FFF2-40B4-BE49-F238E27FC236}">
              <a16:creationId xmlns:a16="http://schemas.microsoft.com/office/drawing/2014/main" id="{F6D9013C-2602-45E9-A346-92AECFAEBDA4}"/>
            </a:ext>
          </a:extLst>
        </xdr:cNvPr>
        <xdr:cNvSpPr/>
      </xdr:nvSpPr>
      <xdr:spPr>
        <a:xfrm>
          <a:off x="28575" y="0"/>
          <a:ext cx="11925300" cy="1279000"/>
        </a:xfrm>
        <a:prstGeom prst="rect">
          <a:avLst/>
        </a:prstGeom>
        <a:solidFill>
          <a:srgbClr val="0E73C3"/>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537789</xdr:colOff>
      <xdr:row>0</xdr:row>
      <xdr:rowOff>121269</xdr:rowOff>
    </xdr:from>
    <xdr:to>
      <xdr:col>1</xdr:col>
      <xdr:colOff>537789</xdr:colOff>
      <xdr:row>6</xdr:row>
      <xdr:rowOff>32769</xdr:rowOff>
    </xdr:to>
    <xdr:cxnSp macro="">
      <xdr:nvCxnSpPr>
        <xdr:cNvPr id="3" name="Conector recto 2">
          <a:extLst>
            <a:ext uri="{FF2B5EF4-FFF2-40B4-BE49-F238E27FC236}">
              <a16:creationId xmlns:a16="http://schemas.microsoft.com/office/drawing/2014/main" id="{865031F8-582A-40EC-86BA-91E3745B5FFC}"/>
            </a:ext>
          </a:extLst>
        </xdr:cNvPr>
        <xdr:cNvCxnSpPr/>
      </xdr:nvCxnSpPr>
      <xdr:spPr>
        <a:xfrm>
          <a:off x="1299789" y="121269"/>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19051</xdr:colOff>
      <xdr:row>0</xdr:row>
      <xdr:rowOff>149225</xdr:rowOff>
    </xdr:from>
    <xdr:to>
      <xdr:col>1</xdr:col>
      <xdr:colOff>485775</xdr:colOff>
      <xdr:row>7</xdr:row>
      <xdr:rowOff>26072</xdr:rowOff>
    </xdr:to>
    <xdr:sp macro="" textlink="">
      <xdr:nvSpPr>
        <xdr:cNvPr id="4" name="CuadroTexto 12">
          <a:extLst>
            <a:ext uri="{FF2B5EF4-FFF2-40B4-BE49-F238E27FC236}">
              <a16:creationId xmlns:a16="http://schemas.microsoft.com/office/drawing/2014/main" id="{738741FF-F188-475D-ADF8-1B0670D4F1F1}"/>
            </a:ext>
          </a:extLst>
        </xdr:cNvPr>
        <xdr:cNvSpPr txBox="1"/>
      </xdr:nvSpPr>
      <xdr:spPr>
        <a:xfrm>
          <a:off x="19051" y="149225"/>
          <a:ext cx="1266824" cy="1165897"/>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ct val="60000"/>
            </a:lnSpc>
          </a:pPr>
          <a:r>
            <a:rPr lang="es-ES" sz="5400" b="1">
              <a:solidFill>
                <a:schemeClr val="bg1"/>
              </a:solidFill>
            </a:rPr>
            <a:t>20</a:t>
          </a:r>
        </a:p>
        <a:p>
          <a:pPr algn="r">
            <a:lnSpc>
              <a:spcPct val="60000"/>
            </a:lnSpc>
          </a:pPr>
          <a:r>
            <a:rPr lang="es-ES" sz="5400" b="1">
              <a:solidFill>
                <a:schemeClr val="bg1"/>
              </a:solidFill>
            </a:rPr>
            <a:t>25</a:t>
          </a:r>
        </a:p>
      </xdr:txBody>
    </xdr:sp>
    <xdr:clientData/>
  </xdr:twoCellAnchor>
  <xdr:twoCellAnchor>
    <xdr:from>
      <xdr:col>1</xdr:col>
      <xdr:colOff>545841</xdr:colOff>
      <xdr:row>0</xdr:row>
      <xdr:rowOff>132446</xdr:rowOff>
    </xdr:from>
    <xdr:to>
      <xdr:col>11</xdr:col>
      <xdr:colOff>723899</xdr:colOff>
      <xdr:row>6</xdr:row>
      <xdr:rowOff>63501</xdr:rowOff>
    </xdr:to>
    <xdr:sp macro="" textlink="">
      <xdr:nvSpPr>
        <xdr:cNvPr id="5" name="CuadroTexto 13">
          <a:extLst>
            <a:ext uri="{FF2B5EF4-FFF2-40B4-BE49-F238E27FC236}">
              <a16:creationId xmlns:a16="http://schemas.microsoft.com/office/drawing/2014/main" id="{259BB39B-9001-4924-87ED-F3B4D8492B3E}"/>
            </a:ext>
          </a:extLst>
        </xdr:cNvPr>
        <xdr:cNvSpPr txBox="1"/>
      </xdr:nvSpPr>
      <xdr:spPr>
        <a:xfrm>
          <a:off x="1345941" y="132446"/>
          <a:ext cx="8179058" cy="1016905"/>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80000"/>
            </a:lnSpc>
          </a:pPr>
          <a:r>
            <a:rPr lang="es-ES" sz="3200">
              <a:solidFill>
                <a:schemeClr val="bg1"/>
              </a:solidFill>
              <a:latin typeface="Calibri Light" panose="020F0302020204030204" pitchFamily="34" charset="0"/>
            </a:rPr>
            <a:t>SALIDAS DE RESIDENTES EN CHILE AL EXTRANJERO POR MOTIVOS TURÍSTICOS</a:t>
          </a:r>
        </a:p>
        <a:p>
          <a:pPr>
            <a:lnSpc>
              <a:spcPct val="80000"/>
            </a:lnSpc>
          </a:pPr>
          <a:endParaRPr lang="es-ES" sz="400">
            <a:solidFill>
              <a:schemeClr val="bg1"/>
            </a:solidFill>
            <a:latin typeface="Calibri Light" panose="020F0302020204030204" pitchFamily="34" charset="0"/>
          </a:endParaRPr>
        </a:p>
        <a:p>
          <a:pPr>
            <a:lnSpc>
              <a:spcPct val="80000"/>
            </a:lnSpc>
          </a:pPr>
          <a:r>
            <a:rPr lang="es-ES" sz="1600">
              <a:solidFill>
                <a:schemeClr val="bg1"/>
              </a:solidFill>
              <a:latin typeface="Calibri Light" panose="020F0302020204030204" pitchFamily="34" charset="0"/>
            </a:rPr>
            <a:t>AÑOS 2019 - 2025</a:t>
          </a:r>
        </a:p>
      </xdr:txBody>
    </xdr:sp>
    <xdr:clientData/>
  </xdr:twoCellAnchor>
  <xdr:twoCellAnchor>
    <xdr:from>
      <xdr:col>0</xdr:col>
      <xdr:colOff>438150</xdr:colOff>
      <xdr:row>7</xdr:row>
      <xdr:rowOff>176950</xdr:rowOff>
    </xdr:from>
    <xdr:to>
      <xdr:col>0</xdr:col>
      <xdr:colOff>438150</xdr:colOff>
      <xdr:row>10</xdr:row>
      <xdr:rowOff>46792</xdr:rowOff>
    </xdr:to>
    <xdr:cxnSp macro="">
      <xdr:nvCxnSpPr>
        <xdr:cNvPr id="7" name="Conector recto 6">
          <a:extLst>
            <a:ext uri="{FF2B5EF4-FFF2-40B4-BE49-F238E27FC236}">
              <a16:creationId xmlns:a16="http://schemas.microsoft.com/office/drawing/2014/main" id="{565C9DDC-631F-44A8-8851-A0187D2E8709}"/>
            </a:ext>
          </a:extLst>
        </xdr:cNvPr>
        <xdr:cNvCxnSpPr/>
      </xdr:nvCxnSpPr>
      <xdr:spPr>
        <a:xfrm>
          <a:off x="438150" y="1319950"/>
          <a:ext cx="0" cy="441342"/>
        </a:xfrm>
        <a:prstGeom prst="line">
          <a:avLst/>
        </a:prstGeom>
        <a:ln w="3175" cmpd="sng">
          <a:solidFill>
            <a:schemeClr val="accent3"/>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489000</xdr:colOff>
      <xdr:row>8</xdr:row>
      <xdr:rowOff>9525</xdr:rowOff>
    </xdr:from>
    <xdr:to>
      <xdr:col>5</xdr:col>
      <xdr:colOff>661719</xdr:colOff>
      <xdr:row>10</xdr:row>
      <xdr:rowOff>85725</xdr:rowOff>
    </xdr:to>
    <xdr:sp macro="" textlink="">
      <xdr:nvSpPr>
        <xdr:cNvPr id="8" name="Título 1">
          <a:extLst>
            <a:ext uri="{FF2B5EF4-FFF2-40B4-BE49-F238E27FC236}">
              <a16:creationId xmlns:a16="http://schemas.microsoft.com/office/drawing/2014/main" id="{56E9A16B-9D5D-4673-9A45-91F43589E0FF}"/>
            </a:ext>
          </a:extLst>
        </xdr:cNvPr>
        <xdr:cNvSpPr txBox="1">
          <a:spLocks/>
        </xdr:cNvSpPr>
      </xdr:nvSpPr>
      <xdr:spPr>
        <a:xfrm>
          <a:off x="489000" y="1343025"/>
          <a:ext cx="3982719" cy="457200"/>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Notas</a:t>
          </a:r>
          <a:endParaRPr lang="en-US" sz="2400">
            <a:solidFill>
              <a:schemeClr val="accent3"/>
            </a:solidFill>
            <a:latin typeface="Calibri Light"/>
            <a:cs typeface="Calibri Light"/>
          </a:endParaRPr>
        </a:p>
      </xdr:txBody>
    </xdr:sp>
    <xdr:clientData/>
  </xdr:twoCellAnchor>
  <xdr:twoCellAnchor>
    <xdr:from>
      <xdr:col>0</xdr:col>
      <xdr:colOff>1</xdr:colOff>
      <xdr:row>31</xdr:row>
      <xdr:rowOff>95251</xdr:rowOff>
    </xdr:from>
    <xdr:to>
      <xdr:col>14</xdr:col>
      <xdr:colOff>711200</xdr:colOff>
      <xdr:row>35</xdr:row>
      <xdr:rowOff>171451</xdr:rowOff>
    </xdr:to>
    <xdr:sp macro="" textlink="">
      <xdr:nvSpPr>
        <xdr:cNvPr id="9" name="Rectángulo 8">
          <a:extLst>
            <a:ext uri="{FF2B5EF4-FFF2-40B4-BE49-F238E27FC236}">
              <a16:creationId xmlns:a16="http://schemas.microsoft.com/office/drawing/2014/main" id="{D6568A4B-AAF0-4699-939D-FEF391576674}"/>
            </a:ext>
          </a:extLst>
        </xdr:cNvPr>
        <xdr:cNvSpPr/>
      </xdr:nvSpPr>
      <xdr:spPr>
        <a:xfrm>
          <a:off x="1" y="6219826"/>
          <a:ext cx="11912599" cy="800100"/>
        </a:xfrm>
        <a:prstGeom prst="rect">
          <a:avLst/>
        </a:prstGeom>
        <a:solidFill>
          <a:srgbClr val="0E73C3"/>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31</xdr:row>
      <xdr:rowOff>25401</xdr:rowOff>
    </xdr:from>
    <xdr:to>
      <xdr:col>2</xdr:col>
      <xdr:colOff>350880</xdr:colOff>
      <xdr:row>31</xdr:row>
      <xdr:rowOff>114926</xdr:rowOff>
    </xdr:to>
    <xdr:grpSp>
      <xdr:nvGrpSpPr>
        <xdr:cNvPr id="10" name="Agrupar 12">
          <a:extLst>
            <a:ext uri="{FF2B5EF4-FFF2-40B4-BE49-F238E27FC236}">
              <a16:creationId xmlns:a16="http://schemas.microsoft.com/office/drawing/2014/main" id="{7354E1D6-285B-42F4-A004-92171810E070}"/>
            </a:ext>
          </a:extLst>
        </xdr:cNvPr>
        <xdr:cNvGrpSpPr/>
      </xdr:nvGrpSpPr>
      <xdr:grpSpPr>
        <a:xfrm>
          <a:off x="0" y="6153151"/>
          <a:ext cx="1954255" cy="86350"/>
          <a:chOff x="-855581" y="7329875"/>
          <a:chExt cx="3019627" cy="127007"/>
        </a:xfrm>
      </xdr:grpSpPr>
      <xdr:sp macro="" textlink="">
        <xdr:nvSpPr>
          <xdr:cNvPr id="11" name="Rectángulo 10">
            <a:extLst>
              <a:ext uri="{FF2B5EF4-FFF2-40B4-BE49-F238E27FC236}">
                <a16:creationId xmlns:a16="http://schemas.microsoft.com/office/drawing/2014/main" id="{A430FCD9-716C-5280-CD95-66886FABE243}"/>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2" name="Rectángulo 11">
            <a:extLst>
              <a:ext uri="{FF2B5EF4-FFF2-40B4-BE49-F238E27FC236}">
                <a16:creationId xmlns:a16="http://schemas.microsoft.com/office/drawing/2014/main" id="{9D080145-6EB5-9CEC-3387-07F25282474A}"/>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3" name="Rectángulo 12">
            <a:extLst>
              <a:ext uri="{FF2B5EF4-FFF2-40B4-BE49-F238E27FC236}">
                <a16:creationId xmlns:a16="http://schemas.microsoft.com/office/drawing/2014/main" id="{122FAB06-54E9-B4DB-D5DF-5F59D400FB53}"/>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4" name="Rectángulo 13">
            <a:extLst>
              <a:ext uri="{FF2B5EF4-FFF2-40B4-BE49-F238E27FC236}">
                <a16:creationId xmlns:a16="http://schemas.microsoft.com/office/drawing/2014/main" id="{8AA8682D-C5B4-8FC8-AC1A-084FB8F7EAF8}"/>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5" name="Rectángulo 14">
            <a:extLst>
              <a:ext uri="{FF2B5EF4-FFF2-40B4-BE49-F238E27FC236}">
                <a16:creationId xmlns:a16="http://schemas.microsoft.com/office/drawing/2014/main" id="{DB9FE455-DA5E-CA0B-6DCF-3DB45AD3D861}"/>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12</xdr:col>
      <xdr:colOff>19050</xdr:colOff>
      <xdr:row>31</xdr:row>
      <xdr:rowOff>178361</xdr:rowOff>
    </xdr:from>
    <xdr:to>
      <xdr:col>14</xdr:col>
      <xdr:colOff>446086</xdr:colOff>
      <xdr:row>35</xdr:row>
      <xdr:rowOff>9600</xdr:rowOff>
    </xdr:to>
    <xdr:sp macro="" textlink="">
      <xdr:nvSpPr>
        <xdr:cNvPr id="16" name="CuadroTexto 30">
          <a:extLst>
            <a:ext uri="{FF2B5EF4-FFF2-40B4-BE49-F238E27FC236}">
              <a16:creationId xmlns:a16="http://schemas.microsoft.com/office/drawing/2014/main" id="{B8E04474-1350-4134-97B7-1F57D7F35C68}"/>
            </a:ext>
          </a:extLst>
        </xdr:cNvPr>
        <xdr:cNvSpPr txBox="1"/>
      </xdr:nvSpPr>
      <xdr:spPr>
        <a:xfrm>
          <a:off x="9620250" y="6302936"/>
          <a:ext cx="2027236" cy="5551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38100</xdr:colOff>
      <xdr:row>31</xdr:row>
      <xdr:rowOff>171451</xdr:rowOff>
    </xdr:from>
    <xdr:to>
      <xdr:col>2</xdr:col>
      <xdr:colOff>351732</xdr:colOff>
      <xdr:row>35</xdr:row>
      <xdr:rowOff>143149</xdr:rowOff>
    </xdr:to>
    <xdr:pic>
      <xdr:nvPicPr>
        <xdr:cNvPr id="18" name="Imagen 17">
          <a:extLst>
            <a:ext uri="{FF2B5EF4-FFF2-40B4-BE49-F238E27FC236}">
              <a16:creationId xmlns:a16="http://schemas.microsoft.com/office/drawing/2014/main" id="{CC9AE936-F35D-4AF8-9F47-863958EED3DC}"/>
            </a:ext>
          </a:extLst>
        </xdr:cNvPr>
        <xdr:cNvPicPr>
          <a:picLocks noChangeAspect="1"/>
        </xdr:cNvPicPr>
      </xdr:nvPicPr>
      <xdr:blipFill>
        <a:blip xmlns:r="http://schemas.openxmlformats.org/officeDocument/2006/relationships" r:embed="rId1"/>
        <a:stretch>
          <a:fillRect/>
        </a:stretch>
      </xdr:blipFill>
      <xdr:spPr>
        <a:xfrm>
          <a:off x="38100" y="6296026"/>
          <a:ext cx="1913832" cy="695598"/>
        </a:xfrm>
        <a:prstGeom prst="rect">
          <a:avLst/>
        </a:prstGeom>
      </xdr:spPr>
    </xdr:pic>
    <xdr:clientData/>
  </xdr:twoCellAnchor>
  <xdr:twoCellAnchor>
    <xdr:from>
      <xdr:col>2</xdr:col>
      <xdr:colOff>520701</xdr:colOff>
      <xdr:row>31</xdr:row>
      <xdr:rowOff>179389</xdr:rowOff>
    </xdr:from>
    <xdr:to>
      <xdr:col>6</xdr:col>
      <xdr:colOff>351253</xdr:colOff>
      <xdr:row>35</xdr:row>
      <xdr:rowOff>10628</xdr:rowOff>
    </xdr:to>
    <xdr:sp macro="" textlink="">
      <xdr:nvSpPr>
        <xdr:cNvPr id="19" name="CuadroTexto 9">
          <a:extLst>
            <a:ext uri="{FF2B5EF4-FFF2-40B4-BE49-F238E27FC236}">
              <a16:creationId xmlns:a16="http://schemas.microsoft.com/office/drawing/2014/main" id="{3A2D4D66-E5B5-4C1E-AB24-5D3D47A9F704}"/>
            </a:ext>
          </a:extLst>
        </xdr:cNvPr>
        <xdr:cNvSpPr txBox="1"/>
      </xdr:nvSpPr>
      <xdr:spPr>
        <a:xfrm>
          <a:off x="2120901" y="6303964"/>
          <a:ext cx="3030952" cy="5551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twoCellAnchor editAs="oneCell">
    <xdr:from>
      <xdr:col>11</xdr:col>
      <xdr:colOff>451531</xdr:colOff>
      <xdr:row>0</xdr:row>
      <xdr:rowOff>6350</xdr:rowOff>
    </xdr:from>
    <xdr:to>
      <xdr:col>14</xdr:col>
      <xdr:colOff>755651</xdr:colOff>
      <xdr:row>7</xdr:row>
      <xdr:rowOff>12700</xdr:rowOff>
    </xdr:to>
    <xdr:pic>
      <xdr:nvPicPr>
        <xdr:cNvPr id="27" name="Imagen 26">
          <a:extLst>
            <a:ext uri="{FF2B5EF4-FFF2-40B4-BE49-F238E27FC236}">
              <a16:creationId xmlns:a16="http://schemas.microsoft.com/office/drawing/2014/main" id="{F1B43C6B-4773-7F76-B018-C6D8797BB23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991" t="27883" r="11887" b="18916"/>
        <a:stretch/>
      </xdr:blipFill>
      <xdr:spPr>
        <a:xfrm>
          <a:off x="9252631" y="6350"/>
          <a:ext cx="2704420" cy="1295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sonal/mroco_subturismo_gob_cl/Documents/RESPALDO%20PC/Documentos/Barometro/9_Septiembre%202022/202208%20SALIDAS%20DE%20CHILENOS%20AL%20EXTRANJERO%20-%20USO%20INTERNO%20-%20FE20220912%20-%20Motivos%20Tur&#237;sticos.xlsx?3A775FE9" TargetMode="External"/><Relationship Id="rId1" Type="http://schemas.openxmlformats.org/officeDocument/2006/relationships/externalLinkPath" Target="file:///\\3A775FE9\202208%20SALIDAS%20DE%20CHILENOS%20AL%20EXTRANJERO%20-%20USO%20INTERNO%20-%20FE20220912%20-%20Motivos%20Tur&#237;st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Cuadro por Destino"/>
      <sheetName val="Cuadro por Avanzada"/>
      <sheetName val="Tabla Dinámica"/>
      <sheetName val="BBD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10E7-B040-488E-A064-36A68692E951}">
  <dimension ref="B12:O30"/>
  <sheetViews>
    <sheetView showRowColHeaders="0" tabSelected="1" workbookViewId="0">
      <selection activeCell="P16" sqref="P16"/>
    </sheetView>
  </sheetViews>
  <sheetFormatPr baseColWidth="10" defaultColWidth="11.453125" defaultRowHeight="14.5" x14ac:dyDescent="0.35"/>
  <cols>
    <col min="1" max="1" width="11.453125" style="5"/>
    <col min="2" max="2" width="11.453125" style="5" customWidth="1"/>
    <col min="3" max="16384" width="11.453125" style="5"/>
  </cols>
  <sheetData>
    <row r="12" spans="2:15" s="2" customFormat="1" ht="13" x14ac:dyDescent="0.3">
      <c r="B12" s="24" t="s">
        <v>0</v>
      </c>
      <c r="C12" s="31" t="s">
        <v>34</v>
      </c>
      <c r="D12" s="32"/>
      <c r="E12" s="32"/>
      <c r="F12" s="32"/>
      <c r="G12" s="32"/>
      <c r="H12" s="32"/>
      <c r="I12" s="32"/>
      <c r="J12" s="32"/>
      <c r="K12" s="32"/>
      <c r="L12" s="32"/>
      <c r="M12" s="32"/>
      <c r="N12" s="32"/>
      <c r="O12" s="32"/>
    </row>
    <row r="13" spans="2:15" x14ac:dyDescent="0.35">
      <c r="B13" s="3"/>
      <c r="C13" s="4"/>
      <c r="D13" s="4"/>
      <c r="E13" s="4"/>
      <c r="F13" s="4"/>
      <c r="G13" s="4"/>
      <c r="H13" s="4"/>
      <c r="I13" s="4"/>
      <c r="J13" s="4"/>
      <c r="K13" s="4"/>
      <c r="L13" s="4"/>
      <c r="M13" s="4"/>
      <c r="N13" s="4"/>
      <c r="O13" s="4"/>
    </row>
    <row r="14" spans="2:15" s="2" customFormat="1" ht="13" x14ac:dyDescent="0.3">
      <c r="B14" s="25" t="s">
        <v>1</v>
      </c>
      <c r="C14" s="31" t="s">
        <v>2</v>
      </c>
      <c r="D14" s="32"/>
      <c r="E14" s="32"/>
      <c r="F14" s="32"/>
      <c r="G14" s="32"/>
      <c r="H14" s="32"/>
      <c r="I14" s="32"/>
      <c r="J14" s="32"/>
      <c r="K14" s="32"/>
      <c r="L14" s="32"/>
      <c r="M14" s="32"/>
      <c r="N14" s="32"/>
      <c r="O14" s="32"/>
    </row>
    <row r="15" spans="2:15" x14ac:dyDescent="0.35">
      <c r="B15" s="3"/>
      <c r="C15" s="4"/>
      <c r="D15" s="4"/>
      <c r="E15" s="4"/>
      <c r="F15" s="4"/>
      <c r="G15" s="4"/>
      <c r="H15" s="4"/>
      <c r="I15" s="4"/>
      <c r="J15" s="4"/>
      <c r="K15" s="4"/>
      <c r="L15" s="4"/>
      <c r="M15" s="4"/>
      <c r="N15" s="4"/>
      <c r="O15" s="4"/>
    </row>
    <row r="16" spans="2:15" ht="15" customHeight="1" x14ac:dyDescent="0.35">
      <c r="B16" s="24" t="s">
        <v>3</v>
      </c>
      <c r="C16" s="33" t="s">
        <v>4</v>
      </c>
      <c r="D16" s="34"/>
      <c r="E16" s="34"/>
      <c r="F16" s="34"/>
      <c r="G16" s="34"/>
      <c r="H16" s="34"/>
      <c r="I16" s="34"/>
      <c r="J16" s="34"/>
      <c r="K16" s="34"/>
      <c r="L16" s="34"/>
      <c r="M16" s="34"/>
      <c r="N16" s="34"/>
      <c r="O16" s="34"/>
    </row>
    <row r="17" spans="2:15" x14ac:dyDescent="0.35">
      <c r="B17" s="6"/>
      <c r="C17" s="33"/>
      <c r="D17" s="34"/>
      <c r="E17" s="34"/>
      <c r="F17" s="34"/>
      <c r="G17" s="34"/>
      <c r="H17" s="34"/>
      <c r="I17" s="34"/>
      <c r="J17" s="34"/>
      <c r="K17" s="34"/>
      <c r="L17" s="34"/>
      <c r="M17" s="34"/>
      <c r="N17" s="34"/>
      <c r="O17" s="34"/>
    </row>
    <row r="18" spans="2:15" x14ac:dyDescent="0.35">
      <c r="B18" s="3"/>
      <c r="C18" s="4"/>
      <c r="D18" s="4"/>
      <c r="E18" s="4"/>
      <c r="F18" s="4"/>
      <c r="G18" s="4"/>
      <c r="H18" s="4"/>
      <c r="I18" s="4"/>
      <c r="J18" s="4"/>
      <c r="K18" s="4"/>
      <c r="L18" s="4"/>
      <c r="M18" s="4"/>
      <c r="N18" s="4"/>
      <c r="O18" s="4"/>
    </row>
    <row r="19" spans="2:15" x14ac:dyDescent="0.35">
      <c r="B19" s="24" t="s">
        <v>5</v>
      </c>
      <c r="C19" s="31" t="s">
        <v>37</v>
      </c>
      <c r="D19" s="32"/>
      <c r="E19" s="32"/>
      <c r="F19" s="32"/>
      <c r="G19" s="32"/>
      <c r="H19" s="32"/>
      <c r="I19" s="32"/>
      <c r="J19" s="32"/>
      <c r="K19" s="32"/>
      <c r="L19" s="32"/>
      <c r="M19" s="32"/>
      <c r="N19" s="32"/>
      <c r="O19" s="32"/>
    </row>
    <row r="20" spans="2:15" x14ac:dyDescent="0.35">
      <c r="B20" s="6"/>
      <c r="C20" s="1"/>
      <c r="D20" s="1"/>
      <c r="E20" s="1"/>
      <c r="F20" s="1"/>
      <c r="G20" s="1"/>
      <c r="H20" s="1"/>
      <c r="I20" s="1"/>
      <c r="J20" s="1"/>
      <c r="K20" s="1"/>
      <c r="L20" s="1"/>
      <c r="M20" s="1"/>
      <c r="N20" s="1"/>
      <c r="O20" s="1"/>
    </row>
    <row r="21" spans="2:15" x14ac:dyDescent="0.35">
      <c r="B21" s="24" t="s">
        <v>6</v>
      </c>
      <c r="C21" s="31" t="s">
        <v>7</v>
      </c>
      <c r="D21" s="32"/>
      <c r="E21" s="32"/>
      <c r="F21" s="32"/>
      <c r="G21" s="32"/>
      <c r="H21" s="32"/>
      <c r="I21" s="32"/>
      <c r="J21" s="32"/>
      <c r="K21" s="32"/>
      <c r="L21" s="32"/>
      <c r="M21" s="32"/>
      <c r="N21" s="32"/>
      <c r="O21" s="32"/>
    </row>
    <row r="22" spans="2:15" x14ac:dyDescent="0.35">
      <c r="B22" s="3"/>
    </row>
    <row r="23" spans="2:15" ht="56.25" customHeight="1" x14ac:dyDescent="0.35">
      <c r="B23" s="25" t="s">
        <v>8</v>
      </c>
      <c r="C23" s="35" t="s">
        <v>9</v>
      </c>
      <c r="D23" s="32"/>
      <c r="E23" s="32"/>
      <c r="F23" s="32"/>
      <c r="G23" s="32"/>
      <c r="H23" s="32"/>
      <c r="I23" s="32"/>
      <c r="J23" s="32"/>
      <c r="K23" s="32"/>
      <c r="L23" s="32"/>
      <c r="M23" s="32"/>
      <c r="N23" s="32"/>
      <c r="O23" s="32"/>
    </row>
    <row r="24" spans="2:15" x14ac:dyDescent="0.35">
      <c r="B24" s="6"/>
      <c r="C24" s="1"/>
      <c r="D24" s="1"/>
      <c r="E24" s="1"/>
      <c r="F24" s="1"/>
      <c r="G24" s="1"/>
      <c r="H24" s="1"/>
      <c r="I24" s="1"/>
      <c r="J24" s="1"/>
      <c r="K24" s="1"/>
      <c r="L24" s="1"/>
      <c r="M24" s="1"/>
      <c r="N24" s="1"/>
      <c r="O24" s="1"/>
    </row>
    <row r="25" spans="2:15" x14ac:dyDescent="0.35">
      <c r="B25" s="23" t="s">
        <v>10</v>
      </c>
      <c r="C25" s="31" t="s">
        <v>11</v>
      </c>
      <c r="D25" s="32"/>
      <c r="E25" s="32"/>
      <c r="F25" s="32"/>
      <c r="G25" s="32"/>
      <c r="H25" s="32"/>
      <c r="I25" s="32"/>
      <c r="J25" s="32"/>
      <c r="K25" s="32"/>
      <c r="L25" s="32"/>
      <c r="M25" s="32"/>
      <c r="N25" s="32"/>
      <c r="O25" s="32"/>
    </row>
    <row r="26" spans="2:15" ht="15" customHeight="1" x14ac:dyDescent="0.35">
      <c r="B26" s="6"/>
      <c r="C26" s="1"/>
      <c r="D26" s="1"/>
      <c r="E26" s="1"/>
      <c r="F26" s="1"/>
      <c r="G26" s="1"/>
      <c r="H26" s="1"/>
      <c r="I26" s="1"/>
      <c r="J26" s="1"/>
      <c r="K26" s="1"/>
      <c r="L26" s="1"/>
      <c r="M26" s="1"/>
      <c r="N26" s="1"/>
      <c r="O26" s="1"/>
    </row>
    <row r="27" spans="2:15" x14ac:dyDescent="0.35">
      <c r="B27" s="6"/>
      <c r="C27" s="1"/>
      <c r="D27" s="1"/>
      <c r="E27" s="1"/>
      <c r="F27" s="1"/>
      <c r="G27" s="1"/>
      <c r="H27" s="1"/>
      <c r="I27" s="1"/>
      <c r="J27" s="1"/>
      <c r="K27" s="1"/>
      <c r="L27" s="1"/>
      <c r="M27" s="1"/>
      <c r="N27" s="1"/>
      <c r="O27" s="1"/>
    </row>
    <row r="28" spans="2:15" x14ac:dyDescent="0.35">
      <c r="B28" s="7" t="s">
        <v>12</v>
      </c>
    </row>
    <row r="30" spans="2:15" x14ac:dyDescent="0.35">
      <c r="B30" s="8" t="s">
        <v>38</v>
      </c>
    </row>
  </sheetData>
  <mergeCells count="7">
    <mergeCell ref="C25:O25"/>
    <mergeCell ref="C12:O12"/>
    <mergeCell ref="C14:O14"/>
    <mergeCell ref="C16:O17"/>
    <mergeCell ref="C19:O19"/>
    <mergeCell ref="C21:O21"/>
    <mergeCell ref="C23:O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4CD3-4946-4D65-A9EF-9C5E7323AE9F}">
  <dimension ref="B2:P17"/>
  <sheetViews>
    <sheetView showGridLines="0" workbookViewId="0">
      <selection activeCell="I19" sqref="I19"/>
    </sheetView>
  </sheetViews>
  <sheetFormatPr baseColWidth="10" defaultColWidth="11.453125" defaultRowHeight="14.5" x14ac:dyDescent="0.35"/>
  <cols>
    <col min="1" max="1" width="3.81640625" style="9" customWidth="1"/>
    <col min="2" max="2" width="11.453125" style="9"/>
    <col min="3" max="3" width="8.90625" style="9" bestFit="1" customWidth="1"/>
    <col min="4" max="5" width="8.6328125" style="9" bestFit="1" customWidth="1"/>
    <col min="6" max="9" width="8.90625" style="9" bestFit="1" customWidth="1"/>
    <col min="10" max="10" width="3.54296875" style="9" customWidth="1"/>
    <col min="11" max="16" width="8.6328125" style="9" bestFit="1" customWidth="1"/>
    <col min="17" max="16384" width="11.453125" style="9"/>
  </cols>
  <sheetData>
    <row r="2" spans="2:16" x14ac:dyDescent="0.35">
      <c r="B2" s="36" t="s">
        <v>13</v>
      </c>
      <c r="C2" s="38" t="s">
        <v>14</v>
      </c>
      <c r="D2" s="39"/>
      <c r="E2" s="39"/>
      <c r="F2" s="39"/>
      <c r="G2" s="39"/>
      <c r="H2" s="39"/>
      <c r="I2" s="40"/>
      <c r="K2" s="41" t="s">
        <v>15</v>
      </c>
      <c r="L2" s="42"/>
      <c r="M2" s="42"/>
      <c r="N2" s="42"/>
      <c r="O2" s="42"/>
      <c r="P2" s="43"/>
    </row>
    <row r="3" spans="2:16" x14ac:dyDescent="0.35">
      <c r="B3" s="37"/>
      <c r="C3" s="29" t="s">
        <v>16</v>
      </c>
      <c r="D3" s="29" t="s">
        <v>17</v>
      </c>
      <c r="E3" s="29" t="s">
        <v>18</v>
      </c>
      <c r="F3" s="29" t="s">
        <v>19</v>
      </c>
      <c r="G3" s="29" t="s">
        <v>33</v>
      </c>
      <c r="H3" s="29" t="s">
        <v>35</v>
      </c>
      <c r="I3" s="29" t="s">
        <v>36</v>
      </c>
      <c r="J3" s="19"/>
      <c r="K3" s="30" t="s">
        <v>17</v>
      </c>
      <c r="L3" s="30" t="s">
        <v>18</v>
      </c>
      <c r="M3" s="30" t="s">
        <v>19</v>
      </c>
      <c r="N3" s="30" t="s">
        <v>33</v>
      </c>
      <c r="O3" s="30" t="s">
        <v>35</v>
      </c>
      <c r="P3" s="30" t="s">
        <v>36</v>
      </c>
    </row>
    <row r="4" spans="2:16" x14ac:dyDescent="0.35">
      <c r="B4" s="26" t="s">
        <v>20</v>
      </c>
      <c r="C4" s="10">
        <v>347371.26092620683</v>
      </c>
      <c r="D4" s="11">
        <v>347178.13174262829</v>
      </c>
      <c r="E4" s="12">
        <v>48453.400424672014</v>
      </c>
      <c r="F4" s="11">
        <v>125822.06193313151</v>
      </c>
      <c r="G4" s="11">
        <v>315246.36011294962</v>
      </c>
      <c r="H4" s="11">
        <v>416986.19630864146</v>
      </c>
      <c r="I4" s="11">
        <v>383494.40981839102</v>
      </c>
      <c r="K4" s="13">
        <f t="shared" ref="K4:P5" si="0">D4/C4-1</f>
        <v>-5.5597340742463697E-4</v>
      </c>
      <c r="L4" s="14">
        <f t="shared" si="0"/>
        <v>-0.86043648492068125</v>
      </c>
      <c r="M4" s="15">
        <f t="shared" si="0"/>
        <v>1.5967643308902653</v>
      </c>
      <c r="N4" s="15">
        <f t="shared" si="0"/>
        <v>1.5054935141699408</v>
      </c>
      <c r="O4" s="15">
        <f t="shared" si="0"/>
        <v>0.32273120031977354</v>
      </c>
      <c r="P4" s="15">
        <f t="shared" si="0"/>
        <v>-8.0318693488502846E-2</v>
      </c>
    </row>
    <row r="5" spans="2:16" x14ac:dyDescent="0.35">
      <c r="B5" s="27" t="s">
        <v>21</v>
      </c>
      <c r="C5" s="10">
        <v>382788.89271082607</v>
      </c>
      <c r="D5" s="11">
        <v>385520.91038197384</v>
      </c>
      <c r="E5" s="12">
        <v>43415.69421435352</v>
      </c>
      <c r="F5" s="11">
        <v>122329.31270458605</v>
      </c>
      <c r="G5" s="11">
        <v>412647.19760039076</v>
      </c>
      <c r="H5" s="11">
        <v>487261.2731637308</v>
      </c>
      <c r="I5" s="11">
        <v>421815.42117159732</v>
      </c>
      <c r="K5" s="13">
        <f t="shared" ref="K5:K15" si="1">D5/C5-1</f>
        <v>7.1371393558476992E-3</v>
      </c>
      <c r="L5" s="14">
        <f t="shared" ref="L5:L16" si="2">E5/D5-1</f>
        <v>-0.88738433365044378</v>
      </c>
      <c r="M5" s="15">
        <f t="shared" ref="M5:M15" si="3">F5/E5-1</f>
        <v>1.8176288533040008</v>
      </c>
      <c r="N5" s="15">
        <f t="shared" ref="N5:N10" si="4">G5/F5-1</f>
        <v>2.3732487208269983</v>
      </c>
      <c r="O5" s="15">
        <f t="shared" ref="O5:O13" si="5">H5/G5-1</f>
        <v>0.18081808381889619</v>
      </c>
      <c r="P5" s="15">
        <f t="shared" si="0"/>
        <v>-0.1343136744014175</v>
      </c>
    </row>
    <row r="6" spans="2:16" x14ac:dyDescent="0.35">
      <c r="B6" s="27" t="s">
        <v>22</v>
      </c>
      <c r="C6" s="10">
        <v>266509.75151562836</v>
      </c>
      <c r="D6" s="11">
        <v>122970.17931040336</v>
      </c>
      <c r="E6" s="12">
        <v>34554.657627779699</v>
      </c>
      <c r="F6" s="11">
        <v>114797.63561138065</v>
      </c>
      <c r="G6" s="11">
        <v>265817.27404331113</v>
      </c>
      <c r="H6" s="11">
        <v>284588.44387968624</v>
      </c>
      <c r="I6" s="11">
        <v>252091.2473012188</v>
      </c>
      <c r="K6" s="13">
        <f t="shared" si="1"/>
        <v>-0.53859031944955948</v>
      </c>
      <c r="L6" s="14">
        <f t="shared" si="2"/>
        <v>-0.71899969714969458</v>
      </c>
      <c r="M6" s="15">
        <f t="shared" si="3"/>
        <v>2.3222043999964512</v>
      </c>
      <c r="N6" s="15">
        <f t="shared" si="4"/>
        <v>1.3155291712032344</v>
      </c>
      <c r="O6" s="15">
        <f t="shared" si="5"/>
        <v>7.061681714980117E-2</v>
      </c>
      <c r="P6" s="15">
        <f>I6/H6-1</f>
        <v>-0.11419014818537776</v>
      </c>
    </row>
    <row r="7" spans="2:16" x14ac:dyDescent="0.35">
      <c r="B7" s="27" t="s">
        <v>23</v>
      </c>
      <c r="C7" s="10">
        <v>254134.14897024093</v>
      </c>
      <c r="D7" s="11">
        <v>1263.425491792636</v>
      </c>
      <c r="E7" s="12">
        <v>8117.1745737390338</v>
      </c>
      <c r="F7" s="11">
        <v>116331.84160234424</v>
      </c>
      <c r="G7" s="11">
        <v>287053.89070076926</v>
      </c>
      <c r="H7" s="11">
        <v>245026.76082669539</v>
      </c>
      <c r="I7" s="11">
        <v>248442.88860173253</v>
      </c>
      <c r="K7" s="13">
        <f t="shared" si="1"/>
        <v>-0.99502850956114286</v>
      </c>
      <c r="L7" s="14">
        <f t="shared" si="2"/>
        <v>5.4247354723085586</v>
      </c>
      <c r="M7" s="15">
        <f t="shared" si="3"/>
        <v>13.331568274840986</v>
      </c>
      <c r="N7" s="15">
        <f t="shared" si="4"/>
        <v>1.4675435955187761</v>
      </c>
      <c r="O7" s="15">
        <f t="shared" si="5"/>
        <v>-0.14640850110575154</v>
      </c>
      <c r="P7" s="15">
        <f>I7/H7-1</f>
        <v>1.3941855834487038E-2</v>
      </c>
    </row>
    <row r="8" spans="2:16" x14ac:dyDescent="0.35">
      <c r="B8" s="27" t="s">
        <v>24</v>
      </c>
      <c r="C8" s="10">
        <v>272688.43940491014</v>
      </c>
      <c r="D8" s="11">
        <v>1986.3575013671998</v>
      </c>
      <c r="E8" s="12">
        <v>7525.8501161133972</v>
      </c>
      <c r="F8" s="11">
        <v>176292.60712975918</v>
      </c>
      <c r="G8" s="11">
        <v>292836.66498839948</v>
      </c>
      <c r="H8" s="11">
        <v>245525.1459934244</v>
      </c>
      <c r="I8" s="11">
        <v>266726.08082630968</v>
      </c>
      <c r="K8" s="13">
        <f t="shared" si="1"/>
        <v>-0.99271565195172173</v>
      </c>
      <c r="L8" s="14">
        <f t="shared" si="2"/>
        <v>2.7887691973541484</v>
      </c>
      <c r="M8" s="15">
        <f t="shared" si="3"/>
        <v>22.424942619080838</v>
      </c>
      <c r="N8" s="15">
        <f t="shared" si="4"/>
        <v>0.66108306954050944</v>
      </c>
      <c r="O8" s="15">
        <f t="shared" si="5"/>
        <v>-0.16156282546398104</v>
      </c>
      <c r="P8" s="15">
        <f>I8/H8-1</f>
        <v>8.634934212992218E-2</v>
      </c>
    </row>
    <row r="9" spans="2:16" x14ac:dyDescent="0.35">
      <c r="B9" s="27" t="s">
        <v>25</v>
      </c>
      <c r="C9" s="10">
        <v>226324.69759684103</v>
      </c>
      <c r="D9" s="11">
        <v>2944.3748007185959</v>
      </c>
      <c r="E9" s="12">
        <v>12605.929371234963</v>
      </c>
      <c r="F9" s="11">
        <v>169238.6397450892</v>
      </c>
      <c r="G9" s="11">
        <v>276730.02272292442</v>
      </c>
      <c r="H9" s="11">
        <v>266778.86136282317</v>
      </c>
      <c r="I9" s="11">
        <v>242825.80537852194</v>
      </c>
      <c r="K9" s="13">
        <f t="shared" si="1"/>
        <v>-0.98699048388451405</v>
      </c>
      <c r="L9" s="14">
        <f t="shared" si="2"/>
        <v>3.2813602969833848</v>
      </c>
      <c r="M9" s="15">
        <f t="shared" si="3"/>
        <v>12.425320320393753</v>
      </c>
      <c r="N9" s="15">
        <f t="shared" si="4"/>
        <v>0.63514681481570046</v>
      </c>
      <c r="O9" s="15">
        <f t="shared" si="5"/>
        <v>-3.5959818389726506E-2</v>
      </c>
      <c r="P9" s="15">
        <f>I9/H9-1</f>
        <v>-8.9786184189926233E-2</v>
      </c>
    </row>
    <row r="10" spans="2:16" x14ac:dyDescent="0.35">
      <c r="B10" s="27" t="s">
        <v>26</v>
      </c>
      <c r="C10" s="10">
        <v>297675.05231529358</v>
      </c>
      <c r="D10" s="11">
        <v>4778.4441780039961</v>
      </c>
      <c r="E10" s="12">
        <v>20396.659999941236</v>
      </c>
      <c r="F10" s="11">
        <v>208609.91656683403</v>
      </c>
      <c r="G10" s="11">
        <v>314733.13</v>
      </c>
      <c r="H10" s="11">
        <v>262311.20996575442</v>
      </c>
      <c r="I10" s="11"/>
      <c r="K10" s="13">
        <f t="shared" si="1"/>
        <v>-0.9839474482633408</v>
      </c>
      <c r="L10" s="14">
        <f t="shared" si="2"/>
        <v>3.2684730092339649</v>
      </c>
      <c r="M10" s="15">
        <f t="shared" si="3"/>
        <v>9.227650829470857</v>
      </c>
      <c r="N10" s="15">
        <f t="shared" si="4"/>
        <v>0.50871605329062319</v>
      </c>
      <c r="O10" s="15">
        <f t="shared" si="5"/>
        <v>-0.1665599043680136</v>
      </c>
      <c r="P10" s="15"/>
    </row>
    <row r="11" spans="2:16" x14ac:dyDescent="0.35">
      <c r="B11" s="27" t="s">
        <v>27</v>
      </c>
      <c r="C11" s="10">
        <v>250122.70472856695</v>
      </c>
      <c r="D11" s="11">
        <v>6872.5060001318625</v>
      </c>
      <c r="E11" s="12">
        <v>40987.009233871293</v>
      </c>
      <c r="F11" s="11">
        <v>178028.99727033905</v>
      </c>
      <c r="G11" s="11">
        <v>264047.42046730174</v>
      </c>
      <c r="H11" s="11">
        <v>253957.19527509477</v>
      </c>
      <c r="I11" s="11"/>
      <c r="K11" s="13">
        <f t="shared" si="1"/>
        <v>-0.97252346200401962</v>
      </c>
      <c r="L11" s="14">
        <f t="shared" si="2"/>
        <v>4.9639102873223937</v>
      </c>
      <c r="M11" s="15">
        <f t="shared" si="3"/>
        <v>3.3435469090830248</v>
      </c>
      <c r="N11" s="15">
        <f t="shared" ref="N11:N16" si="6">G11/F11-1</f>
        <v>0.48317085708426899</v>
      </c>
      <c r="O11" s="15">
        <f t="shared" si="5"/>
        <v>-3.8213685914256001E-2</v>
      </c>
      <c r="P11" s="15"/>
    </row>
    <row r="12" spans="2:16" x14ac:dyDescent="0.35">
      <c r="B12" s="27" t="s">
        <v>28</v>
      </c>
      <c r="C12" s="10">
        <v>298628.72798564017</v>
      </c>
      <c r="D12" s="11">
        <v>10477.89547998098</v>
      </c>
      <c r="E12" s="12">
        <v>49804.913166793209</v>
      </c>
      <c r="F12" s="11">
        <v>215896.41020651057</v>
      </c>
      <c r="G12" s="11">
        <v>318962.44391367713</v>
      </c>
      <c r="H12" s="11">
        <v>312628.34828425071</v>
      </c>
      <c r="I12" s="11"/>
      <c r="K12" s="13">
        <f t="shared" si="1"/>
        <v>-0.96491330371776951</v>
      </c>
      <c r="L12" s="14">
        <f t="shared" si="2"/>
        <v>3.753331741278604</v>
      </c>
      <c r="M12" s="15">
        <f t="shared" si="3"/>
        <v>3.3348416145910829</v>
      </c>
      <c r="N12" s="15">
        <f t="shared" si="6"/>
        <v>0.47738650961626083</v>
      </c>
      <c r="O12" s="15">
        <f t="shared" si="5"/>
        <v>-1.9858437099073201E-2</v>
      </c>
      <c r="P12" s="15"/>
    </row>
    <row r="13" spans="2:16" x14ac:dyDescent="0.35">
      <c r="B13" s="27" t="s">
        <v>29</v>
      </c>
      <c r="C13" s="10">
        <v>257765.63143064704</v>
      </c>
      <c r="D13" s="11">
        <v>16383.433056070418</v>
      </c>
      <c r="E13" s="12">
        <v>63986.630651965403</v>
      </c>
      <c r="F13" s="11">
        <v>255153.34982675649</v>
      </c>
      <c r="G13" s="11">
        <v>347143.1347715141</v>
      </c>
      <c r="H13" s="11">
        <v>311520.87708779954</v>
      </c>
      <c r="I13" s="11"/>
      <c r="K13" s="13">
        <f t="shared" si="1"/>
        <v>-0.93644058377705619</v>
      </c>
      <c r="L13" s="14">
        <f t="shared" si="2"/>
        <v>2.9055691461599351</v>
      </c>
      <c r="M13" s="15">
        <f t="shared" si="3"/>
        <v>2.9876040858375661</v>
      </c>
      <c r="N13" s="15">
        <f t="shared" si="6"/>
        <v>0.36052744362249856</v>
      </c>
      <c r="O13" s="15">
        <f t="shared" si="5"/>
        <v>-0.10261547504651292</v>
      </c>
      <c r="P13" s="15"/>
    </row>
    <row r="14" spans="2:16" x14ac:dyDescent="0.35">
      <c r="B14" s="27" t="s">
        <v>30</v>
      </c>
      <c r="C14" s="10">
        <v>225644.5469931952</v>
      </c>
      <c r="D14" s="11">
        <v>24997.577777086903</v>
      </c>
      <c r="E14" s="12">
        <v>85020.223293753763</v>
      </c>
      <c r="F14" s="11">
        <v>216774.68251003843</v>
      </c>
      <c r="G14" s="11">
        <v>308581.85459985863</v>
      </c>
      <c r="H14" s="11">
        <v>277092.33586620155</v>
      </c>
      <c r="I14" s="11"/>
      <c r="K14" s="13">
        <f t="shared" si="1"/>
        <v>-0.88921700918462365</v>
      </c>
      <c r="L14" s="14">
        <f t="shared" si="2"/>
        <v>2.4011384643709111</v>
      </c>
      <c r="M14" s="15">
        <f t="shared" si="3"/>
        <v>1.5496837588988592</v>
      </c>
      <c r="N14" s="15">
        <f t="shared" si="6"/>
        <v>0.42351427310045198</v>
      </c>
      <c r="O14" s="15">
        <f>H14/G14-1</f>
        <v>-0.10204591833337018</v>
      </c>
      <c r="P14" s="15"/>
    </row>
    <row r="15" spans="2:16" x14ac:dyDescent="0.35">
      <c r="B15" s="27" t="s">
        <v>31</v>
      </c>
      <c r="C15" s="10">
        <v>266321.50729306519</v>
      </c>
      <c r="D15" s="11">
        <v>38051.386987253805</v>
      </c>
      <c r="E15" s="12">
        <v>99009.59979701307</v>
      </c>
      <c r="F15" s="11">
        <v>255402.74377730361</v>
      </c>
      <c r="G15" s="11">
        <v>353884.88248531579</v>
      </c>
      <c r="H15" s="11">
        <v>317061.69005634898</v>
      </c>
      <c r="I15" s="11"/>
      <c r="K15" s="13">
        <f t="shared" si="1"/>
        <v>-0.85712236546715936</v>
      </c>
      <c r="L15" s="14">
        <f t="shared" si="2"/>
        <v>1.6019971316729831</v>
      </c>
      <c r="M15" s="15">
        <f t="shared" si="3"/>
        <v>1.5795755593490299</v>
      </c>
      <c r="N15" s="15">
        <f t="shared" si="6"/>
        <v>0.38559546092379837</v>
      </c>
      <c r="O15" s="15">
        <f>H15/G15-1</f>
        <v>-0.10405415504149085</v>
      </c>
      <c r="P15" s="15"/>
    </row>
    <row r="16" spans="2:16" x14ac:dyDescent="0.35">
      <c r="B16" s="28" t="s">
        <v>32</v>
      </c>
      <c r="C16" s="16">
        <f t="shared" ref="C16:G16" si="7">SUM(C4:C15)</f>
        <v>3345975.3618710609</v>
      </c>
      <c r="D16" s="17">
        <f t="shared" si="7"/>
        <v>963424.622707412</v>
      </c>
      <c r="E16" s="18">
        <f t="shared" si="7"/>
        <v>513877.74247123057</v>
      </c>
      <c r="F16" s="17">
        <f t="shared" si="7"/>
        <v>2154678.1988840727</v>
      </c>
      <c r="G16" s="17">
        <f t="shared" si="7"/>
        <v>3757684.276406412</v>
      </c>
      <c r="H16" s="17">
        <f>SUM(H4:H15)</f>
        <v>3680738.3380704513</v>
      </c>
      <c r="I16" s="17">
        <f>SUM(I4:I15)</f>
        <v>1815395.8530977713</v>
      </c>
      <c r="K16" s="20">
        <f>D16/C16-1</f>
        <v>-0.71206463930186636</v>
      </c>
      <c r="L16" s="21">
        <f t="shared" si="2"/>
        <v>-0.46661344296232188</v>
      </c>
      <c r="M16" s="21">
        <f>F16/E16-1</f>
        <v>3.1929782530028579</v>
      </c>
      <c r="N16" s="21">
        <f t="shared" si="6"/>
        <v>0.74396542293533696</v>
      </c>
      <c r="O16" s="21">
        <f>H16/G16-1</f>
        <v>-2.0476956730794416E-2</v>
      </c>
      <c r="P16" s="21"/>
    </row>
    <row r="17" spans="6:9" x14ac:dyDescent="0.35">
      <c r="F17" s="22"/>
      <c r="G17" s="22"/>
      <c r="H17" s="22"/>
      <c r="I17" s="22"/>
    </row>
  </sheetData>
  <mergeCells count="3">
    <mergeCell ref="B2:B3"/>
    <mergeCell ref="C2:I2"/>
    <mergeCell ref="K2:P2"/>
  </mergeCells>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C0833D-E877-4303-B4BA-6F9CAAD637A0}">
  <ds:schemaRefs>
    <ds:schemaRef ds:uri="http://schemas.microsoft.com/sharepoint/v3/contenttype/forms"/>
  </ds:schemaRefs>
</ds:datastoreItem>
</file>

<file path=customXml/itemProps2.xml><?xml version="1.0" encoding="utf-8"?>
<ds:datastoreItem xmlns:ds="http://schemas.openxmlformats.org/officeDocument/2006/customXml" ds:itemID="{72880BD6-487B-4ECE-9E2C-C583CDE00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692A6C-AB9E-4B8A-B7EE-2883BF793063}">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NOTAS</vt:lpstr>
      <vt:lpstr>Salidos por Motivos Turísticos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Loreto Roco Olivares</dc:creator>
  <cp:keywords/>
  <dc:description/>
  <cp:lastModifiedBy>Melissa Loreto Roco Olivares</cp:lastModifiedBy>
  <cp:revision/>
  <dcterms:created xsi:type="dcterms:W3CDTF">2022-10-03T20:16:10Z</dcterms:created>
  <dcterms:modified xsi:type="dcterms:W3CDTF">2025-08-29T14:17:38Z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y fmtid="{D5CDD505-2E9C-101B-9397-08002B2CF9AE}" pid="3" name="MediaServiceImageTags">
    <vt:lpwstr/>
  </property>
</Properties>
</file>