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cmillan\Downloads\"/>
    </mc:Choice>
  </mc:AlternateContent>
  <xr:revisionPtr revIDLastSave="0" documentId="8_{16B207F7-C882-4658-99FE-A4A5DB34C1E8}" xr6:coauthVersionLast="47" xr6:coauthVersionMax="47" xr10:uidLastSave="{00000000-0000-0000-0000-000000000000}"/>
  <bookViews>
    <workbookView xWindow="-110" yWindow="-110" windowWidth="19420" windowHeight="10300" tabRatio="859" xr2:uid="{A8741653-0043-47D0-8BFD-9F5832E1D8BC}"/>
  </bookViews>
  <sheets>
    <sheet name="Índice" sheetId="46" r:id="rId1"/>
    <sheet name="C1" sheetId="1" r:id="rId2"/>
    <sheet name="C2" sheetId="2" r:id="rId3"/>
    <sheet name="C3" sheetId="3" r:id="rId4"/>
    <sheet name="C4" sheetId="24" r:id="rId5"/>
    <sheet name="C5" sheetId="19" r:id="rId6"/>
    <sheet name="C6" sheetId="21" r:id="rId7"/>
    <sheet name="C7" sheetId="7" r:id="rId8"/>
    <sheet name="C8" sheetId="14" r:id="rId9"/>
    <sheet name="C9" sheetId="15" r:id="rId10"/>
    <sheet name="C10" sheetId="18" r:id="rId11"/>
    <sheet name="C11" sheetId="27" r:id="rId12"/>
    <sheet name="C12" sheetId="29" r:id="rId13"/>
    <sheet name="C13" sheetId="30" r:id="rId14"/>
    <sheet name="C14" sheetId="26" r:id="rId15"/>
    <sheet name="C15" sheetId="42" r:id="rId16"/>
    <sheet name="C16" sheetId="40" r:id="rId17"/>
    <sheet name="C17" sheetId="41" r:id="rId18"/>
    <sheet name="A1" sheetId="23" r:id="rId19"/>
    <sheet name="A2" sheetId="31" r:id="rId20"/>
    <sheet name="A3" sheetId="34" r:id="rId21"/>
    <sheet name="A4" sheetId="43" r:id="rId22"/>
    <sheet name="A5" sheetId="44" r:id="rId23"/>
    <sheet name="A6" sheetId="45" r:id="rId24"/>
  </sheets>
  <definedNames>
    <definedName name="_xlnm._FilterDatabase" localSheetId="11" hidden="1">'C11'!$C$8:$G$241</definedName>
    <definedName name="_xlnm._FilterDatabase" localSheetId="12" hidden="1">'C12'!$A$7:$B$7</definedName>
    <definedName name="_xlnm._FilterDatabase" localSheetId="13" hidden="1">'C13'!$C$8:$G$55</definedName>
    <definedName name="_xlnm._FilterDatabase" localSheetId="3" hidden="1">'C3'!$A$7:$B$7</definedName>
    <definedName name="_xlnm._FilterDatabase" localSheetId="4" hidden="1">'C4'!$C$6:$P$7</definedName>
    <definedName name="_xlnm._FilterDatabase" localSheetId="7" hidden="1">'C7'!#REF!</definedName>
    <definedName name="_xlnm.Print_Area" localSheetId="1">'C1'!$C$3:$E$37</definedName>
    <definedName name="_xlnm.Print_Area" localSheetId="10">'C10'!$C$1:$L$4</definedName>
    <definedName name="_xlnm.Print_Area" localSheetId="2">'C2'!$C$1:$P$6</definedName>
    <definedName name="_xlnm.Print_Area" localSheetId="3">'C3'!$C$3:$P$6</definedName>
    <definedName name="_xlnm.Print_Area" localSheetId="4">'C4'!$C$3:$P$7</definedName>
    <definedName name="_xlnm.Print_Area" localSheetId="5">'C5'!$C$1:$F$19</definedName>
    <definedName name="_xlnm.Print_Area" localSheetId="6">'C6'!$C$1:$F$22</definedName>
    <definedName name="_xlnm.Print_Area" localSheetId="7">'C7'!$C$1:$G$163</definedName>
    <definedName name="_xlnm.Print_Area" localSheetId="8">'C8'!$C$1:$G$85</definedName>
    <definedName name="_xlnm.Print_Area" localSheetId="9">'C9'!$C$1:$G$77</definedName>
    <definedName name="_xlnm.Print_Area" localSheetId="0">Índice!$B$1:$K$25</definedName>
    <definedName name="_xlnm.Print_Titles" localSheetId="2">'C2'!$5:$6</definedName>
    <definedName name="_xlnm.Print_Titles" localSheetId="3">'C3'!$5:$6</definedName>
    <definedName name="_xlnm.Print_Titles" localSheetId="4">'C4'!$5:$6</definedName>
    <definedName name="_xlnm.Print_Titles" localSheetId="7">'C7'!$5:$6</definedName>
    <definedName name="_xlnm.Print_Titles" localSheetId="8">'C8'!$5:$6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 l="1"/>
  <c r="D21" i="1"/>
  <c r="D15" i="1"/>
  <c r="D9" i="1"/>
  <c r="D7" i="1" l="1"/>
  <c r="E22" i="1" s="1"/>
  <c r="E13" i="1" l="1"/>
  <c r="E11" i="1"/>
  <c r="E12" i="1"/>
  <c r="E7" i="1"/>
  <c r="E16" i="1"/>
  <c r="E31" i="1"/>
  <c r="E29" i="1"/>
  <c r="E28" i="1"/>
  <c r="E27" i="1"/>
  <c r="E23" i="1"/>
  <c r="E19" i="1"/>
  <c r="E25" i="1"/>
  <c r="E10" i="1"/>
  <c r="E21" i="1"/>
  <c r="E24" i="1"/>
  <c r="E18" i="1"/>
  <c r="E15" i="1"/>
  <c r="E17" i="1"/>
  <c r="E9" i="1"/>
</calcChain>
</file>

<file path=xl/sharedStrings.xml><?xml version="1.0" encoding="utf-8"?>
<sst xmlns="http://schemas.openxmlformats.org/spreadsheetml/2006/main" count="1972" uniqueCount="1191">
  <si>
    <t>CUADRO 1</t>
  </si>
  <si>
    <t>LLEGADAS DE TURISTAS INTERNACIONALES SEGÚN SUBREGIONES DEL MUNDO. AÑO 2024.</t>
  </si>
  <si>
    <t>CUADRO 2</t>
  </si>
  <si>
    <t>LLEGADAS DE TURISTAS EXTRANJEROS A CHILE POR MES, SEGÚN NACIONALIDAD. AÑO 2024.</t>
  </si>
  <si>
    <t>CUADRO 3</t>
  </si>
  <si>
    <t>LLEGADAS DE TURISTAS EXTRANJEROS POR MES, SEGÚN PASO FRONTERIZO. AÑO 2024.</t>
  </si>
  <si>
    <t>CUADRO 4</t>
  </si>
  <si>
    <t xml:space="preserve">SALIDAS DE CHILENOS AL EXTRANJERO, SEGÚN PAÍS DE DESTINO. AÑO 2024. </t>
  </si>
  <si>
    <t>CUADRO 5</t>
  </si>
  <si>
    <t xml:space="preserve">LLEGADAS DE VISITANTES, GASTO TOTAL INDIVIDUAL E INGRESO DE DIVISAS TOTALES. AÑO 2024. </t>
  </si>
  <si>
    <t>CUADRO 6</t>
  </si>
  <si>
    <t>SALIDAS DE VISITANTES RESIDENTES, GASTO TOTAL INDIVIDUAL Y EGRESO DE DIVISAS TOTALES. AÑO 2024.</t>
  </si>
  <si>
    <t>CUADRO 7</t>
  </si>
  <si>
    <t>NÚMERO DE VISITANTES A UNIDADES DEL SISTEMA NACIONAL DE ÁREAS SILVESTRES  PROTEGIDAS (SNASPE), SEGÚN REGIÓN. AÑO 2024.</t>
  </si>
  <si>
    <t>CUADRO 8</t>
  </si>
  <si>
    <t>TRÁFICO AÉREO INTERNACIONAL DE PASAJEROS CON RELACIÓN A CHILE. AÑO 2024.</t>
  </si>
  <si>
    <t>CUADRO 9</t>
  </si>
  <si>
    <t>TRÁFICO AÉREO NACIONAL DE PASAJEROS ENTRE PARES DE CIUDADES. AÑO 2024.</t>
  </si>
  <si>
    <t>CUADRO 10</t>
  </si>
  <si>
    <t>PRINCIPALES ESTADÍSTICAS DE ESTABLECIMIENTOS DE ALOJAMIENTO TURÍSTICO, SEGÚN REGIÓN DE DESTINO. AÑO 2024.</t>
  </si>
  <si>
    <t>CUADRO 11</t>
  </si>
  <si>
    <t>CUADRO 12</t>
  </si>
  <si>
    <t>CUADRO 13</t>
  </si>
  <si>
    <t>CUADRO 14</t>
  </si>
  <si>
    <t>PERSONAS OCUPADAS EN ACTIVIDADES CARACTERÍSTICAS DEL TURISMO (ACT), POR SEXO Y SEGÚN REGIÓN. AÑO 2024</t>
  </si>
  <si>
    <t>CUADRO 15</t>
  </si>
  <si>
    <t>NÚMERO TOTAL RECALADAS, CRUCERISTAS Y TRIPULANTES. 2025/2024</t>
  </si>
  <si>
    <t>CUADRO 16</t>
  </si>
  <si>
    <t>VIAJES TOTALES DE TURISMO INTERNO, SEGÚN REGIÓN DE ORIGEN Y REGIÓN DE DESTINO. AÑO 2024.</t>
  </si>
  <si>
    <t>CUADRO 17</t>
  </si>
  <si>
    <t>VIAJES OCASIONALES DE TURISMO INTERNO, SEGÚN REGIÓN DE ORIGEN Y REGIÓN DE DESTINO. AÑO 2024.</t>
  </si>
  <si>
    <t>ANEXO 1</t>
  </si>
  <si>
    <t xml:space="preserve">DESAGREGACIÓN COMUNAL DESTINOS TURÍSTICOS SEGÚN LA ENCUESTA MENSUAL DE ALOJAMIENTO TURÍSTICO, INE. </t>
  </si>
  <si>
    <t>ANEXO 2</t>
  </si>
  <si>
    <t>CLASIFICACIÓN DE LAS ACTIVIDADES CARACTERÍSTICAS DEL TURISMO, SEGÚN CÓDIGO DE ACTIVIDAD ECONÓMICA CIIU REV.4</t>
  </si>
  <si>
    <t>ANEXO 3</t>
  </si>
  <si>
    <t>TAMAÑO DE EMPRESAS, SEGÚN TRAMO DE VENTAS (UF)</t>
  </si>
  <si>
    <t>ANEXO 4</t>
  </si>
  <si>
    <t>NOTAS METODOLÓGICAS DE LAS ESTADÍSTICAS DE EMPRESAS DEL SII</t>
  </si>
  <si>
    <t>ANEXO 5</t>
  </si>
  <si>
    <t>NOTAS METODOLÓGICAS TURISMO RECEPTIVO</t>
  </si>
  <si>
    <t>ANEXO 6</t>
  </si>
  <si>
    <t>NOTAS METODOLÓGICAS TURISMO EMISIVO</t>
  </si>
  <si>
    <t>CUADRO 1: LLEGADAS DE TURISTAS INTERNACIONALES SEGÚN SUBREGIONES. AÑO 2024. (*)</t>
  </si>
  <si>
    <t>SUBREGIONES</t>
  </si>
  <si>
    <t>LLEGADAS</t>
  </si>
  <si>
    <t>CUOTA (%)</t>
  </si>
  <si>
    <t>(millones)</t>
  </si>
  <si>
    <t>MUNDO</t>
  </si>
  <si>
    <t/>
  </si>
  <si>
    <t>EUROPA</t>
  </si>
  <si>
    <t>EUROPA DEL NORTE</t>
  </si>
  <si>
    <t>EUROPA OCCIDENTAL</t>
  </si>
  <si>
    <t>EUROPA CENTRAL/ORIENTAL</t>
  </si>
  <si>
    <t>EUROPA MEDITERRÁNEA MERIDIONAL</t>
  </si>
  <si>
    <t>ASIA Y EL PACÍFICO</t>
  </si>
  <si>
    <t>ASIA DEL NORDESTE</t>
  </si>
  <si>
    <t>ASIA DEL SUDESTE</t>
  </si>
  <si>
    <t>OCEANÍA</t>
  </si>
  <si>
    <t>ASIA MERIDIONAL</t>
  </si>
  <si>
    <t>AMÉRICAS</t>
  </si>
  <si>
    <t>AMÉRICA DEL NORTE</t>
  </si>
  <si>
    <t>EL CARIBE</t>
  </si>
  <si>
    <t>AMÉRICA CENTRAL</t>
  </si>
  <si>
    <t>AMÉRICA DEL SUR</t>
  </si>
  <si>
    <t>ÁFRICA</t>
  </si>
  <si>
    <t>ÁFRICA DEL NORTE</t>
  </si>
  <si>
    <t>ÁFRICA SUBSAHARIANA</t>
  </si>
  <si>
    <t>ORIENTE MEDIO</t>
  </si>
  <si>
    <t>Algunas cifras pueden no cuadrar con sus respectivos totales por redondeo de decimales.</t>
  </si>
  <si>
    <t>CUADRO 2: LLEGADAS DE TURISTAS EXTRANJEROS A CHILE POR MES, SEGÚN NACIONALIDAD. AÑO 2024.</t>
  </si>
  <si>
    <t>NACIONALIDAD</t>
  </si>
  <si>
    <t>LLEGADAS DE TURISTAS EXTRANJEROS (NIVEL)</t>
  </si>
  <si>
    <t>TOTAL</t>
  </si>
  <si>
    <t>ENERO</t>
  </si>
  <si>
    <t>FEBRERO</t>
  </si>
  <si>
    <t>MARZO</t>
  </si>
  <si>
    <t>ABRIL</t>
  </si>
  <si>
    <t>MAYO</t>
  </si>
  <si>
    <t>JUNIO</t>
  </si>
  <si>
    <t>JULIO</t>
  </si>
  <si>
    <t>AGOSTO</t>
  </si>
  <si>
    <t>SEPTIEMBRE</t>
  </si>
  <si>
    <t>OCTUBRE</t>
  </si>
  <si>
    <t>NOVIEMBRE</t>
  </si>
  <si>
    <t>DICIEMBRE</t>
  </si>
  <si>
    <t>AMÉRICA</t>
  </si>
  <si>
    <t>ARGENTINA</t>
  </si>
  <si>
    <t>BOLIVIA</t>
  </si>
  <si>
    <t>BRASIL</t>
  </si>
  <si>
    <t>COLOMBIA</t>
  </si>
  <si>
    <t>ECUADOR</t>
  </si>
  <si>
    <t>GUYANA</t>
  </si>
  <si>
    <t>PARAGUAY</t>
  </si>
  <si>
    <t>PERÚ</t>
  </si>
  <si>
    <t>SURINAME</t>
  </si>
  <si>
    <t>URUGUAY</t>
  </si>
  <si>
    <t>VENEZUELA</t>
  </si>
  <si>
    <t>OTROS PAÍSES DE AMÉRICA DEL SUR</t>
  </si>
  <si>
    <t>CANADÁ</t>
  </si>
  <si>
    <t>ESTADOS UNIDOS</t>
  </si>
  <si>
    <t>MÉXICO</t>
  </si>
  <si>
    <t>BÉLICE</t>
  </si>
  <si>
    <t>COSTA RICA</t>
  </si>
  <si>
    <t>EL SALVADOR</t>
  </si>
  <si>
    <t>GUATEMALA</t>
  </si>
  <si>
    <t>HONDURAS</t>
  </si>
  <si>
    <t>NICARAGUA</t>
  </si>
  <si>
    <t>PANAMÁ</t>
  </si>
  <si>
    <t>CARIBE</t>
  </si>
  <si>
    <t>BAHAMAS</t>
  </si>
  <si>
    <t>BARBADOS</t>
  </si>
  <si>
    <t>CUBA</t>
  </si>
  <si>
    <t>DOMINICA</t>
  </si>
  <si>
    <t>GRANADA</t>
  </si>
  <si>
    <t>HAITÍ</t>
  </si>
  <si>
    <t>JAMAICA</t>
  </si>
  <si>
    <t>PUERTO RICO</t>
  </si>
  <si>
    <t>REPÚBLICA DOMINICANA</t>
  </si>
  <si>
    <t>SAN VICENTE</t>
  </si>
  <si>
    <t>SANTA LUCÍA</t>
  </si>
  <si>
    <t>TRINIDAD Y TOBAGO</t>
  </si>
  <si>
    <t>OTROS PAÍSES DEL CARIBE</t>
  </si>
  <si>
    <t>ALBANIA</t>
  </si>
  <si>
    <t>ALEMANIA</t>
  </si>
  <si>
    <t>ANDORRA</t>
  </si>
  <si>
    <t>ARMENIA</t>
  </si>
  <si>
    <t>AUSTRIA</t>
  </si>
  <si>
    <t>AZERBAIJAN</t>
  </si>
  <si>
    <t>BÉLGICA</t>
  </si>
  <si>
    <t>BIELORRUSIA</t>
  </si>
  <si>
    <t>BOSNIA-HERZEGOVINA</t>
  </si>
  <si>
    <t>BULGARIA</t>
  </si>
  <si>
    <t>CHIPRE</t>
  </si>
  <si>
    <t>CROACIA</t>
  </si>
  <si>
    <t>DINAMARCA</t>
  </si>
  <si>
    <t>ESLOVAQUIA</t>
  </si>
  <si>
    <t>ESLOVENIA</t>
  </si>
  <si>
    <t>ESPAÑA</t>
  </si>
  <si>
    <t>ESTONIA</t>
  </si>
  <si>
    <t>FEDERACIÓN RUSA</t>
  </si>
  <si>
    <t>FINLANDIA</t>
  </si>
  <si>
    <t>FRANCIA</t>
  </si>
  <si>
    <t>GEORGIA</t>
  </si>
  <si>
    <t>GRECIA</t>
  </si>
  <si>
    <t>HOLANDA</t>
  </si>
  <si>
    <t>HUNGRIA</t>
  </si>
  <si>
    <t>INGLATERRA</t>
  </si>
  <si>
    <t>IRLANDA</t>
  </si>
  <si>
    <t>ISLANDIA</t>
  </si>
  <si>
    <t>ITALIA</t>
  </si>
  <si>
    <t>LETONIA</t>
  </si>
  <si>
    <t>LIECHTENSTEIN</t>
  </si>
  <si>
    <t>LITUANIA</t>
  </si>
  <si>
    <t>LUXEMBURGO</t>
  </si>
  <si>
    <t>MACEDONIA</t>
  </si>
  <si>
    <t>MALTA</t>
  </si>
  <si>
    <t>MOLDAVIA</t>
  </si>
  <si>
    <t>NORUEGA</t>
  </si>
  <si>
    <t>POLONIA</t>
  </si>
  <si>
    <t>PORTUGAL</t>
  </si>
  <si>
    <t>RUMANIA</t>
  </si>
  <si>
    <t>SAN MARINO</t>
  </si>
  <si>
    <t>SERBIA</t>
  </si>
  <si>
    <t>SUECIA</t>
  </si>
  <si>
    <t>SUIZA</t>
  </si>
  <si>
    <t>TURQUÍA</t>
  </si>
  <si>
    <t>UCRANIA</t>
  </si>
  <si>
    <t>OTROS PAÍSES DE EUROPA</t>
  </si>
  <si>
    <t>AUSTRALIA</t>
  </si>
  <si>
    <t>NUEVA ZELANDIA</t>
  </si>
  <si>
    <t>OTROS PAÍSES DE OCEANÍA</t>
  </si>
  <si>
    <t>ANGOLA</t>
  </si>
  <si>
    <t>ARGELIA</t>
  </si>
  <si>
    <t>EGIPTO</t>
  </si>
  <si>
    <t>GHANA</t>
  </si>
  <si>
    <t>KENIA</t>
  </si>
  <si>
    <t>MARRUECOS</t>
  </si>
  <si>
    <t>NIGERIA</t>
  </si>
  <si>
    <t>SUDÁFRICA</t>
  </si>
  <si>
    <t>TUNEZ</t>
  </si>
  <si>
    <t>ZIMBABWE</t>
  </si>
  <si>
    <t>OTROS PAÍSES DE ÁFRICA</t>
  </si>
  <si>
    <t>ASIA</t>
  </si>
  <si>
    <t>AFGANISTÁN</t>
  </si>
  <si>
    <t>BANGLADESH</t>
  </si>
  <si>
    <t>CAMBOYA</t>
  </si>
  <si>
    <t>CHINA</t>
  </si>
  <si>
    <t>COREA DEL SUR</t>
  </si>
  <si>
    <t>FILIPINAS</t>
  </si>
  <si>
    <t>INDIA</t>
  </si>
  <si>
    <t>INDONESIA</t>
  </si>
  <si>
    <t>JAPÓN</t>
  </si>
  <si>
    <t>KASAJSTAN</t>
  </si>
  <si>
    <t>MALASIA</t>
  </si>
  <si>
    <t>MONGOLIA</t>
  </si>
  <si>
    <t>NEPAL</t>
  </si>
  <si>
    <t>PAKISTÁN</t>
  </si>
  <si>
    <t>SINGAPUR</t>
  </si>
  <si>
    <t>SRI LANKA</t>
  </si>
  <si>
    <t>TAILANDIA</t>
  </si>
  <si>
    <t>TAIWÁN</t>
  </si>
  <si>
    <t>UZBEKISTAN</t>
  </si>
  <si>
    <t>VIETNAM</t>
  </si>
  <si>
    <t>OTROS PAÍSES DE ASIA</t>
  </si>
  <si>
    <t>MEDIO ORIENTE</t>
  </si>
  <si>
    <t>ARABIA SAUDITA</t>
  </si>
  <si>
    <t>BAHREIN</t>
  </si>
  <si>
    <t>EMIRATOS ÁRABES</t>
  </si>
  <si>
    <t>IRÁN</t>
  </si>
  <si>
    <t>ISRAEL</t>
  </si>
  <si>
    <t>JORDANIA</t>
  </si>
  <si>
    <t>KUWAIT</t>
  </si>
  <si>
    <t>LIBANO</t>
  </si>
  <si>
    <t>OMAN</t>
  </si>
  <si>
    <t>SIRIA</t>
  </si>
  <si>
    <t>OTROS PAÍSES DEL MEDIO ORIENTE</t>
  </si>
  <si>
    <t>OTROS DEL MUNDO</t>
  </si>
  <si>
    <t>CHILE</t>
  </si>
  <si>
    <t>CUADRO 3: LLEGADAS DE TURISTAS EXTRANJEROS POR MES, SEGÚN PASO FRONTERIZO. AÑO 2024.</t>
  </si>
  <si>
    <t>REGIÓN / PASO FRONTERIZO</t>
  </si>
  <si>
    <t xml:space="preserve"> ENERO</t>
  </si>
  <si>
    <t xml:space="preserve"> MARZO</t>
  </si>
  <si>
    <t xml:space="preserve"> ABRIL</t>
  </si>
  <si>
    <t xml:space="preserve">  MAYO</t>
  </si>
  <si>
    <t xml:space="preserve">  JUNIO</t>
  </si>
  <si>
    <t xml:space="preserve">  JULIO</t>
  </si>
  <si>
    <t>ARICA Y PARINACOTA</t>
  </si>
  <si>
    <t>CHACALLUTA - AEROPUERTO</t>
  </si>
  <si>
    <t>CHUNGARÁ</t>
  </si>
  <si>
    <t>CONCORDIA (CHACALLUTA)</t>
  </si>
  <si>
    <t>FF.CC. ARICA - TACNA</t>
  </si>
  <si>
    <t>VISVIRI</t>
  </si>
  <si>
    <t>TARAPACÁ</t>
  </si>
  <si>
    <t>AEROPUERTO DIEGO ARACENA</t>
  </si>
  <si>
    <t>APACHETA DE IRPA</t>
  </si>
  <si>
    <t>COLCHANE</t>
  </si>
  <si>
    <t>ANTOFAGASTA</t>
  </si>
  <si>
    <t>AERÓDROMO EL LOA</t>
  </si>
  <si>
    <t>AEROPUERTO CERRO MORENO</t>
  </si>
  <si>
    <t>HITO CAJÓN</t>
  </si>
  <si>
    <t>JAMA</t>
  </si>
  <si>
    <t>SALAR DE OLLAGÜE</t>
  </si>
  <si>
    <t>SICO</t>
  </si>
  <si>
    <t>SOCOMPA</t>
  </si>
  <si>
    <t>ATACAMA</t>
  </si>
  <si>
    <t>AERÓDROMO CHAMONATE</t>
  </si>
  <si>
    <t>PIRCAS NEGRAS</t>
  </si>
  <si>
    <t>SAN FRANCISCO</t>
  </si>
  <si>
    <t>COQUIMBO</t>
  </si>
  <si>
    <t>AEROPUERTO LA FLORIDA</t>
  </si>
  <si>
    <t>JUNTAS DEL TORO</t>
  </si>
  <si>
    <t>VALPARAÍSO</t>
  </si>
  <si>
    <t>AERÓDROMO TORQUEMADA - VIÑA DEL MAR</t>
  </si>
  <si>
    <t>AEROPUERTO ISLA DE PASCUA</t>
  </si>
  <si>
    <t>SISTEMA CRISTO REDENTOR (LOS LIBERTADORES)</t>
  </si>
  <si>
    <t>METROPOLITANA DE SANTIAGO</t>
  </si>
  <si>
    <t>AEROPUERTO C. ARTURO MERINO BENÍTEZ</t>
  </si>
  <si>
    <t>PORTILLO DE PIUQUENES</t>
  </si>
  <si>
    <t>MAULE</t>
  </si>
  <si>
    <t>PEHUENCHE</t>
  </si>
  <si>
    <t>VERGARA</t>
  </si>
  <si>
    <t>BIOBÍO</t>
  </si>
  <si>
    <t>AEROPUERTO CARRIEL SUR</t>
  </si>
  <si>
    <t>PICHACHÉN</t>
  </si>
  <si>
    <t>LA ARAUCANÍA</t>
  </si>
  <si>
    <t>AERÓDROMO PUCÓN</t>
  </si>
  <si>
    <t>AEROPUERTO MAQUEHUE</t>
  </si>
  <si>
    <t>ICALMA</t>
  </si>
  <si>
    <t>PINO HACHADO</t>
  </si>
  <si>
    <t>PUESCO (MAMUIL MALAL)</t>
  </si>
  <si>
    <t>LOS RÍOS</t>
  </si>
  <si>
    <t>AEROPUERTO PICHOY</t>
  </si>
  <si>
    <t>CARIRRIÑE</t>
  </si>
  <si>
    <t>HUA HUM</t>
  </si>
  <si>
    <t>LOS LAGOS</t>
  </si>
  <si>
    <t>AEROPUERTO EL TEPUAL</t>
  </si>
  <si>
    <t>CARDENAL ANTONIO SAMORÉ</t>
  </si>
  <si>
    <t>FUTALEUFÚ</t>
  </si>
  <si>
    <t>PÉREZ ROSALES (PEULLA)</t>
  </si>
  <si>
    <t>RÍO ENCUENTRO</t>
  </si>
  <si>
    <t>RÍO MANSO</t>
  </si>
  <si>
    <t>RÍO PUELO</t>
  </si>
  <si>
    <t>VURILOCHE</t>
  </si>
  <si>
    <t>AYSÉN DEL GENERAL CARLOS IBÁÑEZ DEL CAMPO</t>
  </si>
  <si>
    <t>AEROPUERTO BALMACEDA</t>
  </si>
  <si>
    <t>COYHAIQUE</t>
  </si>
  <si>
    <t>HUEMULES</t>
  </si>
  <si>
    <t>LAS PAMPAS - LAGO VERDE</t>
  </si>
  <si>
    <t>PAMPA ALTA</t>
  </si>
  <si>
    <t>RÍO JEINIMENI</t>
  </si>
  <si>
    <t>RÍO MAYER</t>
  </si>
  <si>
    <t>RÍO MOSCO</t>
  </si>
  <si>
    <t>ROBALLOS</t>
  </si>
  <si>
    <t>TRIANA</t>
  </si>
  <si>
    <t>MAGALLANES Y DE LA ANTÁRTICA CHILENA</t>
  </si>
  <si>
    <t>AEROPUERTO PUNTA ARENAS</t>
  </si>
  <si>
    <t>DOROTEA</t>
  </si>
  <si>
    <t>INTEGRACIÓN AUSTRAL (MONTE AYMOND)</t>
  </si>
  <si>
    <t>LAURITA CASAS VIEJAS</t>
  </si>
  <si>
    <t>RÍO BELLAVISTA</t>
  </si>
  <si>
    <t>RÍO DON GUILLERMO</t>
  </si>
  <si>
    <t>SAN SEBASTIÁN</t>
  </si>
  <si>
    <t>CUADRO 4: SALIDAS DE CHILENOS AL EXTRANJERO, SEGÚN PAÍS DE DESTINO. AÑO 2024.</t>
  </si>
  <si>
    <t>PAÍS DE DESTINO</t>
  </si>
  <si>
    <t>SALIDAS DE CHILENOS AL EXTRANJERO (NIVEL)</t>
  </si>
  <si>
    <t xml:space="preserve"> AGOSTO</t>
  </si>
  <si>
    <t>O. AMÉRICA DEL SUR</t>
  </si>
  <si>
    <t>O. AMÉRICA DEL NORTE</t>
  </si>
  <si>
    <t>AMÉRICA CENTRAL Y CARIBE</t>
  </si>
  <si>
    <t>O. AMÉRICA CENTRAL Y CARIBE</t>
  </si>
  <si>
    <t>O. EUROPA</t>
  </si>
  <si>
    <t>O. OCEANÍA</t>
  </si>
  <si>
    <t>O. ÁFRICA</t>
  </si>
  <si>
    <t>HONG KONG</t>
  </si>
  <si>
    <t>O. ASIA</t>
  </si>
  <si>
    <t>O. MEDIO ORIENTE</t>
  </si>
  <si>
    <t>OTROS DESTINOS</t>
  </si>
  <si>
    <t>SIN INFORMACIÓN</t>
  </si>
  <si>
    <t xml:space="preserve">           Estos resultados incluyen estimaciones realizadas sobre la base de lo proporcionado por la Jefatura Nacional de Migraciones y Policía Internacional</t>
  </si>
  <si>
    <t>CUADRO 5:  LLEGADAS DE VISITANTES, GASTO TOTAL INDIVIDUAL E INGRESO DE DIVISAS TOTALES</t>
  </si>
  <si>
    <t>AÑO 2024</t>
  </si>
  <si>
    <t>TIPOLOGÍA</t>
  </si>
  <si>
    <t>LLEGADAS DE VISITANTES</t>
  </si>
  <si>
    <t>GASTO TOTAL INDIVIDUAL
 (EN DÓLARES)</t>
  </si>
  <si>
    <t xml:space="preserve">INGRESO DE DIVISAS 
(EN DÓLARES)    </t>
  </si>
  <si>
    <t>TRANSPORTE INTERNACIONAL</t>
  </si>
  <si>
    <t>EXCURSIONISTAS</t>
  </si>
  <si>
    <t>TURISTAS</t>
  </si>
  <si>
    <t>CUADRO 6: SALIDAS DE VISITANTES RESIDENTES, GASTO TOTAL INDIVIDUAL Y EGRESO DE DIVISAS TOTALES</t>
  </si>
  <si>
    <t>AÑO 2024.</t>
  </si>
  <si>
    <t>SALIDAS DE VISITANTES RESIDENTES</t>
  </si>
  <si>
    <t>GASTO TOTAL INDIVIDUAL 
(EN DÓLARES)</t>
  </si>
  <si>
    <t xml:space="preserve">EGRESO DE DIVISAS
 (EN DÓLARES)  </t>
  </si>
  <si>
    <t>CUADRO 7:  NÚMERO DE VISITANTES A UNIDADES DEL SISTEMA NACIONAL DE ÁREAS SILVESTRES  PROTEGIDAS (SNASPE), SEGÚN REGIÓN. AÑO 2024.</t>
  </si>
  <si>
    <t>UNIDAD SNASPE</t>
  </si>
  <si>
    <t>TOTAL VISITANTES</t>
  </si>
  <si>
    <t>PROCEDENCIA</t>
  </si>
  <si>
    <t>SEXO</t>
  </si>
  <si>
    <t>CHILENOS</t>
  </si>
  <si>
    <t>EXTRANJEROS</t>
  </si>
  <si>
    <t>HOMBRES</t>
  </si>
  <si>
    <t>MUJERES</t>
  </si>
  <si>
    <t>TOTAL GENERAL</t>
  </si>
  <si>
    <t>M.N. SALAR DE SURIRE</t>
  </si>
  <si>
    <t>P.N. LAUCA</t>
  </si>
  <si>
    <t>R.N. LAS VICUÑAS</t>
  </si>
  <si>
    <t>P.N. VOLCAN ISLUGA</t>
  </si>
  <si>
    <t>R.N. PAMPA DEL TAMARUGAL</t>
  </si>
  <si>
    <t>M.N. LA PORTADA</t>
  </si>
  <si>
    <t>P.N. MORRO MORENO</t>
  </si>
  <si>
    <t>P.N. LLANOS DE CHALLE</t>
  </si>
  <si>
    <t>P.N. NEVADO DE TRES CRUCES</t>
  </si>
  <si>
    <t>P.N. PAN DE AZUCAR</t>
  </si>
  <si>
    <t>M.N. PICHASCA</t>
  </si>
  <si>
    <t>P.N. BOSQUE FRAY JORGE</t>
  </si>
  <si>
    <t>R.N. LAS CHINCHILLAS</t>
  </si>
  <si>
    <t>R.N. PINGÜINO DE HUMBOLDT</t>
  </si>
  <si>
    <t>P.N. ARCHIPIELAGO DE JUAN FERNÁNDEZ</t>
  </si>
  <si>
    <t>P.N. LA CAMPANA</t>
  </si>
  <si>
    <t>R.N. LAGO PEÑUELAS</t>
  </si>
  <si>
    <t>S.N. LAGUNA EL PERAL</t>
  </si>
  <si>
    <t>M.N. EL MORADO</t>
  </si>
  <si>
    <t>LIBERTADOR GENERAL BERNARDO O'HIGGINS</t>
  </si>
  <si>
    <t>R.N. RIO DE LOS CIPRESES</t>
  </si>
  <si>
    <t>R.N. ALTOS DE LIRCAY</t>
  </si>
  <si>
    <t>R.N. FEDERICO ALBERT</t>
  </si>
  <si>
    <t>R.N. LAGUNA TORCA</t>
  </si>
  <si>
    <t>R.N. LOS QUEULES</t>
  </si>
  <si>
    <t>R.N. LOS RUILES</t>
  </si>
  <si>
    <t>R.N. RADAL SIETE TAZAS</t>
  </si>
  <si>
    <t>ÑUBLE</t>
  </si>
  <si>
    <t>R.N. LOS HUEMULES DE NIBLINTO</t>
  </si>
  <si>
    <t>P.N. LAGUNA DEL LAJA</t>
  </si>
  <si>
    <t>R.N. ISLA MOCHA</t>
  </si>
  <si>
    <t>R.N. NONGUEN</t>
  </si>
  <si>
    <t>R.N. RALCO</t>
  </si>
  <si>
    <t>M.N. CERRO ÑIELOL</t>
  </si>
  <si>
    <t>M.N. CONTULMO</t>
  </si>
  <si>
    <t>P.N. CONGUILLIO</t>
  </si>
  <si>
    <t>P.N. HUERQUEHUE</t>
  </si>
  <si>
    <t>P.N. NAHUELBUTA</t>
  </si>
  <si>
    <t>P.N. TOLHUACA</t>
  </si>
  <si>
    <t>P.N. VILLARRICA</t>
  </si>
  <si>
    <t>R.N. CHINA MUERTA</t>
  </si>
  <si>
    <t>R.N. MALALCAHUELLO</t>
  </si>
  <si>
    <t>R.N. VILLARRICA</t>
  </si>
  <si>
    <t>P.N. ALERCE COSTERO</t>
  </si>
  <si>
    <t>P.N. VILLARICA SECTOR SUR</t>
  </si>
  <si>
    <t>R.N. MOCHO-CHOSHUENCO</t>
  </si>
  <si>
    <t>M.N. ISLOTES DE PUÑIHUIL</t>
  </si>
  <si>
    <t>M.N. LAHUEN ÑADI</t>
  </si>
  <si>
    <t>P.N. ALERCE ANDINO</t>
  </si>
  <si>
    <t>P.N. CHILOÉ</t>
  </si>
  <si>
    <t>P.N. CORCOVADO</t>
  </si>
  <si>
    <t>P.N. HORNOPIRÉN</t>
  </si>
  <si>
    <t>P.N. PUMALIN DOUGLAS TOMPKINS</t>
  </si>
  <si>
    <t>P.N. PUYEHUE</t>
  </si>
  <si>
    <t>P.N. VICENTE PÉREZ ROSALES</t>
  </si>
  <si>
    <t>R.N. FUTALEUFÚ</t>
  </si>
  <si>
    <t>R.N. LLANQUIHUE</t>
  </si>
  <si>
    <t>A.P. CERRO HUEMULES</t>
  </si>
  <si>
    <t>M.N. DOS LAGUNAS</t>
  </si>
  <si>
    <t>P.N. LAGUNA SAN RAFAEL</t>
  </si>
  <si>
    <t>P.N. PATAGONIA</t>
  </si>
  <si>
    <t>P.N. QUEULAT</t>
  </si>
  <si>
    <t>R.N. CERRO CASTILLO</t>
  </si>
  <si>
    <t>R.N. COYHAIQUE</t>
  </si>
  <si>
    <t>R.N. LAGO COCHRANE</t>
  </si>
  <si>
    <t>R.N. LAGO JEINIMENI</t>
  </si>
  <si>
    <t>R.N. RÍO SIMPSON</t>
  </si>
  <si>
    <t>M.N. CUEVA DEL MILODÓN</t>
  </si>
  <si>
    <t>M.N. LOS PINGÜINOS</t>
  </si>
  <si>
    <t>P.N. BERNARDO O'HIGGINS</t>
  </si>
  <si>
    <t>P.N. CABO DE HORNOS</t>
  </si>
  <si>
    <t>P.N. PALI AIKE</t>
  </si>
  <si>
    <t>P.N. TORRES DEL PAINE</t>
  </si>
  <si>
    <t>R.N. LAGUNA PARRILLAR</t>
  </si>
  <si>
    <t>R.N. MAGALLANES</t>
  </si>
  <si>
    <t>Notas:</t>
  </si>
  <si>
    <t>https://www.diariooficial.interior.gob.cl/publicaciones/2020/12/17/42832/01/1865779.pdf.</t>
  </si>
  <si>
    <t>CUADRO 8: TRÁFICO AÉREO INTERNACIONAL DE PASAJEROS CON RELACIÓN A CHILE. AÑO 2024.</t>
  </si>
  <si>
    <t>AEROPUERTOS INTERNACIONALES</t>
  </si>
  <si>
    <t>TOTAL TRÁFICO</t>
  </si>
  <si>
    <t>LLEGADOS</t>
  </si>
  <si>
    <t>SALIDOS</t>
  </si>
  <si>
    <t>(NÚMERO PASAJEROS)</t>
  </si>
  <si>
    <t>(DESTINO/ORIGEN)</t>
  </si>
  <si>
    <t>(ORIGEN/DESTINO)</t>
  </si>
  <si>
    <t>TOTAL ENTRE CIUDADES CHILENAS Y EXTRANJERAS</t>
  </si>
  <si>
    <t>TOTAL LATINOAMÉRICA</t>
  </si>
  <si>
    <t>SANTIAGO</t>
  </si>
  <si>
    <t>ASUNCIÓN</t>
  </si>
  <si>
    <t>BARILOCHE</t>
  </si>
  <si>
    <t>BARRANQUILLA</t>
  </si>
  <si>
    <t>BELO HORIZONTE</t>
  </si>
  <si>
    <t>BOGOTÁ</t>
  </si>
  <si>
    <t>BRASILIA</t>
  </si>
  <si>
    <t>BUENOS AIRES</t>
  </si>
  <si>
    <t>CALI</t>
  </si>
  <si>
    <t>CANCÚN, MÉX.</t>
  </si>
  <si>
    <t>CARTAGENA, COL.</t>
  </si>
  <si>
    <t>CATARATAS DE IGUAZU</t>
  </si>
  <si>
    <t>C. DE MÉXICO</t>
  </si>
  <si>
    <t>C. DE PANAMÁ</t>
  </si>
  <si>
    <t>CÓRDOBA</t>
  </si>
  <si>
    <t>CURITIBA</t>
  </si>
  <si>
    <t>CUZCO, PERÚ</t>
  </si>
  <si>
    <t>EL CALAFATE</t>
  </si>
  <si>
    <t>FLORIANAPOLIS</t>
  </si>
  <si>
    <t>FORTALEZA</t>
  </si>
  <si>
    <t>GUAYAQUIL</t>
  </si>
  <si>
    <t>LA PAZ</t>
  </si>
  <si>
    <t>LIMA</t>
  </si>
  <si>
    <t>MALVINAS</t>
  </si>
  <si>
    <t>MEDELLIN</t>
  </si>
  <si>
    <t>MENDOZA</t>
  </si>
  <si>
    <t>MONTEVIDEO</t>
  </si>
  <si>
    <t>PISCO</t>
  </si>
  <si>
    <t>PORTO ALEGRE</t>
  </si>
  <si>
    <t>PUNTA DEL ESTE</t>
  </si>
  <si>
    <t>PUNTA CANA, R.D.</t>
  </si>
  <si>
    <t>RECIFE</t>
  </si>
  <si>
    <t>RÍO DE JANEIRO</t>
  </si>
  <si>
    <t>RÍO GALLEGOS</t>
  </si>
  <si>
    <t>SAN FERNANDO</t>
  </si>
  <si>
    <t>SANTA CRUZ, BOL.</t>
  </si>
  <si>
    <t>SANTE FE</t>
  </si>
  <si>
    <t>SAO PAULO</t>
  </si>
  <si>
    <t>TRUJILLO</t>
  </si>
  <si>
    <t>USHUAIA, ARG.</t>
  </si>
  <si>
    <t>IQUIQUE</t>
  </si>
  <si>
    <t>CALAMA</t>
  </si>
  <si>
    <t>LA SERENA</t>
  </si>
  <si>
    <t>CONCEPCION</t>
  </si>
  <si>
    <t>RIO DE JANEIRO</t>
  </si>
  <si>
    <t>PUERTO NATALES</t>
  </si>
  <si>
    <t>PUNTA ARENAS</t>
  </si>
  <si>
    <t>RIO GALLEGOS</t>
  </si>
  <si>
    <t>TOTAL NORTEAMÉRICA</t>
  </si>
  <si>
    <t>ATLANTA</t>
  </si>
  <si>
    <t>DALLAS, US.</t>
  </si>
  <si>
    <t>HOUSTON</t>
  </si>
  <si>
    <t>LOS ÁNGELES, US.</t>
  </si>
  <si>
    <t>MIAMI</t>
  </si>
  <si>
    <t>NUEVA YORK</t>
  </si>
  <si>
    <t>ORLANDO</t>
  </si>
  <si>
    <t>TORONTO</t>
  </si>
  <si>
    <t>TOTAL CARIBE</t>
  </si>
  <si>
    <t>SALVADOR</t>
  </si>
  <si>
    <t>SANTO DOMINGO</t>
  </si>
  <si>
    <t>TOTAL EUROPA</t>
  </si>
  <si>
    <t>AMSTERDAM</t>
  </si>
  <si>
    <t>BARCELONA ESP.</t>
  </si>
  <si>
    <t>LONDRES</t>
  </si>
  <si>
    <t>MADRID</t>
  </si>
  <si>
    <t>PARIS</t>
  </si>
  <si>
    <t>TOTAL PACÍFICO DEL SUR</t>
  </si>
  <si>
    <t>AUCKLAND N.Z.</t>
  </si>
  <si>
    <t>MELBOURNE</t>
  </si>
  <si>
    <t>SYDNEY</t>
  </si>
  <si>
    <t>CUADRO 9: TRÁFICO AÉREO NACIONAL DE PASAJEROS ENTRE PARES DE CIUDADES. AÑO 2024.</t>
  </si>
  <si>
    <t>AEROPUERTOS NACIONALES</t>
  </si>
  <si>
    <t>TOTAL ENTRE CIUDADES</t>
  </si>
  <si>
    <t>ARICA</t>
  </si>
  <si>
    <t>PICA</t>
  </si>
  <si>
    <t>TOCOPILLA</t>
  </si>
  <si>
    <t>TALTAL</t>
  </si>
  <si>
    <t>COPIAPÓ</t>
  </si>
  <si>
    <t>VIÑA DEL MAR</t>
  </si>
  <si>
    <t>ISLA DE PASCUA</t>
  </si>
  <si>
    <t>CONCEPCIÓN</t>
  </si>
  <si>
    <t>TEMUCO</t>
  </si>
  <si>
    <t>PUCÓN</t>
  </si>
  <si>
    <t>VALDIVIA</t>
  </si>
  <si>
    <t>OSORNO</t>
  </si>
  <si>
    <t>PUERTO MONTT</t>
  </si>
  <si>
    <t>CASTRO</t>
  </si>
  <si>
    <t>BALMACEDA</t>
  </si>
  <si>
    <t>PUERTO WILLIAMS</t>
  </si>
  <si>
    <t>COCHRANE</t>
  </si>
  <si>
    <t>CERRO SOMBRERO</t>
  </si>
  <si>
    <t>PORVENIR</t>
  </si>
  <si>
    <t>BAHÍA INÚTIL</t>
  </si>
  <si>
    <t>ANTÁRTICA CHIL.</t>
  </si>
  <si>
    <t>*Operadores Regulares: Lan Airlines, Lan Express, Sky Airline y Aerovías DAP.</t>
  </si>
  <si>
    <t>No se incluyen los taxis y trabajos aéreos.</t>
  </si>
  <si>
    <t>CUADRO 10: PRINCIPALES ESTADÍSTICAS DE ESTABLECIMIENTOS DE ALOJAMIENTO TURÍSTICO, SEGÚN REGIÓN DE DESTINO. AÑO 2024.</t>
  </si>
  <si>
    <t>ESTANCIA MEDIA (NOCHES)</t>
  </si>
  <si>
    <t>TASA DE OCUPACIÓN EN HABITACIONES (%)</t>
  </si>
  <si>
    <t>TASA DE OCUPACIÓN EN PLAZAS (%)</t>
  </si>
  <si>
    <t>INGRESO PROMEDIO POR HABITACIÓN DISPONIBLE (REVPAR)</t>
  </si>
  <si>
    <t>TARIFA PROMEDIO (ADR)</t>
  </si>
  <si>
    <t>UNIDADES DE ALOJAMIENTO DISPONIBLES (PROMEDIO)</t>
  </si>
  <si>
    <t>PLAZAS DISPONIBLES (PROMEDIO)</t>
  </si>
  <si>
    <t>TOTAL NACIONAL</t>
  </si>
  <si>
    <t xml:space="preserve">Notas: </t>
  </si>
  <si>
    <t xml:space="preserve"> - Nota 1: Las cifras totales de los niveles se presentan con todos los decimales por efecto de la aplicación del factor de expansión.(Fuente: Tabulados de publicación EMAT INE).</t>
  </si>
  <si>
    <t xml:space="preserve"> - Las restricciones a la movilidad de las personas y la limitación de las actividades económicas asociadas a la emergencia sanitaria COVID-19 afectaron no solo de manera coyuntural, sino también a nivel estructural al sector turismo, a partir de marzo de 2020. Una de las principales consecuencias fue el aumento de establecimientos que cerraron de manera total o parcial durante los periodos afectados, provocando un impacto en la muestra vigente de la EMAT. Frente a esta situación, se adoptaron medidas extraordinarias para asegurar la continuidad del producto y la calidad y oportunidad de la información proporcionada. Por un lado, se decidió acotar la desagregación de las cifras publicadas y, además, se incorporaron advertencias sobre el uso de la data con base en indicadores de variabilidad.</t>
  </si>
  <si>
    <t>REGIÓN / ACT</t>
  </si>
  <si>
    <t>EMPRESAS</t>
  </si>
  <si>
    <t>VENTAS NETAS</t>
  </si>
  <si>
    <t>NÚMERO</t>
  </si>
  <si>
    <t>VARIACIÓN ANUAL (%)</t>
  </si>
  <si>
    <t>UF</t>
  </si>
  <si>
    <t>ALOJAMIENTO TURÍSTICO</t>
  </si>
  <si>
    <t>ACTIVIDADES DE PROVISIÓN DE ALIMENTOS Y BEBIDAS</t>
  </si>
  <si>
    <t>TRANSPORTE DE PASAJEROS POR FERROCARRIL</t>
  </si>
  <si>
    <t>TRANSPORTE DE PASAJEROS POR CARRETERA</t>
  </si>
  <si>
    <t>TRANSPORTE DE PASAJEROS POR AGUA</t>
  </si>
  <si>
    <t>TRANSPORTE AÉREO DE PASAJEROS</t>
  </si>
  <si>
    <t>ALQUILER DE EQUIPOS DE TRANSPORTE</t>
  </si>
  <si>
    <t>ACTIVIDADES DE AGENCIAS DE VIAJES Y DE OTROS SERVICIOS DE RESERVAS</t>
  </si>
  <si>
    <t>ACTIVIDADES CULTURALES</t>
  </si>
  <si>
    <t>ACTIVIDADES DEPORTIVAS Y RECREATIVAS</t>
  </si>
  <si>
    <t>COMERCIO AL POR MENOR DE BIENES CARACTERÍSTICOS DEL TURISMO</t>
  </si>
  <si>
    <t>ACTIVIDADES RELACIONADAS CON SEGUNDOS HOGARES Y MULTIPROPIEDADES</t>
  </si>
  <si>
    <t>REGIÓN DE ARICA Y PARINACOTA</t>
  </si>
  <si>
    <t>REGIÓN DE TARAPACÁ</t>
  </si>
  <si>
    <t>REGIÓN DE ANTOFAGASTA</t>
  </si>
  <si>
    <t>REGIÓN DE ATACAMA</t>
  </si>
  <si>
    <t>REGIÓN DE COQUIMBO</t>
  </si>
  <si>
    <t>REGIÓN DE VALPARAÍSO</t>
  </si>
  <si>
    <t>REGIÓN METROPOLITANA DE SANTIAGO</t>
  </si>
  <si>
    <t>REGIÓN DEL LIBERTADOR GRAL. BERNARDO O’HIGGINS</t>
  </si>
  <si>
    <t>REGIÓN DEL MAULE</t>
  </si>
  <si>
    <t>REGIÓN DE ÑUBLE</t>
  </si>
  <si>
    <t>REGIÓN DEL BIOBÍO</t>
  </si>
  <si>
    <t>REGIÓN DE LA ARAUCANÍA</t>
  </si>
  <si>
    <t>REGIÓN DE LOS RÍOS</t>
  </si>
  <si>
    <t>REGIÓN DE LOS LAGOS</t>
  </si>
  <si>
    <t>REGIÓN AYSÉN DEL GRAL.CARLOS IBÁÑEZ DEL CAMPO</t>
  </si>
  <si>
    <t>REGIÓN DE MAGALLANES Y DE LA ANTÁRTICA CHILENA</t>
  </si>
  <si>
    <t xml:space="preserve">4. Se recomienda resguardo en la interpretación de los resultados. Si bien, según las Recomendaciones Internacionales para las Estadísticas del Turismo definidas por ONU Turismo (RIET, OMT 2008), las ACT se componen de 47 actividades económicas (Ver anexo 2) no es posible garantizar que cada una de éstas tenga fines exclusivamente turísticos. </t>
  </si>
  <si>
    <t>ACT / TAMAÑO EMPRESA</t>
  </si>
  <si>
    <t>EMPRESAS ACT</t>
  </si>
  <si>
    <t>PARTICIPACIÓN (%) SUBTOTALES EMPRESAS ACT</t>
  </si>
  <si>
    <t>TOTAL ACT</t>
  </si>
  <si>
    <t>SIN VENTAS/SIN INFORMACIÓN</t>
  </si>
  <si>
    <t>MICRO</t>
  </si>
  <si>
    <t>PEQUEÑA</t>
  </si>
  <si>
    <t>MEDIANA</t>
  </si>
  <si>
    <t>GRANDE</t>
  </si>
  <si>
    <t>MIPYME</t>
  </si>
  <si>
    <t>PYME</t>
  </si>
  <si>
    <t>Notas Generales:</t>
  </si>
  <si>
    <t xml:space="preserve">UF utilizada: Montos transformados a UF según la UF promedio mensual para datos obtenidos de formulario 29 y UF al 31 de diciembre de cada año para los datos obtenidos de formularios 22, 1887 y 1879.
</t>
  </si>
  <si>
    <t>MiPyMe: Corresponden a conjunto de empresas clasificadas como Micro, Pequeñas y Medianas.</t>
  </si>
  <si>
    <t>PyMe: Corresponden a conjunto de empresas clasificadas como Pequeñas y Medianas.</t>
  </si>
  <si>
    <t>RUBRO ECONÓMICO / TAMAÑO EMPRESA</t>
  </si>
  <si>
    <t>NÚMERO DE EMPRESAS</t>
  </si>
  <si>
    <t>ACT</t>
  </si>
  <si>
    <t>RESTO EMPRESAS</t>
  </si>
  <si>
    <t>TOTAL ECONOMÍA</t>
  </si>
  <si>
    <t>% ACT</t>
  </si>
  <si>
    <t>G - COMERCIO AL POR MAYOR Y AL POR MENOR; REPARACIÓN DE VEHÍCULOS AUTOMOTORES Y MOTOCICLETAS</t>
  </si>
  <si>
    <t>H - TRANSPORTE Y ALMACENAMIENTO</t>
  </si>
  <si>
    <t>I - ACTIVIDADES DE ALOJAMIENTO Y DE SERVICIO DE COMIDAS</t>
  </si>
  <si>
    <t>L - ACTIVIDADES INMOBILIARIAS</t>
  </si>
  <si>
    <t>N - ACTIVIDADES DE SERVICIOS ADMINISTRATIVOS Y DE APOYO</t>
  </si>
  <si>
    <t>R - ACTIVIDADES ARTÍSTICAS, DE ENTRETENIMIENTO Y RECREATIVAS</t>
  </si>
  <si>
    <t>RESTO*</t>
  </si>
  <si>
    <t>CUADRO 14a: PERSONAS OCUPADAS EN ACTIVIDADES CARACTERÍSTICAS DEL TURISMO (ACT). AÑO 2024.</t>
  </si>
  <si>
    <t>TOTAL
(MILES)</t>
  </si>
  <si>
    <t>HOMBRES (MILES)</t>
  </si>
  <si>
    <t>MUJERES (MILES)</t>
  </si>
  <si>
    <t>TOTAL OCUPADOS ACT</t>
  </si>
  <si>
    <t>ALOJAMIENTO Y SERVICIO DE COMIDAS</t>
  </si>
  <si>
    <t>TRANSPORTE TURÍSTICO</t>
  </si>
  <si>
    <t>ACTIVIDADES DEPORTIVAS, RECREATIVAS Y CULTURALES</t>
  </si>
  <si>
    <t>OTRAS ACTIVIDADES TURÍSTICAS</t>
  </si>
  <si>
    <t>Fecha extracción de datos: Al trimestre móvil MAM 2025</t>
  </si>
  <si>
    <t>Notas</t>
  </si>
  <si>
    <t>1- El número de ocupados anual se calcula promediando los trimestres móviles EFM, AMJ, JAS y OND.</t>
  </si>
  <si>
    <t>2- Otras actividades turísticas se encuentra conformada por Comercio al por menor, Actividades inmobiliarias; y Actividades de servicios administrativos y de apoyo.</t>
  </si>
  <si>
    <t>3- Algunas cifras pueden no cuadrar con sus respectivos totales por redondeo de decimales.</t>
  </si>
  <si>
    <t>CUADRO 14b: PERSONAS OCUPADAS EN ACTIVIDADES CARACTERÍSTICAS DEL TURISMO (ACT) SEGÚN REGIÓN. AÑO 2024</t>
  </si>
  <si>
    <t>REGIÓN</t>
  </si>
  <si>
    <t>TOTAL 
(MILES)</t>
  </si>
  <si>
    <t>Notas INE</t>
  </si>
  <si>
    <t>Para mayores antecentes metodológicos de la estimación de personas ocupadas en Actividades Características del Turismo (ACT):</t>
  </si>
  <si>
    <t>Empleo en actividades características del turismo (ACT)</t>
  </si>
  <si>
    <t xml:space="preserve">https://www.ine.gob.cl/estadisticas/sociales/mercado-laboral/empleo-en-las-actividades-caracteristicas-del-turismo </t>
  </si>
  <si>
    <t xml:space="preserve">CUADRO 15: CRUCEROS TEMPORADA 2024/2025. </t>
  </si>
  <si>
    <t>NÚMERO TOTAL RECALADAS, CRUCERISTAS Y TRIPULANTES, SEGÚN PUERTO.</t>
  </si>
  <si>
    <t>PUERTO/DESTINO</t>
  </si>
  <si>
    <t>RECALADAS</t>
  </si>
  <si>
    <t>TOTALES</t>
  </si>
  <si>
    <t>PUERTO ARICA</t>
  </si>
  <si>
    <t xml:space="preserve">PUERTO IQUIQUE </t>
  </si>
  <si>
    <t>PUERTO ANTOFAGASTA</t>
  </si>
  <si>
    <t xml:space="preserve">PUERTO COQUIMBO </t>
  </si>
  <si>
    <t>PUERTO VALPARAISO</t>
  </si>
  <si>
    <t>PUERTO SAN ANTONIO</t>
  </si>
  <si>
    <t>PUERTO DE PUERTO MONTT</t>
  </si>
  <si>
    <t>ANCUD</t>
  </si>
  <si>
    <t xml:space="preserve">PUERTO DE CASTRO </t>
  </si>
  <si>
    <t>QUEMCHI</t>
  </si>
  <si>
    <t xml:space="preserve">PUERTO NATALES </t>
  </si>
  <si>
    <r>
      <rPr>
        <b/>
        <sz val="10"/>
        <color rgb="FF404040"/>
        <rFont val="Segoe UI"/>
        <family val="2"/>
        <scheme val="minor"/>
      </rPr>
      <t>Fuente:</t>
    </r>
    <r>
      <rPr>
        <sz val="10"/>
        <color rgb="FF404040"/>
        <rFont val="Segoe UI"/>
        <family val="2"/>
        <scheme val="minor"/>
      </rPr>
      <t xml:space="preserve"> Corporación de Puertos del Cono Sur.</t>
    </r>
  </si>
  <si>
    <r>
      <rPr>
        <b/>
        <sz val="10"/>
        <color rgb="FF404040"/>
        <rFont val="Segoe UI"/>
        <family val="2"/>
        <scheme val="minor"/>
      </rPr>
      <t>Fecha actualización:</t>
    </r>
    <r>
      <rPr>
        <sz val="10"/>
        <color rgb="FF404040"/>
        <rFont val="Segoe UI"/>
        <family val="2"/>
        <scheme val="minor"/>
      </rPr>
      <t xml:space="preserve"> Septiembre de 2025.  </t>
    </r>
  </si>
  <si>
    <r>
      <rPr>
        <b/>
        <vertAlign val="superscript"/>
        <sz val="10"/>
        <color rgb="FF404040"/>
        <rFont val="Segoe UI"/>
        <family val="2"/>
        <scheme val="minor"/>
      </rPr>
      <t>1</t>
    </r>
    <r>
      <rPr>
        <sz val="10"/>
        <color rgb="FF404040"/>
        <rFont val="Segoe UI"/>
        <family val="2"/>
        <scheme val="minor"/>
      </rPr>
      <t xml:space="preserve"> Las cifras de Cruceristas, Tripulantes y Pasajeros totales son referenciales, ya que en algunos casos no se cuenta con reporte completo de éstos para cada recalada.</t>
    </r>
  </si>
  <si>
    <r>
      <rPr>
        <b/>
        <vertAlign val="superscript"/>
        <sz val="10"/>
        <color rgb="FF404040"/>
        <rFont val="Segoe UI"/>
        <family val="2"/>
        <scheme val="minor"/>
      </rPr>
      <t>2</t>
    </r>
    <r>
      <rPr>
        <b/>
        <sz val="10"/>
        <color rgb="FF404040"/>
        <rFont val="Segoe UI"/>
        <family val="2"/>
        <scheme val="minor"/>
      </rPr>
      <t xml:space="preserve"> </t>
    </r>
    <r>
      <rPr>
        <sz val="10"/>
        <color rgb="FF404040"/>
        <rFont val="Segoe UI"/>
        <family val="2"/>
        <scheme val="minor"/>
      </rPr>
      <t>Los datos de Puerto Chacabuco incluyen algunos cruceros que operan en el terminal Oxxean Chacabuco.</t>
    </r>
  </si>
  <si>
    <r>
      <rPr>
        <b/>
        <vertAlign val="superscript"/>
        <sz val="10"/>
        <color rgb="FF404040"/>
        <rFont val="Segoe UI"/>
        <family val="2"/>
        <scheme val="minor"/>
      </rPr>
      <t>3</t>
    </r>
    <r>
      <rPr>
        <sz val="10"/>
        <color rgb="FF404040"/>
        <rFont val="Segoe UI"/>
        <family val="2"/>
        <scheme val="minor"/>
      </rPr>
      <t xml:space="preserve"> Corresponden a localidades de Chile que reciben naves de cruceros, pero no corresponden a puertos o terminales operados por las empresas portuarias chilenas.</t>
    </r>
  </si>
  <si>
    <r>
      <rPr>
        <b/>
        <vertAlign val="superscript"/>
        <sz val="10"/>
        <color rgb="FF404040"/>
        <rFont val="Segoe UI"/>
        <family val="2"/>
        <scheme val="minor"/>
      </rPr>
      <t xml:space="preserve">4 </t>
    </r>
    <r>
      <rPr>
        <sz val="10"/>
        <color rgb="FF404040"/>
        <rFont val="Segoe UI"/>
        <family val="2"/>
        <scheme val="minor"/>
      </rPr>
      <t>A partir de este año las cifras publicadas de cruceros incluyen el total de recaladas (nacionales e internacionales). Se sugiere no comparar con Anuarios anteriores al 2023</t>
    </r>
  </si>
  <si>
    <t>CUADRO 16: VIAJES TOTALES DE TURISMO INTERNO, SEGÚN REGIÓN DE ORIGEN Y REGIÓN DE DESTINO. AÑO 2024. (*)</t>
  </si>
  <si>
    <t>REGIÓN DE ORIGEN</t>
  </si>
  <si>
    <t>REGIÓN DE DESTINO</t>
  </si>
  <si>
    <r>
      <t>(*)</t>
    </r>
    <r>
      <rPr>
        <sz val="10"/>
        <color theme="1"/>
        <rFont val="Segoe UI"/>
        <family val="2"/>
        <scheme val="minor"/>
      </rPr>
      <t xml:space="preserve"> Cifras provisorias.</t>
    </r>
  </si>
  <si>
    <t>CUADRO 17: VIAJES OCASIONALES DE TURISMO INTERNO, SEGÚN REGIÓN DE ORIGEN Y REGIÓN DE DESTINO. AÑO 2024. (*)</t>
  </si>
  <si>
    <t xml:space="preserve">ANEXO 1. DESAGREGACIÓN COMUNAL DESTINOS TURÍSTICOS SEGÚN LA ENCUESTA MENSUAL DE ALOJAMIENTO TURÍSTICO, INE. </t>
  </si>
  <si>
    <t>Arica y Parinacota</t>
  </si>
  <si>
    <t>Arica</t>
  </si>
  <si>
    <t>Camarones y Putre</t>
  </si>
  <si>
    <t>Camarones</t>
  </si>
  <si>
    <t>Putre</t>
  </si>
  <si>
    <t>Tarapacá</t>
  </si>
  <si>
    <t>Iquique</t>
  </si>
  <si>
    <t>Resto región</t>
  </si>
  <si>
    <t>Huara</t>
  </si>
  <si>
    <t>Pica</t>
  </si>
  <si>
    <t>Pozo Almonte</t>
  </si>
  <si>
    <t>Antofagasta</t>
  </si>
  <si>
    <t>Calama</t>
  </si>
  <si>
    <t>San Pedro de Atacama</t>
  </si>
  <si>
    <t>Mejillones</t>
  </si>
  <si>
    <t>Ollagüe</t>
  </si>
  <si>
    <t>Sierra Gorda</t>
  </si>
  <si>
    <t>Taltal</t>
  </si>
  <si>
    <t>Tocopilla</t>
  </si>
  <si>
    <t>Atacama</t>
  </si>
  <si>
    <t>Copiapó y Ojos del Salado</t>
  </si>
  <si>
    <t>Copiapó</t>
  </si>
  <si>
    <t>Diego de Almagro</t>
  </si>
  <si>
    <t>Tierra Amarilla</t>
  </si>
  <si>
    <t>Pan de Azúcar y Bahía Inglesa - Caldera</t>
  </si>
  <si>
    <t>Caldera</t>
  </si>
  <si>
    <t>Chañaral</t>
  </si>
  <si>
    <t>Valle del Huasco</t>
  </si>
  <si>
    <t>Alto del Carmen</t>
  </si>
  <si>
    <t>Freirina</t>
  </si>
  <si>
    <t>Huasco</t>
  </si>
  <si>
    <t>Vallenar</t>
  </si>
  <si>
    <t>Coquimbo</t>
  </si>
  <si>
    <t>La Serena y Coquimbo</t>
  </si>
  <si>
    <t>La Serena</t>
  </si>
  <si>
    <t>Valle del Elqui</t>
  </si>
  <si>
    <t>Paihuano</t>
  </si>
  <si>
    <t>Vicuña</t>
  </si>
  <si>
    <t>Andacollo</t>
  </si>
  <si>
    <t>Canela</t>
  </si>
  <si>
    <t>Combarbalá</t>
  </si>
  <si>
    <t>Illapel</t>
  </si>
  <si>
    <t>La Higuera</t>
  </si>
  <si>
    <t>Los Vilos</t>
  </si>
  <si>
    <t>Monte Patria</t>
  </si>
  <si>
    <t>Ovalle</t>
  </si>
  <si>
    <t>Río Hurtado</t>
  </si>
  <si>
    <t>Salamanca</t>
  </si>
  <si>
    <t>Valparaíso</t>
  </si>
  <si>
    <t>Valparaíso, Viña del Mar y Concón</t>
  </si>
  <si>
    <t>Concón</t>
  </si>
  <si>
    <t>Viña del Mar</t>
  </si>
  <si>
    <t>Litoral Norte</t>
  </si>
  <si>
    <t>Papudo</t>
  </si>
  <si>
    <t>Puchuncaví</t>
  </si>
  <si>
    <t>Quintero</t>
  </si>
  <si>
    <t>Zapallar</t>
  </si>
  <si>
    <t>Litoral de Los Poetas</t>
  </si>
  <si>
    <t>Algarrobo</t>
  </si>
  <si>
    <t>Cartagena</t>
  </si>
  <si>
    <t>Casablanca</t>
  </si>
  <si>
    <t>El Quisco</t>
  </si>
  <si>
    <t>El Tabo</t>
  </si>
  <si>
    <t>San Antonio</t>
  </si>
  <si>
    <t>Santo Domingo</t>
  </si>
  <si>
    <t>Cabildo</t>
  </si>
  <si>
    <t>Calera</t>
  </si>
  <si>
    <t>Calle Larga</t>
  </si>
  <si>
    <t>Isla de Pascua</t>
  </si>
  <si>
    <t>Juan Fernández</t>
  </si>
  <si>
    <t>La Cruz</t>
  </si>
  <si>
    <t>La Ligua</t>
  </si>
  <si>
    <t>Limache</t>
  </si>
  <si>
    <t>Llaillay</t>
  </si>
  <si>
    <t>Los Andes</t>
  </si>
  <si>
    <t>Nogales</t>
  </si>
  <si>
    <t>Olmué</t>
  </si>
  <si>
    <t>Petorca</t>
  </si>
  <si>
    <t>Putaendo</t>
  </si>
  <si>
    <t>Quillota</t>
  </si>
  <si>
    <t>Quilpué</t>
  </si>
  <si>
    <t>Rinconada</t>
  </si>
  <si>
    <t>San Esteban</t>
  </si>
  <si>
    <t>San Felipe</t>
  </si>
  <si>
    <t>Villa Alemana</t>
  </si>
  <si>
    <t>Metropolitana de Santiago</t>
  </si>
  <si>
    <t>Santiago urbano</t>
  </si>
  <si>
    <t>Las Condes</t>
  </si>
  <si>
    <t>Lo Barnechea</t>
  </si>
  <si>
    <t>Santiago</t>
  </si>
  <si>
    <t>Providencia</t>
  </si>
  <si>
    <t>Vitacura</t>
  </si>
  <si>
    <t>Buin</t>
  </si>
  <si>
    <t>Colina</t>
  </si>
  <si>
    <t>Conchalí</t>
  </si>
  <si>
    <t>Curacaví</t>
  </si>
  <si>
    <t>El Monte</t>
  </si>
  <si>
    <t>Estación Central</t>
  </si>
  <si>
    <t>Huechuraba</t>
  </si>
  <si>
    <t>Independencia</t>
  </si>
  <si>
    <t>Isla de Maipo</t>
  </si>
  <si>
    <t>La Cisterna</t>
  </si>
  <si>
    <t>La Florida</t>
  </si>
  <si>
    <t>La Pintana</t>
  </si>
  <si>
    <t>La Reina</t>
  </si>
  <si>
    <t>Macul</t>
  </si>
  <si>
    <t>Maipú</t>
  </si>
  <si>
    <t>Melipilla</t>
  </si>
  <si>
    <t>Ñuñoa</t>
  </si>
  <si>
    <t>Padre Hurtado</t>
  </si>
  <si>
    <t>Peñaflor</t>
  </si>
  <si>
    <t>Peñalolén</t>
  </si>
  <si>
    <t>Pirque</t>
  </si>
  <si>
    <t>Pudahuel</t>
  </si>
  <si>
    <t>Quinta Normal</t>
  </si>
  <si>
    <t>Recoleta</t>
  </si>
  <si>
    <t>Renca</t>
  </si>
  <si>
    <t>San Bernardo</t>
  </si>
  <si>
    <t>San Joaquín</t>
  </si>
  <si>
    <t>San José de Maipo</t>
  </si>
  <si>
    <t>San Miguel</t>
  </si>
  <si>
    <t>Tiltil</t>
  </si>
  <si>
    <t>Libertador Gral. Bernardo O’Higgins</t>
  </si>
  <si>
    <t>Pichilemu y Paredones</t>
  </si>
  <si>
    <t>Paredones</t>
  </si>
  <si>
    <t>Pichilemu</t>
  </si>
  <si>
    <t>Valle de Colchagua</t>
  </si>
  <si>
    <t>Chimbarongo</t>
  </si>
  <si>
    <t>Nancagua</t>
  </si>
  <si>
    <t>Palmilla</t>
  </si>
  <si>
    <t>Peralillo</t>
  </si>
  <si>
    <t>Pumanque</t>
  </si>
  <si>
    <t>San Fernando</t>
  </si>
  <si>
    <t>Santa Cruz</t>
  </si>
  <si>
    <t>Rancagua y alrededores</t>
  </si>
  <si>
    <t>Codegua</t>
  </si>
  <si>
    <t>Graneros</t>
  </si>
  <si>
    <t>Machalí</t>
  </si>
  <si>
    <t>Malloa</t>
  </si>
  <si>
    <t>Mostazal</t>
  </si>
  <si>
    <t>Rancagua</t>
  </si>
  <si>
    <t>Rengo</t>
  </si>
  <si>
    <t>Requinoa</t>
  </si>
  <si>
    <t>San Vicente, Rapel y Navidad</t>
  </si>
  <si>
    <t>Coltauco</t>
  </si>
  <si>
    <t>Las Cabras</t>
  </si>
  <si>
    <t>Litueche</t>
  </si>
  <si>
    <t>Marchihue</t>
  </si>
  <si>
    <t>Navidad</t>
  </si>
  <si>
    <t>Peumo</t>
  </si>
  <si>
    <t>San Vicente</t>
  </si>
  <si>
    <t>Maule</t>
  </si>
  <si>
    <t>Costa Maule</t>
  </si>
  <si>
    <t>Chanco</t>
  </si>
  <si>
    <t>Constitución</t>
  </si>
  <si>
    <t>Curepto</t>
  </si>
  <si>
    <t>Licantén</t>
  </si>
  <si>
    <t>Pelluhue</t>
  </si>
  <si>
    <t>Vichuquén</t>
  </si>
  <si>
    <t>Talca y Valle del Río Maule</t>
  </si>
  <si>
    <t>Pencahue</t>
  </si>
  <si>
    <t>San Clemente</t>
  </si>
  <si>
    <t>San Javier</t>
  </si>
  <si>
    <t>Talca</t>
  </si>
  <si>
    <t>Cauquenes</t>
  </si>
  <si>
    <t>Colbún</t>
  </si>
  <si>
    <t>Curicó</t>
  </si>
  <si>
    <t>Empedrado</t>
  </si>
  <si>
    <t>Hualañé</t>
  </si>
  <si>
    <t>Linares</t>
  </si>
  <si>
    <t>Longaví</t>
  </si>
  <si>
    <t>Molina</t>
  </si>
  <si>
    <t>Parral</t>
  </si>
  <si>
    <t>Pelarco</t>
  </si>
  <si>
    <t>Rauco</t>
  </si>
  <si>
    <t>Retiro</t>
  </si>
  <si>
    <t>Río Claro</t>
  </si>
  <si>
    <t>Romeral</t>
  </si>
  <si>
    <t>Sagrada Familia</t>
  </si>
  <si>
    <t>San Rafael</t>
  </si>
  <si>
    <t>Teno</t>
  </si>
  <si>
    <t>Villa Alegre</t>
  </si>
  <si>
    <t>Yerbas Buenas</t>
  </si>
  <si>
    <t>Ñuble</t>
  </si>
  <si>
    <t>Chillán</t>
  </si>
  <si>
    <t>Chillán Viejo</t>
  </si>
  <si>
    <t>El Carmen</t>
  </si>
  <si>
    <t>Ninhue</t>
  </si>
  <si>
    <t>Pinto</t>
  </si>
  <si>
    <t>Quirihue</t>
  </si>
  <si>
    <t>San Carlos</t>
  </si>
  <si>
    <t>San Fabián</t>
  </si>
  <si>
    <t>Quillón y alrededores</t>
  </si>
  <si>
    <t>Bulnes</t>
  </si>
  <si>
    <t>Cobquecura</t>
  </si>
  <si>
    <t>Coelemu</t>
  </si>
  <si>
    <t>Quillón</t>
  </si>
  <si>
    <t>Treguaco</t>
  </si>
  <si>
    <t>Yungay</t>
  </si>
  <si>
    <t>Biobío</t>
  </si>
  <si>
    <t>Concepción y alrededores</t>
  </si>
  <si>
    <t>Concepción</t>
  </si>
  <si>
    <t>Coronel</t>
  </si>
  <si>
    <t>Hualqui</t>
  </si>
  <si>
    <t>Lota</t>
  </si>
  <si>
    <t>San Pedro de la Paz</t>
  </si>
  <si>
    <t>Talcahuano</t>
  </si>
  <si>
    <t>Saltos del Laja</t>
  </si>
  <si>
    <t>Cabrero</t>
  </si>
  <si>
    <t>Los Ángeles</t>
  </si>
  <si>
    <t>Yumbel</t>
  </si>
  <si>
    <t>Alto Biobío</t>
  </si>
  <si>
    <t>Antuco</t>
  </si>
  <si>
    <t>Arauco</t>
  </si>
  <si>
    <t>Cañete</t>
  </si>
  <si>
    <t>Chiguayante</t>
  </si>
  <si>
    <t>Contulmo</t>
  </si>
  <si>
    <t>Curanilahue</t>
  </si>
  <si>
    <t>Laja</t>
  </si>
  <si>
    <t>Lebu</t>
  </si>
  <si>
    <t>Los Álamos</t>
  </si>
  <si>
    <t>Mulchén</t>
  </si>
  <si>
    <t>Nacimiento</t>
  </si>
  <si>
    <t>Negrete</t>
  </si>
  <si>
    <t>Penco</t>
  </si>
  <si>
    <t>San Rosendo</t>
  </si>
  <si>
    <t>Santa Bárbara</t>
  </si>
  <si>
    <t>Tirúa</t>
  </si>
  <si>
    <t>Tomé</t>
  </si>
  <si>
    <t>Tucapel</t>
  </si>
  <si>
    <t>La Araucanía</t>
  </si>
  <si>
    <t>Araucanía Lacustre</t>
  </si>
  <si>
    <t>Curarrehue</t>
  </si>
  <si>
    <t>Pucón</t>
  </si>
  <si>
    <t>Villarrica</t>
  </si>
  <si>
    <t>Temuco y alrededores</t>
  </si>
  <si>
    <t>Freire</t>
  </si>
  <si>
    <t>Temuco</t>
  </si>
  <si>
    <t>Araucanía Andina</t>
  </si>
  <si>
    <t>Cunco</t>
  </si>
  <si>
    <t>Curacautín</t>
  </si>
  <si>
    <t>Lonquimay</t>
  </si>
  <si>
    <t>Melipeuco</t>
  </si>
  <si>
    <t>Vilcún</t>
  </si>
  <si>
    <t>Angol</t>
  </si>
  <si>
    <t>Carahue</t>
  </si>
  <si>
    <t>Collipulli</t>
  </si>
  <si>
    <t>Ercilla</t>
  </si>
  <si>
    <t>Gorbea</t>
  </si>
  <si>
    <t>Lautaro</t>
  </si>
  <si>
    <t>Loncoche</t>
  </si>
  <si>
    <t>Los Sauces</t>
  </si>
  <si>
    <t>Lumaco</t>
  </si>
  <si>
    <t>Padre de las Casas</t>
  </si>
  <si>
    <t>Pitrufquén</t>
  </si>
  <si>
    <t>Purén</t>
  </si>
  <si>
    <t>Renaico</t>
  </si>
  <si>
    <t>Saavedra</t>
  </si>
  <si>
    <t>Toltén</t>
  </si>
  <si>
    <t>Traiguén</t>
  </si>
  <si>
    <t>Victoria</t>
  </si>
  <si>
    <t>Los Ríos</t>
  </si>
  <si>
    <t>Valdivia y Corral</t>
  </si>
  <si>
    <t>Corral</t>
  </si>
  <si>
    <t>Los Lagos</t>
  </si>
  <si>
    <t>Máfil</t>
  </si>
  <si>
    <t>Mariquina</t>
  </si>
  <si>
    <t>Valdivia</t>
  </si>
  <si>
    <t>Siete Lagos</t>
  </si>
  <si>
    <t>Lanco</t>
  </si>
  <si>
    <t>Panguipulli</t>
  </si>
  <si>
    <t>Cuenca del Lago Ranco</t>
  </si>
  <si>
    <t>Futrono</t>
  </si>
  <si>
    <t>La Unión</t>
  </si>
  <si>
    <t>Lago Ranco</t>
  </si>
  <si>
    <t>Paillaco</t>
  </si>
  <si>
    <t>Río Bueno</t>
  </si>
  <si>
    <t>Chiloé</t>
  </si>
  <si>
    <t>Ancud</t>
  </si>
  <si>
    <t>Castro</t>
  </si>
  <si>
    <t>Chonchi</t>
  </si>
  <si>
    <t>Curaco de Vélez</t>
  </si>
  <si>
    <t>Dalcahue</t>
  </si>
  <si>
    <t>Puqueldón</t>
  </si>
  <si>
    <t>Queilén</t>
  </si>
  <si>
    <t>Quellón</t>
  </si>
  <si>
    <t>Quemchi</t>
  </si>
  <si>
    <t>Quinchao</t>
  </si>
  <si>
    <t>Frutillar</t>
  </si>
  <si>
    <t>Llanquihue</t>
  </si>
  <si>
    <t>Puerto Octay</t>
  </si>
  <si>
    <t>Puerto Varas</t>
  </si>
  <si>
    <t>Puerto Montt y alrededores</t>
  </si>
  <si>
    <t>Calbuco</t>
  </si>
  <si>
    <t>Maullín</t>
  </si>
  <si>
    <t>Puerto Montt</t>
  </si>
  <si>
    <t>Chaitén</t>
  </si>
  <si>
    <t>Cochamó</t>
  </si>
  <si>
    <t>Fresia</t>
  </si>
  <si>
    <t>Futaleufú</t>
  </si>
  <si>
    <t>Hualaihué</t>
  </si>
  <si>
    <t>Los Muermos</t>
  </si>
  <si>
    <t>Osorno</t>
  </si>
  <si>
    <t>Palena</t>
  </si>
  <si>
    <t>Puyehue</t>
  </si>
  <si>
    <t>Río Negro</t>
  </si>
  <si>
    <t>San Juan de la Costa</t>
  </si>
  <si>
    <t>San Pablo</t>
  </si>
  <si>
    <t>Aysén del Gral. Carlos Ibáñez del Campo</t>
  </si>
  <si>
    <t>Aysén y Coyhaique</t>
  </si>
  <si>
    <t>Aysén</t>
  </si>
  <si>
    <t>Coyhaique</t>
  </si>
  <si>
    <t>Carretera Austral Norte</t>
  </si>
  <si>
    <t>Cisnes</t>
  </si>
  <si>
    <t>Lago Verde</t>
  </si>
  <si>
    <t>Carretera Austral Sur</t>
  </si>
  <si>
    <t>Chile Chico</t>
  </si>
  <si>
    <t>Cochrane</t>
  </si>
  <si>
    <t>O’Higgins</t>
  </si>
  <si>
    <t>Río Ibáñez</t>
  </si>
  <si>
    <t>Tortel</t>
  </si>
  <si>
    <t>Magallanes y la Antártica Chilena</t>
  </si>
  <si>
    <t>Torres del Paine y Puerto Natales</t>
  </si>
  <si>
    <t>Natales</t>
  </si>
  <si>
    <t>Torres del Paine</t>
  </si>
  <si>
    <t>Punta Arenas y Estrecho de Magallanes</t>
  </si>
  <si>
    <t>Laguna Blanca</t>
  </si>
  <si>
    <t>Punta Arenas</t>
  </si>
  <si>
    <t>Río Verde</t>
  </si>
  <si>
    <t>Porvenir</t>
  </si>
  <si>
    <t>Primavera</t>
  </si>
  <si>
    <t>San Gregorio</t>
  </si>
  <si>
    <t>Timaukel</t>
  </si>
  <si>
    <t>ANEXO 2. CLASIFICACIÓN DE LAS ACTIVIDADES CARACTERÍSTICAS DEL TURISMO, SEGÚN CÓDIGO DE ACTIVIDAD ECONÓMICA CIIU REV.4 (VINCULADO A C11-C13)</t>
  </si>
  <si>
    <t>Alojamiento turístico</t>
  </si>
  <si>
    <t xml:space="preserve"> Actividades de hoteles</t>
  </si>
  <si>
    <t xml:space="preserve"> Actividades de moteles</t>
  </si>
  <si>
    <t xml:space="preserve"> Actividades de residenciales para turistas</t>
  </si>
  <si>
    <t xml:space="preserve"> Otras actividades de alojamiento para turistas n.c.p.</t>
  </si>
  <si>
    <t xml:space="preserve"> Actividades de camping y de parques para casas rodantes</t>
  </si>
  <si>
    <t xml:space="preserve"> Actividades de residenciales para estudiantes y trabajadores</t>
  </si>
  <si>
    <t xml:space="preserve"> Otras actividades de alojamiento n.c.p.</t>
  </si>
  <si>
    <t>Actividades de provisión de alimentos y bebidas</t>
  </si>
  <si>
    <t xml:space="preserve"> Actividades de restaurantes y de servicio móvil de comidas</t>
  </si>
  <si>
    <t xml:space="preserve"> Suministro industrial de comidas por encargo; concesión de servicios de alimentación</t>
  </si>
  <si>
    <t xml:space="preserve"> Actividades de discotecas y cabaret (night club), con predominio del servicio de bebidas</t>
  </si>
  <si>
    <t xml:space="preserve"> Otras actividades de servicio de bebidas n.c.p.</t>
  </si>
  <si>
    <t>Transporte de pasajeros por ferrocarril</t>
  </si>
  <si>
    <t xml:space="preserve"> Transporte interurbano de pasajeros por ferrocarril</t>
  </si>
  <si>
    <t>Transporte de pasajeros por carretera</t>
  </si>
  <si>
    <t xml:space="preserve"> Servicios de transporte de escolares</t>
  </si>
  <si>
    <t xml:space="preserve"> Servicios de transporte de trabajadores</t>
  </si>
  <si>
    <t xml:space="preserve"> Servicios de transporte de pasajeros en taxis libres y radiotaxis</t>
  </si>
  <si>
    <t xml:space="preserve"> Servicios de transporte a turistas</t>
  </si>
  <si>
    <t xml:space="preserve"> Transporte de pasajeros en buses interurbanos</t>
  </si>
  <si>
    <t xml:space="preserve"> Otras actividades de transporte de pasajeros por vía terrestre n.c.p.</t>
  </si>
  <si>
    <t>Transporte de pasajeros por agua</t>
  </si>
  <si>
    <t xml:space="preserve"> Transporte de pasajeros marítimo y de cabotaje</t>
  </si>
  <si>
    <t xml:space="preserve"> Transporte de pasajeros por vías de navegación interiores</t>
  </si>
  <si>
    <t>Transporte aéreo de pasajeros</t>
  </si>
  <si>
    <t xml:space="preserve"> Transporte de pasajeros por vía aérea</t>
  </si>
  <si>
    <t>Alquiler de equipos de transporte</t>
  </si>
  <si>
    <t xml:space="preserve"> Alquiler de vehículos automotores sin chofer</t>
  </si>
  <si>
    <t>Actividades de agencias de viajes y de otros servicios de reservas</t>
  </si>
  <si>
    <t xml:space="preserve"> Actividades de agencias de viajes</t>
  </si>
  <si>
    <t xml:space="preserve"> Actividades de operadores turísticos</t>
  </si>
  <si>
    <t xml:space="preserve"> Otros servicios de reservas y actividades conexas (incluye venta de entradas para teatro, y otros)</t>
  </si>
  <si>
    <t>Actividades culturales</t>
  </si>
  <si>
    <t xml:space="preserve"> Servicios de producción de obras de teatro, conciertos, espectáculos de danza, otras prod. escénicas</t>
  </si>
  <si>
    <t xml:space="preserve"> Actividades artísticas realizadas por bandas de música, compañías de teatro, circenses y similares</t>
  </si>
  <si>
    <t xml:space="preserve"> Actividades de artistas realizadas de forma independiente: actores, músicos, escritores, entre otros</t>
  </si>
  <si>
    <t xml:space="preserve"> Servicios prestados por periodistas independientes</t>
  </si>
  <si>
    <t xml:space="preserve"> Otras actividades creativas, artísticas y de entretenimiento n.c.p.</t>
  </si>
  <si>
    <t xml:space="preserve"> Actividades de museos, gestión de lugares y edificios históricos</t>
  </si>
  <si>
    <t xml:space="preserve"> Actividades de jardines botánicos, zoológicos y reservas naturales</t>
  </si>
  <si>
    <t>Actividades deportivas y recreativas</t>
  </si>
  <si>
    <t xml:space="preserve"> Alquiler y arrendamiento de equipo recreativo y deportivo</t>
  </si>
  <si>
    <t xml:space="preserve"> Actividades de casinos de juegos</t>
  </si>
  <si>
    <t xml:space="preserve"> Otras actividades de juegos de azar y apuestas n.c.p.</t>
  </si>
  <si>
    <t xml:space="preserve"> Hipódromos</t>
  </si>
  <si>
    <t xml:space="preserve"> Gestión de otras instalaciones deportivas n.c.p.</t>
  </si>
  <si>
    <t xml:space="preserve"> Promoción y organización de competencias deportivas</t>
  </si>
  <si>
    <t xml:space="preserve"> Otras actividades deportivas n.c.p.</t>
  </si>
  <si>
    <t xml:space="preserve"> Actividades de parques de atracciones y parques temáticos</t>
  </si>
  <si>
    <t xml:space="preserve"> Gestión de salas de pool; gestión (explotación) de juegos electrónicos</t>
  </si>
  <si>
    <t xml:space="preserve"> Otras actividades de esparcimiento y recreativas n.c.p.</t>
  </si>
  <si>
    <t>Comercio al por menor de bienes característicos del turismo</t>
  </si>
  <si>
    <t xml:space="preserve"> Venta al por menor de recuerdos, artesanías y artículos religiosos en comercios especializados</t>
  </si>
  <si>
    <t>Actividades relacionadas con segundos hogares y multipropiedades</t>
  </si>
  <si>
    <t xml:space="preserve"> Alquiler de bienes inmuebles amoblados o con equipos y maquinarias</t>
  </si>
  <si>
    <t xml:space="preserve"> Compra, venta y alquiler (excepto amoblados) de inmuebles</t>
  </si>
  <si>
    <t xml:space="preserve"> Servicios imputados de alquiler de viviendas</t>
  </si>
  <si>
    <t xml:space="preserve"> Actividades inmobiliarias realizadas a cambio de una retribución o por contrata</t>
  </si>
  <si>
    <t>El criterio para definir las ACT se basó en las Recomendaciones Internacionales para Estadísticas de Turismo 2008 (RIET 2008), elaboradas por ONU Turismo. Adaptadas según la realidad local.</t>
  </si>
  <si>
    <t>El tamaño de una empresa se clasifica en los siguientes rangos, en base al cálculo de las ventas anuales de un contribuyente:</t>
  </si>
  <si>
    <t>Corresponde a contribuyentes cuya información tributaria declarada, no permite determinar un monto estimado de ventas.</t>
  </si>
  <si>
    <t>0,01 UF a 2.400 UF.</t>
  </si>
  <si>
    <t>2.400,01 UF a 25.000 UF.</t>
  </si>
  <si>
    <t>25.000,01 UF a 100.000 UF.</t>
  </si>
  <si>
    <t>Desde 100.000,01 UF.</t>
  </si>
  <si>
    <t>ANEXO 4. NOTAS METODOLÓGICAS DE LAS ESTADÍSTICAS DE EMPRESAS DEL SII</t>
  </si>
  <si>
    <t>ANEXO 5. NOTAS METODOLÓGICAS TURISMO RECEPTIVO</t>
  </si>
  <si>
    <t>A</t>
  </si>
  <si>
    <t>Considerando que durante el primer y segundo trimestre del año 2024 no se levantó información primaria, el ingreso de divisas es estimado utilizando el modelo estadístico SARIMA, confeccionado por la Universidad de Chile,  cuya variable predictiva es el Gasto Total Individual (GTI) y la estimación seleccionada para el periodo corresponde a la estimación puntual. Así las cosas, para obtener el volumen de divisas, se multiplicó la estimación del GTI por el número de llegadas de turistas, calculadas en base a la información entregada por la Jefatura Nacional de Migraciones y Policía Internacional.</t>
  </si>
  <si>
    <t>B</t>
  </si>
  <si>
    <t>Para el tercer y cuarto trimestre se retoma el levantamiento de información en el Aeropuerto Internacional Comodoro Arturo Merino Benitez, por lo tanto, los indicadores son estimados a partir de esta información.</t>
  </si>
  <si>
    <t>C</t>
  </si>
  <si>
    <t xml:space="preserve">Para la estimación de las divisas de excursionistas y transporte internacional, se utilizó como base las proporciones históricas resultantes del Estudio del Turismo Receptivo de los años 2012 al 2019, las que fueron aplicadas al ingreso de divisas estimadas para el segmento “turistas”. </t>
  </si>
  <si>
    <t>ANEXO 6.</t>
  </si>
  <si>
    <t>Considerando que durante el primer y segundo trimestre del año 2024 no se levantó información primaria, el egreso de divisas es estimado utilizando metodología de series de tiempo, cuya variable predictiva es el Gasto Total Individual (GTI). Así las cosas, para obtener el volumen del egreso de divisas, se multiplicó la estimación del GTI por el número de salidas de turistas residentes, calculadas en base a la información entregada por la Jefatura Nacional de Migraciones y Policía Internacional, determinando las subpoblaciones que se desprenden de las salidas de chilenos, las que a su vez tienen procesamientos diferentes; pudiendo llegar a utilizar estructuras, proporciones y ciertos modelos estadísticos.</t>
  </si>
  <si>
    <t>Las divisas de transporte internacional se estimaron en base a las proporciones resultantes del Estudio del Turismo Emisivo año 2019, las que fueron aplicadas al egreso de divisas estimadas para el segmento “turistas”.</t>
  </si>
  <si>
    <t>D</t>
  </si>
  <si>
    <t>A partir del año 2019, las cifras de Turismo Emisivo se expanden según "Residentes en Chile salidos por motivos turísticos".</t>
  </si>
  <si>
    <t>E</t>
  </si>
  <si>
    <t xml:space="preserve">De manera de simplificar la interpretación de la información, se indica que el concepto “residentes en Chile salidos por motivos turísticos”, es presentado como "Salidas de turistas residentes", cuando se refiere a visitantes con pernoctación y "salida de visitantes residentes", para aquellos casos que exhibe información de los segmentos "turistas" y "excursionistas". </t>
  </si>
  <si>
    <t xml:space="preserve"> - Cifras provisionales sujetas a rectificación. Series mensuales EMAT  Enero a Diciembre 2024 con información rectificada al 07 de marzo del 2025.</t>
  </si>
  <si>
    <r>
      <t xml:space="preserve">(*) </t>
    </r>
    <r>
      <rPr>
        <sz val="10"/>
        <color rgb="FF404040"/>
        <rFont val="Segoe UI"/>
        <family val="2"/>
      </rPr>
      <t>Dato provisional.</t>
    </r>
  </si>
  <si>
    <r>
      <t>Fuente</t>
    </r>
    <r>
      <rPr>
        <sz val="10"/>
        <color rgb="FF404040"/>
        <rFont val="Segoe UI"/>
        <family val="2"/>
      </rPr>
      <t>: ONU Turismo. Barómetro del Turismo Mundial. Mayo 2025.</t>
    </r>
  </si>
  <si>
    <r>
      <t xml:space="preserve">Elaboración: </t>
    </r>
    <r>
      <rPr>
        <sz val="10"/>
        <color rgb="FF404040"/>
        <rFont val="Segoe UI"/>
        <family val="2"/>
      </rPr>
      <t>Departamento de Estadísticas. SERNATUR</t>
    </r>
  </si>
  <si>
    <r>
      <t xml:space="preserve">Elaboración: </t>
    </r>
    <r>
      <rPr>
        <sz val="10"/>
        <color rgb="FF404040"/>
        <rFont val="Segoe UI"/>
        <family val="2"/>
        <scheme val="minor"/>
      </rPr>
      <t>Departamento de Estadísticas. SERNATUR</t>
    </r>
  </si>
  <si>
    <r>
      <t>Fuente:</t>
    </r>
    <r>
      <rPr>
        <sz val="10"/>
        <color rgb="FF222222"/>
        <rFont val="Segoe UI"/>
        <family val="2"/>
        <scheme val="minor"/>
      </rPr>
      <t xml:space="preserve"> Jefatura Nacional de Migraciones y Policía Internacional</t>
    </r>
  </si>
  <si>
    <r>
      <t xml:space="preserve">Elaboración: </t>
    </r>
    <r>
      <rPr>
        <sz val="10"/>
        <color rgb="FF222222"/>
        <rFont val="Segoe UI"/>
        <family val="2"/>
        <scheme val="minor"/>
      </rPr>
      <t>Departamento de Estadísticas. SERNATUR</t>
    </r>
  </si>
  <si>
    <r>
      <rPr>
        <b/>
        <sz val="10"/>
        <color rgb="FF222222"/>
        <rFont val="Segoe UI"/>
        <family val="2"/>
        <scheme val="minor"/>
      </rPr>
      <t>Nota:</t>
    </r>
    <r>
      <rPr>
        <sz val="10"/>
        <color rgb="FF222222"/>
        <rFont val="Segoe UI"/>
        <family val="2"/>
        <scheme val="minor"/>
      </rPr>
      <t xml:space="preserve"> Estos resultados incluyen estimaciones realizadas sobre la base de la información proporcionada por la Jefatura Nacional de Migraciones y Policía Internacional</t>
    </r>
  </si>
  <si>
    <r>
      <t xml:space="preserve">Elaboración: </t>
    </r>
    <r>
      <rPr>
        <sz val="10"/>
        <color rgb="FF222222"/>
        <rFont val="Calibri"/>
        <family val="2"/>
      </rPr>
      <t>Departamento de Estadísticas. SERNATUR</t>
    </r>
  </si>
  <si>
    <r>
      <t xml:space="preserve">Fuente: </t>
    </r>
    <r>
      <rPr>
        <sz val="10"/>
        <color rgb="FF222222"/>
        <rFont val="Segoe UI"/>
        <family val="2"/>
        <scheme val="minor"/>
      </rPr>
      <t>Jefatura Nacional de Migraciones y Policía Internacional</t>
    </r>
  </si>
  <si>
    <r>
      <rPr>
        <b/>
        <sz val="10"/>
        <color rgb="FF222222"/>
        <rFont val="Segoe UI"/>
        <family val="2"/>
        <scheme val="minor"/>
      </rPr>
      <t xml:space="preserve">Nota: </t>
    </r>
    <r>
      <rPr>
        <sz val="10"/>
        <color rgb="FF222222"/>
        <rFont val="Segoe UI"/>
        <family val="2"/>
        <scheme val="minor"/>
      </rPr>
      <t>La información original contiene a chilenos salidos por motivos turísticos y no turísticos.</t>
    </r>
  </si>
  <si>
    <r>
      <t xml:space="preserve">Nota: </t>
    </r>
    <r>
      <rPr>
        <sz val="10"/>
        <color rgb="FF222222"/>
        <rFont val="Segoe UI"/>
        <family val="2"/>
        <scheme val="minor"/>
      </rPr>
      <t>Estos resultados incluyen estimaciones realizadas sobre la base de la información proporcionada por la Jefatura Nacional de Migraciones y Policía Internacional</t>
    </r>
  </si>
  <si>
    <r>
      <rPr>
        <b/>
        <vertAlign val="superscript"/>
        <sz val="10"/>
        <color rgb="FF222222"/>
        <rFont val="Segoe UI"/>
        <family val="2"/>
        <scheme val="minor"/>
      </rPr>
      <t>(1)</t>
    </r>
    <r>
      <rPr>
        <vertAlign val="superscript"/>
        <sz val="10"/>
        <color rgb="FF222222"/>
        <rFont val="Segoe UI"/>
        <family val="2"/>
        <scheme val="minor"/>
      </rPr>
      <t xml:space="preserve"> </t>
    </r>
    <r>
      <rPr>
        <sz val="10"/>
        <color rgb="FF222222"/>
        <rFont val="Segoe UI"/>
        <family val="2"/>
        <scheme val="minor"/>
      </rPr>
      <t>Visitantes = Turistas + Excursionistas.</t>
    </r>
  </si>
  <si>
    <r>
      <rPr>
        <b/>
        <sz val="10"/>
        <color rgb="FF222222"/>
        <rFont val="Segoe UI"/>
        <family val="2"/>
        <scheme val="minor"/>
      </rPr>
      <t>Fuente</t>
    </r>
    <r>
      <rPr>
        <sz val="10"/>
        <color rgb="FF222222"/>
        <rFont val="Segoe UI"/>
        <family val="2"/>
        <scheme val="minor"/>
      </rPr>
      <t>: Estudio Turismo Internacional 2024, Subsecretaría de Turismo y SERNATUR.</t>
    </r>
  </si>
  <si>
    <r>
      <rPr>
        <b/>
        <sz val="10"/>
        <color rgb="FF222222"/>
        <rFont val="Segoe UI"/>
        <family val="2"/>
        <scheme val="minor"/>
      </rPr>
      <t>Elaboración</t>
    </r>
    <r>
      <rPr>
        <sz val="10"/>
        <color rgb="FF222222"/>
        <rFont val="Segoe UI"/>
        <family val="2"/>
        <scheme val="minor"/>
      </rPr>
      <t>: Departamento de Estadísticas. SERNATUR</t>
    </r>
  </si>
  <si>
    <r>
      <rPr>
        <b/>
        <sz val="10"/>
        <color rgb="FF222222"/>
        <rFont val="Segoe UI"/>
        <family val="2"/>
        <scheme val="minor"/>
      </rPr>
      <t>Nota</t>
    </r>
    <r>
      <rPr>
        <sz val="10"/>
        <color rgb="FF222222"/>
        <rFont val="Segoe UI"/>
        <family val="2"/>
        <scheme val="minor"/>
      </rPr>
      <t>: Ver Anexo 5</t>
    </r>
  </si>
  <si>
    <r>
      <t xml:space="preserve">VISITANTES </t>
    </r>
    <r>
      <rPr>
        <b/>
        <vertAlign val="superscript"/>
        <sz val="10"/>
        <color rgb="FF222222"/>
        <rFont val="Segoe UI"/>
        <family val="2"/>
        <scheme val="minor"/>
      </rPr>
      <t>(1)</t>
    </r>
  </si>
  <si>
    <r>
      <t xml:space="preserve">Nota: </t>
    </r>
    <r>
      <rPr>
        <sz val="10"/>
        <color rgb="FF222222"/>
        <rFont val="Segoe UI"/>
        <family val="2"/>
        <scheme val="minor"/>
      </rPr>
      <t>Ver Anexo 6</t>
    </r>
  </si>
  <si>
    <r>
      <t xml:space="preserve">Fuente: </t>
    </r>
    <r>
      <rPr>
        <sz val="10"/>
        <color rgb="FF222222"/>
        <rFont val="Segoe UI"/>
        <family val="2"/>
        <scheme val="minor"/>
      </rPr>
      <t>Estudio Turismo Internacional 2024, Subsecretaría de Turismo y SERNATUR.</t>
    </r>
  </si>
  <si>
    <r>
      <rPr>
        <b/>
        <sz val="10"/>
        <color rgb="FF222222"/>
        <rFont val="Segoe UI"/>
        <family val="2"/>
        <scheme val="minor"/>
      </rPr>
      <t>Notas:</t>
    </r>
    <r>
      <rPr>
        <sz val="10"/>
        <color rgb="FF222222"/>
        <rFont val="Segoe UI"/>
        <family val="2"/>
        <scheme val="minor"/>
      </rPr>
      <t xml:space="preserve"> A partir del año 2019 las cifras de Turismo Emisivo se expanden según "Residentes en Chile salidos por motivos turísticos". Antes de este cambio metodológico la expansión se realizaba según "Llegadas a destino de residentes en Chile".</t>
    </r>
  </si>
  <si>
    <r>
      <t>P.N. LLULLAILLACO</t>
    </r>
    <r>
      <rPr>
        <vertAlign val="superscript"/>
        <sz val="10"/>
        <color rgb="FF222222"/>
        <rFont val="Segoe UI"/>
        <family val="2"/>
        <scheme val="minor"/>
      </rPr>
      <t>1</t>
    </r>
  </si>
  <si>
    <r>
      <t>R.N. LA CHIMBA</t>
    </r>
    <r>
      <rPr>
        <vertAlign val="superscript"/>
        <sz val="10"/>
        <color rgb="FF222222"/>
        <rFont val="Segoe UI"/>
        <family val="2"/>
        <scheme val="minor"/>
      </rPr>
      <t>2</t>
    </r>
  </si>
  <si>
    <r>
      <t>R.N. LOS FLAMENCOS</t>
    </r>
    <r>
      <rPr>
        <vertAlign val="superscript"/>
        <sz val="10"/>
        <color rgb="FF222222"/>
        <rFont val="Segoe UI"/>
        <family val="2"/>
        <scheme val="minor"/>
      </rPr>
      <t>3</t>
    </r>
  </si>
  <si>
    <r>
      <t>R.N. PAPOSO</t>
    </r>
    <r>
      <rPr>
        <vertAlign val="superscript"/>
        <sz val="10"/>
        <color rgb="FF222222"/>
        <rFont val="Segoe UI"/>
        <family val="2"/>
        <scheme val="minor"/>
      </rPr>
      <t>2</t>
    </r>
  </si>
  <si>
    <r>
      <t>M.N. ISLA CACHAGUA</t>
    </r>
    <r>
      <rPr>
        <vertAlign val="superscript"/>
        <sz val="10"/>
        <color rgb="FF222222"/>
        <rFont val="Segoe UI"/>
        <family val="2"/>
        <scheme val="minor"/>
      </rPr>
      <t>2</t>
    </r>
  </si>
  <si>
    <r>
      <t>R.N. EL YALI</t>
    </r>
    <r>
      <rPr>
        <vertAlign val="superscript"/>
        <sz val="10"/>
        <color rgb="FF222222"/>
        <rFont val="Segoe UI"/>
        <family val="2"/>
        <scheme val="minor"/>
      </rPr>
      <t>4</t>
    </r>
  </si>
  <si>
    <r>
      <t>R.N. RÍO BLANCO</t>
    </r>
    <r>
      <rPr>
        <vertAlign val="superscript"/>
        <sz val="10"/>
        <color rgb="FF222222"/>
        <rFont val="Segoe UI"/>
        <family val="2"/>
        <scheme val="minor"/>
      </rPr>
      <t>2</t>
    </r>
  </si>
  <si>
    <r>
      <t>P.N. RIO CLARILLO</t>
    </r>
    <r>
      <rPr>
        <vertAlign val="superscript"/>
        <sz val="10"/>
        <color rgb="FF222222"/>
        <rFont val="Segoe UI"/>
        <family val="2"/>
        <scheme val="minor"/>
      </rPr>
      <t>10</t>
    </r>
  </si>
  <si>
    <r>
      <t>P.N. LAS PALMAS DE COCALÁN</t>
    </r>
    <r>
      <rPr>
        <vertAlign val="superscript"/>
        <sz val="10"/>
        <color rgb="FF222222"/>
        <rFont val="Segoe UI"/>
        <family val="2"/>
        <scheme val="minor"/>
      </rPr>
      <t>2</t>
    </r>
  </si>
  <si>
    <r>
      <t>R.N. ROBLERÍA DEL COBRE DE LONCHA</t>
    </r>
    <r>
      <rPr>
        <vertAlign val="superscript"/>
        <sz val="10"/>
        <color rgb="FF222222"/>
        <rFont val="Segoe UI"/>
        <family val="2"/>
        <scheme val="minor"/>
      </rPr>
      <t>5</t>
    </r>
  </si>
  <si>
    <r>
      <t>R.N. LOS BELLOTOS DEL MELADO</t>
    </r>
    <r>
      <rPr>
        <vertAlign val="superscript"/>
        <sz val="10"/>
        <color rgb="FF222222"/>
        <rFont val="Segoe UI"/>
        <family val="2"/>
        <scheme val="minor"/>
      </rPr>
      <t>6</t>
    </r>
  </si>
  <si>
    <r>
      <t>R.N. ÑUBLE</t>
    </r>
    <r>
      <rPr>
        <vertAlign val="superscript"/>
        <sz val="10"/>
        <color rgb="FF222222"/>
        <rFont val="Segoe UI"/>
        <family val="2"/>
        <scheme val="minor"/>
      </rPr>
      <t>6</t>
    </r>
  </si>
  <si>
    <r>
      <t>R.N. ALTOS DE PEMEHUE</t>
    </r>
    <r>
      <rPr>
        <vertAlign val="superscript"/>
        <sz val="10"/>
        <color rgb="FF222222"/>
        <rFont val="Segoe UI"/>
        <family val="2"/>
        <scheme val="minor"/>
      </rPr>
      <t>7</t>
    </r>
  </si>
  <si>
    <r>
      <t>R.N. ALTO BIO - BIO</t>
    </r>
    <r>
      <rPr>
        <vertAlign val="superscript"/>
        <sz val="10"/>
        <color rgb="FF222222"/>
        <rFont val="Segoe UI"/>
        <family val="2"/>
        <scheme val="minor"/>
      </rPr>
      <t>6</t>
    </r>
  </si>
  <si>
    <r>
      <t>R.N. MALLECO</t>
    </r>
    <r>
      <rPr>
        <vertAlign val="superscript"/>
        <sz val="10"/>
        <color rgb="FF222222"/>
        <rFont val="Segoe UI"/>
        <family val="2"/>
        <scheme val="minor"/>
      </rPr>
      <t>6</t>
    </r>
  </si>
  <si>
    <r>
      <t>R.N. NALCAS</t>
    </r>
    <r>
      <rPr>
        <vertAlign val="superscript"/>
        <sz val="10"/>
        <color rgb="FF222222"/>
        <rFont val="Segoe UI"/>
        <family val="2"/>
        <scheme val="minor"/>
      </rPr>
      <t>6</t>
    </r>
  </si>
  <si>
    <r>
      <t>R.N. LAGO PALENA</t>
    </r>
    <r>
      <rPr>
        <vertAlign val="superscript"/>
        <sz val="10"/>
        <color rgb="FF222222"/>
        <rFont val="Segoe UI"/>
        <family val="2"/>
        <scheme val="minor"/>
      </rPr>
      <t>2</t>
    </r>
  </si>
  <si>
    <r>
      <t>P.N. ISLA GUAMBLIN</t>
    </r>
    <r>
      <rPr>
        <vertAlign val="superscript"/>
        <sz val="10"/>
        <color rgb="FF222222"/>
        <rFont val="Segoe UI"/>
        <family val="2"/>
        <scheme val="minor"/>
      </rPr>
      <t>2</t>
    </r>
  </si>
  <si>
    <r>
      <t>P.N. ISLA MAGDALENA</t>
    </r>
    <r>
      <rPr>
        <vertAlign val="superscript"/>
        <sz val="10"/>
        <color rgb="FF222222"/>
        <rFont val="Segoe UI"/>
        <family val="2"/>
        <scheme val="minor"/>
      </rPr>
      <t>2</t>
    </r>
  </si>
  <si>
    <r>
      <t>R.N. KATALALIXAR</t>
    </r>
    <r>
      <rPr>
        <vertAlign val="superscript"/>
        <sz val="10"/>
        <color rgb="FF222222"/>
        <rFont val="Segoe UI"/>
        <family val="2"/>
        <scheme val="minor"/>
      </rPr>
      <t>2</t>
    </r>
  </si>
  <si>
    <r>
      <t>R.N. LAGO CARLOTA</t>
    </r>
    <r>
      <rPr>
        <vertAlign val="superscript"/>
        <sz val="10"/>
        <color rgb="FF222222"/>
        <rFont val="Segoe UI"/>
        <family val="2"/>
        <scheme val="minor"/>
      </rPr>
      <t>1</t>
    </r>
  </si>
  <si>
    <r>
      <t>R.N. LAGO LAS TORRES</t>
    </r>
    <r>
      <rPr>
        <vertAlign val="superscript"/>
        <sz val="10"/>
        <color rgb="FF222222"/>
        <rFont val="Segoe UI"/>
        <family val="2"/>
        <scheme val="minor"/>
      </rPr>
      <t>2</t>
    </r>
  </si>
  <si>
    <r>
      <t>R.N. LAS GUAITECAS</t>
    </r>
    <r>
      <rPr>
        <vertAlign val="superscript"/>
        <sz val="10"/>
        <color rgb="FF222222"/>
        <rFont val="Segoe UI"/>
        <family val="2"/>
        <scheme val="minor"/>
      </rPr>
      <t>2</t>
    </r>
  </si>
  <si>
    <r>
      <t>R.N. LAGO ROSSELOT</t>
    </r>
    <r>
      <rPr>
        <vertAlign val="superscript"/>
        <sz val="10"/>
        <color rgb="FF222222"/>
        <rFont val="Segoe UI"/>
        <family val="2"/>
        <scheme val="minor"/>
      </rPr>
      <t>2</t>
    </r>
  </si>
  <si>
    <r>
      <t>R.N. TRAPANANDA</t>
    </r>
    <r>
      <rPr>
        <vertAlign val="superscript"/>
        <sz val="10"/>
        <color rgb="FF222222"/>
        <rFont val="Segoe UI"/>
        <family val="2"/>
        <scheme val="minor"/>
      </rPr>
      <t>1</t>
    </r>
  </si>
  <si>
    <r>
      <t>M.N. LAGUNA DE LOS CISNES</t>
    </r>
    <r>
      <rPr>
        <vertAlign val="superscript"/>
        <sz val="10"/>
        <color rgb="FF222222"/>
        <rFont val="Segoe UI"/>
        <family val="2"/>
        <scheme val="minor"/>
      </rPr>
      <t>2</t>
    </r>
  </si>
  <si>
    <r>
      <t>P.N. ALBERTO DE AGOSTINI</t>
    </r>
    <r>
      <rPr>
        <vertAlign val="superscript"/>
        <sz val="10"/>
        <color rgb="FF222222"/>
        <rFont val="Segoe UI"/>
        <family val="2"/>
        <scheme val="minor"/>
      </rPr>
      <t>2</t>
    </r>
  </si>
  <si>
    <r>
      <t>P.N. KAWÉSQAR</t>
    </r>
    <r>
      <rPr>
        <vertAlign val="superscript"/>
        <sz val="10"/>
        <color rgb="FF222222"/>
        <rFont val="Segoe UI"/>
        <family val="2"/>
        <scheme val="minor"/>
      </rPr>
      <t>8</t>
    </r>
  </si>
  <si>
    <r>
      <rPr>
        <vertAlign val="superscript"/>
        <sz val="10"/>
        <color rgb="FF222222"/>
        <rFont val="Segoe UI"/>
        <family val="2"/>
        <scheme val="minor"/>
      </rPr>
      <t>1</t>
    </r>
    <r>
      <rPr>
        <sz val="10"/>
        <color rgb="FF222222"/>
        <rFont val="Segoe UI"/>
        <family val="2"/>
        <scheme val="minor"/>
      </rPr>
      <t xml:space="preserve"> Unidad administrada por CONAF a través de patrullajes y monitoreos. Sin cierre perimetral, lo que dificulta el registro de visitantes.</t>
    </r>
  </si>
  <si>
    <r>
      <rPr>
        <vertAlign val="superscript"/>
        <sz val="10"/>
        <color rgb="FF222222"/>
        <rFont val="Segoe UI"/>
        <family val="2"/>
        <scheme val="minor"/>
      </rPr>
      <t>2</t>
    </r>
    <r>
      <rPr>
        <sz val="10"/>
        <color rgb="FF222222"/>
        <rFont val="Segoe UI"/>
        <family val="2"/>
        <scheme val="minor"/>
      </rPr>
      <t xml:space="preserve"> Unidad administrada por CONAF a través de patrullajes y monitoreos</t>
    </r>
  </si>
  <si>
    <r>
      <rPr>
        <vertAlign val="superscript"/>
        <sz val="10"/>
        <color rgb="FF222222"/>
        <rFont val="Segoe UI"/>
        <family val="2"/>
        <scheme val="minor"/>
      </rPr>
      <t>3</t>
    </r>
    <r>
      <rPr>
        <sz val="10"/>
        <color rgb="FF222222"/>
        <rFont val="Segoe UI"/>
        <family val="2"/>
        <scheme val="minor"/>
      </rPr>
      <t xml:space="preserve"> Unidad co-administrada con la comunidad atacameña mediante un convenio de co-gestión.</t>
    </r>
  </si>
  <si>
    <r>
      <rPr>
        <vertAlign val="superscript"/>
        <sz val="10"/>
        <color rgb="FF222222"/>
        <rFont val="Segoe UI"/>
        <family val="2"/>
        <scheme val="minor"/>
      </rPr>
      <t>4</t>
    </r>
    <r>
      <rPr>
        <sz val="10"/>
        <color rgb="FF222222"/>
        <rFont val="Segoe UI"/>
        <family val="2"/>
        <scheme val="minor"/>
      </rPr>
      <t xml:space="preserve"> Cerrada por resolución N° 592 de fecha 31 de diciembre 2022</t>
    </r>
  </si>
  <si>
    <r>
      <rPr>
        <vertAlign val="superscript"/>
        <sz val="10"/>
        <color rgb="FF222222"/>
        <rFont val="Segoe UI"/>
        <family val="2"/>
        <scheme val="minor"/>
      </rPr>
      <t>5</t>
    </r>
    <r>
      <rPr>
        <sz val="10"/>
        <color rgb="FF222222"/>
        <rFont val="Segoe UI"/>
        <family val="2"/>
        <scheme val="minor"/>
      </rPr>
      <t xml:space="preserve"> Unidad abierta pero sin acceso a visitantes (uso público). En años anteriores contó con visitación, pero se debió a situaciones excepcionales autorizadas previamente por CONAF.</t>
    </r>
  </si>
  <si>
    <r>
      <rPr>
        <vertAlign val="superscript"/>
        <sz val="10"/>
        <color rgb="FF222222"/>
        <rFont val="Segoe UI"/>
        <family val="2"/>
        <scheme val="minor"/>
      </rPr>
      <t>6</t>
    </r>
    <r>
      <rPr>
        <sz val="10"/>
        <color rgb="FF222222"/>
        <rFont val="Segoe UI"/>
        <family val="2"/>
        <scheme val="minor"/>
      </rPr>
      <t xml:space="preserve"> Cerradas momentáneamente</t>
    </r>
  </si>
  <si>
    <r>
      <rPr>
        <vertAlign val="superscript"/>
        <sz val="10"/>
        <color rgb="FF222222"/>
        <rFont val="Segoe UI"/>
        <family val="2"/>
        <scheme val="minor"/>
      </rPr>
      <t>7</t>
    </r>
    <r>
      <rPr>
        <sz val="10"/>
        <color rgb="FF222222"/>
        <rFont val="Segoe UI"/>
        <family val="2"/>
        <scheme val="minor"/>
      </rPr>
      <t xml:space="preserve"> No cuenta con acceso a público</t>
    </r>
  </si>
  <si>
    <r>
      <rPr>
        <vertAlign val="superscript"/>
        <sz val="10"/>
        <color rgb="FF222222"/>
        <rFont val="Segoe UI"/>
        <family val="2"/>
        <scheme val="minor"/>
      </rPr>
      <t>8</t>
    </r>
    <r>
      <rPr>
        <sz val="10"/>
        <color rgb="FF222222"/>
        <rFont val="Segoe UI"/>
        <family val="2"/>
        <scheme val="minor"/>
      </rPr>
      <t xml:space="preserve"> Antes llamada R.N. ALACALUFES. De momento no esta recibiendo visitantes, dado que se encuentra en curso el plan de manejo de la unidad.</t>
    </r>
  </si>
  <si>
    <r>
      <rPr>
        <vertAlign val="superscript"/>
        <sz val="10"/>
        <color rgb="FF222222"/>
        <rFont val="Segoe UI"/>
        <family val="2"/>
        <scheme val="minor"/>
      </rPr>
      <t>9</t>
    </r>
    <r>
      <rPr>
        <sz val="10"/>
        <color rgb="FF222222"/>
        <rFont val="Segoe UI"/>
        <family val="2"/>
        <scheme val="minor"/>
      </rPr>
      <t xml:space="preserve"> En general, todas estas unidades son administradas por CONAF y su registro de visitantes estará sujeto al personal permanente de CONAF en terreno.</t>
    </r>
  </si>
  <si>
    <r>
      <rPr>
        <vertAlign val="superscript"/>
        <sz val="10"/>
        <color rgb="FF222222"/>
        <rFont val="Segoe UI"/>
        <family val="2"/>
        <scheme val="minor"/>
      </rPr>
      <t>10</t>
    </r>
    <r>
      <rPr>
        <sz val="10"/>
        <color rgb="FF222222"/>
        <rFont val="Segoe UI"/>
        <family val="2"/>
        <scheme val="minor"/>
      </rPr>
      <t xml:space="preserve"> 17 de Diciembre de 2020, se publica en Diario Oficial el Decreto que re-categoriza parte de la Reserva Nacional Río Clarillo a Parque Nacional y crea el “Parque Nacional Río Clarillo” </t>
    </r>
  </si>
  <si>
    <r>
      <rPr>
        <vertAlign val="superscript"/>
        <sz val="10"/>
        <color rgb="FF222222"/>
        <rFont val="Segoe UI"/>
        <family val="2"/>
        <scheme val="minor"/>
      </rPr>
      <t>11</t>
    </r>
    <r>
      <rPr>
        <sz val="10"/>
        <color rgb="FF222222"/>
        <rFont val="Segoe UI"/>
        <family val="2"/>
        <scheme val="minor"/>
      </rPr>
      <t xml:space="preserve"> Personas en Situación de Discapacidad Definición según SENADIS https://www.cultura.gob.cl/wp-content/uploads/2017/01/guia-recomendaciones-lenguaje-inclusivo-discapacidad.pdf</t>
    </r>
  </si>
  <si>
    <r>
      <rPr>
        <vertAlign val="superscript"/>
        <sz val="10"/>
        <color rgb="FF222222"/>
        <rFont val="Segoe UI"/>
        <family val="2"/>
        <scheme val="minor"/>
      </rPr>
      <t>12</t>
    </r>
    <r>
      <rPr>
        <sz val="10"/>
        <color rgb="FF222222"/>
        <rFont val="Segoe UI"/>
        <family val="2"/>
        <scheme val="minor"/>
      </rPr>
      <t xml:space="preserve"> La visitas a la "R.N. Lago Cochrane" y a la "R.N. Lago Jeinimeni" están incorporadas en el "P.N. Patagonia".</t>
    </r>
  </si>
  <si>
    <r>
      <t xml:space="preserve">Fuente: </t>
    </r>
    <r>
      <rPr>
        <sz val="10"/>
        <color rgb="FF222222"/>
        <rFont val="Segoe UI"/>
        <family val="2"/>
        <scheme val="minor"/>
      </rPr>
      <t>Corporación Nacional Forestal (CONAF).</t>
    </r>
  </si>
  <si>
    <r>
      <t xml:space="preserve">R.N. </t>
    </r>
    <r>
      <rPr>
        <sz val="10"/>
        <color rgb="FF222222"/>
        <rFont val="Segoe UI"/>
        <family val="2"/>
        <scheme val="minor"/>
      </rPr>
      <t>= Reserva Nacional</t>
    </r>
  </si>
  <si>
    <r>
      <t xml:space="preserve">P.N. </t>
    </r>
    <r>
      <rPr>
        <sz val="10"/>
        <color rgb="FF222222"/>
        <rFont val="Segoe UI"/>
        <family val="2"/>
        <scheme val="minor"/>
      </rPr>
      <t>= Parque Nacional</t>
    </r>
  </si>
  <si>
    <r>
      <t xml:space="preserve">M.N. </t>
    </r>
    <r>
      <rPr>
        <sz val="10"/>
        <color rgb="FF222222"/>
        <rFont val="Segoe UI"/>
        <family val="2"/>
        <scheme val="minor"/>
      </rPr>
      <t>= Monumento Natural</t>
    </r>
  </si>
  <si>
    <r>
      <t xml:space="preserve">S.N. </t>
    </r>
    <r>
      <rPr>
        <sz val="10"/>
        <color rgb="FF222222"/>
        <rFont val="Segoe UI"/>
        <family val="2"/>
        <scheme val="minor"/>
      </rPr>
      <t>= Santuario de la Naturaleza</t>
    </r>
  </si>
  <si>
    <r>
      <t xml:space="preserve">A.P. </t>
    </r>
    <r>
      <rPr>
        <sz val="10"/>
        <color rgb="FF222222"/>
        <rFont val="Segoe UI"/>
        <family val="2"/>
        <scheme val="minor"/>
      </rPr>
      <t>= Área de Protección</t>
    </r>
  </si>
  <si>
    <r>
      <rPr>
        <b/>
        <sz val="10"/>
        <color rgb="FF222222"/>
        <rFont val="Segoe UI"/>
        <family val="2"/>
        <scheme val="minor"/>
      </rPr>
      <t>Fuente:</t>
    </r>
    <r>
      <rPr>
        <sz val="10"/>
        <color rgb="FF222222"/>
        <rFont val="Segoe UI"/>
        <family val="2"/>
        <scheme val="minor"/>
      </rPr>
      <t xml:space="preserve"> Junta de Aeronaútica Civil (JAC).</t>
    </r>
  </si>
  <si>
    <r>
      <t xml:space="preserve">Fuente: </t>
    </r>
    <r>
      <rPr>
        <sz val="10"/>
        <color rgb="FF222222"/>
        <rFont val="Calibri"/>
        <family val="2"/>
      </rPr>
      <t>Junta de Aeronaútica Civil (JAC).</t>
    </r>
  </si>
  <si>
    <r>
      <t xml:space="preserve">Fuente: </t>
    </r>
    <r>
      <rPr>
        <sz val="10"/>
        <color rgb="FF222222"/>
        <rFont val="Segoe UI"/>
        <family val="2"/>
        <scheme val="minor"/>
      </rPr>
      <t>Encuesta Mensual de Alojamiento Turístico (EMAT), INE.</t>
    </r>
  </si>
  <si>
    <r>
      <t>Elaboración</t>
    </r>
    <r>
      <rPr>
        <sz val="10"/>
        <color rgb="FF222222"/>
        <rFont val="Segoe UI"/>
        <family val="2"/>
        <scheme val="minor"/>
      </rPr>
      <t>: Departamento de Estadísticas, SERNATUR.</t>
    </r>
  </si>
  <si>
    <r>
      <rPr>
        <b/>
        <sz val="10"/>
        <color rgb="FF222222"/>
        <rFont val="Segoe UI"/>
        <family val="2"/>
        <scheme val="minor"/>
      </rPr>
      <t>Elaboración</t>
    </r>
    <r>
      <rPr>
        <sz val="10"/>
        <color rgb="FF222222"/>
        <rFont val="Segoe UI"/>
        <family val="2"/>
        <scheme val="minor"/>
      </rPr>
      <t>: Departamento de Estadísticas, SERNATUR.</t>
    </r>
  </si>
  <si>
    <r>
      <t>PERSONAS EN SITUACIÓN DE DISCAPACIDAD</t>
    </r>
    <r>
      <rPr>
        <b/>
        <vertAlign val="superscript"/>
        <sz val="10"/>
        <color rgb="FF3669B3"/>
        <rFont val="Segoe UI"/>
        <family val="2"/>
        <scheme val="minor"/>
      </rPr>
      <t>11</t>
    </r>
  </si>
  <si>
    <r>
      <t>LLEGADAS
 (NÚMERO)/</t>
    </r>
    <r>
      <rPr>
        <b/>
        <vertAlign val="superscript"/>
        <sz val="10"/>
        <color rgb="FF3669B3"/>
        <rFont val="Segoe UI"/>
        <family val="2"/>
        <scheme val="minor"/>
      </rPr>
      <t>1</t>
    </r>
  </si>
  <si>
    <r>
      <t>PERNOCTACIONES (NOCHES)/</t>
    </r>
    <r>
      <rPr>
        <b/>
        <vertAlign val="superscript"/>
        <sz val="10"/>
        <color rgb="FF3669B3"/>
        <rFont val="Segoe UI"/>
        <family val="2"/>
        <scheme val="minor"/>
      </rPr>
      <t>1</t>
    </r>
  </si>
  <si>
    <r>
      <rPr>
        <b/>
        <sz val="10"/>
        <color rgb="FF222222"/>
        <rFont val="Segoe UI"/>
        <family val="2"/>
        <scheme val="minor"/>
      </rPr>
      <t xml:space="preserve">Nota:
</t>
    </r>
    <r>
      <rPr>
        <sz val="10"/>
        <color rgb="FF222222"/>
        <rFont val="Segoe UI"/>
        <family val="2"/>
        <scheme val="minor"/>
      </rPr>
      <t>*El Resto considera la agrupación de los siguientes rubros económicos: A - Agricultura, ganadería, silvicultura y pesca; B - Explotación de minas y canteras; C - Industria manufacturera; D - Suministro de electricidad, gas, vapor y aire acondicionado; E - Suministro de agua; evacuación de aguas residuales, gestión de desechos y descontaminación; F – Construcción; J - Información y comunicaciones; K - Actividades financieras y de seguros; M - Actividades profesionales, científicas y técnicas; O - Administración pública y defensa; planes de seguridad social de afiliación obligatoria; P – Enseñanza; Q - Actividades de atención de la salud humana y de asistencia social; S - Otras actividades de servicios; T - Actividades de los hogares como empleadores; actividades no diferenciadas de los hogares; U - Actividades de organizaciones y órganos extraterritoriales; y por último los registros clasificados como ‘Sin información’ según el SII.</t>
    </r>
  </si>
  <si>
    <r>
      <rPr>
        <b/>
        <sz val="10"/>
        <color rgb="FF222222"/>
        <rFont val="Segoe UI"/>
        <family val="2"/>
        <scheme val="minor"/>
      </rPr>
      <t xml:space="preserve">Fuente: </t>
    </r>
    <r>
      <rPr>
        <sz val="10"/>
        <color rgb="FF222222"/>
        <rFont val="Segoe UI"/>
        <family val="2"/>
        <scheme val="minor"/>
      </rPr>
      <t>Encuesta Nacional de Empleo, INE-Chile.</t>
    </r>
  </si>
  <si>
    <r>
      <rPr>
        <b/>
        <sz val="10"/>
        <color rgb="FF222222"/>
        <rFont val="Segoe UI"/>
        <family val="2"/>
        <scheme val="minor"/>
      </rPr>
      <t>Nota:</t>
    </r>
    <r>
      <rPr>
        <sz val="10"/>
        <color rgb="FF222222"/>
        <rFont val="Segoe UI"/>
        <family val="2"/>
        <scheme val="minor"/>
      </rPr>
      <t xml:space="preserve"> El número de ocupados anual se calcula promediando los trimestres móviles EFM, AMJ, JAS y OND.</t>
    </r>
  </si>
  <si>
    <r>
      <t>CALDERA</t>
    </r>
    <r>
      <rPr>
        <vertAlign val="superscript"/>
        <sz val="10"/>
        <color rgb="FF404040"/>
        <rFont val="Segoe UI"/>
        <family val="2"/>
        <scheme val="minor"/>
      </rPr>
      <t>3</t>
    </r>
  </si>
  <si>
    <r>
      <t>RAPA NUI</t>
    </r>
    <r>
      <rPr>
        <vertAlign val="superscript"/>
        <sz val="10"/>
        <color rgb="FF404040"/>
        <rFont val="Segoe UI"/>
        <family val="2"/>
        <scheme val="minor"/>
      </rPr>
      <t>3</t>
    </r>
  </si>
  <si>
    <r>
      <t>JUAN FERNÁNDEZ</t>
    </r>
    <r>
      <rPr>
        <vertAlign val="superscript"/>
        <sz val="10"/>
        <color rgb="FF404040"/>
        <rFont val="Segoe UI"/>
        <family val="2"/>
        <scheme val="minor"/>
      </rPr>
      <t>3</t>
    </r>
  </si>
  <si>
    <r>
      <t>ALEJANDRO SELKIRK</t>
    </r>
    <r>
      <rPr>
        <vertAlign val="superscript"/>
        <sz val="10"/>
        <color rgb="FF404040"/>
        <rFont val="Segoe UI"/>
        <family val="2"/>
        <scheme val="minor"/>
      </rPr>
      <t>3</t>
    </r>
  </si>
  <si>
    <r>
      <t>NIEBLA</t>
    </r>
    <r>
      <rPr>
        <vertAlign val="superscript"/>
        <sz val="10"/>
        <color rgb="FF404040"/>
        <rFont val="Segoe UI"/>
        <family val="2"/>
        <scheme val="minor"/>
      </rPr>
      <t>3</t>
    </r>
  </si>
  <si>
    <r>
      <t>CHAITÉN</t>
    </r>
    <r>
      <rPr>
        <vertAlign val="superscript"/>
        <sz val="10"/>
        <color rgb="FF404040"/>
        <rFont val="Segoe UI"/>
        <family val="2"/>
        <scheme val="minor"/>
      </rPr>
      <t>3</t>
    </r>
  </si>
  <si>
    <r>
      <t>PUERTO CHACABUCO</t>
    </r>
    <r>
      <rPr>
        <vertAlign val="superscript"/>
        <sz val="10"/>
        <color rgb="FF404040"/>
        <rFont val="Segoe UI"/>
        <family val="2"/>
        <scheme val="minor"/>
      </rPr>
      <t>2</t>
    </r>
  </si>
  <si>
    <r>
      <t>TORTEL</t>
    </r>
    <r>
      <rPr>
        <vertAlign val="superscript"/>
        <sz val="10"/>
        <color rgb="FF404040"/>
        <rFont val="Segoe UI"/>
        <family val="2"/>
        <scheme val="minor"/>
      </rPr>
      <t>3</t>
    </r>
  </si>
  <si>
    <r>
      <t>PUERTO EDEN</t>
    </r>
    <r>
      <rPr>
        <vertAlign val="superscript"/>
        <sz val="10"/>
        <color rgb="FF404040"/>
        <rFont val="Segoe UI"/>
        <family val="2"/>
        <scheme val="minor"/>
      </rPr>
      <t>3</t>
    </r>
  </si>
  <si>
    <t>TEMPORADA 2024-2025</t>
  </si>
  <si>
    <r>
      <t>CRUCERISTAS</t>
    </r>
    <r>
      <rPr>
        <b/>
        <vertAlign val="superscript"/>
        <sz val="10"/>
        <color rgb="FF3669B3"/>
        <rFont val="Segoe UI"/>
        <family val="2"/>
        <scheme val="minor"/>
      </rPr>
      <t>1</t>
    </r>
  </si>
  <si>
    <r>
      <t>TRIPULANTES</t>
    </r>
    <r>
      <rPr>
        <b/>
        <vertAlign val="superscript"/>
        <sz val="10"/>
        <color rgb="FF3669B3"/>
        <rFont val="Segoe UI"/>
        <family val="2"/>
        <scheme val="minor"/>
      </rPr>
      <t>1</t>
    </r>
  </si>
  <si>
    <r>
      <t>TOTAL PASAJEROS</t>
    </r>
    <r>
      <rPr>
        <b/>
        <vertAlign val="superscript"/>
        <sz val="10"/>
        <color rgb="FF3669B3"/>
        <rFont val="Segoe UI"/>
        <family val="2"/>
        <scheme val="minor"/>
      </rPr>
      <t>1</t>
    </r>
  </si>
  <si>
    <r>
      <t xml:space="preserve">Fuente: </t>
    </r>
    <r>
      <rPr>
        <sz val="10"/>
        <color rgb="FF404040"/>
        <rFont val="Segoe UI"/>
        <family val="2"/>
        <scheme val="minor"/>
      </rPr>
      <t>Proyecto "Big Data para el Turismo Interno" - DataTurismo Chile - https://www.sernatur.cl/dataturismo/</t>
    </r>
  </si>
  <si>
    <r>
      <rPr>
        <b/>
        <sz val="10"/>
        <color rgb="FF404040"/>
        <rFont val="Segoe UI"/>
        <family val="2"/>
        <scheme val="minor"/>
      </rPr>
      <t xml:space="preserve">Nota: </t>
    </r>
    <r>
      <rPr>
        <sz val="10"/>
        <color rgb="FF404040"/>
        <rFont val="Segoe UI"/>
        <family val="2"/>
        <scheme val="minor"/>
      </rPr>
      <t>Los viajes totales de turismo interno hacen referencia a aquellos viajes que se realizan un máximo de 3 veces a un mismo destino en 1 mes calendario.</t>
    </r>
  </si>
  <si>
    <r>
      <t>(*)</t>
    </r>
    <r>
      <rPr>
        <sz val="10"/>
        <color rgb="FF222222"/>
        <rFont val="Segoe UI"/>
        <family val="2"/>
        <scheme val="minor"/>
      </rPr>
      <t xml:space="preserve"> Cifras provisorias.</t>
    </r>
  </si>
  <si>
    <r>
      <t xml:space="preserve">Fuente: </t>
    </r>
    <r>
      <rPr>
        <sz val="10"/>
        <color rgb="FF222222"/>
        <rFont val="Segoe UI"/>
        <family val="2"/>
        <scheme val="minor"/>
      </rPr>
      <t>Proyecto "Big Data para el Turismo Interno" - DataTurismo Chile - https://www.sernatur.cl/dataturismo/</t>
    </r>
  </si>
  <si>
    <r>
      <rPr>
        <b/>
        <sz val="10"/>
        <color rgb="FF222222"/>
        <rFont val="Segoe UI"/>
        <family val="2"/>
        <scheme val="minor"/>
      </rPr>
      <t xml:space="preserve">Nota: </t>
    </r>
    <r>
      <rPr>
        <sz val="10"/>
        <color rgb="FF222222"/>
        <rFont val="Segoe UI"/>
        <family val="2"/>
        <scheme val="minor"/>
      </rPr>
      <t>Los viajes ocasionales de turismo interno hacen referencia a aquellos viajes que se realizan solo 1 vez a un mismo destino en 3 meses calendario.</t>
    </r>
  </si>
  <si>
    <t xml:space="preserve">          Las cifras totales pueden variar por motivos de redondeo de decimales en las desagregaciones.</t>
  </si>
  <si>
    <t>Chillán y  Ñuble</t>
  </si>
  <si>
    <t>Lago Llanquihue y Todos Los Santos</t>
  </si>
  <si>
    <r>
      <rPr>
        <b/>
        <sz val="10"/>
        <color rgb="FF222222"/>
        <rFont val="Segoe UI"/>
        <family val="2"/>
        <scheme val="minor"/>
      </rPr>
      <t>Fuente:</t>
    </r>
    <r>
      <rPr>
        <sz val="10"/>
        <color rgb="FF222222"/>
        <rFont val="Segoe UI"/>
        <family val="2"/>
        <scheme val="minor"/>
      </rPr>
      <t xml:space="preserve"> Encuesta Mensual de Alojamiento Turístico, INE.</t>
    </r>
  </si>
  <si>
    <r>
      <rPr>
        <b/>
        <sz val="10"/>
        <color rgb="FF222222"/>
        <rFont val="Segoe UI"/>
        <family val="2"/>
        <scheme val="minor"/>
      </rPr>
      <t>Elaboración:</t>
    </r>
    <r>
      <rPr>
        <sz val="10"/>
        <color rgb="FF222222"/>
        <rFont val="Segoe UI"/>
        <family val="2"/>
        <scheme val="minor"/>
      </rPr>
      <t xml:space="preserve"> Departamento de Estadísticas, SERNATUR.</t>
    </r>
  </si>
  <si>
    <t>DESTINO TURÍSTICO</t>
  </si>
  <si>
    <t>COMUNA</t>
  </si>
  <si>
    <t>ACTIVIDAD CARACTERÍSTICA DEL TURISMO (ACT)</t>
  </si>
  <si>
    <t>CÓDIGO ACTIVIDAD CIIU REV.4</t>
  </si>
  <si>
    <t>NOMBRE ACTIVIDAD CIIU REV.4</t>
  </si>
  <si>
    <t>CÓD.</t>
  </si>
  <si>
    <t>TAMAÑO DE EMPRESA</t>
  </si>
  <si>
    <t>DESCRIPCIÓN TRAMO DE VENTAS (UF)</t>
  </si>
  <si>
    <r>
      <rPr>
        <b/>
        <sz val="10"/>
        <color rgb="FF222222"/>
        <rFont val="Segoe UI"/>
        <family val="2"/>
        <scheme val="minor"/>
      </rPr>
      <t>Fuente:</t>
    </r>
    <r>
      <rPr>
        <sz val="10"/>
        <color rgb="FF222222"/>
        <rFont val="Segoe UI"/>
        <family val="2"/>
        <scheme val="minor"/>
      </rPr>
      <t xml:space="preserve"> Servicios de Impuestos Internos (SII).</t>
    </r>
  </si>
  <si>
    <t>*</t>
  </si>
  <si>
    <r>
      <t xml:space="preserve">Fecha de extracción de los datos: </t>
    </r>
    <r>
      <rPr>
        <sz val="10"/>
        <color rgb="FF222222"/>
        <rFont val="Segoe UI"/>
        <family val="2"/>
        <scheme val="minor"/>
      </rPr>
      <t>Octubre 2025.</t>
    </r>
  </si>
  <si>
    <r>
      <rPr>
        <b/>
        <sz val="10"/>
        <color rgb="FF222222"/>
        <rFont val="Segoe UI"/>
        <family val="2"/>
        <scheme val="minor"/>
      </rPr>
      <t>Fuente:</t>
    </r>
    <r>
      <rPr>
        <sz val="10"/>
        <color rgb="FF222222"/>
        <rFont val="Segoe UI"/>
        <family val="2"/>
        <scheme val="minor"/>
      </rPr>
      <t xml:space="preserve"> Oficina de Operaciones de la Subdirección de Asistencia al Contribuyente del Servicio de Impuestos Internos.</t>
    </r>
  </si>
  <si>
    <t>Formularios 22, 29 y Declaraciones Juradas Nº 1887, 1879, 1827, 1847, 1923, 1924, 1926 y 1943 que se encuentran registradas en las bases del SII.</t>
  </si>
  <si>
    <r>
      <rPr>
        <b/>
        <sz val="10"/>
        <color rgb="FF222222"/>
        <rFont val="Segoe UI"/>
        <family val="2"/>
        <scheme val="minor"/>
      </rPr>
      <t xml:space="preserve">Notas técnica SII:
</t>
    </r>
    <r>
      <rPr>
        <sz val="10"/>
        <color rgb="FF222222"/>
        <rFont val="Segoe UI"/>
        <family val="2"/>
        <scheme val="minor"/>
      </rPr>
      <t>1. Cifras preliminares, las cuales podrían variar producto de rectificación por parte de los contribuyentes, o bien, por procesos de fiscalización.
2. Aquellos recuadros donde aparece un '*' corresponde a valores que debido a restricciones relativas a la reserva tributaria (según el Artículo 35 del Código Tributario) no son factibles de informar, pues corresponde a:
  - Un valor declarado por un número igual o inferior a 10 informantes, o
  - Casos que mediante un cálculo aritmético simple se despeje el valor de un registro con 10 o menos declarantes.
3. Aquellos recuadros que se encuentran en blanco " " corresponde a variaciones porcentuales anuales con valores indeterminados, pudiendo deberse a:
  - Período anterior con valor (0).
  - Período anterior con reserva tributaria.</t>
    </r>
  </si>
  <si>
    <t>ANEXO 3. TAMAÑO DE EMPRESAS, SEGÚN 5 TRAMOS DE VENTAS (UF)</t>
  </si>
  <si>
    <t>CUADRO 11: NÚMERO DE EMPRESAS Y VENTAS NETAS (UF), SEGÚN REGIÓN Y POR TIPO DE ACTIVIDAD CARACTERÍSTICA DEL TURISMO (ACT). PERÍODO COMERCIAL 2024</t>
  </si>
  <si>
    <t>CUADRO 12: NÚMERO DE EMPRESAS SEGÚN ACTIVIDAD CARACTERÍSTICA DEL TURISMO (ACT), POR TAMAÑO DE EMPRESA (TRAMO DE VENTAS), TOTAL NACIONAL. PERÍODO COMERCIAL 2024</t>
  </si>
  <si>
    <t>CUADRO 13: NÚMERO DE EMPRESAS (ACT Y RESTO) SEGÚN RUBRO ECONÓMICO, POR TAMAÑO DE EMPRESA (TRAMO DE VENTA), TOTAL NACIONAL. PERÍODO COMERCIAL 2024.</t>
  </si>
  <si>
    <t>NÚMERO DE EMPRESAS Y VENTAS NETAS (UF), SEGÚN REGIÓN Y POR TIPO DE ACTIVIDAD CARACTERÍSTICA DEL TURISMO (ACT). PERÍODO COMERCIAL 2024</t>
  </si>
  <si>
    <t>NÚMERO DE EMPRESAS SEGÚN ACTIVIDAD CARACTERÍSTICA DEL TURISMO (ACT), POR TAMAÑO DE EMPRESA (TRAMO DE VENTAS), TOTAL NACIONAL. PERÍODO COMERCIAL 2024</t>
  </si>
  <si>
    <t>NÚMERO DE EMPRESAS (ACT Y RESTO) SEGÚN RUBRO ECONÓMICO, POR TAMAÑO DE EMPRESA, TOTAL NACIONAL. PERÍODO COMERCIAL 2024</t>
  </si>
  <si>
    <r>
      <t xml:space="preserve">Elaboración: </t>
    </r>
    <r>
      <rPr>
        <sz val="10"/>
        <color rgb="FF404040"/>
        <rFont val="Segoe UI"/>
        <family val="2"/>
        <scheme val="minor"/>
      </rPr>
      <t>Departamento de Estadísticas. SERNATUR.</t>
    </r>
  </si>
  <si>
    <r>
      <t>Fecha extracción de la información:</t>
    </r>
    <r>
      <rPr>
        <sz val="10"/>
        <color rgb="FF222222"/>
        <rFont val="Segoe UI"/>
        <family val="2"/>
        <scheme val="minor"/>
      </rPr>
      <t xml:space="preserve"> Diciembre 2025 - Actualizada a Marzo 2025.</t>
    </r>
  </si>
  <si>
    <r>
      <t>Fecha extracción de la información:</t>
    </r>
    <r>
      <rPr>
        <sz val="10"/>
        <color rgb="FF404040"/>
        <rFont val="Segoe UI"/>
        <family val="2"/>
        <scheme val="minor"/>
      </rPr>
      <t xml:space="preserve"> Diciembre 2025 - Actualizada a Marzo 2025.</t>
    </r>
  </si>
  <si>
    <t>FLORIANOPOLIS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</si>
</sst>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 #,##0_ ;_ * \-#,##0_ ;_ * &quot;-&quot;_ ;_ @_ "/>
    <numFmt numFmtId="164" formatCode="_-* #,##0_-;\-* #,##0_-;_-* &quot;-&quot;_-;_-@_-"/>
    <numFmt numFmtId="165" formatCode="_-* #,##0.00_-;\-* #,##0.00_-;_-* &quot;-&quot;??_-;_-@_-"/>
    <numFmt numFmtId="166" formatCode="0.0"/>
    <numFmt numFmtId="167" formatCode="#,##0.0"/>
    <numFmt numFmtId="168" formatCode="#,##0.000000"/>
    <numFmt numFmtId="169" formatCode="_-* #,##0_-;\-* #,##0_-;_-* &quot;0&quot;_-;_-@_-"/>
    <numFmt numFmtId="170" formatCode="_-* #,##0.0_-;\-* #,##0.0_-;_-* &quot;0&quot;_-;_-@_-"/>
    <numFmt numFmtId="171" formatCode="_ * #,##0.0_ ;_ * \-#,##0.0_ ;_ * &quot;-&quot;_ ;_ @_ "/>
    <numFmt numFmtId="172" formatCode="0.0%"/>
    <numFmt numFmtId="173" formatCode="#,##0_ ;\-#,##0\ "/>
    <numFmt numFmtId="174" formatCode="#,##0.000"/>
    <numFmt numFmtId="175" formatCode="#,##0.00&quot; &quot;;\(#,##0.00\);&quot;-&quot;"/>
    <numFmt numFmtId="176" formatCode="_ * #,##0.0_ ;_ * \-#,##0.0_ ;_ * &quot;-&quot;?_ ;_ @_ "/>
    <numFmt numFmtId="177" formatCode="_ * #,##0_ ;_ * \-#,##0_ ;_ * &quot;-&quot;?_ ;_ @_ "/>
    <numFmt numFmtId="178" formatCode="#,##0.0_ ;\-#,##0.0\ "/>
  </numFmts>
  <fonts count="62" x14ac:knownFonts="1">
    <font>
      <sz val="10"/>
      <name val="Arial"/>
    </font>
    <font>
      <sz val="11"/>
      <color theme="1"/>
      <name val="Segoe UI"/>
      <family val="2"/>
      <scheme val="minor"/>
    </font>
    <font>
      <sz val="11"/>
      <color theme="1"/>
      <name val="Segoe UI"/>
      <family val="2"/>
      <scheme val="minor"/>
    </font>
    <font>
      <sz val="10"/>
      <name val="Arial"/>
      <family val="2"/>
    </font>
    <font>
      <sz val="8"/>
      <name val="Arial"/>
      <family val="2"/>
    </font>
    <font>
      <u/>
      <sz val="10"/>
      <color indexed="12"/>
      <name val="Arial"/>
      <family val="2"/>
    </font>
    <font>
      <sz val="10"/>
      <name val="Arial"/>
      <family val="2"/>
    </font>
    <font>
      <sz val="10"/>
      <name val="Segoe UI"/>
      <family val="2"/>
      <scheme val="minor"/>
    </font>
    <font>
      <sz val="9"/>
      <name val="Segoe UI"/>
      <family val="2"/>
      <scheme val="minor"/>
    </font>
    <font>
      <b/>
      <sz val="10"/>
      <color rgb="FF555559"/>
      <name val="Segoe UI"/>
      <family val="2"/>
      <scheme val="minor"/>
    </font>
    <font>
      <b/>
      <sz val="10"/>
      <color theme="0"/>
      <name val="Segoe UI"/>
      <family val="2"/>
      <scheme val="minor"/>
    </font>
    <font>
      <sz val="10"/>
      <color theme="1"/>
      <name val="Segoe UI"/>
      <family val="2"/>
      <scheme val="minor"/>
    </font>
    <font>
      <sz val="10"/>
      <color rgb="FF404040"/>
      <name val="Segoe UI"/>
      <family val="2"/>
      <scheme val="minor"/>
    </font>
    <font>
      <b/>
      <sz val="10"/>
      <color rgb="FF404040"/>
      <name val="Segoe UI"/>
      <family val="2"/>
      <scheme val="minor"/>
    </font>
    <font>
      <b/>
      <sz val="10"/>
      <color theme="1"/>
      <name val="Segoe UI"/>
      <family val="2"/>
      <scheme val="minor"/>
    </font>
    <font>
      <sz val="9"/>
      <color theme="1"/>
      <name val="Segoe UI"/>
      <family val="2"/>
      <scheme val="minor"/>
    </font>
    <font>
      <b/>
      <sz val="10"/>
      <color rgb="FFFF0000"/>
      <name val="Segoe UI"/>
      <family val="2"/>
      <scheme val="minor"/>
    </font>
    <font>
      <sz val="10"/>
      <color rgb="FFFF0000"/>
      <name val="Segoe UI"/>
      <family val="2"/>
      <scheme val="minor"/>
    </font>
    <font>
      <vertAlign val="superscript"/>
      <sz val="10"/>
      <color rgb="FF404040"/>
      <name val="Segoe UI"/>
      <family val="2"/>
      <scheme val="minor"/>
    </font>
    <font>
      <b/>
      <sz val="10"/>
      <color rgb="FF00B050"/>
      <name val="Segoe UI"/>
      <family val="2"/>
      <scheme val="minor"/>
    </font>
    <font>
      <b/>
      <vertAlign val="superscript"/>
      <sz val="10"/>
      <color rgb="FF404040"/>
      <name val="Segoe UI"/>
      <family val="2"/>
      <scheme val="minor"/>
    </font>
    <font>
      <b/>
      <sz val="10"/>
      <color rgb="FFFFC000"/>
      <name val="Segoe UI"/>
      <family val="2"/>
      <scheme val="minor"/>
    </font>
    <font>
      <b/>
      <sz val="10"/>
      <color theme="0"/>
      <name val="Verdana"/>
      <family val="2"/>
    </font>
    <font>
      <b/>
      <sz val="10"/>
      <color rgb="FF0071BB"/>
      <name val="Segoe UI"/>
      <family val="2"/>
      <scheme val="minor"/>
    </font>
    <font>
      <b/>
      <sz val="10"/>
      <color theme="2"/>
      <name val="Verdana"/>
      <family val="2"/>
    </font>
    <font>
      <b/>
      <sz val="10"/>
      <color theme="2"/>
      <name val="Segoe UI"/>
      <family val="2"/>
      <scheme val="minor"/>
    </font>
    <font>
      <sz val="10"/>
      <color theme="2"/>
      <name val="Arial"/>
      <family val="2"/>
    </font>
    <font>
      <sz val="10"/>
      <color theme="2"/>
      <name val="Segoe UI"/>
      <family val="2"/>
      <scheme val="minor"/>
    </font>
    <font>
      <i/>
      <sz val="10"/>
      <color theme="2"/>
      <name val="Segoe UI"/>
      <family val="2"/>
      <scheme val="minor"/>
    </font>
    <font>
      <b/>
      <sz val="10"/>
      <color rgb="FF3669B3"/>
      <name val="Segoe UI"/>
      <family val="2"/>
      <scheme val="minor"/>
    </font>
    <font>
      <sz val="10"/>
      <color rgb="FF808080"/>
      <name val="Segoe UI"/>
      <family val="2"/>
    </font>
    <font>
      <sz val="10"/>
      <color theme="3"/>
      <name val="Segoe UI"/>
      <family val="2"/>
    </font>
    <font>
      <b/>
      <sz val="10"/>
      <color rgb="FF404040"/>
      <name val="Segoe UI"/>
      <family val="2"/>
    </font>
    <font>
      <sz val="10"/>
      <color rgb="FF404040"/>
      <name val="Segoe UI"/>
      <family val="2"/>
    </font>
    <font>
      <b/>
      <sz val="10"/>
      <color rgb="FF3669B3"/>
      <name val="Segoe UI"/>
      <family val="2"/>
    </font>
    <font>
      <sz val="10"/>
      <name val="Segoe UI"/>
      <family val="2"/>
    </font>
    <font>
      <b/>
      <sz val="10"/>
      <name val="Segoe UI"/>
      <family val="2"/>
    </font>
    <font>
      <sz val="10"/>
      <color theme="1"/>
      <name val="Segoe UI"/>
      <family val="2"/>
    </font>
    <font>
      <b/>
      <sz val="10"/>
      <color rgb="FF0071BB"/>
      <name val="Segoe UI"/>
      <family val="2"/>
    </font>
    <font>
      <b/>
      <sz val="10"/>
      <color rgb="FF222222"/>
      <name val="Segoe UI"/>
      <family val="2"/>
    </font>
    <font>
      <sz val="10"/>
      <color rgb="FF222222"/>
      <name val="Segoe UI"/>
      <family val="2"/>
    </font>
    <font>
      <b/>
      <sz val="10"/>
      <color rgb="FF093266"/>
      <name val="Segoe UI"/>
      <family val="2"/>
    </font>
    <font>
      <sz val="10"/>
      <color rgb="FF093266"/>
      <name val="Segoe UI"/>
      <family val="2"/>
    </font>
    <font>
      <b/>
      <sz val="10"/>
      <color theme="0"/>
      <name val="Segoe UI"/>
      <family val="2"/>
    </font>
    <font>
      <b/>
      <sz val="10"/>
      <color theme="2"/>
      <name val="Segoe UI"/>
      <family val="2"/>
    </font>
    <font>
      <sz val="10"/>
      <color theme="2"/>
      <name val="Segoe UI"/>
      <family val="2"/>
    </font>
    <font>
      <b/>
      <sz val="11"/>
      <color rgb="FF093266"/>
      <name val="Segoe UI"/>
      <family val="2"/>
    </font>
    <font>
      <b/>
      <sz val="11"/>
      <color theme="2"/>
      <name val="Segoe UI"/>
      <family val="2"/>
    </font>
    <font>
      <sz val="11"/>
      <color theme="2"/>
      <name val="Segoe UI"/>
      <family val="2"/>
    </font>
    <font>
      <sz val="10"/>
      <color rgb="FF222222"/>
      <name val="Segoe UI"/>
      <family val="2"/>
      <scheme val="minor"/>
    </font>
    <font>
      <b/>
      <sz val="10"/>
      <color rgb="FF222222"/>
      <name val="Segoe UI"/>
      <family val="2"/>
      <scheme val="minor"/>
    </font>
    <font>
      <sz val="9"/>
      <color rgb="FF222222"/>
      <name val="Segoe UI"/>
      <family val="2"/>
      <scheme val="minor"/>
    </font>
    <font>
      <b/>
      <sz val="9"/>
      <color rgb="FF222222"/>
      <name val="Segoe UI"/>
      <family val="2"/>
      <scheme val="minor"/>
    </font>
    <font>
      <b/>
      <sz val="10"/>
      <color rgb="FF222222"/>
      <name val="Calibri"/>
      <family val="2"/>
    </font>
    <font>
      <sz val="10"/>
      <color rgb="FF222222"/>
      <name val="Calibri"/>
      <family val="2"/>
    </font>
    <font>
      <sz val="10"/>
      <color rgb="FF222222"/>
      <name val="Arial Narrow"/>
      <family val="2"/>
    </font>
    <font>
      <vertAlign val="superscript"/>
      <sz val="10"/>
      <color rgb="FF222222"/>
      <name val="Segoe UI"/>
      <family val="2"/>
      <scheme val="minor"/>
    </font>
    <font>
      <b/>
      <vertAlign val="superscript"/>
      <sz val="10"/>
      <color rgb="FF222222"/>
      <name val="Segoe UI"/>
      <family val="2"/>
      <scheme val="minor"/>
    </font>
    <font>
      <u/>
      <sz val="10"/>
      <color rgb="FF222222"/>
      <name val="Segoe UI"/>
      <family val="2"/>
      <scheme val="minor"/>
    </font>
    <font>
      <b/>
      <vertAlign val="superscript"/>
      <sz val="10"/>
      <color rgb="FF3669B3"/>
      <name val="Segoe UI"/>
      <family val="2"/>
      <scheme val="minor"/>
    </font>
    <font>
      <sz val="10"/>
      <color rgb="FFFFC000"/>
      <name val="Segoe UI"/>
      <family val="2"/>
      <scheme val="minor"/>
    </font>
    <font>
      <b/>
      <sz val="10"/>
      <color rgb="FF58AAFF"/>
      <name val="Segoe UI Semibold"/>
      <family val="2"/>
      <scheme val="major"/>
    </font>
  </fonts>
  <fills count="12">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2" tint="-4.9989318521683403E-2"/>
        <bgColor indexed="64"/>
      </patternFill>
    </fill>
    <fill>
      <patternFill patternType="solid">
        <fgColor rgb="FFFFFFFF"/>
        <bgColor indexed="64"/>
      </patternFill>
    </fill>
    <fill>
      <patternFill patternType="solid">
        <fgColor theme="0"/>
        <bgColor rgb="FF000000"/>
      </patternFill>
    </fill>
    <fill>
      <patternFill patternType="solid">
        <fgColor rgb="FFFFFFFF"/>
        <bgColor rgb="FF000000"/>
      </patternFill>
    </fill>
    <fill>
      <patternFill patternType="solid">
        <fgColor indexed="9"/>
        <bgColor auto="1"/>
      </patternFill>
    </fill>
    <fill>
      <patternFill patternType="solid">
        <fgColor rgb="FF0071BB"/>
        <bgColor indexed="64"/>
      </patternFill>
    </fill>
    <fill>
      <patternFill patternType="solid">
        <fgColor rgb="FFF2F3F4"/>
        <bgColor indexed="64"/>
      </patternFill>
    </fill>
    <fill>
      <patternFill patternType="solid">
        <fgColor rgb="FFF2F3F4"/>
        <bgColor rgb="FF000000"/>
      </patternFill>
    </fill>
  </fills>
  <borders count="46">
    <border>
      <left/>
      <right/>
      <top/>
      <bottom/>
      <diagonal/>
    </border>
    <border>
      <left/>
      <right/>
      <top/>
      <bottom style="thin">
        <color theme="0"/>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hair">
        <color theme="4" tint="0.59996337778862885"/>
      </left>
      <right/>
      <top style="hair">
        <color theme="4" tint="0.59996337778862885"/>
      </top>
      <bottom/>
      <diagonal/>
    </border>
    <border>
      <left style="hair">
        <color theme="4" tint="0.59996337778862885"/>
      </left>
      <right style="hair">
        <color theme="4" tint="0.59996337778862885"/>
      </right>
      <top style="hair">
        <color theme="4" tint="0.59996337778862885"/>
      </top>
      <bottom/>
      <diagonal/>
    </border>
    <border>
      <left style="hair">
        <color theme="4" tint="0.59996337778862885"/>
      </left>
      <right/>
      <top/>
      <bottom/>
      <diagonal/>
    </border>
    <border>
      <left style="hair">
        <color theme="4" tint="0.59996337778862885"/>
      </left>
      <right/>
      <top/>
      <bottom style="hair">
        <color theme="4" tint="0.79995117038483843"/>
      </bottom>
      <diagonal/>
    </border>
    <border>
      <left style="hair">
        <color theme="4" tint="0.59996337778862885"/>
      </left>
      <right/>
      <top/>
      <bottom style="hair">
        <color theme="4" tint="0.59996337778862885"/>
      </bottom>
      <diagonal/>
    </border>
    <border>
      <left style="hair">
        <color theme="4" tint="0.59996337778862885"/>
      </left>
      <right style="hair">
        <color theme="4" tint="0.59996337778862885"/>
      </right>
      <top/>
      <bottom style="hair">
        <color theme="4" tint="0.59996337778862885"/>
      </bottom>
      <diagonal/>
    </border>
    <border>
      <left style="hair">
        <color theme="4" tint="0.59996337778862885"/>
      </left>
      <right/>
      <top style="hair">
        <color theme="4" tint="0.59996337778862885"/>
      </top>
      <bottom style="hair">
        <color theme="4" tint="0.59996337778862885"/>
      </bottom>
      <diagonal/>
    </border>
    <border>
      <left style="hair">
        <color theme="4" tint="0.59996337778862885"/>
      </left>
      <right style="hair">
        <color theme="4" tint="0.59996337778862885"/>
      </right>
      <top style="hair">
        <color theme="4" tint="0.59996337778862885"/>
      </top>
      <bottom style="hair">
        <color theme="4" tint="0.59996337778862885"/>
      </bottom>
      <diagonal/>
    </border>
    <border>
      <left style="hair">
        <color theme="4" tint="0.59996337778862885"/>
      </left>
      <right style="hair">
        <color theme="4" tint="0.59996337778862885"/>
      </right>
      <top/>
      <bottom/>
      <diagonal/>
    </border>
    <border>
      <left style="hair">
        <color theme="4" tint="0.59996337778862885"/>
      </left>
      <right/>
      <top/>
      <bottom style="hair">
        <color theme="4" tint="0.79998168889431442"/>
      </bottom>
      <diagonal/>
    </border>
    <border>
      <left style="hair">
        <color theme="4" tint="0.59996337778862885"/>
      </left>
      <right style="hair">
        <color theme="4" tint="0.59996337778862885"/>
      </right>
      <top/>
      <bottom style="hair">
        <color theme="4" tint="0.79998168889431442"/>
      </bottom>
      <diagonal/>
    </border>
    <border>
      <left style="hair">
        <color theme="4" tint="0.59996337778862885"/>
      </left>
      <right/>
      <top style="hair">
        <color theme="4" tint="0.79998168889431442"/>
      </top>
      <bottom/>
      <diagonal/>
    </border>
    <border>
      <left style="hair">
        <color theme="4" tint="0.59996337778862885"/>
      </left>
      <right style="hair">
        <color theme="4" tint="0.59996337778862885"/>
      </right>
      <top style="hair">
        <color theme="4" tint="0.79998168889431442"/>
      </top>
      <bottom/>
      <diagonal/>
    </border>
    <border>
      <left style="hair">
        <color theme="4" tint="0.59996337778862885"/>
      </left>
      <right style="hair">
        <color theme="4" tint="0.59996337778862885"/>
      </right>
      <top/>
      <bottom style="hair">
        <color theme="4" tint="0.79995117038483843"/>
      </bottom>
      <diagonal/>
    </border>
    <border>
      <left style="hair">
        <color theme="4" tint="0.59996337778862885"/>
      </left>
      <right style="hair">
        <color theme="4" tint="0.79998168889431442"/>
      </right>
      <top/>
      <bottom style="hair">
        <color theme="4" tint="0.79998168889431442"/>
      </bottom>
      <diagonal/>
    </border>
    <border>
      <left style="hair">
        <color theme="4" tint="0.79998168889431442"/>
      </left>
      <right style="hair">
        <color theme="4" tint="0.59996337778862885"/>
      </right>
      <top/>
      <bottom style="hair">
        <color theme="4" tint="0.79998168889431442"/>
      </bottom>
      <diagonal/>
    </border>
    <border>
      <left/>
      <right style="thin">
        <color rgb="FFEC7123"/>
      </right>
      <top/>
      <bottom/>
      <diagonal/>
    </border>
    <border>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style="thin">
        <color theme="0"/>
      </left>
      <right/>
      <top style="thin">
        <color theme="0"/>
      </top>
      <bottom/>
      <diagonal/>
    </border>
    <border>
      <left/>
      <right/>
      <top/>
      <bottom style="thin">
        <color rgb="FFBAD8CA"/>
      </bottom>
      <diagonal/>
    </border>
    <border>
      <left/>
      <right/>
      <top style="thin">
        <color rgb="FF58AAFF"/>
      </top>
      <bottom/>
      <diagonal/>
    </border>
    <border>
      <left/>
      <right/>
      <top/>
      <bottom style="medium">
        <color rgb="FF58AAFF"/>
      </bottom>
      <diagonal/>
    </border>
    <border>
      <left style="thin">
        <color theme="0"/>
      </left>
      <right style="thin">
        <color theme="0"/>
      </right>
      <top style="thin">
        <color theme="0"/>
      </top>
      <bottom style="thin">
        <color rgb="FF58AAFF"/>
      </bottom>
      <diagonal/>
    </border>
    <border>
      <left/>
      <right style="thin">
        <color theme="0"/>
      </right>
      <top style="thin">
        <color theme="0"/>
      </top>
      <bottom style="thin">
        <color rgb="FF58AAFF"/>
      </bottom>
      <diagonal/>
    </border>
    <border>
      <left/>
      <right/>
      <top/>
      <bottom style="thin">
        <color rgb="FF58AAFF"/>
      </bottom>
      <diagonal/>
    </border>
    <border>
      <left/>
      <right/>
      <top style="thin">
        <color rgb="FF58AAFF"/>
      </top>
      <bottom style="thin">
        <color rgb="FF58AAFF"/>
      </bottom>
      <diagonal/>
    </border>
    <border>
      <left style="thin">
        <color theme="0"/>
      </left>
      <right style="thin">
        <color theme="0"/>
      </right>
      <top/>
      <bottom style="thin">
        <color rgb="FF58AAFF"/>
      </bottom>
      <diagonal/>
    </border>
    <border>
      <left style="thin">
        <color theme="0"/>
      </left>
      <right/>
      <top style="thin">
        <color theme="0"/>
      </top>
      <bottom style="thin">
        <color rgb="FF58AAFF"/>
      </bottom>
      <diagonal/>
    </border>
    <border>
      <left/>
      <right/>
      <top style="thin">
        <color rgb="FFBAD8CA"/>
      </top>
      <bottom style="thin">
        <color rgb="FF58AAFF"/>
      </bottom>
      <diagonal/>
    </border>
    <border>
      <left style="thin">
        <color theme="0"/>
      </left>
      <right/>
      <top style="thin">
        <color rgb="FF58AAFF"/>
      </top>
      <bottom style="thin">
        <color theme="0"/>
      </bottom>
      <diagonal/>
    </border>
    <border>
      <left/>
      <right/>
      <top style="thin">
        <color rgb="FF58AAFF"/>
      </top>
      <bottom style="thin">
        <color theme="0"/>
      </bottom>
      <diagonal/>
    </border>
    <border>
      <left style="thin">
        <color theme="0"/>
      </left>
      <right style="thin">
        <color theme="0"/>
      </right>
      <top style="thin">
        <color rgb="FF58AAFF"/>
      </top>
      <bottom style="thin">
        <color theme="0"/>
      </bottom>
      <diagonal/>
    </border>
    <border>
      <left/>
      <right style="thin">
        <color theme="0"/>
      </right>
      <top style="thin">
        <color rgb="FF58AAFF"/>
      </top>
      <bottom style="thin">
        <color theme="0"/>
      </bottom>
      <diagonal/>
    </border>
    <border>
      <left/>
      <right/>
      <top style="hair">
        <color theme="4" tint="0.79998168889431442"/>
      </top>
      <bottom style="medium">
        <color rgb="FF58AAFF"/>
      </bottom>
      <diagonal/>
    </border>
    <border>
      <left/>
      <right style="medium">
        <color rgb="FF58AAFF"/>
      </right>
      <top/>
      <bottom/>
      <diagonal/>
    </border>
  </borders>
  <cellStyleXfs count="12">
    <xf numFmtId="0" fontId="0"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5" fontId="3" fillId="0" borderId="0" applyFont="0" applyFill="0" applyBorder="0" applyAlignment="0" applyProtection="0"/>
    <xf numFmtId="164" fontId="3" fillId="0" borderId="0" applyFont="0" applyFill="0" applyBorder="0" applyAlignment="0" applyProtection="0"/>
    <xf numFmtId="164" fontId="6" fillId="0" borderId="0" applyFont="0" applyFill="0" applyBorder="0" applyAlignment="0" applyProtection="0"/>
    <xf numFmtId="0" fontId="6" fillId="0" borderId="0"/>
    <xf numFmtId="0" fontId="6" fillId="0" borderId="0" applyNumberFormat="0" applyFill="0" applyBorder="0" applyAlignment="0" applyProtection="0"/>
    <xf numFmtId="9" fontId="3" fillId="0" borderId="0" applyFont="0" applyFill="0" applyBorder="0" applyAlignment="0" applyProtection="0"/>
    <xf numFmtId="0" fontId="2" fillId="0" borderId="0"/>
    <xf numFmtId="9" fontId="2" fillId="0" borderId="0" applyFont="0" applyFill="0" applyBorder="0" applyAlignment="0" applyProtection="0"/>
    <xf numFmtId="0" fontId="1" fillId="0" borderId="0"/>
  </cellStyleXfs>
  <cellXfs count="452">
    <xf numFmtId="0" fontId="0" fillId="0" borderId="0" xfId="0"/>
    <xf numFmtId="0" fontId="7" fillId="3" borderId="0" xfId="0" applyFont="1" applyFill="1"/>
    <xf numFmtId="3" fontId="7" fillId="3" borderId="0" xfId="0" applyNumberFormat="1" applyFont="1" applyFill="1" applyAlignment="1">
      <alignment horizontal="right"/>
    </xf>
    <xf numFmtId="0" fontId="7" fillId="3" borderId="0" xfId="0" applyFont="1" applyFill="1" applyAlignment="1">
      <alignment horizontal="left"/>
    </xf>
    <xf numFmtId="0" fontId="7" fillId="3" borderId="0" xfId="0" applyFont="1" applyFill="1" applyAlignment="1">
      <alignment vertical="center"/>
    </xf>
    <xf numFmtId="0" fontId="7" fillId="3" borderId="0" xfId="0" applyFont="1" applyFill="1" applyAlignment="1">
      <alignment vertical="center" wrapText="1"/>
    </xf>
    <xf numFmtId="0" fontId="12" fillId="3" borderId="0" xfId="0" applyFont="1" applyFill="1"/>
    <xf numFmtId="0" fontId="13" fillId="3" borderId="0" xfId="0" applyFont="1" applyFill="1"/>
    <xf numFmtId="0" fontId="13" fillId="3" borderId="0" xfId="0" applyFont="1" applyFill="1" applyAlignment="1">
      <alignment horizontal="left"/>
    </xf>
    <xf numFmtId="0" fontId="11" fillId="3" borderId="0" xfId="0" applyFont="1" applyFill="1"/>
    <xf numFmtId="0" fontId="12" fillId="3" borderId="0" xfId="0" applyFont="1" applyFill="1" applyAlignment="1">
      <alignment horizontal="center"/>
    </xf>
    <xf numFmtId="0" fontId="17" fillId="0" borderId="0" xfId="0" applyFont="1"/>
    <xf numFmtId="0" fontId="17" fillId="3" borderId="0" xfId="0" applyFont="1" applyFill="1"/>
    <xf numFmtId="0" fontId="14" fillId="3" borderId="0" xfId="0" applyFont="1" applyFill="1" applyAlignment="1">
      <alignment horizontal="left"/>
    </xf>
    <xf numFmtId="0" fontId="8" fillId="3" borderId="0" xfId="6" applyFont="1" applyFill="1" applyAlignment="1">
      <alignment vertical="top" wrapText="1"/>
    </xf>
    <xf numFmtId="3" fontId="11" fillId="3" borderId="0" xfId="0" applyNumberFormat="1" applyFont="1" applyFill="1" applyAlignment="1">
      <alignment horizontal="right"/>
    </xf>
    <xf numFmtId="0" fontId="11" fillId="3" borderId="0" xfId="0" applyFont="1" applyFill="1" applyAlignment="1">
      <alignment horizontal="left"/>
    </xf>
    <xf numFmtId="3" fontId="14" fillId="3" borderId="0" xfId="0" applyNumberFormat="1" applyFont="1" applyFill="1" applyAlignment="1">
      <alignment horizontal="right"/>
    </xf>
    <xf numFmtId="3" fontId="14" fillId="3" borderId="0" xfId="3" applyNumberFormat="1" applyFont="1" applyFill="1" applyBorder="1" applyAlignment="1">
      <alignment horizontal="right"/>
    </xf>
    <xf numFmtId="0" fontId="11" fillId="3" borderId="0" xfId="0" applyFont="1" applyFill="1" applyAlignment="1">
      <alignment vertical="center"/>
    </xf>
    <xf numFmtId="0" fontId="15" fillId="3" borderId="0" xfId="6" applyFont="1" applyFill="1" applyAlignment="1">
      <alignment vertical="top" wrapText="1"/>
    </xf>
    <xf numFmtId="0" fontId="11" fillId="3" borderId="0" xfId="0" applyFont="1" applyFill="1" applyAlignment="1">
      <alignment vertical="center" wrapText="1"/>
    </xf>
    <xf numFmtId="0" fontId="1" fillId="3" borderId="0" xfId="0" applyFont="1" applyFill="1" applyAlignment="1">
      <alignment vertical="center"/>
    </xf>
    <xf numFmtId="0" fontId="14" fillId="3" borderId="0" xfId="0" applyFont="1" applyFill="1" applyAlignment="1">
      <alignment vertical="center"/>
    </xf>
    <xf numFmtId="169" fontId="13" fillId="3" borderId="0" xfId="0" applyNumberFormat="1" applyFont="1" applyFill="1"/>
    <xf numFmtId="0" fontId="9" fillId="3" borderId="0" xfId="0" applyFont="1" applyFill="1" applyAlignment="1">
      <alignment vertical="center"/>
    </xf>
    <xf numFmtId="49" fontId="21" fillId="3" borderId="0" xfId="0" applyNumberFormat="1" applyFont="1" applyFill="1" applyAlignment="1">
      <alignment vertical="center"/>
    </xf>
    <xf numFmtId="49" fontId="21" fillId="3" borderId="0" xfId="0" applyNumberFormat="1" applyFont="1" applyFill="1" applyAlignment="1">
      <alignment horizontal="left" vertical="center"/>
    </xf>
    <xf numFmtId="0" fontId="7" fillId="3" borderId="0" xfId="6" applyFont="1" applyFill="1" applyAlignment="1">
      <alignment horizontal="left" vertical="top" wrapText="1"/>
    </xf>
    <xf numFmtId="0" fontId="7" fillId="3" borderId="0" xfId="6" applyFont="1" applyFill="1" applyAlignment="1">
      <alignment vertical="top" wrapText="1"/>
    </xf>
    <xf numFmtId="0" fontId="11" fillId="3" borderId="0" xfId="6" applyFont="1" applyFill="1" applyAlignment="1">
      <alignment vertical="top" wrapText="1"/>
    </xf>
    <xf numFmtId="0" fontId="7" fillId="3" borderId="0" xfId="6" applyFont="1" applyFill="1" applyAlignment="1">
      <alignment horizontal="left" vertical="top"/>
    </xf>
    <xf numFmtId="0" fontId="22" fillId="0" borderId="0" xfId="0" applyFont="1"/>
    <xf numFmtId="0" fontId="14" fillId="0" borderId="0" xfId="0" applyFont="1"/>
    <xf numFmtId="0" fontId="13" fillId="0" borderId="0" xfId="0" applyFont="1"/>
    <xf numFmtId="0" fontId="14" fillId="0" borderId="0" xfId="0" applyFont="1" applyAlignment="1">
      <alignment vertical="center"/>
    </xf>
    <xf numFmtId="0" fontId="13" fillId="0" borderId="0" xfId="0" applyFont="1" applyAlignment="1">
      <alignment vertical="center"/>
    </xf>
    <xf numFmtId="0" fontId="16" fillId="0" borderId="0" xfId="0" applyFont="1" applyAlignment="1">
      <alignment vertical="center"/>
    </xf>
    <xf numFmtId="0" fontId="16" fillId="0" borderId="0" xfId="0" applyFont="1"/>
    <xf numFmtId="0" fontId="23" fillId="0" borderId="0" xfId="0" applyFont="1"/>
    <xf numFmtId="0" fontId="24" fillId="9" borderId="0" xfId="0" applyFont="1" applyFill="1"/>
    <xf numFmtId="0" fontId="25" fillId="9" borderId="0" xfId="0" applyFont="1" applyFill="1"/>
    <xf numFmtId="0" fontId="25" fillId="9" borderId="0" xfId="0" applyFont="1" applyFill="1" applyAlignment="1">
      <alignment vertical="center"/>
    </xf>
    <xf numFmtId="0" fontId="25" fillId="9" borderId="0" xfId="1" applyFont="1" applyFill="1" applyAlignment="1" applyProtection="1">
      <alignment horizontal="left" vertical="center" wrapText="1"/>
    </xf>
    <xf numFmtId="0" fontId="26" fillId="9" borderId="0" xfId="0" applyFont="1" applyFill="1"/>
    <xf numFmtId="0" fontId="27" fillId="9" borderId="0" xfId="0" applyFont="1" applyFill="1"/>
    <xf numFmtId="0" fontId="28" fillId="9" borderId="0" xfId="0" applyFont="1" applyFill="1" applyAlignment="1">
      <alignment horizontal="center"/>
    </xf>
    <xf numFmtId="0" fontId="30" fillId="3" borderId="0" xfId="0" applyFont="1" applyFill="1"/>
    <xf numFmtId="167" fontId="30" fillId="3" borderId="0" xfId="0" applyNumberFormat="1" applyFont="1" applyFill="1"/>
    <xf numFmtId="0" fontId="31" fillId="3" borderId="0" xfId="0" applyFont="1" applyFill="1"/>
    <xf numFmtId="0" fontId="32" fillId="3" borderId="0" xfId="0" applyFont="1" applyFill="1"/>
    <xf numFmtId="0" fontId="33" fillId="3" borderId="0" xfId="0" applyFont="1" applyFill="1"/>
    <xf numFmtId="0" fontId="34" fillId="10" borderId="2" xfId="0" applyFont="1" applyFill="1" applyBorder="1" applyAlignment="1">
      <alignment horizontal="center"/>
    </xf>
    <xf numFmtId="0" fontId="34" fillId="10" borderId="2" xfId="0" applyFont="1" applyFill="1" applyBorder="1" applyAlignment="1">
      <alignment horizontal="center" vertical="center"/>
    </xf>
    <xf numFmtId="0" fontId="35" fillId="3" borderId="0" xfId="0" applyFont="1" applyFill="1"/>
    <xf numFmtId="0" fontId="36" fillId="3" borderId="0" xfId="0" applyFont="1" applyFill="1" applyAlignment="1">
      <alignment wrapText="1"/>
    </xf>
    <xf numFmtId="0" fontId="32" fillId="0" borderId="0" xfId="0" applyFont="1"/>
    <xf numFmtId="0" fontId="35" fillId="0" borderId="0" xfId="0" applyFont="1"/>
    <xf numFmtId="0" fontId="32" fillId="3" borderId="0" xfId="0" applyFont="1" applyFill="1" applyAlignment="1">
      <alignment horizontal="left"/>
    </xf>
    <xf numFmtId="0" fontId="37" fillId="3" borderId="0" xfId="0" applyFont="1" applyFill="1"/>
    <xf numFmtId="0" fontId="34" fillId="3" borderId="0" xfId="0" applyFont="1" applyFill="1"/>
    <xf numFmtId="0" fontId="39" fillId="3" borderId="0" xfId="0" applyFont="1" applyFill="1"/>
    <xf numFmtId="167" fontId="39" fillId="3" borderId="0" xfId="4" applyNumberFormat="1" applyFont="1" applyFill="1" applyBorder="1" applyAlignment="1">
      <alignment horizontal="center"/>
    </xf>
    <xf numFmtId="167" fontId="39" fillId="3" borderId="0" xfId="4" applyNumberFormat="1" applyFont="1" applyFill="1" applyBorder="1" applyAlignment="1">
      <alignment horizontal="center" vertical="center"/>
    </xf>
    <xf numFmtId="0" fontId="40" fillId="3" borderId="0" xfId="0" applyFont="1" applyFill="1"/>
    <xf numFmtId="167" fontId="40" fillId="3" borderId="0" xfId="4" applyNumberFormat="1" applyFont="1" applyFill="1" applyBorder="1" applyAlignment="1">
      <alignment horizontal="center"/>
    </xf>
    <xf numFmtId="172" fontId="40" fillId="3" borderId="0" xfId="8" applyNumberFormat="1" applyFont="1" applyFill="1" applyBorder="1" applyAlignment="1">
      <alignment horizontal="center"/>
    </xf>
    <xf numFmtId="0" fontId="39" fillId="10" borderId="0" xfId="0" applyFont="1" applyFill="1"/>
    <xf numFmtId="167" fontId="39" fillId="10" borderId="0" xfId="4" applyNumberFormat="1" applyFont="1" applyFill="1" applyBorder="1" applyAlignment="1">
      <alignment horizontal="center"/>
    </xf>
    <xf numFmtId="172" fontId="39" fillId="10" borderId="0" xfId="8" applyNumberFormat="1" applyFont="1" applyFill="1" applyBorder="1" applyAlignment="1">
      <alignment horizontal="center"/>
    </xf>
    <xf numFmtId="0" fontId="39" fillId="10" borderId="31" xfId="0" applyFont="1" applyFill="1" applyBorder="1"/>
    <xf numFmtId="3" fontId="39" fillId="10" borderId="31" xfId="4" applyNumberFormat="1" applyFont="1" applyFill="1" applyBorder="1" applyAlignment="1">
      <alignment horizontal="center" vertical="center"/>
    </xf>
    <xf numFmtId="172" fontId="39" fillId="10" borderId="31" xfId="8" applyNumberFormat="1" applyFont="1" applyFill="1" applyBorder="1" applyAlignment="1">
      <alignment horizontal="center" vertical="center"/>
    </xf>
    <xf numFmtId="0" fontId="33" fillId="3" borderId="32" xfId="0" applyFont="1" applyFill="1" applyBorder="1"/>
    <xf numFmtId="170" fontId="33" fillId="3" borderId="32" xfId="4" applyNumberFormat="1" applyFont="1" applyFill="1" applyBorder="1" applyAlignment="1">
      <alignment horizontal="center"/>
    </xf>
    <xf numFmtId="0" fontId="41" fillId="0" borderId="0" xfId="0" applyFont="1"/>
    <xf numFmtId="0" fontId="42" fillId="0" borderId="0" xfId="0" applyFont="1"/>
    <xf numFmtId="0" fontId="43" fillId="0" borderId="0" xfId="0" applyFont="1"/>
    <xf numFmtId="0" fontId="42" fillId="0" borderId="0" xfId="0" applyFont="1" applyAlignment="1">
      <alignment vertical="center"/>
    </xf>
    <xf numFmtId="0" fontId="44" fillId="9" borderId="0" xfId="0" applyFont="1" applyFill="1"/>
    <xf numFmtId="0" fontId="45" fillId="9" borderId="0" xfId="0" applyFont="1" applyFill="1"/>
    <xf numFmtId="0" fontId="44" fillId="9" borderId="0" xfId="0" applyFont="1" applyFill="1" applyAlignment="1">
      <alignment vertical="center"/>
    </xf>
    <xf numFmtId="0" fontId="45" fillId="9" borderId="0" xfId="1" applyFont="1" applyFill="1" applyBorder="1" applyAlignment="1" applyProtection="1"/>
    <xf numFmtId="0" fontId="44" fillId="9" borderId="0" xfId="1" applyFont="1" applyFill="1" applyBorder="1" applyAlignment="1" applyProtection="1">
      <alignment horizontal="left" indent="1"/>
    </xf>
    <xf numFmtId="0" fontId="45" fillId="9" borderId="0" xfId="1" applyFont="1" applyFill="1" applyAlignment="1" applyProtection="1"/>
    <xf numFmtId="0" fontId="38" fillId="0" borderId="0" xfId="0" applyFont="1"/>
    <xf numFmtId="0" fontId="46" fillId="0" borderId="0" xfId="0" applyFont="1"/>
    <xf numFmtId="0" fontId="47" fillId="9" borderId="0" xfId="0" applyFont="1" applyFill="1"/>
    <xf numFmtId="0" fontId="48" fillId="9" borderId="0" xfId="0" applyFont="1" applyFill="1"/>
    <xf numFmtId="0" fontId="47" fillId="9" borderId="0" xfId="1" applyFont="1" applyFill="1" applyAlignment="1" applyProtection="1"/>
    <xf numFmtId="0" fontId="47" fillId="9" borderId="24" xfId="1" applyFont="1" applyFill="1" applyBorder="1" applyAlignment="1" applyProtection="1"/>
    <xf numFmtId="0" fontId="29" fillId="3" borderId="0" xfId="0" applyFont="1" applyFill="1"/>
    <xf numFmtId="0" fontId="49" fillId="3" borderId="0" xfId="0" applyFont="1" applyFill="1"/>
    <xf numFmtId="3" fontId="49" fillId="3" borderId="0" xfId="0" applyNumberFormat="1" applyFont="1" applyFill="1" applyAlignment="1">
      <alignment horizontal="right"/>
    </xf>
    <xf numFmtId="169" fontId="49" fillId="3" borderId="0" xfId="0" applyNumberFormat="1" applyFont="1" applyFill="1"/>
    <xf numFmtId="0" fontId="50" fillId="3" borderId="0" xfId="0" applyFont="1" applyFill="1"/>
    <xf numFmtId="0" fontId="49" fillId="3" borderId="0" xfId="0" applyFont="1" applyFill="1" applyAlignment="1">
      <alignment horizontal="center"/>
    </xf>
    <xf numFmtId="170" fontId="50" fillId="3" borderId="0" xfId="0" applyNumberFormat="1" applyFont="1" applyFill="1"/>
    <xf numFmtId="169" fontId="50" fillId="3" borderId="0" xfId="4" applyNumberFormat="1" applyFont="1" applyFill="1" applyBorder="1" applyAlignment="1">
      <alignment horizontal="right"/>
    </xf>
    <xf numFmtId="172" fontId="49" fillId="3" borderId="0" xfId="8" applyNumberFormat="1" applyFont="1" applyFill="1"/>
    <xf numFmtId="169" fontId="49" fillId="3" borderId="0" xfId="4" applyNumberFormat="1" applyFont="1" applyFill="1" applyBorder="1" applyAlignment="1">
      <alignment horizontal="right"/>
    </xf>
    <xf numFmtId="0" fontId="50" fillId="3" borderId="0" xfId="0" applyFont="1" applyFill="1" applyAlignment="1">
      <alignment horizontal="left"/>
    </xf>
    <xf numFmtId="0" fontId="50" fillId="10" borderId="2" xfId="0" applyFont="1" applyFill="1" applyBorder="1"/>
    <xf numFmtId="169" fontId="50" fillId="10" borderId="0" xfId="4" applyNumberFormat="1" applyFont="1" applyFill="1" applyBorder="1" applyAlignment="1">
      <alignment horizontal="right"/>
    </xf>
    <xf numFmtId="169" fontId="50" fillId="10" borderId="31" xfId="4" applyNumberFormat="1" applyFont="1" applyFill="1" applyBorder="1" applyAlignment="1">
      <alignment horizontal="right"/>
    </xf>
    <xf numFmtId="0" fontId="50" fillId="10" borderId="26" xfId="0" applyFont="1" applyFill="1" applyBorder="1"/>
    <xf numFmtId="169" fontId="50" fillId="10" borderId="27" xfId="4" applyNumberFormat="1" applyFont="1" applyFill="1" applyBorder="1" applyAlignment="1">
      <alignment horizontal="right"/>
    </xf>
    <xf numFmtId="0" fontId="50" fillId="10" borderId="0" xfId="0" applyFont="1" applyFill="1"/>
    <xf numFmtId="0" fontId="49" fillId="3" borderId="32" xfId="0" applyFont="1" applyFill="1" applyBorder="1"/>
    <xf numFmtId="3" fontId="49" fillId="3" borderId="32" xfId="0" applyNumberFormat="1" applyFont="1" applyFill="1" applyBorder="1" applyAlignment="1">
      <alignment horizontal="right"/>
    </xf>
    <xf numFmtId="0" fontId="51" fillId="3" borderId="0" xfId="0" applyFont="1" applyFill="1"/>
    <xf numFmtId="3" fontId="49" fillId="3" borderId="0" xfId="0" applyNumberFormat="1" applyFont="1" applyFill="1"/>
    <xf numFmtId="0" fontId="51" fillId="3" borderId="0" xfId="0" applyFont="1" applyFill="1" applyAlignment="1">
      <alignment horizontal="center"/>
    </xf>
    <xf numFmtId="169" fontId="52" fillId="3" borderId="0" xfId="0" applyNumberFormat="1" applyFont="1" applyFill="1"/>
    <xf numFmtId="0" fontId="49" fillId="3" borderId="0" xfId="0" applyFont="1" applyFill="1" applyAlignment="1">
      <alignment horizontal="left"/>
    </xf>
    <xf numFmtId="0" fontId="49" fillId="0" borderId="0" xfId="0" applyFont="1" applyAlignment="1">
      <alignment horizontal="left"/>
    </xf>
    <xf numFmtId="3" fontId="50" fillId="3" borderId="0" xfId="4" applyNumberFormat="1" applyFont="1" applyFill="1" applyBorder="1" applyAlignment="1">
      <alignment horizontal="right"/>
    </xf>
    <xf numFmtId="169" fontId="50" fillId="3" borderId="32" xfId="4" applyNumberFormat="1" applyFont="1" applyFill="1" applyBorder="1" applyAlignment="1">
      <alignment horizontal="right"/>
    </xf>
    <xf numFmtId="169" fontId="49" fillId="3" borderId="32" xfId="4" applyNumberFormat="1" applyFont="1" applyFill="1" applyBorder="1" applyAlignment="1">
      <alignment horizontal="right"/>
    </xf>
    <xf numFmtId="170" fontId="52" fillId="3" borderId="0" xfId="0" applyNumberFormat="1" applyFont="1" applyFill="1"/>
    <xf numFmtId="169" fontId="50" fillId="3" borderId="0" xfId="4" applyNumberFormat="1" applyFont="1" applyFill="1" applyAlignment="1">
      <alignment horizontal="right"/>
    </xf>
    <xf numFmtId="169" fontId="49" fillId="3" borderId="0" xfId="4" applyNumberFormat="1" applyFont="1" applyFill="1" applyAlignment="1">
      <alignment horizontal="right"/>
    </xf>
    <xf numFmtId="3" fontId="50" fillId="3" borderId="0" xfId="0" applyNumberFormat="1" applyFont="1" applyFill="1" applyAlignment="1">
      <alignment horizontal="right"/>
    </xf>
    <xf numFmtId="3" fontId="50" fillId="3" borderId="0" xfId="3" applyNumberFormat="1" applyFont="1" applyFill="1" applyBorder="1" applyAlignment="1">
      <alignment horizontal="right"/>
    </xf>
    <xf numFmtId="0" fontId="50" fillId="10" borderId="0" xfId="0" applyFont="1" applyFill="1" applyAlignment="1">
      <alignment horizontal="left"/>
    </xf>
    <xf numFmtId="169" fontId="50" fillId="10" borderId="0" xfId="4" applyNumberFormat="1" applyFont="1" applyFill="1" applyAlignment="1">
      <alignment horizontal="right"/>
    </xf>
    <xf numFmtId="0" fontId="50" fillId="3" borderId="32" xfId="0" applyFont="1" applyFill="1" applyBorder="1" applyAlignment="1">
      <alignment horizontal="left"/>
    </xf>
    <xf numFmtId="3" fontId="50" fillId="3" borderId="32" xfId="0" applyNumberFormat="1" applyFont="1" applyFill="1" applyBorder="1" applyAlignment="1">
      <alignment horizontal="right"/>
    </xf>
    <xf numFmtId="3" fontId="50" fillId="3" borderId="32" xfId="3" applyNumberFormat="1" applyFont="1" applyFill="1" applyBorder="1" applyAlignment="1">
      <alignment horizontal="right"/>
    </xf>
    <xf numFmtId="0" fontId="50" fillId="2" borderId="0" xfId="0" applyFont="1" applyFill="1" applyAlignment="1">
      <alignment horizontal="center"/>
    </xf>
    <xf numFmtId="0" fontId="50" fillId="3" borderId="0" xfId="0" applyFont="1" applyFill="1" applyAlignment="1">
      <alignment horizontal="center"/>
    </xf>
    <xf numFmtId="0" fontId="49" fillId="2" borderId="0" xfId="0" applyFont="1" applyFill="1"/>
    <xf numFmtId="0" fontId="55" fillId="2" borderId="0" xfId="0" applyFont="1" applyFill="1"/>
    <xf numFmtId="0" fontId="50" fillId="2" borderId="0" xfId="0" applyFont="1" applyFill="1" applyAlignment="1">
      <alignment horizontal="left"/>
    </xf>
    <xf numFmtId="0" fontId="53" fillId="7" borderId="0" xfId="0" applyFont="1" applyFill="1" applyAlignment="1">
      <alignment horizontal="left"/>
    </xf>
    <xf numFmtId="0" fontId="49" fillId="3" borderId="0" xfId="0" applyFont="1" applyFill="1" applyAlignment="1">
      <alignment horizontal="left" vertical="center" wrapText="1"/>
    </xf>
    <xf numFmtId="169" fontId="50" fillId="3" borderId="0" xfId="4" applyNumberFormat="1" applyFont="1" applyFill="1" applyBorder="1" applyAlignment="1">
      <alignment horizontal="center" vertical="center" wrapText="1"/>
    </xf>
    <xf numFmtId="0" fontId="50" fillId="2" borderId="0" xfId="0" applyFont="1" applyFill="1"/>
    <xf numFmtId="0" fontId="49" fillId="3" borderId="0" xfId="0" applyFont="1" applyFill="1" applyAlignment="1">
      <alignment vertical="top"/>
    </xf>
    <xf numFmtId="169" fontId="50" fillId="2" borderId="0" xfId="0" applyNumberFormat="1" applyFont="1" applyFill="1"/>
    <xf numFmtId="0" fontId="49" fillId="3" borderId="0" xfId="0" applyFont="1" applyFill="1" applyAlignment="1">
      <alignment wrapText="1"/>
    </xf>
    <xf numFmtId="173" fontId="50" fillId="2" borderId="0" xfId="0" applyNumberFormat="1" applyFont="1" applyFill="1"/>
    <xf numFmtId="177" fontId="49" fillId="2" borderId="0" xfId="0" applyNumberFormat="1" applyFont="1" applyFill="1" applyAlignment="1">
      <alignment horizontal="right" vertical="center"/>
    </xf>
    <xf numFmtId="176" fontId="49" fillId="2" borderId="0" xfId="0" applyNumberFormat="1" applyFont="1" applyFill="1" applyAlignment="1">
      <alignment horizontal="right" vertical="center"/>
    </xf>
    <xf numFmtId="178" fontId="50" fillId="2" borderId="0" xfId="0" applyNumberFormat="1" applyFont="1" applyFill="1"/>
    <xf numFmtId="177" fontId="49" fillId="2" borderId="0" xfId="0" applyNumberFormat="1" applyFont="1" applyFill="1"/>
    <xf numFmtId="0" fontId="50" fillId="10" borderId="0" xfId="0" applyFont="1" applyFill="1" applyAlignment="1">
      <alignment horizontal="left" vertical="center" wrapText="1"/>
    </xf>
    <xf numFmtId="169" fontId="50" fillId="10" borderId="0" xfId="4" applyNumberFormat="1" applyFont="1" applyFill="1" applyBorder="1" applyAlignment="1">
      <alignment horizontal="center" vertical="center" wrapText="1"/>
    </xf>
    <xf numFmtId="170" fontId="50" fillId="10" borderId="0" xfId="4" applyNumberFormat="1" applyFont="1" applyFill="1" applyBorder="1" applyAlignment="1">
      <alignment horizontal="center" vertical="center" wrapText="1"/>
    </xf>
    <xf numFmtId="169" fontId="50" fillId="10" borderId="0" xfId="4" applyNumberFormat="1" applyFont="1" applyFill="1" applyBorder="1" applyAlignment="1">
      <alignment horizontal="right" vertical="center" wrapText="1"/>
    </xf>
    <xf numFmtId="0" fontId="49" fillId="3" borderId="32" xfId="0" applyFont="1" applyFill="1" applyBorder="1" applyAlignment="1">
      <alignment horizontal="left" wrapText="1"/>
    </xf>
    <xf numFmtId="169" fontId="49" fillId="3" borderId="32" xfId="4" applyNumberFormat="1" applyFont="1" applyFill="1" applyBorder="1" applyAlignment="1">
      <alignment horizontal="center" wrapText="1"/>
    </xf>
    <xf numFmtId="170" fontId="49" fillId="3" borderId="32" xfId="4" applyNumberFormat="1" applyFont="1" applyFill="1" applyBorder="1" applyAlignment="1">
      <alignment horizontal="center"/>
    </xf>
    <xf numFmtId="169" fontId="49" fillId="3" borderId="32" xfId="4" applyNumberFormat="1" applyFont="1" applyFill="1" applyBorder="1" applyAlignment="1">
      <alignment horizontal="right" wrapText="1"/>
    </xf>
    <xf numFmtId="0" fontId="52" fillId="3" borderId="0" xfId="0" applyFont="1" applyFill="1" applyAlignment="1">
      <alignment horizontal="left"/>
    </xf>
    <xf numFmtId="3" fontId="52" fillId="3" borderId="0" xfId="0" applyNumberFormat="1" applyFont="1" applyFill="1" applyAlignment="1">
      <alignment horizontal="right"/>
    </xf>
    <xf numFmtId="3" fontId="52" fillId="3" borderId="0" xfId="3" applyNumberFormat="1" applyFont="1" applyFill="1" applyBorder="1" applyAlignment="1">
      <alignment horizontal="right"/>
    </xf>
    <xf numFmtId="3" fontId="51" fillId="3" borderId="0" xfId="0" applyNumberFormat="1" applyFont="1" applyFill="1" applyAlignment="1">
      <alignment horizontal="right"/>
    </xf>
    <xf numFmtId="0" fontId="51" fillId="3" borderId="0" xfId="0" applyFont="1" applyFill="1" applyAlignment="1">
      <alignment horizontal="left"/>
    </xf>
    <xf numFmtId="3" fontId="51" fillId="3" borderId="0" xfId="0" applyNumberFormat="1" applyFont="1" applyFill="1"/>
    <xf numFmtId="169" fontId="49" fillId="3" borderId="0" xfId="4" applyNumberFormat="1" applyFont="1" applyFill="1" applyBorder="1" applyAlignment="1">
      <alignment horizontal="center" vertical="center" wrapText="1"/>
    </xf>
    <xf numFmtId="169" fontId="49" fillId="3" borderId="0" xfId="4" applyNumberFormat="1" applyFont="1" applyFill="1" applyBorder="1" applyAlignment="1">
      <alignment horizontal="right" vertical="center" wrapText="1"/>
    </xf>
    <xf numFmtId="170" fontId="49" fillId="3" borderId="0" xfId="4" applyNumberFormat="1" applyFont="1" applyFill="1" applyBorder="1" applyAlignment="1">
      <alignment horizontal="center" vertical="center" wrapText="1"/>
    </xf>
    <xf numFmtId="0" fontId="51" fillId="0" borderId="0" xfId="0" applyFont="1"/>
    <xf numFmtId="0" fontId="50" fillId="0" borderId="0" xfId="0" applyFont="1" applyAlignment="1">
      <alignment horizontal="left"/>
    </xf>
    <xf numFmtId="0" fontId="50" fillId="0" borderId="0" xfId="0" applyFont="1" applyAlignment="1">
      <alignment horizontal="center"/>
    </xf>
    <xf numFmtId="0" fontId="49" fillId="0" borderId="0" xfId="0" applyFont="1"/>
    <xf numFmtId="173" fontId="52" fillId="0" borderId="0" xfId="0" applyNumberFormat="1" applyFont="1"/>
    <xf numFmtId="169" fontId="51" fillId="0" borderId="0" xfId="0" applyNumberFormat="1" applyFont="1"/>
    <xf numFmtId="0" fontId="51" fillId="0" borderId="0" xfId="0" applyFont="1" applyAlignment="1">
      <alignment wrapText="1"/>
    </xf>
    <xf numFmtId="177" fontId="51" fillId="0" borderId="0" xfId="0" applyNumberFormat="1" applyFont="1" applyAlignment="1">
      <alignment horizontal="right" vertical="center"/>
    </xf>
    <xf numFmtId="176" fontId="51" fillId="0" borderId="0" xfId="0" applyNumberFormat="1" applyFont="1" applyAlignment="1">
      <alignment horizontal="right" vertical="center"/>
    </xf>
    <xf numFmtId="178" fontId="52" fillId="0" borderId="0" xfId="0" applyNumberFormat="1" applyFont="1"/>
    <xf numFmtId="0" fontId="50" fillId="0" borderId="0" xfId="0" applyFont="1"/>
    <xf numFmtId="0" fontId="49" fillId="0" borderId="32" xfId="0" applyFont="1" applyBorder="1"/>
    <xf numFmtId="0" fontId="51" fillId="0" borderId="32" xfId="0" applyFont="1" applyBorder="1"/>
    <xf numFmtId="0" fontId="50" fillId="3" borderId="0" xfId="0" applyFont="1" applyFill="1" applyAlignment="1">
      <alignment horizontal="left" vertical="center" wrapText="1"/>
    </xf>
    <xf numFmtId="170" fontId="50" fillId="3" borderId="0" xfId="4" applyNumberFormat="1" applyFont="1" applyFill="1" applyBorder="1" applyAlignment="1">
      <alignment horizontal="center" vertical="center" wrapText="1"/>
    </xf>
    <xf numFmtId="169" fontId="50" fillId="3" borderId="0" xfId="4" applyNumberFormat="1" applyFont="1" applyFill="1" applyBorder="1" applyAlignment="1">
      <alignment horizontal="right" vertical="center" wrapText="1"/>
    </xf>
    <xf numFmtId="169" fontId="50" fillId="3" borderId="0" xfId="0" applyNumberFormat="1" applyFont="1" applyFill="1"/>
    <xf numFmtId="173" fontId="52" fillId="3" borderId="0" xfId="0" applyNumberFormat="1" applyFont="1" applyFill="1"/>
    <xf numFmtId="169" fontId="51" fillId="3" borderId="0" xfId="0" applyNumberFormat="1" applyFont="1" applyFill="1"/>
    <xf numFmtId="0" fontId="49" fillId="0" borderId="0" xfId="0" applyFont="1" applyAlignment="1">
      <alignment horizontal="left" vertical="center" wrapText="1"/>
    </xf>
    <xf numFmtId="169" fontId="49" fillId="0" borderId="0" xfId="4" applyNumberFormat="1" applyFont="1" applyFill="1" applyBorder="1" applyAlignment="1">
      <alignment horizontal="center" vertical="center" wrapText="1"/>
    </xf>
    <xf numFmtId="169" fontId="49" fillId="0" borderId="0" xfId="4" applyNumberFormat="1" applyFont="1" applyFill="1" applyBorder="1" applyAlignment="1">
      <alignment horizontal="right" vertical="center" wrapText="1"/>
    </xf>
    <xf numFmtId="170" fontId="49" fillId="0" borderId="0" xfId="4" applyNumberFormat="1" applyFont="1" applyFill="1" applyBorder="1" applyAlignment="1">
      <alignment horizontal="center" vertical="center" wrapText="1"/>
    </xf>
    <xf numFmtId="3" fontId="50" fillId="3" borderId="0" xfId="0" applyNumberFormat="1" applyFont="1" applyFill="1"/>
    <xf numFmtId="3" fontId="49" fillId="3" borderId="0" xfId="0" applyNumberFormat="1" applyFont="1" applyFill="1" applyAlignment="1">
      <alignment horizontal="center"/>
    </xf>
    <xf numFmtId="3" fontId="49" fillId="3" borderId="0" xfId="4" quotePrefix="1" applyNumberFormat="1" applyFont="1" applyFill="1" applyBorder="1" applyAlignment="1">
      <alignment horizontal="right"/>
    </xf>
    <xf numFmtId="3" fontId="49" fillId="3" borderId="0" xfId="4" applyNumberFormat="1" applyFont="1" applyFill="1" applyBorder="1" applyAlignment="1">
      <alignment horizontal="right"/>
    </xf>
    <xf numFmtId="173" fontId="49" fillId="3" borderId="0" xfId="4" applyNumberFormat="1" applyFont="1" applyFill="1"/>
    <xf numFmtId="3" fontId="49" fillId="0" borderId="0" xfId="0" applyNumberFormat="1" applyFont="1" applyAlignment="1">
      <alignment horizontal="center"/>
    </xf>
    <xf numFmtId="3" fontId="58" fillId="3" borderId="0" xfId="1" applyNumberFormat="1" applyFont="1" applyFill="1" applyAlignment="1" applyProtection="1"/>
    <xf numFmtId="3" fontId="50" fillId="10" borderId="0" xfId="0" applyNumberFormat="1" applyFont="1" applyFill="1" applyAlignment="1">
      <alignment horizontal="left"/>
    </xf>
    <xf numFmtId="3" fontId="50" fillId="10" borderId="5" xfId="4" applyNumberFormat="1" applyFont="1" applyFill="1" applyBorder="1" applyAlignment="1">
      <alignment horizontal="right"/>
    </xf>
    <xf numFmtId="3" fontId="50" fillId="10" borderId="2" xfId="4" applyNumberFormat="1" applyFont="1" applyFill="1" applyBorder="1" applyAlignment="1">
      <alignment horizontal="right"/>
    </xf>
    <xf numFmtId="3" fontId="50" fillId="10" borderId="0" xfId="4" applyNumberFormat="1" applyFont="1" applyFill="1" applyBorder="1" applyAlignment="1">
      <alignment horizontal="right"/>
    </xf>
    <xf numFmtId="3" fontId="49" fillId="3" borderId="32" xfId="0" applyNumberFormat="1" applyFont="1" applyFill="1" applyBorder="1"/>
    <xf numFmtId="0" fontId="49" fillId="3" borderId="1" xfId="0" applyFont="1" applyFill="1" applyBorder="1"/>
    <xf numFmtId="0" fontId="50" fillId="3" borderId="0" xfId="0" applyFont="1" applyFill="1" applyAlignment="1">
      <alignment vertical="center"/>
    </xf>
    <xf numFmtId="0" fontId="50" fillId="3" borderId="0" xfId="0" applyFont="1" applyFill="1" applyAlignment="1">
      <alignment vertical="center" wrapText="1"/>
    </xf>
    <xf numFmtId="172" fontId="51" fillId="3" borderId="0" xfId="8" applyNumberFormat="1" applyFont="1" applyFill="1"/>
    <xf numFmtId="0" fontId="50" fillId="3" borderId="0" xfId="0" applyFont="1" applyFill="1" applyAlignment="1">
      <alignment vertical="top"/>
    </xf>
    <xf numFmtId="169" fontId="49" fillId="3" borderId="0" xfId="4" applyNumberFormat="1" applyFont="1" applyFill="1" applyBorder="1"/>
    <xf numFmtId="169" fontId="50" fillId="10" borderId="27" xfId="4" applyNumberFormat="1" applyFont="1" applyFill="1" applyBorder="1" applyAlignment="1">
      <alignment vertical="center"/>
    </xf>
    <xf numFmtId="169" fontId="50" fillId="10" borderId="0" xfId="4" applyNumberFormat="1" applyFont="1" applyFill="1" applyBorder="1" applyAlignment="1">
      <alignment vertical="center"/>
    </xf>
    <xf numFmtId="0" fontId="50" fillId="3" borderId="32" xfId="0" applyFont="1" applyFill="1" applyBorder="1"/>
    <xf numFmtId="0" fontId="55" fillId="3" borderId="0" xfId="0" applyFont="1" applyFill="1"/>
    <xf numFmtId="0" fontId="50" fillId="3" borderId="0" xfId="0" applyFont="1" applyFill="1" applyAlignment="1">
      <alignment horizontal="right"/>
    </xf>
    <xf numFmtId="0" fontId="50" fillId="3" borderId="35" xfId="0" applyFont="1" applyFill="1" applyBorder="1" applyAlignment="1">
      <alignment vertical="top"/>
    </xf>
    <xf numFmtId="0" fontId="49" fillId="3" borderId="35" xfId="0" applyFont="1" applyFill="1" applyBorder="1"/>
    <xf numFmtId="169" fontId="49" fillId="3" borderId="35" xfId="4" applyNumberFormat="1" applyFont="1" applyFill="1" applyBorder="1" applyAlignment="1">
      <alignment horizontal="right"/>
    </xf>
    <xf numFmtId="169" fontId="49" fillId="3" borderId="35" xfId="4" applyNumberFormat="1" applyFont="1" applyFill="1" applyBorder="1"/>
    <xf numFmtId="0" fontId="50" fillId="3" borderId="36" xfId="0" applyFont="1" applyFill="1" applyBorder="1" applyAlignment="1">
      <alignment vertical="top"/>
    </xf>
    <xf numFmtId="0" fontId="49" fillId="3" borderId="36" xfId="0" applyFont="1" applyFill="1" applyBorder="1"/>
    <xf numFmtId="169" fontId="49" fillId="3" borderId="36" xfId="4" applyNumberFormat="1" applyFont="1" applyFill="1" applyBorder="1"/>
    <xf numFmtId="169" fontId="49" fillId="3" borderId="36" xfId="4" applyNumberFormat="1" applyFont="1" applyFill="1" applyBorder="1" applyAlignment="1">
      <alignment horizontal="right"/>
    </xf>
    <xf numFmtId="0" fontId="50" fillId="3" borderId="31" xfId="0" applyFont="1" applyFill="1" applyBorder="1" applyAlignment="1">
      <alignment vertical="top"/>
    </xf>
    <xf numFmtId="0" fontId="49" fillId="3" borderId="31" xfId="0" applyFont="1" applyFill="1" applyBorder="1"/>
    <xf numFmtId="169" fontId="49" fillId="3" borderId="31" xfId="4" applyNumberFormat="1" applyFont="1" applyFill="1" applyBorder="1"/>
    <xf numFmtId="169" fontId="49" fillId="3" borderId="31" xfId="4" applyNumberFormat="1" applyFont="1" applyFill="1" applyBorder="1" applyAlignment="1">
      <alignment horizontal="right"/>
    </xf>
    <xf numFmtId="0" fontId="49" fillId="3" borderId="0" xfId="0" applyFont="1" applyFill="1" applyAlignment="1">
      <alignment vertical="center"/>
    </xf>
    <xf numFmtId="0" fontId="50" fillId="3" borderId="0" xfId="0" applyFont="1" applyFill="1" applyAlignment="1">
      <alignment horizontal="center" vertical="center" wrapText="1"/>
    </xf>
    <xf numFmtId="174" fontId="50" fillId="3" borderId="0" xfId="0" applyNumberFormat="1" applyFont="1" applyFill="1" applyAlignment="1">
      <alignment horizontal="right" vertical="center"/>
    </xf>
    <xf numFmtId="2" fontId="49" fillId="3" borderId="0" xfId="0" applyNumberFormat="1" applyFont="1" applyFill="1"/>
    <xf numFmtId="0" fontId="50" fillId="7" borderId="0" xfId="0" applyFont="1" applyFill="1" applyAlignment="1">
      <alignment horizontal="right"/>
    </xf>
    <xf numFmtId="166" fontId="50" fillId="7" borderId="0" xfId="0" applyNumberFormat="1" applyFont="1" applyFill="1" applyAlignment="1">
      <alignment horizontal="right"/>
    </xf>
    <xf numFmtId="3" fontId="50" fillId="7" borderId="0" xfId="0" applyNumberFormat="1" applyFont="1" applyFill="1" applyAlignment="1">
      <alignment horizontal="right"/>
    </xf>
    <xf numFmtId="4" fontId="49" fillId="3" borderId="0" xfId="0" applyNumberFormat="1" applyFont="1" applyFill="1"/>
    <xf numFmtId="3" fontId="49" fillId="7" borderId="0" xfId="0" applyNumberFormat="1" applyFont="1" applyFill="1" applyAlignment="1">
      <alignment horizontal="right"/>
    </xf>
    <xf numFmtId="166" fontId="49" fillId="7" borderId="0" xfId="0" applyNumberFormat="1" applyFont="1" applyFill="1" applyAlignment="1">
      <alignment horizontal="right"/>
    </xf>
    <xf numFmtId="167" fontId="49" fillId="3" borderId="0" xfId="0" applyNumberFormat="1" applyFont="1" applyFill="1"/>
    <xf numFmtId="0" fontId="49" fillId="3" borderId="0" xfId="0" applyFont="1" applyFill="1" applyAlignment="1">
      <alignment horizontal="left" vertical="top" wrapText="1"/>
    </xf>
    <xf numFmtId="0" fontId="50" fillId="10" borderId="33" xfId="0" applyFont="1" applyFill="1" applyBorder="1" applyAlignment="1">
      <alignment horizontal="center" vertical="center" wrapText="1"/>
    </xf>
    <xf numFmtId="3" fontId="50" fillId="10" borderId="0" xfId="0" applyNumberFormat="1" applyFont="1" applyFill="1"/>
    <xf numFmtId="3" fontId="50" fillId="11" borderId="0" xfId="0" applyNumberFormat="1" applyFont="1" applyFill="1" applyAlignment="1">
      <alignment horizontal="right"/>
    </xf>
    <xf numFmtId="166" fontId="50" fillId="11" borderId="0" xfId="0" applyNumberFormat="1" applyFont="1" applyFill="1" applyAlignment="1">
      <alignment horizontal="right"/>
    </xf>
    <xf numFmtId="4" fontId="49" fillId="3" borderId="32" xfId="0" applyNumberFormat="1" applyFont="1" applyFill="1" applyBorder="1"/>
    <xf numFmtId="3" fontId="50" fillId="3" borderId="0" xfId="0" applyNumberFormat="1" applyFont="1" applyFill="1" applyAlignment="1">
      <alignment horizontal="right" vertical="center" wrapText="1"/>
    </xf>
    <xf numFmtId="3" fontId="49" fillId="3" borderId="0" xfId="0" applyNumberFormat="1" applyFont="1" applyFill="1" applyAlignment="1">
      <alignment horizontal="left" indent="1"/>
    </xf>
    <xf numFmtId="41" fontId="49" fillId="3" borderId="0" xfId="0" applyNumberFormat="1" applyFont="1" applyFill="1" applyAlignment="1">
      <alignment horizontal="right"/>
    </xf>
    <xf numFmtId="167" fontId="49" fillId="3" borderId="0" xfId="0" applyNumberFormat="1" applyFont="1" applyFill="1" applyAlignment="1">
      <alignment horizontal="right"/>
    </xf>
    <xf numFmtId="167" fontId="49" fillId="3" borderId="0" xfId="0" quotePrefix="1" applyNumberFormat="1" applyFont="1" applyFill="1" applyAlignment="1">
      <alignment horizontal="right"/>
    </xf>
    <xf numFmtId="3" fontId="49" fillId="3" borderId="0" xfId="0" quotePrefix="1" applyNumberFormat="1" applyFont="1" applyFill="1" applyAlignment="1">
      <alignment horizontal="right"/>
    </xf>
    <xf numFmtId="3" fontId="50" fillId="10" borderId="0" xfId="0" applyNumberFormat="1" applyFont="1" applyFill="1" applyAlignment="1">
      <alignment horizontal="right"/>
    </xf>
    <xf numFmtId="167" fontId="50" fillId="10" borderId="0" xfId="0" applyNumberFormat="1" applyFont="1" applyFill="1" applyAlignment="1">
      <alignment horizontal="right"/>
    </xf>
    <xf numFmtId="3" fontId="49" fillId="3" borderId="32" xfId="0" applyNumberFormat="1" applyFont="1" applyFill="1" applyBorder="1" applyAlignment="1">
      <alignment horizontal="left" indent="1"/>
    </xf>
    <xf numFmtId="3" fontId="49" fillId="3" borderId="0" xfId="0" applyNumberFormat="1" applyFont="1" applyFill="1" applyAlignment="1">
      <alignment horizontal="left" vertical="center"/>
    </xf>
    <xf numFmtId="173" fontId="49" fillId="3" borderId="0" xfId="0" applyNumberFormat="1" applyFont="1" applyFill="1" applyAlignment="1">
      <alignment horizontal="right" vertical="center"/>
    </xf>
    <xf numFmtId="166" fontId="49" fillId="3" borderId="0" xfId="0" applyNumberFormat="1" applyFont="1" applyFill="1" applyAlignment="1">
      <alignment horizontal="right" vertical="center"/>
    </xf>
    <xf numFmtId="3" fontId="49" fillId="3" borderId="0" xfId="0" applyNumberFormat="1" applyFont="1" applyFill="1" applyAlignment="1">
      <alignment horizontal="right" vertical="center"/>
    </xf>
    <xf numFmtId="3" fontId="49" fillId="3" borderId="0" xfId="0" quotePrefix="1" applyNumberFormat="1" applyFont="1" applyFill="1" applyAlignment="1">
      <alignment horizontal="right" vertical="center"/>
    </xf>
    <xf numFmtId="166" fontId="49" fillId="3" borderId="0" xfId="0" quotePrefix="1" applyNumberFormat="1" applyFont="1" applyFill="1" applyAlignment="1">
      <alignment horizontal="right" vertical="center"/>
    </xf>
    <xf numFmtId="3" fontId="50" fillId="10" borderId="0" xfId="0" applyNumberFormat="1" applyFont="1" applyFill="1" applyAlignment="1">
      <alignment vertical="center"/>
    </xf>
    <xf numFmtId="3" fontId="50" fillId="10" borderId="0" xfId="0" applyNumberFormat="1" applyFont="1" applyFill="1" applyAlignment="1">
      <alignment horizontal="right" vertical="center"/>
    </xf>
    <xf numFmtId="166" fontId="50" fillId="10" borderId="0" xfId="0" applyNumberFormat="1" applyFont="1" applyFill="1" applyAlignment="1">
      <alignment horizontal="right" vertical="center"/>
    </xf>
    <xf numFmtId="171" fontId="50" fillId="10" borderId="0" xfId="0" applyNumberFormat="1" applyFont="1" applyFill="1" applyAlignment="1">
      <alignment horizontal="right" vertical="center"/>
    </xf>
    <xf numFmtId="167" fontId="50" fillId="10" borderId="0" xfId="0" applyNumberFormat="1" applyFont="1" applyFill="1" applyAlignment="1">
      <alignment horizontal="right" vertical="center"/>
    </xf>
    <xf numFmtId="3" fontId="49" fillId="3" borderId="35" xfId="0" applyNumberFormat="1" applyFont="1" applyFill="1" applyBorder="1" applyAlignment="1">
      <alignment horizontal="left" vertical="center"/>
    </xf>
    <xf numFmtId="173" fontId="49" fillId="3" borderId="35" xfId="0" applyNumberFormat="1" applyFont="1" applyFill="1" applyBorder="1" applyAlignment="1">
      <alignment horizontal="right" vertical="center"/>
    </xf>
    <xf numFmtId="166" fontId="49" fillId="3" borderId="35" xfId="0" applyNumberFormat="1" applyFont="1" applyFill="1" applyBorder="1" applyAlignment="1">
      <alignment horizontal="right" vertical="center"/>
    </xf>
    <xf numFmtId="3" fontId="49" fillId="3" borderId="35" xfId="0" applyNumberFormat="1" applyFont="1" applyFill="1" applyBorder="1" applyAlignment="1">
      <alignment horizontal="right" vertical="center"/>
    </xf>
    <xf numFmtId="0" fontId="29" fillId="10" borderId="33" xfId="0" applyFont="1" applyFill="1" applyBorder="1" applyAlignment="1">
      <alignment horizontal="center" vertical="center"/>
    </xf>
    <xf numFmtId="3" fontId="29" fillId="10" borderId="33" xfId="0" applyNumberFormat="1" applyFont="1" applyFill="1" applyBorder="1" applyAlignment="1">
      <alignment horizontal="center" vertical="center"/>
    </xf>
    <xf numFmtId="3" fontId="29" fillId="10" borderId="37" xfId="0" applyNumberFormat="1" applyFont="1" applyFill="1" applyBorder="1" applyAlignment="1">
      <alignment horizontal="center" vertical="center"/>
    </xf>
    <xf numFmtId="0" fontId="29" fillId="10" borderId="34" xfId="0" applyFont="1" applyFill="1" applyBorder="1" applyAlignment="1">
      <alignment horizontal="center" vertical="center"/>
    </xf>
    <xf numFmtId="0" fontId="29" fillId="10" borderId="4" xfId="0" applyFont="1" applyFill="1" applyBorder="1" applyAlignment="1">
      <alignment horizontal="center" vertical="center" wrapText="1"/>
    </xf>
    <xf numFmtId="3" fontId="29" fillId="10" borderId="4" xfId="0" applyNumberFormat="1" applyFont="1" applyFill="1" applyBorder="1" applyAlignment="1">
      <alignment horizontal="center" vertical="center" wrapText="1"/>
    </xf>
    <xf numFmtId="3" fontId="29" fillId="10" borderId="5" xfId="0" applyNumberFormat="1" applyFont="1" applyFill="1" applyBorder="1" applyAlignment="1">
      <alignment horizontal="center" vertical="center" wrapText="1"/>
    </xf>
    <xf numFmtId="3" fontId="29" fillId="10" borderId="0" xfId="0" applyNumberFormat="1" applyFont="1" applyFill="1" applyAlignment="1">
      <alignment horizontal="center" vertical="center" wrapText="1"/>
    </xf>
    <xf numFmtId="3" fontId="29" fillId="10" borderId="5" xfId="0" applyNumberFormat="1" applyFont="1" applyFill="1" applyBorder="1" applyAlignment="1">
      <alignment horizontal="center" vertical="center"/>
    </xf>
    <xf numFmtId="3" fontId="29" fillId="10" borderId="0" xfId="0" applyNumberFormat="1" applyFont="1" applyFill="1" applyAlignment="1">
      <alignment horizontal="center" vertical="center"/>
    </xf>
    <xf numFmtId="0" fontId="29" fillId="10" borderId="34" xfId="0" applyFont="1" applyFill="1" applyBorder="1" applyAlignment="1">
      <alignment horizontal="center" vertical="center" wrapText="1"/>
    </xf>
    <xf numFmtId="0" fontId="29" fillId="10" borderId="33" xfId="0" applyFont="1" applyFill="1" applyBorder="1" applyAlignment="1">
      <alignment horizontal="center" vertical="center" wrapText="1"/>
    </xf>
    <xf numFmtId="3" fontId="49" fillId="3" borderId="35" xfId="0" quotePrefix="1" applyNumberFormat="1" applyFont="1" applyFill="1" applyBorder="1" applyAlignment="1">
      <alignment horizontal="right" vertical="center"/>
    </xf>
    <xf numFmtId="0" fontId="50" fillId="3" borderId="0" xfId="0" applyFont="1" applyFill="1" applyAlignment="1">
      <alignment horizontal="right" vertical="center" wrapText="1"/>
    </xf>
    <xf numFmtId="0" fontId="49" fillId="3" borderId="0" xfId="0" applyFont="1" applyFill="1" applyAlignment="1">
      <alignment horizontal="left" indent="1"/>
    </xf>
    <xf numFmtId="173" fontId="49" fillId="3" borderId="0" xfId="0" applyNumberFormat="1" applyFont="1" applyFill="1" applyAlignment="1">
      <alignment horizontal="right"/>
    </xf>
    <xf numFmtId="166" fontId="49" fillId="3" borderId="0" xfId="0" applyNumberFormat="1" applyFont="1" applyFill="1" applyAlignment="1">
      <alignment horizontal="right"/>
    </xf>
    <xf numFmtId="166" fontId="50" fillId="10" borderId="0" xfId="0" applyNumberFormat="1" applyFont="1" applyFill="1" applyAlignment="1">
      <alignment horizontal="right"/>
    </xf>
    <xf numFmtId="0" fontId="50" fillId="10" borderId="0" xfId="0" applyFont="1" applyFill="1" applyAlignment="1">
      <alignment horizontal="left" vertical="center"/>
    </xf>
    <xf numFmtId="166" fontId="50" fillId="10" borderId="0" xfId="8" applyNumberFormat="1" applyFont="1" applyFill="1" applyAlignment="1">
      <alignment horizontal="right" vertical="center"/>
    </xf>
    <xf numFmtId="166" fontId="50" fillId="10" borderId="0" xfId="8" applyNumberFormat="1" applyFont="1" applyFill="1" applyAlignment="1">
      <alignment horizontal="right"/>
    </xf>
    <xf numFmtId="175" fontId="51" fillId="3" borderId="0" xfId="0" applyNumberFormat="1" applyFont="1" applyFill="1" applyAlignment="1">
      <alignment horizontal="right" vertical="center"/>
    </xf>
    <xf numFmtId="175" fontId="51" fillId="3" borderId="0" xfId="0" applyNumberFormat="1" applyFont="1" applyFill="1"/>
    <xf numFmtId="4" fontId="51" fillId="3" borderId="0" xfId="0" applyNumberFormat="1" applyFont="1" applyFill="1" applyAlignment="1">
      <alignment horizontal="center"/>
    </xf>
    <xf numFmtId="0" fontId="54" fillId="3" borderId="0" xfId="6" applyFont="1" applyFill="1" applyAlignment="1">
      <alignment horizontal="left" vertical="center"/>
    </xf>
    <xf numFmtId="41" fontId="49" fillId="3" borderId="0" xfId="0" applyNumberFormat="1" applyFont="1" applyFill="1"/>
    <xf numFmtId="0" fontId="52" fillId="3" borderId="0" xfId="0" applyFont="1" applyFill="1" applyAlignment="1">
      <alignment horizontal="center"/>
    </xf>
    <xf numFmtId="4" fontId="50" fillId="3" borderId="0" xfId="0" applyNumberFormat="1" applyFont="1" applyFill="1" applyAlignment="1">
      <alignment horizontal="right" vertical="center" wrapText="1"/>
    </xf>
    <xf numFmtId="175" fontId="49" fillId="3" borderId="0" xfId="0" applyNumberFormat="1" applyFont="1" applyFill="1"/>
    <xf numFmtId="4" fontId="50" fillId="10" borderId="0" xfId="0" applyNumberFormat="1" applyFont="1" applyFill="1"/>
    <xf numFmtId="0" fontId="49" fillId="3" borderId="0" xfId="6" applyFont="1" applyFill="1" applyAlignment="1">
      <alignment horizontal="left" vertical="center"/>
    </xf>
    <xf numFmtId="0" fontId="50" fillId="3" borderId="0" xfId="6" applyFont="1" applyFill="1" applyAlignment="1">
      <alignment horizontal="left" vertical="center"/>
    </xf>
    <xf numFmtId="0" fontId="49" fillId="3" borderId="0" xfId="6" applyFont="1" applyFill="1" applyAlignment="1">
      <alignment horizontal="left" vertical="center" indent="1"/>
    </xf>
    <xf numFmtId="175" fontId="49" fillId="3" borderId="0" xfId="0" applyNumberFormat="1" applyFont="1" applyFill="1" applyAlignment="1">
      <alignment horizontal="right" vertical="center"/>
    </xf>
    <xf numFmtId="175" fontId="50" fillId="10" borderId="0" xfId="0" applyNumberFormat="1" applyFont="1" applyFill="1"/>
    <xf numFmtId="0" fontId="58" fillId="8" borderId="0" xfId="1" applyNumberFormat="1" applyFont="1" applyFill="1" applyBorder="1" applyAlignment="1" applyProtection="1">
      <alignment horizontal="left"/>
    </xf>
    <xf numFmtId="0" fontId="49" fillId="8" borderId="0" xfId="0" applyFont="1" applyFill="1" applyAlignment="1">
      <alignment vertical="center"/>
    </xf>
    <xf numFmtId="0" fontId="13" fillId="6" borderId="0" xfId="0" applyFont="1" applyFill="1"/>
    <xf numFmtId="0" fontId="12" fillId="6" borderId="0" xfId="0" applyFont="1" applyFill="1" applyAlignment="1">
      <alignment horizontal="left" indent="1"/>
    </xf>
    <xf numFmtId="164" fontId="12" fillId="6" borderId="0" xfId="4" applyFont="1" applyFill="1" applyAlignment="1">
      <alignment horizontal="right"/>
    </xf>
    <xf numFmtId="0" fontId="11" fillId="3" borderId="0" xfId="11" applyFont="1" applyFill="1" applyAlignment="1">
      <alignment vertical="center"/>
    </xf>
    <xf numFmtId="0" fontId="10" fillId="3" borderId="0" xfId="11" applyFont="1" applyFill="1" applyAlignment="1">
      <alignment horizontal="center" vertical="center"/>
    </xf>
    <xf numFmtId="0" fontId="19" fillId="3" borderId="0" xfId="11" applyFont="1" applyFill="1" applyAlignment="1">
      <alignment horizontal="center" vertical="center"/>
    </xf>
    <xf numFmtId="3" fontId="13" fillId="3" borderId="0" xfId="11" applyNumberFormat="1" applyFont="1" applyFill="1" applyAlignment="1">
      <alignment horizontal="right" vertical="center"/>
    </xf>
    <xf numFmtId="0" fontId="13" fillId="11" borderId="0" xfId="0" applyFont="1" applyFill="1"/>
    <xf numFmtId="0" fontId="13" fillId="11" borderId="0" xfId="0" applyFont="1" applyFill="1" applyAlignment="1">
      <alignment horizontal="right"/>
    </xf>
    <xf numFmtId="3" fontId="13" fillId="11" borderId="0" xfId="0" applyNumberFormat="1" applyFont="1" applyFill="1" applyAlignment="1">
      <alignment horizontal="right"/>
    </xf>
    <xf numFmtId="0" fontId="12" fillId="6" borderId="32" xfId="0" applyFont="1" applyFill="1" applyBorder="1" applyAlignment="1">
      <alignment horizontal="left" indent="1"/>
    </xf>
    <xf numFmtId="0" fontId="12" fillId="6" borderId="32" xfId="0" applyFont="1" applyFill="1" applyBorder="1"/>
    <xf numFmtId="0" fontId="29" fillId="10" borderId="33" xfId="11" applyFont="1" applyFill="1" applyBorder="1" applyAlignment="1">
      <alignment horizontal="center" vertical="center" wrapText="1"/>
    </xf>
    <xf numFmtId="0" fontId="29" fillId="10" borderId="38" xfId="11" applyFont="1" applyFill="1" applyBorder="1" applyAlignment="1">
      <alignment horizontal="center" vertical="center" wrapText="1"/>
    </xf>
    <xf numFmtId="3" fontId="29" fillId="10" borderId="33" xfId="0" applyNumberFormat="1" applyFont="1" applyFill="1" applyBorder="1" applyAlignment="1">
      <alignment horizontal="center" vertical="center" wrapText="1"/>
    </xf>
    <xf numFmtId="0" fontId="50" fillId="10" borderId="40" xfId="0" applyFont="1" applyFill="1" applyBorder="1"/>
    <xf numFmtId="169" fontId="50" fillId="10" borderId="41" xfId="4" applyNumberFormat="1" applyFont="1" applyFill="1" applyBorder="1" applyAlignment="1">
      <alignment horizontal="right"/>
    </xf>
    <xf numFmtId="0" fontId="50" fillId="10" borderId="31" xfId="0" applyFont="1" applyFill="1" applyBorder="1"/>
    <xf numFmtId="0" fontId="50" fillId="10" borderId="31" xfId="0" applyFont="1" applyFill="1" applyBorder="1" applyAlignment="1">
      <alignment horizontal="left" vertical="center" wrapText="1"/>
    </xf>
    <xf numFmtId="169" fontId="50" fillId="10" borderId="31" xfId="4" applyNumberFormat="1" applyFont="1" applyFill="1" applyBorder="1" applyAlignment="1">
      <alignment horizontal="center" vertical="center" wrapText="1"/>
    </xf>
    <xf numFmtId="170" fontId="50" fillId="10" borderId="31" xfId="4" applyNumberFormat="1" applyFont="1" applyFill="1" applyBorder="1" applyAlignment="1">
      <alignment horizontal="center" vertical="center" wrapText="1"/>
    </xf>
    <xf numFmtId="169" fontId="50" fillId="10" borderId="31" xfId="4" applyNumberFormat="1" applyFont="1" applyFill="1" applyBorder="1" applyAlignment="1">
      <alignment horizontal="right" vertical="center" wrapText="1"/>
    </xf>
    <xf numFmtId="3" fontId="50" fillId="10" borderId="0" xfId="4" quotePrefix="1" applyNumberFormat="1" applyFont="1" applyFill="1" applyBorder="1" applyAlignment="1">
      <alignment horizontal="right"/>
    </xf>
    <xf numFmtId="3" fontId="50" fillId="10" borderId="31" xfId="0" applyNumberFormat="1" applyFont="1" applyFill="1" applyBorder="1" applyAlignment="1">
      <alignment horizontal="left" vertical="center"/>
    </xf>
    <xf numFmtId="3" fontId="50" fillId="10" borderId="31" xfId="4" applyNumberFormat="1" applyFont="1" applyFill="1" applyBorder="1" applyAlignment="1">
      <alignment horizontal="right" vertical="center"/>
    </xf>
    <xf numFmtId="0" fontId="50" fillId="10" borderId="40" xfId="0" applyFont="1" applyFill="1" applyBorder="1" applyAlignment="1">
      <alignment horizontal="left" vertical="center"/>
    </xf>
    <xf numFmtId="0" fontId="50" fillId="10" borderId="42" xfId="0" applyFont="1" applyFill="1" applyBorder="1" applyAlignment="1">
      <alignment horizontal="center" vertical="center"/>
    </xf>
    <xf numFmtId="169" fontId="50" fillId="10" borderId="41" xfId="4" applyNumberFormat="1" applyFont="1" applyFill="1" applyBorder="1" applyAlignment="1">
      <alignment vertical="center"/>
    </xf>
    <xf numFmtId="169" fontId="50" fillId="10" borderId="43" xfId="4" applyNumberFormat="1" applyFont="1" applyFill="1" applyBorder="1" applyAlignment="1">
      <alignment vertical="center"/>
    </xf>
    <xf numFmtId="0" fontId="50" fillId="10" borderId="27" xfId="0" applyFont="1" applyFill="1" applyBorder="1"/>
    <xf numFmtId="169" fontId="50" fillId="10" borderId="42" xfId="4" applyNumberFormat="1" applyFont="1" applyFill="1" applyBorder="1" applyAlignment="1">
      <alignment vertical="center"/>
    </xf>
    <xf numFmtId="0" fontId="14" fillId="3" borderId="32" xfId="0" applyFont="1" applyFill="1" applyBorder="1" applyAlignment="1">
      <alignment horizontal="left"/>
    </xf>
    <xf numFmtId="3" fontId="14" fillId="3" borderId="32" xfId="0" applyNumberFormat="1" applyFont="1" applyFill="1" applyBorder="1" applyAlignment="1">
      <alignment horizontal="right"/>
    </xf>
    <xf numFmtId="3" fontId="14" fillId="3" borderId="32" xfId="3" applyNumberFormat="1" applyFont="1" applyFill="1" applyBorder="1" applyAlignment="1">
      <alignment horizontal="right"/>
    </xf>
    <xf numFmtId="0" fontId="49" fillId="3" borderId="0" xfId="0" applyFont="1" applyFill="1" applyAlignment="1">
      <alignment vertical="center" wrapText="1"/>
    </xf>
    <xf numFmtId="0" fontId="49" fillId="3" borderId="8" xfId="0" applyFont="1" applyFill="1" applyBorder="1" applyAlignment="1">
      <alignment vertical="center" wrapText="1"/>
    </xf>
    <xf numFmtId="0" fontId="49" fillId="3" borderId="8" xfId="0" applyFont="1" applyFill="1" applyBorder="1" applyAlignment="1">
      <alignment vertical="center"/>
    </xf>
    <xf numFmtId="0" fontId="49" fillId="3" borderId="9" xfId="0" applyFont="1" applyFill="1" applyBorder="1" applyAlignment="1">
      <alignment vertical="center"/>
    </xf>
    <xf numFmtId="0" fontId="49" fillId="3" borderId="10" xfId="0" applyFont="1" applyFill="1" applyBorder="1" applyAlignment="1">
      <alignment vertical="center" wrapText="1"/>
    </xf>
    <xf numFmtId="0" fontId="49" fillId="3" borderId="11" xfId="0" applyFont="1" applyFill="1" applyBorder="1" applyAlignment="1">
      <alignment vertical="center" wrapText="1"/>
    </xf>
    <xf numFmtId="0" fontId="49" fillId="3" borderId="12" xfId="0" applyFont="1" applyFill="1" applyBorder="1" applyAlignment="1">
      <alignment vertical="center"/>
    </xf>
    <xf numFmtId="0" fontId="49" fillId="3" borderId="13" xfId="0" applyFont="1" applyFill="1" applyBorder="1" applyAlignment="1">
      <alignment vertical="center"/>
    </xf>
    <xf numFmtId="0" fontId="49" fillId="3" borderId="10" xfId="0" applyFont="1" applyFill="1" applyBorder="1" applyAlignment="1">
      <alignment vertical="center"/>
    </xf>
    <xf numFmtId="0" fontId="49" fillId="3" borderId="16" xfId="0" applyFont="1" applyFill="1" applyBorder="1" applyAlignment="1">
      <alignment vertical="center"/>
    </xf>
    <xf numFmtId="0" fontId="49" fillId="3" borderId="14" xfId="0" applyFont="1" applyFill="1" applyBorder="1" applyAlignment="1">
      <alignment vertical="center"/>
    </xf>
    <xf numFmtId="0" fontId="49" fillId="3" borderId="15" xfId="0" applyFont="1" applyFill="1" applyBorder="1" applyAlignment="1">
      <alignment vertical="center"/>
    </xf>
    <xf numFmtId="0" fontId="49" fillId="4" borderId="8" xfId="0" applyFont="1" applyFill="1" applyBorder="1" applyAlignment="1">
      <alignment vertical="center" wrapText="1"/>
    </xf>
    <xf numFmtId="0" fontId="49" fillId="4" borderId="8" xfId="0" applyFont="1" applyFill="1" applyBorder="1" applyAlignment="1">
      <alignment vertical="center"/>
    </xf>
    <xf numFmtId="0" fontId="49" fillId="4" borderId="9" xfId="0" applyFont="1" applyFill="1" applyBorder="1" applyAlignment="1">
      <alignment vertical="center"/>
    </xf>
    <xf numFmtId="0" fontId="49" fillId="3" borderId="9" xfId="0" applyFont="1" applyFill="1" applyBorder="1" applyAlignment="1">
      <alignment vertical="center" wrapText="1"/>
    </xf>
    <xf numFmtId="0" fontId="49" fillId="3" borderId="19" xfId="0" applyFont="1" applyFill="1" applyBorder="1" applyAlignment="1">
      <alignment vertical="center" wrapText="1"/>
    </xf>
    <xf numFmtId="0" fontId="49" fillId="3" borderId="19" xfId="0" applyFont="1" applyFill="1" applyBorder="1" applyAlignment="1">
      <alignment vertical="center"/>
    </xf>
    <xf numFmtId="0" fontId="49" fillId="3" borderId="20" xfId="0" applyFont="1" applyFill="1" applyBorder="1" applyAlignment="1">
      <alignment vertical="center"/>
    </xf>
    <xf numFmtId="0" fontId="49" fillId="3" borderId="17" xfId="0" applyFont="1" applyFill="1" applyBorder="1" applyAlignment="1">
      <alignment vertical="center" wrapText="1"/>
    </xf>
    <xf numFmtId="0" fontId="49" fillId="3" borderId="17" xfId="0" applyFont="1" applyFill="1" applyBorder="1" applyAlignment="1">
      <alignment vertical="center"/>
    </xf>
    <xf numFmtId="0" fontId="49" fillId="3" borderId="18" xfId="0" applyFont="1" applyFill="1" applyBorder="1" applyAlignment="1">
      <alignment vertical="center"/>
    </xf>
    <xf numFmtId="0" fontId="49" fillId="10" borderId="10" xfId="0" applyFont="1" applyFill="1" applyBorder="1" applyAlignment="1">
      <alignment vertical="center" wrapText="1"/>
    </xf>
    <xf numFmtId="0" fontId="49" fillId="10" borderId="14" xfId="0" applyFont="1" applyFill="1" applyBorder="1" applyAlignment="1">
      <alignment vertical="center"/>
    </xf>
    <xf numFmtId="0" fontId="49" fillId="10" borderId="15" xfId="0" applyFont="1" applyFill="1" applyBorder="1" applyAlignment="1">
      <alignment vertical="center"/>
    </xf>
    <xf numFmtId="0" fontId="49" fillId="10" borderId="10" xfId="0" applyFont="1" applyFill="1" applyBorder="1" applyAlignment="1">
      <alignment vertical="center"/>
    </xf>
    <xf numFmtId="0" fontId="49" fillId="10" borderId="16" xfId="0" applyFont="1" applyFill="1" applyBorder="1" applyAlignment="1">
      <alignment vertical="center"/>
    </xf>
    <xf numFmtId="0" fontId="49" fillId="10" borderId="17" xfId="0" applyFont="1" applyFill="1" applyBorder="1" applyAlignment="1">
      <alignment vertical="center" wrapText="1"/>
    </xf>
    <xf numFmtId="0" fontId="49" fillId="10" borderId="17" xfId="0" applyFont="1" applyFill="1" applyBorder="1" applyAlignment="1">
      <alignment vertical="center"/>
    </xf>
    <xf numFmtId="0" fontId="49" fillId="10" borderId="18" xfId="0" applyFont="1" applyFill="1" applyBorder="1" applyAlignment="1">
      <alignment vertical="center"/>
    </xf>
    <xf numFmtId="0" fontId="49" fillId="10" borderId="8" xfId="0" applyFont="1" applyFill="1" applyBorder="1" applyAlignment="1">
      <alignment vertical="center" wrapText="1"/>
    </xf>
    <xf numFmtId="0" fontId="49" fillId="10" borderId="8" xfId="0" applyFont="1" applyFill="1" applyBorder="1" applyAlignment="1">
      <alignment vertical="center"/>
    </xf>
    <xf numFmtId="0" fontId="49" fillId="10" borderId="9" xfId="0" applyFont="1" applyFill="1" applyBorder="1" applyAlignment="1">
      <alignment vertical="center"/>
    </xf>
    <xf numFmtId="0" fontId="49" fillId="10" borderId="12" xfId="0" applyFont="1" applyFill="1" applyBorder="1" applyAlignment="1">
      <alignment vertical="center"/>
    </xf>
    <xf numFmtId="0" fontId="49" fillId="10" borderId="13" xfId="0" applyFont="1" applyFill="1" applyBorder="1" applyAlignment="1">
      <alignment vertical="center"/>
    </xf>
    <xf numFmtId="3" fontId="49" fillId="10" borderId="8" xfId="0" applyNumberFormat="1" applyFont="1" applyFill="1" applyBorder="1" applyAlignment="1">
      <alignment horizontal="left" vertical="center"/>
    </xf>
    <xf numFmtId="0" fontId="49" fillId="10" borderId="19" xfId="0" applyFont="1" applyFill="1" applyBorder="1" applyAlignment="1">
      <alignment vertical="center" wrapText="1"/>
    </xf>
    <xf numFmtId="0" fontId="49" fillId="10" borderId="19" xfId="0" applyFont="1" applyFill="1" applyBorder="1" applyAlignment="1">
      <alignment vertical="center"/>
    </xf>
    <xf numFmtId="0" fontId="49" fillId="10" borderId="20" xfId="0" applyFont="1" applyFill="1" applyBorder="1" applyAlignment="1">
      <alignment vertical="center"/>
    </xf>
    <xf numFmtId="0" fontId="49" fillId="10" borderId="11" xfId="0" applyFont="1" applyFill="1" applyBorder="1" applyAlignment="1">
      <alignment vertical="center"/>
    </xf>
    <xf numFmtId="0" fontId="49" fillId="10" borderId="21" xfId="0" applyFont="1" applyFill="1" applyBorder="1" applyAlignment="1">
      <alignment vertical="center"/>
    </xf>
    <xf numFmtId="3" fontId="49" fillId="10" borderId="16" xfId="0" applyNumberFormat="1" applyFont="1" applyFill="1" applyBorder="1"/>
    <xf numFmtId="0" fontId="49" fillId="10" borderId="22" xfId="0" applyFont="1" applyFill="1" applyBorder="1" applyAlignment="1">
      <alignment vertical="center"/>
    </xf>
    <xf numFmtId="0" fontId="49" fillId="10" borderId="23" xfId="0" applyFont="1" applyFill="1" applyBorder="1" applyAlignment="1">
      <alignment vertical="center"/>
    </xf>
    <xf numFmtId="0" fontId="49" fillId="3" borderId="44" xfId="0" applyFont="1" applyFill="1" applyBorder="1" applyAlignment="1">
      <alignment vertical="center" wrapText="1"/>
    </xf>
    <xf numFmtId="0" fontId="49" fillId="3" borderId="44" xfId="0" applyFont="1" applyFill="1" applyBorder="1" applyAlignment="1">
      <alignment vertical="center"/>
    </xf>
    <xf numFmtId="0" fontId="29" fillId="10" borderId="33" xfId="0" applyFont="1" applyFill="1" applyBorder="1" applyAlignment="1">
      <alignment horizontal="left" vertical="center" wrapText="1"/>
    </xf>
    <xf numFmtId="0" fontId="29" fillId="10" borderId="33" xfId="0" applyFont="1" applyFill="1" applyBorder="1" applyAlignment="1">
      <alignment horizontal="left" vertical="center"/>
    </xf>
    <xf numFmtId="3" fontId="49" fillId="3" borderId="0" xfId="0" applyNumberFormat="1" applyFont="1" applyFill="1" applyAlignment="1">
      <alignment vertical="center"/>
    </xf>
    <xf numFmtId="0" fontId="49" fillId="3" borderId="0" xfId="0" applyFont="1" applyFill="1" applyAlignment="1">
      <alignment horizontal="left" vertical="top"/>
    </xf>
    <xf numFmtId="0" fontId="49" fillId="10" borderId="0" xfId="0" applyFont="1" applyFill="1" applyAlignment="1">
      <alignment horizontal="center"/>
    </xf>
    <xf numFmtId="3" fontId="49" fillId="10" borderId="0" xfId="0" applyNumberFormat="1" applyFont="1" applyFill="1"/>
    <xf numFmtId="0" fontId="49" fillId="10" borderId="0" xfId="0" applyFont="1" applyFill="1"/>
    <xf numFmtId="0" fontId="49" fillId="3" borderId="0" xfId="6" applyFont="1" applyFill="1" applyAlignment="1">
      <alignment vertical="top" wrapText="1"/>
    </xf>
    <xf numFmtId="0" fontId="49" fillId="3" borderId="0" xfId="0" applyFont="1" applyFill="1" applyAlignment="1">
      <alignment horizontal="center" vertical="center"/>
    </xf>
    <xf numFmtId="0" fontId="49" fillId="5" borderId="0" xfId="0" applyFont="1" applyFill="1" applyAlignment="1">
      <alignment horizontal="left" vertical="center"/>
    </xf>
    <xf numFmtId="0" fontId="49" fillId="10" borderId="0" xfId="0" applyFont="1" applyFill="1" applyAlignment="1">
      <alignment horizontal="center" vertical="center"/>
    </xf>
    <xf numFmtId="0" fontId="49" fillId="10" borderId="0" xfId="0" applyFont="1" applyFill="1" applyAlignment="1">
      <alignment vertical="center"/>
    </xf>
    <xf numFmtId="0" fontId="49" fillId="3" borderId="32" xfId="7" applyFont="1" applyFill="1" applyBorder="1" applyAlignment="1">
      <alignment vertical="center" wrapText="1"/>
    </xf>
    <xf numFmtId="0" fontId="60" fillId="3" borderId="0" xfId="0" applyFont="1" applyFill="1"/>
    <xf numFmtId="0" fontId="49" fillId="3" borderId="0" xfId="6" applyFont="1" applyFill="1" applyAlignment="1">
      <alignment horizontal="left" vertical="top" wrapText="1"/>
    </xf>
    <xf numFmtId="49" fontId="61" fillId="3" borderId="0" xfId="0" applyNumberFormat="1" applyFont="1" applyFill="1" applyAlignment="1">
      <alignment horizontal="left" vertical="center"/>
    </xf>
    <xf numFmtId="0" fontId="44" fillId="9" borderId="45" xfId="1" applyFont="1" applyFill="1" applyBorder="1" applyAlignment="1" applyProtection="1">
      <alignment horizontal="left" indent="1"/>
    </xf>
    <xf numFmtId="0" fontId="49" fillId="3" borderId="0" xfId="0" applyFont="1" applyFill="1" applyAlignment="1">
      <alignment horizontal="left" indent="3"/>
    </xf>
    <xf numFmtId="0" fontId="13" fillId="0" borderId="0" xfId="0" applyFont="1" applyAlignment="1">
      <alignment horizontal="left"/>
    </xf>
    <xf numFmtId="0" fontId="11" fillId="0" borderId="0" xfId="0" applyFont="1"/>
    <xf numFmtId="3" fontId="11" fillId="0" borderId="0" xfId="0" applyNumberFormat="1" applyFont="1" applyAlignment="1">
      <alignment horizontal="right"/>
    </xf>
    <xf numFmtId="3" fontId="49" fillId="0" borderId="0" xfId="0" applyNumberFormat="1" applyFont="1" applyAlignment="1">
      <alignment horizontal="right"/>
    </xf>
    <xf numFmtId="0" fontId="34" fillId="10" borderId="0" xfId="0" applyFont="1" applyFill="1" applyAlignment="1">
      <alignment horizontal="center" vertical="center"/>
    </xf>
    <xf numFmtId="0" fontId="34" fillId="10" borderId="2" xfId="0" applyFont="1" applyFill="1" applyBorder="1" applyAlignment="1">
      <alignment horizontal="center" vertical="center" wrapText="1"/>
    </xf>
    <xf numFmtId="0" fontId="29" fillId="10" borderId="4" xfId="0" applyFont="1" applyFill="1" applyBorder="1" applyAlignment="1">
      <alignment horizontal="center" vertical="center"/>
    </xf>
    <xf numFmtId="0" fontId="29" fillId="10" borderId="37" xfId="0" applyFont="1" applyFill="1" applyBorder="1" applyAlignment="1">
      <alignment horizontal="center" vertical="center"/>
    </xf>
    <xf numFmtId="49" fontId="29" fillId="10" borderId="26" xfId="0" applyNumberFormat="1" applyFont="1" applyFill="1" applyBorder="1" applyAlignment="1">
      <alignment horizontal="center" vertical="center"/>
    </xf>
    <xf numFmtId="49" fontId="29" fillId="10" borderId="27" xfId="0" applyNumberFormat="1" applyFont="1" applyFill="1" applyBorder="1" applyAlignment="1">
      <alignment horizontal="center" vertical="center"/>
    </xf>
    <xf numFmtId="49" fontId="29" fillId="10" borderId="7" xfId="0" applyNumberFormat="1" applyFont="1" applyFill="1" applyBorder="1" applyAlignment="1">
      <alignment horizontal="center" vertical="center"/>
    </xf>
    <xf numFmtId="0" fontId="29" fillId="10" borderId="3" xfId="0" applyFont="1" applyFill="1" applyBorder="1" applyAlignment="1">
      <alignment horizontal="center" vertical="center"/>
    </xf>
    <xf numFmtId="168" fontId="29" fillId="10" borderId="26" xfId="0" applyNumberFormat="1" applyFont="1" applyFill="1" applyBorder="1" applyAlignment="1">
      <alignment horizontal="center" vertical="center"/>
    </xf>
    <xf numFmtId="168" fontId="29" fillId="10" borderId="27" xfId="0" applyNumberFormat="1" applyFont="1" applyFill="1" applyBorder="1" applyAlignment="1">
      <alignment horizontal="center" vertical="center"/>
    </xf>
    <xf numFmtId="168" fontId="29" fillId="10" borderId="7" xfId="0" applyNumberFormat="1" applyFont="1" applyFill="1" applyBorder="1" applyAlignment="1">
      <alignment horizontal="center" vertical="center"/>
    </xf>
    <xf numFmtId="0" fontId="29" fillId="10" borderId="26" xfId="0" applyFont="1" applyFill="1" applyBorder="1" applyAlignment="1">
      <alignment horizontal="center" vertical="center"/>
    </xf>
    <xf numFmtId="0" fontId="29" fillId="10" borderId="38" xfId="0" applyFont="1" applyFill="1" applyBorder="1" applyAlignment="1">
      <alignment horizontal="center" vertical="center"/>
    </xf>
    <xf numFmtId="0" fontId="29" fillId="10" borderId="27" xfId="0" applyFont="1" applyFill="1" applyBorder="1" applyAlignment="1">
      <alignment horizontal="center" vertical="center"/>
    </xf>
    <xf numFmtId="0" fontId="29" fillId="10" borderId="7" xfId="0" applyFont="1" applyFill="1" applyBorder="1" applyAlignment="1">
      <alignment horizontal="center" vertical="center"/>
    </xf>
    <xf numFmtId="0" fontId="29" fillId="10" borderId="3" xfId="0" applyFont="1" applyFill="1" applyBorder="1" applyAlignment="1">
      <alignment horizontal="center" vertical="center" wrapText="1"/>
    </xf>
    <xf numFmtId="0" fontId="29" fillId="10" borderId="4" xfId="0" applyFont="1" applyFill="1" applyBorder="1" applyAlignment="1">
      <alignment horizontal="center" vertical="center" wrapText="1"/>
    </xf>
    <xf numFmtId="0" fontId="49" fillId="3" borderId="0" xfId="0" applyFont="1" applyFill="1" applyAlignment="1">
      <alignment horizontal="center" wrapText="1"/>
    </xf>
    <xf numFmtId="0" fontId="29" fillId="10" borderId="7" xfId="0" applyFont="1" applyFill="1" applyBorder="1" applyAlignment="1">
      <alignment horizontal="left" vertical="center" wrapText="1"/>
    </xf>
    <xf numFmtId="0" fontId="29" fillId="10" borderId="25" xfId="0" applyFont="1" applyFill="1" applyBorder="1" applyAlignment="1">
      <alignment horizontal="left" vertical="center" wrapText="1"/>
    </xf>
    <xf numFmtId="0" fontId="49" fillId="0" borderId="0" xfId="0" applyFont="1" applyAlignment="1">
      <alignment horizontal="left" vertical="top" wrapText="1"/>
    </xf>
    <xf numFmtId="3" fontId="29" fillId="10" borderId="4" xfId="0" applyNumberFormat="1" applyFont="1" applyFill="1" applyBorder="1" applyAlignment="1">
      <alignment horizontal="center" vertical="center" wrapText="1"/>
    </xf>
    <xf numFmtId="3" fontId="29" fillId="10" borderId="37" xfId="0" applyNumberFormat="1" applyFont="1" applyFill="1" applyBorder="1" applyAlignment="1">
      <alignment horizontal="center" vertical="center" wrapText="1"/>
    </xf>
    <xf numFmtId="3" fontId="29" fillId="10" borderId="4" xfId="0" applyNumberFormat="1" applyFont="1" applyFill="1" applyBorder="1" applyAlignment="1">
      <alignment horizontal="center" vertical="center"/>
    </xf>
    <xf numFmtId="0" fontId="29" fillId="10" borderId="6" xfId="0" applyFont="1" applyFill="1" applyBorder="1" applyAlignment="1">
      <alignment horizontal="center" vertical="center"/>
    </xf>
    <xf numFmtId="0" fontId="29" fillId="10" borderId="29" xfId="0" applyFont="1" applyFill="1" applyBorder="1" applyAlignment="1">
      <alignment horizontal="center" vertical="center"/>
    </xf>
    <xf numFmtId="0" fontId="50" fillId="10" borderId="42" xfId="0" applyFont="1" applyFill="1" applyBorder="1" applyAlignment="1">
      <alignment horizontal="left" vertical="center"/>
    </xf>
    <xf numFmtId="0" fontId="49" fillId="3" borderId="0" xfId="0" applyFont="1" applyFill="1" applyAlignment="1">
      <alignment horizontal="left" vertical="top" wrapText="1"/>
    </xf>
    <xf numFmtId="0" fontId="49" fillId="3" borderId="0" xfId="0" applyFont="1" applyFill="1" applyAlignment="1">
      <alignment horizontal="left" vertical="center" wrapText="1"/>
    </xf>
    <xf numFmtId="0" fontId="29" fillId="10" borderId="26" xfId="0" applyFont="1" applyFill="1" applyBorder="1" applyAlignment="1">
      <alignment horizontal="center" vertical="center" wrapText="1"/>
    </xf>
    <xf numFmtId="0" fontId="29" fillId="10" borderId="27" xfId="0" applyFont="1" applyFill="1" applyBorder="1" applyAlignment="1">
      <alignment horizontal="center" vertical="center" wrapText="1"/>
    </xf>
    <xf numFmtId="0" fontId="29" fillId="10" borderId="37" xfId="0" applyFont="1" applyFill="1" applyBorder="1" applyAlignment="1">
      <alignment horizontal="center" vertical="center" wrapText="1"/>
    </xf>
    <xf numFmtId="0" fontId="29" fillId="10" borderId="7" xfId="0" applyFont="1" applyFill="1" applyBorder="1" applyAlignment="1">
      <alignment horizontal="center" vertical="center" wrapText="1"/>
    </xf>
    <xf numFmtId="0" fontId="29" fillId="10" borderId="5" xfId="0" applyFont="1" applyFill="1" applyBorder="1" applyAlignment="1">
      <alignment horizontal="center" vertical="center" wrapText="1"/>
    </xf>
    <xf numFmtId="0" fontId="29" fillId="10" borderId="28" xfId="0" applyFont="1" applyFill="1" applyBorder="1" applyAlignment="1">
      <alignment horizontal="center" vertical="center" wrapText="1"/>
    </xf>
    <xf numFmtId="0" fontId="29" fillId="10" borderId="1" xfId="0" applyFont="1" applyFill="1" applyBorder="1" applyAlignment="1">
      <alignment horizontal="center" vertical="center" wrapText="1"/>
    </xf>
    <xf numFmtId="0" fontId="49" fillId="8" borderId="0" xfId="0" applyFont="1" applyFill="1" applyAlignment="1">
      <alignment horizontal="left" vertical="center" wrapText="1"/>
    </xf>
    <xf numFmtId="0" fontId="29" fillId="10" borderId="30" xfId="11" applyFont="1" applyFill="1" applyBorder="1" applyAlignment="1">
      <alignment horizontal="center" vertical="center"/>
    </xf>
    <xf numFmtId="0" fontId="29" fillId="10" borderId="39" xfId="11" applyFont="1" applyFill="1" applyBorder="1" applyAlignment="1">
      <alignment horizontal="center" vertical="center"/>
    </xf>
    <xf numFmtId="0" fontId="29" fillId="10" borderId="6" xfId="11" applyFont="1" applyFill="1" applyBorder="1" applyAlignment="1">
      <alignment horizontal="center" vertical="center"/>
    </xf>
    <xf numFmtId="0" fontId="29" fillId="10" borderId="28" xfId="11" applyFont="1" applyFill="1" applyBorder="1" applyAlignment="1">
      <alignment horizontal="center" vertical="center"/>
    </xf>
    <xf numFmtId="0" fontId="12" fillId="3" borderId="0" xfId="11" applyFont="1" applyFill="1" applyAlignment="1">
      <alignment horizontal="left" vertical="center"/>
    </xf>
    <xf numFmtId="0" fontId="13" fillId="3" borderId="0" xfId="11" applyFont="1" applyFill="1" applyAlignment="1">
      <alignment horizontal="left" vertical="center"/>
    </xf>
    <xf numFmtId="0" fontId="12" fillId="0" borderId="0" xfId="11" applyFont="1" applyAlignment="1">
      <alignment horizontal="left" vertical="center"/>
    </xf>
    <xf numFmtId="0" fontId="12" fillId="3" borderId="0" xfId="11" applyFont="1" applyFill="1" applyAlignment="1">
      <alignment horizontal="left" vertical="center" wrapText="1"/>
    </xf>
    <xf numFmtId="0" fontId="29" fillId="10" borderId="33" xfId="0" applyFont="1" applyFill="1" applyBorder="1" applyAlignment="1">
      <alignment horizontal="center" vertical="center"/>
    </xf>
    <xf numFmtId="0" fontId="29" fillId="10" borderId="28" xfId="0" applyFont="1" applyFill="1" applyBorder="1" applyAlignment="1">
      <alignment horizontal="center" vertical="center"/>
    </xf>
    <xf numFmtId="0" fontId="29" fillId="10" borderId="1" xfId="0" applyFont="1" applyFill="1" applyBorder="1" applyAlignment="1">
      <alignment horizontal="center" vertical="center"/>
    </xf>
    <xf numFmtId="0" fontId="49" fillId="3" borderId="0" xfId="0" applyFont="1" applyFill="1" applyAlignment="1">
      <alignment horizontal="left" vertical="center"/>
    </xf>
    <xf numFmtId="0" fontId="49" fillId="10" borderId="0" xfId="0" applyFont="1" applyFill="1" applyAlignment="1">
      <alignment horizontal="left" vertical="center" wrapText="1"/>
    </xf>
    <xf numFmtId="0" fontId="49" fillId="3" borderId="0" xfId="6" applyFont="1" applyFill="1" applyAlignment="1">
      <alignment horizontal="left" vertical="top" wrapText="1"/>
    </xf>
  </cellXfs>
  <cellStyles count="12">
    <cellStyle name="Hipervínculo" xfId="1" builtinId="8"/>
    <cellStyle name="Hipervínculo 2" xfId="2" xr:uid="{00000000-0005-0000-0000-000001000000}"/>
    <cellStyle name="Millares" xfId="3" builtinId="3"/>
    <cellStyle name="Millares [0]" xfId="4" builtinId="6"/>
    <cellStyle name="Millares [0] 2" xfId="5" xr:uid="{00000000-0005-0000-0000-000004000000}"/>
    <cellStyle name="Normal" xfId="0" builtinId="0"/>
    <cellStyle name="Normal 2" xfId="6" xr:uid="{00000000-0005-0000-0000-000006000000}"/>
    <cellStyle name="Normal 3" xfId="11" xr:uid="{192B9562-7490-462C-821A-779ECA99ACDA}"/>
    <cellStyle name="Normal 3 2" xfId="7" xr:uid="{00000000-0005-0000-0000-000007000000}"/>
    <cellStyle name="Normal 5" xfId="9" xr:uid="{DFE43363-5D7C-4113-B344-CB6D2ABA85ED}"/>
    <cellStyle name="Porcentaje" xfId="8" builtinId="5"/>
    <cellStyle name="Porcentaje 3" xfId="10" xr:uid="{0BFCEC40-B4C4-4E94-B68C-4A9EF4BA4E9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264A60"/>
      <rgbColor rgb="00152935"/>
      <rgbColor rgb="00E0E0E0"/>
      <rgbColor rgb="00AEAEAE"/>
    </indexedColors>
    <mruColors>
      <color rgb="FF58AAFF"/>
      <color rgb="FF222222"/>
      <color rgb="FFEF373E"/>
      <color rgb="FF093266"/>
      <color rgb="FF3669B3"/>
      <color rgb="FFF2F3F4"/>
      <color rgb="FF0071BB"/>
      <color rgb="FFE0D5EA"/>
      <color rgb="FF6D469C"/>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1" Type="http://schemas.openxmlformats.org/officeDocument/2006/relationships/hyperlink" Target="#&#205;ndice!A1"/></Relationships>
</file>

<file path=xl/drawings/_rels/drawing13.xml.rels><?xml version="1.0" encoding="UTF-8" standalone="yes"?>
<Relationships xmlns="http://schemas.openxmlformats.org/package/2006/relationships"><Relationship Id="rId1" Type="http://schemas.openxmlformats.org/officeDocument/2006/relationships/hyperlink" Target="#&#205;ndice!A1"/></Relationships>
</file>

<file path=xl/drawings/_rels/drawing14.xml.rels><?xml version="1.0" encoding="UTF-8" standalone="yes"?>
<Relationships xmlns="http://schemas.openxmlformats.org/package/2006/relationships"><Relationship Id="rId1" Type="http://schemas.openxmlformats.org/officeDocument/2006/relationships/hyperlink" Target="#&#205;ndice!A1"/></Relationships>
</file>

<file path=xl/drawings/_rels/drawing15.xml.rels><?xml version="1.0" encoding="UTF-8" standalone="yes"?>
<Relationships xmlns="http://schemas.openxmlformats.org/package/2006/relationships"><Relationship Id="rId1" Type="http://schemas.openxmlformats.org/officeDocument/2006/relationships/hyperlink" Target="#&#205;ndice!A1"/></Relationships>
</file>

<file path=xl/drawings/_rels/drawing16.xml.rels><?xml version="1.0" encoding="UTF-8" standalone="yes"?>
<Relationships xmlns="http://schemas.openxmlformats.org/package/2006/relationships"><Relationship Id="rId1" Type="http://schemas.openxmlformats.org/officeDocument/2006/relationships/hyperlink" Target="#&#205;ndice!A1"/></Relationships>
</file>

<file path=xl/drawings/_rels/drawing17.xml.rels><?xml version="1.0" encoding="UTF-8" standalone="yes"?>
<Relationships xmlns="http://schemas.openxmlformats.org/package/2006/relationships"><Relationship Id="rId1" Type="http://schemas.openxmlformats.org/officeDocument/2006/relationships/hyperlink" Target="#&#205;ndice!A1"/></Relationships>
</file>

<file path=xl/drawings/_rels/drawing18.xml.rels><?xml version="1.0" encoding="UTF-8" standalone="yes"?>
<Relationships xmlns="http://schemas.openxmlformats.org/package/2006/relationships"><Relationship Id="rId1" Type="http://schemas.openxmlformats.org/officeDocument/2006/relationships/hyperlink" Target="#&#205;ndice!A1"/></Relationships>
</file>

<file path=xl/drawings/_rels/drawing19.xml.rels><?xml version="1.0" encoding="UTF-8" standalone="yes"?>
<Relationships xmlns="http://schemas.openxmlformats.org/package/2006/relationships"><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1" Type="http://schemas.openxmlformats.org/officeDocument/2006/relationships/hyperlink" Target="#&#205;ndice!A1"/></Relationships>
</file>

<file path=xl/drawings/_rels/drawing22.xml.rels><?xml version="1.0" encoding="UTF-8" standalone="yes"?>
<Relationships xmlns="http://schemas.openxmlformats.org/package/2006/relationships"><Relationship Id="rId1" Type="http://schemas.openxmlformats.org/officeDocument/2006/relationships/hyperlink" Target="#&#205;ndice!A1"/></Relationships>
</file>

<file path=xl/drawings/_rels/drawing23.xml.rels><?xml version="1.0" encoding="UTF-8" standalone="yes"?>
<Relationships xmlns="http://schemas.openxmlformats.org/package/2006/relationships"><Relationship Id="rId1" Type="http://schemas.openxmlformats.org/officeDocument/2006/relationships/hyperlink" Target="#&#205;ndice!A1"/></Relationships>
</file>

<file path=xl/drawings/_rels/drawing24.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1" Type="http://schemas.openxmlformats.org/officeDocument/2006/relationships/hyperlink" Target="#&#205;ndice!A1"/></Relationships>
</file>

<file path=xl/drawings/_rels/drawing8.xml.rels><?xml version="1.0" encoding="UTF-8" standalone="yes"?>
<Relationships xmlns="http://schemas.openxmlformats.org/package/2006/relationships"><Relationship Id="rId1" Type="http://schemas.openxmlformats.org/officeDocument/2006/relationships/hyperlink" Target="#&#205;ndice!A1"/></Relationships>
</file>

<file path=xl/drawings/_rels/drawing9.xml.rels><?xml version="1.0" encoding="UTF-8" standalone="yes"?>
<Relationships xmlns="http://schemas.openxmlformats.org/package/2006/relationships"><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xdr:from>
      <xdr:col>14</xdr:col>
      <xdr:colOff>436723</xdr:colOff>
      <xdr:row>5</xdr:row>
      <xdr:rowOff>475</xdr:rowOff>
    </xdr:from>
    <xdr:to>
      <xdr:col>19</xdr:col>
      <xdr:colOff>466725</xdr:colOff>
      <xdr:row>22</xdr:row>
      <xdr:rowOff>9525</xdr:rowOff>
    </xdr:to>
    <xdr:sp macro="" textlink="">
      <xdr:nvSpPr>
        <xdr:cNvPr id="12" name="Diagrama de flujo: combinar 11">
          <a:extLst>
            <a:ext uri="{FF2B5EF4-FFF2-40B4-BE49-F238E27FC236}">
              <a16:creationId xmlns:a16="http://schemas.microsoft.com/office/drawing/2014/main" id="{0AC6B414-005F-E645-044E-7CD9CA966829}"/>
            </a:ext>
          </a:extLst>
        </xdr:cNvPr>
        <xdr:cNvSpPr/>
      </xdr:nvSpPr>
      <xdr:spPr>
        <a:xfrm>
          <a:off x="13200223" y="2229325"/>
          <a:ext cx="3935252" cy="3266600"/>
        </a:xfrm>
        <a:prstGeom prst="flowChartMerge">
          <a:avLst/>
        </a:prstGeom>
        <a:solidFill>
          <a:schemeClr val="bg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4</xdr:col>
      <xdr:colOff>210502</xdr:colOff>
      <xdr:row>1</xdr:row>
      <xdr:rowOff>90964</xdr:rowOff>
    </xdr:from>
    <xdr:to>
      <xdr:col>12</xdr:col>
      <xdr:colOff>471487</xdr:colOff>
      <xdr:row>3</xdr:row>
      <xdr:rowOff>174784</xdr:rowOff>
    </xdr:to>
    <xdr:sp macro="" textlink="">
      <xdr:nvSpPr>
        <xdr:cNvPr id="3" name="CuadroTexto 13">
          <a:extLst>
            <a:ext uri="{FF2B5EF4-FFF2-40B4-BE49-F238E27FC236}">
              <a16:creationId xmlns:a16="http://schemas.microsoft.com/office/drawing/2014/main" id="{AECBB1E0-1519-42DF-9EA7-0903F6582A26}"/>
            </a:ext>
          </a:extLst>
        </xdr:cNvPr>
        <xdr:cNvSpPr txBox="1"/>
      </xdr:nvSpPr>
      <xdr:spPr>
        <a:xfrm>
          <a:off x="3627596" y="591027"/>
          <a:ext cx="8083391" cy="1083945"/>
        </a:xfrm>
        <a:prstGeom prst="rect">
          <a:avLst/>
        </a:prstGeom>
        <a:noFill/>
      </xdr:spPr>
      <xdr:txBody>
        <a:bodyPr wrap="square" rtlCol="0">
          <a:noAutofit/>
        </a:bodyPr>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80000"/>
            </a:lnSpc>
          </a:pPr>
          <a:r>
            <a:rPr lang="es-ES" sz="4000" b="1">
              <a:solidFill>
                <a:srgbClr val="0071BB"/>
              </a:solidFill>
              <a:latin typeface="Verdana" panose="020B0604030504040204" pitchFamily="34" charset="0"/>
              <a:ea typeface="Verdana" panose="020B0604030504040204" pitchFamily="34" charset="0"/>
              <a:cs typeface="Calibri Light" panose="020F0302020204030204" pitchFamily="34" charset="0"/>
            </a:rPr>
            <a:t>ANUARIO</a:t>
          </a:r>
          <a:r>
            <a:rPr lang="es-ES" sz="4000" b="1" baseline="0">
              <a:solidFill>
                <a:srgbClr val="0071BB"/>
              </a:solidFill>
              <a:latin typeface="Verdana" panose="020B0604030504040204" pitchFamily="34" charset="0"/>
              <a:ea typeface="Verdana" panose="020B0604030504040204" pitchFamily="34" charset="0"/>
              <a:cs typeface="Calibri Light" panose="020F0302020204030204" pitchFamily="34" charset="0"/>
            </a:rPr>
            <a:t> DE TURISMO</a:t>
          </a:r>
          <a:endParaRPr lang="es-ES" sz="2800" b="1" baseline="0">
            <a:solidFill>
              <a:srgbClr val="0071BB"/>
            </a:solidFill>
            <a:latin typeface="Verdana" panose="020B0604030504040204" pitchFamily="34" charset="0"/>
            <a:ea typeface="Verdana" panose="020B0604030504040204" pitchFamily="34" charset="0"/>
            <a:cs typeface="Calibri Light" panose="020F0302020204030204" pitchFamily="34" charset="0"/>
          </a:endParaRPr>
        </a:p>
        <a:p>
          <a:pPr>
            <a:lnSpc>
              <a:spcPct val="80000"/>
            </a:lnSpc>
          </a:pPr>
          <a:r>
            <a:rPr lang="es-ES" sz="2000" b="1" baseline="0">
              <a:solidFill>
                <a:srgbClr val="0071BB"/>
              </a:solidFill>
              <a:latin typeface="Verdana" panose="020B0604030504040204" pitchFamily="34" charset="0"/>
              <a:ea typeface="Verdana" panose="020B0604030504040204" pitchFamily="34" charset="0"/>
              <a:cs typeface="Calibri Light" panose="020F0302020204030204" pitchFamily="34" charset="0"/>
            </a:rPr>
            <a:t>CUADROS DE RESULTADOS - </a:t>
          </a:r>
          <a:r>
            <a:rPr lang="es-ES" sz="2000" b="1">
              <a:solidFill>
                <a:srgbClr val="0071BB"/>
              </a:solidFill>
              <a:latin typeface="Verdana" panose="020B0604030504040204" pitchFamily="34" charset="0"/>
              <a:ea typeface="Verdana" panose="020B0604030504040204" pitchFamily="34" charset="0"/>
              <a:cs typeface="Calibri Light" panose="020F0302020204030204" pitchFamily="34" charset="0"/>
            </a:rPr>
            <a:t>AÑO 2024</a:t>
          </a:r>
        </a:p>
      </xdr:txBody>
    </xdr:sp>
    <xdr:clientData/>
  </xdr:twoCellAnchor>
  <xdr:twoCellAnchor editAs="oneCell">
    <xdr:from>
      <xdr:col>0</xdr:col>
      <xdr:colOff>0</xdr:colOff>
      <xdr:row>0</xdr:row>
      <xdr:rowOff>0</xdr:rowOff>
    </xdr:from>
    <xdr:to>
      <xdr:col>4</xdr:col>
      <xdr:colOff>130492</xdr:colOff>
      <xdr:row>5</xdr:row>
      <xdr:rowOff>92631</xdr:rowOff>
    </xdr:to>
    <xdr:pic>
      <xdr:nvPicPr>
        <xdr:cNvPr id="9" name="Imagen 8">
          <a:extLst>
            <a:ext uri="{FF2B5EF4-FFF2-40B4-BE49-F238E27FC236}">
              <a16:creationId xmlns:a16="http://schemas.microsoft.com/office/drawing/2014/main" id="{17396733-7F83-A1CF-EB86-8E56D37DE2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36156" cy="2286239"/>
        </a:xfrm>
        <a:prstGeom prst="rect">
          <a:avLst/>
        </a:prstGeom>
      </xdr:spPr>
    </xdr:pic>
    <xdr:clientData/>
  </xdr:twoCellAnchor>
  <xdr:twoCellAnchor>
    <xdr:from>
      <xdr:col>14</xdr:col>
      <xdr:colOff>561500</xdr:colOff>
      <xdr:row>49</xdr:row>
      <xdr:rowOff>166688</xdr:rowOff>
    </xdr:from>
    <xdr:to>
      <xdr:col>16</xdr:col>
      <xdr:colOff>480220</xdr:colOff>
      <xdr:row>51</xdr:row>
      <xdr:rowOff>90488</xdr:rowOff>
    </xdr:to>
    <xdr:sp macro="" textlink="">
      <xdr:nvSpPr>
        <xdr:cNvPr id="13" name="Graphic 7">
          <a:extLst>
            <a:ext uri="{FF2B5EF4-FFF2-40B4-BE49-F238E27FC236}">
              <a16:creationId xmlns:a16="http://schemas.microsoft.com/office/drawing/2014/main" id="{7FF60C34-A5F7-180D-526B-82E365327A99}"/>
            </a:ext>
          </a:extLst>
        </xdr:cNvPr>
        <xdr:cNvSpPr/>
      </xdr:nvSpPr>
      <xdr:spPr>
        <a:xfrm>
          <a:off x="13372625" y="10787063"/>
          <a:ext cx="1490345" cy="304800"/>
        </a:xfrm>
        <a:custGeom>
          <a:avLst/>
          <a:gdLst/>
          <a:ahLst/>
          <a:cxnLst/>
          <a:rect l="l" t="t" r="r" b="b"/>
          <a:pathLst>
            <a:path w="1484630" h="304800">
              <a:moveTo>
                <a:pt x="1412100" y="0"/>
              </a:moveTo>
              <a:lnTo>
                <a:pt x="0" y="0"/>
              </a:lnTo>
              <a:lnTo>
                <a:pt x="0" y="304800"/>
              </a:lnTo>
              <a:lnTo>
                <a:pt x="1412100" y="304800"/>
              </a:lnTo>
              <a:lnTo>
                <a:pt x="1440125" y="299142"/>
              </a:lnTo>
              <a:lnTo>
                <a:pt x="1463009" y="283713"/>
              </a:lnTo>
              <a:lnTo>
                <a:pt x="1478438" y="260828"/>
              </a:lnTo>
              <a:lnTo>
                <a:pt x="1484096" y="232803"/>
              </a:lnTo>
              <a:lnTo>
                <a:pt x="1484096" y="71996"/>
              </a:lnTo>
              <a:lnTo>
                <a:pt x="1478438" y="43971"/>
              </a:lnTo>
              <a:lnTo>
                <a:pt x="1463009" y="21086"/>
              </a:lnTo>
              <a:lnTo>
                <a:pt x="1440125" y="5657"/>
              </a:lnTo>
              <a:lnTo>
                <a:pt x="1412100" y="0"/>
              </a:lnTo>
              <a:close/>
            </a:path>
          </a:pathLst>
        </a:custGeom>
        <a:solidFill>
          <a:srgbClr val="FFFFFF"/>
        </a:solidFill>
      </xdr:spPr>
      <xdr:txBody>
        <a:bodyPr wrap="square" lIns="0" tIns="0" rIns="0" bIns="0" rtlCol="0">
          <a:prstTxWarp prst="textNoShape">
            <a:avLst/>
          </a:prstTxWarp>
          <a:noAutofit/>
        </a:bodyPr>
        <a:lstStyle/>
        <a:p>
          <a:endParaRPr lang="es-CL"/>
        </a:p>
      </xdr:txBody>
    </xdr:sp>
    <xdr:clientData/>
  </xdr:twoCellAnchor>
  <xdr:twoCellAnchor>
    <xdr:from>
      <xdr:col>14</xdr:col>
      <xdr:colOff>448151</xdr:colOff>
      <xdr:row>50</xdr:row>
      <xdr:rowOff>1905</xdr:rowOff>
    </xdr:from>
    <xdr:to>
      <xdr:col>16</xdr:col>
      <xdr:colOff>460532</xdr:colOff>
      <xdr:row>51</xdr:row>
      <xdr:rowOff>182404</xdr:rowOff>
    </xdr:to>
    <xdr:sp macro="" textlink="">
      <xdr:nvSpPr>
        <xdr:cNvPr id="7" name="CuadroTexto 30">
          <a:extLst>
            <a:ext uri="{FF2B5EF4-FFF2-40B4-BE49-F238E27FC236}">
              <a16:creationId xmlns:a16="http://schemas.microsoft.com/office/drawing/2014/main" id="{9B1030A0-9848-3462-D7C8-5A7EE7B5C14A}"/>
            </a:ext>
          </a:extLst>
        </xdr:cNvPr>
        <xdr:cNvSpPr txBox="1"/>
      </xdr:nvSpPr>
      <xdr:spPr>
        <a:xfrm>
          <a:off x="13259276" y="10812780"/>
          <a:ext cx="1584006" cy="370999"/>
        </a:xfrm>
        <a:prstGeom prst="rect">
          <a:avLst/>
        </a:prstGeom>
        <a:noFill/>
      </xdr:spPr>
      <xdr:txBody>
        <a:bodyPr wrap="square" rtlCol="0">
          <a:noAutofit/>
        </a:bodyPr>
        <a:lstStyle>
          <a:defPPr>
            <a:defRPr lang="es-C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s-ES" sz="1000" b="1" i="0">
              <a:solidFill>
                <a:srgbClr val="093266"/>
              </a:solidFill>
              <a:latin typeface="Arial Black" panose="020B0A04020102020204" pitchFamily="34" charset="0"/>
              <a:ea typeface="Verdana" panose="020B0604030504040204" pitchFamily="34" charset="0"/>
            </a:rPr>
            <a:t>DICIEMBRE/2025</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86202</xdr:rowOff>
    </xdr:to>
    <xdr:sp macro="" textlink="">
      <xdr:nvSpPr>
        <xdr:cNvPr id="5" name="3 Bisel">
          <a:hlinkClick xmlns:r="http://schemas.openxmlformats.org/officeDocument/2006/relationships" r:id="rId1"/>
          <a:extLst>
            <a:ext uri="{FF2B5EF4-FFF2-40B4-BE49-F238E27FC236}">
              <a16:creationId xmlns:a16="http://schemas.microsoft.com/office/drawing/2014/main" id="{E97FB4A1-7CCB-48B5-A134-1EB930273E77}"/>
            </a:ext>
          </a:extLst>
        </xdr:cNvPr>
        <xdr:cNvSpPr/>
      </xdr:nvSpPr>
      <xdr:spPr>
        <a:xfrm>
          <a:off x="0" y="0"/>
          <a:ext cx="885825" cy="409575"/>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86202</xdr:rowOff>
    </xdr:to>
    <xdr:sp macro="" textlink="">
      <xdr:nvSpPr>
        <xdr:cNvPr id="4" name="3 Bisel">
          <a:hlinkClick xmlns:r="http://schemas.openxmlformats.org/officeDocument/2006/relationships" r:id="rId1"/>
          <a:extLst>
            <a:ext uri="{FF2B5EF4-FFF2-40B4-BE49-F238E27FC236}">
              <a16:creationId xmlns:a16="http://schemas.microsoft.com/office/drawing/2014/main" id="{1D57EC95-E9F1-4AFB-BAC6-A89FB6DE2F05}"/>
            </a:ext>
          </a:extLst>
        </xdr:cNvPr>
        <xdr:cNvSpPr/>
      </xdr:nvSpPr>
      <xdr:spPr>
        <a:xfrm>
          <a:off x="0" y="0"/>
          <a:ext cx="885825" cy="409575"/>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86202</xdr:rowOff>
    </xdr:to>
    <xdr:sp macro="" textlink="">
      <xdr:nvSpPr>
        <xdr:cNvPr id="2" name="3 Bisel">
          <a:hlinkClick xmlns:r="http://schemas.openxmlformats.org/officeDocument/2006/relationships" r:id="rId1"/>
          <a:extLst>
            <a:ext uri="{FF2B5EF4-FFF2-40B4-BE49-F238E27FC236}">
              <a16:creationId xmlns:a16="http://schemas.microsoft.com/office/drawing/2014/main" id="{0D61F57A-E106-4EB0-ADFD-9B5921011DEC}"/>
            </a:ext>
          </a:extLst>
        </xdr:cNvPr>
        <xdr:cNvSpPr/>
      </xdr:nvSpPr>
      <xdr:spPr>
        <a:xfrm>
          <a:off x="0" y="0"/>
          <a:ext cx="885825" cy="409575"/>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86202</xdr:rowOff>
    </xdr:to>
    <xdr:sp macro="" textlink="">
      <xdr:nvSpPr>
        <xdr:cNvPr id="2" name="3 Bisel">
          <a:hlinkClick xmlns:r="http://schemas.openxmlformats.org/officeDocument/2006/relationships" r:id="rId1"/>
          <a:extLst>
            <a:ext uri="{FF2B5EF4-FFF2-40B4-BE49-F238E27FC236}">
              <a16:creationId xmlns:a16="http://schemas.microsoft.com/office/drawing/2014/main" id="{241290A8-E1BD-4535-9FA7-827A347F168F}"/>
            </a:ext>
          </a:extLst>
        </xdr:cNvPr>
        <xdr:cNvSpPr/>
      </xdr:nvSpPr>
      <xdr:spPr>
        <a:xfrm>
          <a:off x="0" y="0"/>
          <a:ext cx="885825" cy="409575"/>
        </a:xfrm>
        <a:prstGeom prst="bevel">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86202</xdr:rowOff>
    </xdr:to>
    <xdr:sp macro="" textlink="">
      <xdr:nvSpPr>
        <xdr:cNvPr id="2" name="3 Bisel">
          <a:hlinkClick xmlns:r="http://schemas.openxmlformats.org/officeDocument/2006/relationships" r:id="rId1"/>
          <a:extLst>
            <a:ext uri="{FF2B5EF4-FFF2-40B4-BE49-F238E27FC236}">
              <a16:creationId xmlns:a16="http://schemas.microsoft.com/office/drawing/2014/main" id="{D7549850-5685-414B-9A43-26CE8F6F05C2}"/>
            </a:ext>
          </a:extLst>
        </xdr:cNvPr>
        <xdr:cNvSpPr/>
      </xdr:nvSpPr>
      <xdr:spPr>
        <a:xfrm>
          <a:off x="0" y="0"/>
          <a:ext cx="885825" cy="409575"/>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86202</xdr:rowOff>
    </xdr:to>
    <xdr:sp macro="" textlink="">
      <xdr:nvSpPr>
        <xdr:cNvPr id="2" name="3 Bisel">
          <a:hlinkClick xmlns:r="http://schemas.openxmlformats.org/officeDocument/2006/relationships" r:id="rId1"/>
          <a:extLst>
            <a:ext uri="{FF2B5EF4-FFF2-40B4-BE49-F238E27FC236}">
              <a16:creationId xmlns:a16="http://schemas.microsoft.com/office/drawing/2014/main" id="{D9402C2E-14B1-48AA-9FAB-10F31E219FC7}"/>
            </a:ext>
          </a:extLst>
        </xdr:cNvPr>
        <xdr:cNvSpPr/>
      </xdr:nvSpPr>
      <xdr:spPr>
        <a:xfrm>
          <a:off x="0" y="0"/>
          <a:ext cx="885825" cy="409575"/>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108978</xdr:colOff>
      <xdr:row>2</xdr:row>
      <xdr:rowOff>64824</xdr:rowOff>
    </xdr:to>
    <xdr:sp macro="" textlink="">
      <xdr:nvSpPr>
        <xdr:cNvPr id="2" name="3 Bisel">
          <a:hlinkClick xmlns:r="http://schemas.openxmlformats.org/officeDocument/2006/relationships" r:id="rId1"/>
          <a:extLst>
            <a:ext uri="{FF2B5EF4-FFF2-40B4-BE49-F238E27FC236}">
              <a16:creationId xmlns:a16="http://schemas.microsoft.com/office/drawing/2014/main" id="{B1868C27-F07D-4CAC-9741-48C8E5E9B1B4}"/>
            </a:ext>
          </a:extLst>
        </xdr:cNvPr>
        <xdr:cNvSpPr/>
      </xdr:nvSpPr>
      <xdr:spPr>
        <a:xfrm>
          <a:off x="0" y="0"/>
          <a:ext cx="890028" cy="426774"/>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86202</xdr:rowOff>
    </xdr:to>
    <xdr:sp macro="" textlink="">
      <xdr:nvSpPr>
        <xdr:cNvPr id="2" name="3 Bisel">
          <a:hlinkClick xmlns:r="http://schemas.openxmlformats.org/officeDocument/2006/relationships" r:id="rId1"/>
          <a:extLst>
            <a:ext uri="{FF2B5EF4-FFF2-40B4-BE49-F238E27FC236}">
              <a16:creationId xmlns:a16="http://schemas.microsoft.com/office/drawing/2014/main" id="{5C853656-651B-4A97-AF2C-1763DB38BFED}"/>
            </a:ext>
          </a:extLst>
        </xdr:cNvPr>
        <xdr:cNvSpPr/>
      </xdr:nvSpPr>
      <xdr:spPr>
        <a:xfrm>
          <a:off x="0" y="0"/>
          <a:ext cx="908866" cy="416402"/>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86202</xdr:rowOff>
    </xdr:to>
    <xdr:sp macro="" textlink="">
      <xdr:nvSpPr>
        <xdr:cNvPr id="2" name="3 Bisel">
          <a:hlinkClick xmlns:r="http://schemas.openxmlformats.org/officeDocument/2006/relationships" r:id="rId1"/>
          <a:extLst>
            <a:ext uri="{FF2B5EF4-FFF2-40B4-BE49-F238E27FC236}">
              <a16:creationId xmlns:a16="http://schemas.microsoft.com/office/drawing/2014/main" id="{9E381FD9-D995-4FBD-8EE5-1F3756173905}"/>
            </a:ext>
          </a:extLst>
        </xdr:cNvPr>
        <xdr:cNvSpPr/>
      </xdr:nvSpPr>
      <xdr:spPr>
        <a:xfrm>
          <a:off x="0" y="0"/>
          <a:ext cx="908866" cy="416402"/>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49599</xdr:rowOff>
    </xdr:to>
    <xdr:sp macro="" textlink="">
      <xdr:nvSpPr>
        <xdr:cNvPr id="2" name="3 Bisel">
          <a:hlinkClick xmlns:r="http://schemas.openxmlformats.org/officeDocument/2006/relationships" r:id="rId1"/>
          <a:extLst>
            <a:ext uri="{FF2B5EF4-FFF2-40B4-BE49-F238E27FC236}">
              <a16:creationId xmlns:a16="http://schemas.microsoft.com/office/drawing/2014/main" id="{D60A82D6-643F-438E-9BF7-81A6C4E46868}"/>
            </a:ext>
          </a:extLst>
        </xdr:cNvPr>
        <xdr:cNvSpPr/>
      </xdr:nvSpPr>
      <xdr:spPr>
        <a:xfrm>
          <a:off x="0" y="0"/>
          <a:ext cx="885825" cy="409575"/>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110606</xdr:colOff>
      <xdr:row>2</xdr:row>
      <xdr:rowOff>86147</xdr:rowOff>
    </xdr:to>
    <xdr:sp macro="" textlink="">
      <xdr:nvSpPr>
        <xdr:cNvPr id="4" name="3 Bisel">
          <a:hlinkClick xmlns:r="http://schemas.openxmlformats.org/officeDocument/2006/relationships" r:id="rId1"/>
          <a:extLst>
            <a:ext uri="{FF2B5EF4-FFF2-40B4-BE49-F238E27FC236}">
              <a16:creationId xmlns:a16="http://schemas.microsoft.com/office/drawing/2014/main" id="{823493D3-972F-4C00-8A56-4381E3B15C80}"/>
            </a:ext>
          </a:extLst>
        </xdr:cNvPr>
        <xdr:cNvSpPr/>
      </xdr:nvSpPr>
      <xdr:spPr>
        <a:xfrm>
          <a:off x="0" y="0"/>
          <a:ext cx="885825" cy="409575"/>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0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49599</xdr:rowOff>
    </xdr:to>
    <xdr:sp macro="" textlink="">
      <xdr:nvSpPr>
        <xdr:cNvPr id="2" name="3 Bisel">
          <a:hlinkClick xmlns:r="http://schemas.openxmlformats.org/officeDocument/2006/relationships" r:id="rId1"/>
          <a:extLst>
            <a:ext uri="{FF2B5EF4-FFF2-40B4-BE49-F238E27FC236}">
              <a16:creationId xmlns:a16="http://schemas.microsoft.com/office/drawing/2014/main" id="{C2D86EE6-26E8-40CE-AB1C-F40B938FC140}"/>
            </a:ext>
          </a:extLst>
        </xdr:cNvPr>
        <xdr:cNvSpPr/>
      </xdr:nvSpPr>
      <xdr:spPr>
        <a:xfrm>
          <a:off x="0" y="0"/>
          <a:ext cx="885825" cy="409575"/>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51474</xdr:rowOff>
    </xdr:to>
    <xdr:sp macro="" textlink="">
      <xdr:nvSpPr>
        <xdr:cNvPr id="2" name="3 Bisel">
          <a:hlinkClick xmlns:r="http://schemas.openxmlformats.org/officeDocument/2006/relationships" r:id="rId1"/>
          <a:extLst>
            <a:ext uri="{FF2B5EF4-FFF2-40B4-BE49-F238E27FC236}">
              <a16:creationId xmlns:a16="http://schemas.microsoft.com/office/drawing/2014/main" id="{3B827176-0A53-4497-BA43-8C1793934C10}"/>
            </a:ext>
          </a:extLst>
        </xdr:cNvPr>
        <xdr:cNvSpPr/>
      </xdr:nvSpPr>
      <xdr:spPr>
        <a:xfrm>
          <a:off x="0" y="0"/>
          <a:ext cx="912556" cy="407739"/>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twoCellAnchor>
    <xdr:from>
      <xdr:col>0</xdr:col>
      <xdr:colOff>0</xdr:colOff>
      <xdr:row>0</xdr:row>
      <xdr:rowOff>0</xdr:rowOff>
    </xdr:from>
    <xdr:to>
      <xdr:col>1</xdr:col>
      <xdr:colOff>108766</xdr:colOff>
      <xdr:row>2</xdr:row>
      <xdr:rowOff>49599</xdr:rowOff>
    </xdr:to>
    <xdr:sp macro="" textlink="">
      <xdr:nvSpPr>
        <xdr:cNvPr id="3" name="3 Bisel">
          <a:hlinkClick xmlns:r="http://schemas.openxmlformats.org/officeDocument/2006/relationships" r:id="rId1"/>
          <a:extLst>
            <a:ext uri="{FF2B5EF4-FFF2-40B4-BE49-F238E27FC236}">
              <a16:creationId xmlns:a16="http://schemas.microsoft.com/office/drawing/2014/main" id="{E164D012-C082-4298-9C15-FBA323C958F4}"/>
            </a:ext>
          </a:extLst>
        </xdr:cNvPr>
        <xdr:cNvSpPr/>
      </xdr:nvSpPr>
      <xdr:spPr>
        <a:xfrm>
          <a:off x="0" y="0"/>
          <a:ext cx="908866" cy="398849"/>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twoCellAnchor>
    <xdr:from>
      <xdr:col>0</xdr:col>
      <xdr:colOff>0</xdr:colOff>
      <xdr:row>0</xdr:row>
      <xdr:rowOff>0</xdr:rowOff>
    </xdr:from>
    <xdr:to>
      <xdr:col>1</xdr:col>
      <xdr:colOff>108766</xdr:colOff>
      <xdr:row>2</xdr:row>
      <xdr:rowOff>49599</xdr:rowOff>
    </xdr:to>
    <xdr:sp macro="" textlink="">
      <xdr:nvSpPr>
        <xdr:cNvPr id="4" name="3 Bisel">
          <a:hlinkClick xmlns:r="http://schemas.openxmlformats.org/officeDocument/2006/relationships" r:id="rId1"/>
          <a:extLst>
            <a:ext uri="{FF2B5EF4-FFF2-40B4-BE49-F238E27FC236}">
              <a16:creationId xmlns:a16="http://schemas.microsoft.com/office/drawing/2014/main" id="{4BE8FEE8-86D1-4E66-9F83-A9AAA42D0A88}"/>
            </a:ext>
          </a:extLst>
        </xdr:cNvPr>
        <xdr:cNvSpPr/>
      </xdr:nvSpPr>
      <xdr:spPr>
        <a:xfrm>
          <a:off x="0" y="0"/>
          <a:ext cx="908866" cy="398849"/>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51474</xdr:rowOff>
    </xdr:to>
    <xdr:sp macro="" textlink="">
      <xdr:nvSpPr>
        <xdr:cNvPr id="2" name="3 Bisel">
          <a:hlinkClick xmlns:r="http://schemas.openxmlformats.org/officeDocument/2006/relationships" r:id="rId1"/>
          <a:extLst>
            <a:ext uri="{FF2B5EF4-FFF2-40B4-BE49-F238E27FC236}">
              <a16:creationId xmlns:a16="http://schemas.microsoft.com/office/drawing/2014/main" id="{5CB021F7-9158-48EC-AFEE-4DC0392FDCD2}"/>
            </a:ext>
          </a:extLst>
        </xdr:cNvPr>
        <xdr:cNvSpPr/>
      </xdr:nvSpPr>
      <xdr:spPr>
        <a:xfrm>
          <a:off x="0" y="0"/>
          <a:ext cx="908866" cy="400724"/>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twoCellAnchor>
    <xdr:from>
      <xdr:col>0</xdr:col>
      <xdr:colOff>0</xdr:colOff>
      <xdr:row>0</xdr:row>
      <xdr:rowOff>0</xdr:rowOff>
    </xdr:from>
    <xdr:to>
      <xdr:col>1</xdr:col>
      <xdr:colOff>108766</xdr:colOff>
      <xdr:row>2</xdr:row>
      <xdr:rowOff>49599</xdr:rowOff>
    </xdr:to>
    <xdr:sp macro="" textlink="">
      <xdr:nvSpPr>
        <xdr:cNvPr id="3" name="3 Bisel">
          <a:hlinkClick xmlns:r="http://schemas.openxmlformats.org/officeDocument/2006/relationships" r:id="rId1"/>
          <a:extLst>
            <a:ext uri="{FF2B5EF4-FFF2-40B4-BE49-F238E27FC236}">
              <a16:creationId xmlns:a16="http://schemas.microsoft.com/office/drawing/2014/main" id="{32E89E6A-1869-4B75-8EC3-5C63F1AE9210}"/>
            </a:ext>
          </a:extLst>
        </xdr:cNvPr>
        <xdr:cNvSpPr/>
      </xdr:nvSpPr>
      <xdr:spPr>
        <a:xfrm>
          <a:off x="0" y="0"/>
          <a:ext cx="908866" cy="398849"/>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twoCellAnchor>
    <xdr:from>
      <xdr:col>0</xdr:col>
      <xdr:colOff>0</xdr:colOff>
      <xdr:row>0</xdr:row>
      <xdr:rowOff>0</xdr:rowOff>
    </xdr:from>
    <xdr:to>
      <xdr:col>1</xdr:col>
      <xdr:colOff>108766</xdr:colOff>
      <xdr:row>2</xdr:row>
      <xdr:rowOff>49599</xdr:rowOff>
    </xdr:to>
    <xdr:sp macro="" textlink="">
      <xdr:nvSpPr>
        <xdr:cNvPr id="4" name="3 Bisel">
          <a:hlinkClick xmlns:r="http://schemas.openxmlformats.org/officeDocument/2006/relationships" r:id="rId1"/>
          <a:extLst>
            <a:ext uri="{FF2B5EF4-FFF2-40B4-BE49-F238E27FC236}">
              <a16:creationId xmlns:a16="http://schemas.microsoft.com/office/drawing/2014/main" id="{46BFA668-C35F-473A-B8B7-4A79F01DFEF9}"/>
            </a:ext>
          </a:extLst>
        </xdr:cNvPr>
        <xdr:cNvSpPr/>
      </xdr:nvSpPr>
      <xdr:spPr>
        <a:xfrm>
          <a:off x="0" y="0"/>
          <a:ext cx="908866" cy="398849"/>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twoCellAnchor>
    <xdr:from>
      <xdr:col>1</xdr:col>
      <xdr:colOff>711200</xdr:colOff>
      <xdr:row>3</xdr:row>
      <xdr:rowOff>114300</xdr:rowOff>
    </xdr:from>
    <xdr:to>
      <xdr:col>10</xdr:col>
      <xdr:colOff>625475</xdr:colOff>
      <xdr:row>90</xdr:row>
      <xdr:rowOff>101601</xdr:rowOff>
    </xdr:to>
    <xdr:sp macro="" textlink="">
      <xdr:nvSpPr>
        <xdr:cNvPr id="5" name="CuadroTexto 4">
          <a:extLst>
            <a:ext uri="{FF2B5EF4-FFF2-40B4-BE49-F238E27FC236}">
              <a16:creationId xmlns:a16="http://schemas.microsoft.com/office/drawing/2014/main" id="{8B67043D-5B75-4F7B-AC1C-6B3BA92BC6C0}"/>
            </a:ext>
          </a:extLst>
        </xdr:cNvPr>
        <xdr:cNvSpPr txBox="1"/>
      </xdr:nvSpPr>
      <xdr:spPr>
        <a:xfrm>
          <a:off x="1511300" y="2749550"/>
          <a:ext cx="14322425" cy="144589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000">
              <a:solidFill>
                <a:schemeClr val="dk1"/>
              </a:solidFill>
              <a:effectLst/>
              <a:latin typeface="+mn-lt"/>
              <a:ea typeface="+mn-ea"/>
              <a:cs typeface="+mn-cs"/>
            </a:rPr>
            <a:t>Elaborado por: Oficina de Operaciones de la Subdirección de Asistencia al Contribuyente del Servicio de Impuestos Internos.</a:t>
          </a:r>
          <a:endParaRPr lang="es-CL" sz="1000">
            <a:effectLst/>
          </a:endParaRPr>
        </a:p>
        <a:p>
          <a:r>
            <a:rPr lang="es-CL" sz="1000">
              <a:solidFill>
                <a:schemeClr val="dk1"/>
              </a:solidFill>
              <a:effectLst/>
              <a:latin typeface="+mn-lt"/>
              <a:ea typeface="+mn-ea"/>
              <a:cs typeface="+mn-cs"/>
            </a:rPr>
            <a:t>Fuente(s): Formularios 22, 29 y Declaraciones Juradas Nº 1887, 1879, 1827, 1847,</a:t>
          </a:r>
          <a:r>
            <a:rPr lang="es-CL" sz="1000" baseline="0">
              <a:solidFill>
                <a:schemeClr val="dk1"/>
              </a:solidFill>
              <a:effectLst/>
              <a:latin typeface="+mn-lt"/>
              <a:ea typeface="+mn-ea"/>
              <a:cs typeface="+mn-cs"/>
            </a:rPr>
            <a:t> 1923, 1924, 1926 y 1943</a:t>
          </a:r>
          <a:r>
            <a:rPr lang="es-CL" sz="1000">
              <a:solidFill>
                <a:schemeClr val="dk1"/>
              </a:solidFill>
              <a:effectLst/>
              <a:latin typeface="+mn-lt"/>
              <a:ea typeface="+mn-ea"/>
              <a:cs typeface="+mn-cs"/>
            </a:rPr>
            <a:t> que se encuentran registradas en las bases del SII.</a:t>
          </a:r>
          <a:endParaRPr lang="es-CL" sz="1000">
            <a:effectLst/>
          </a:endParaRPr>
        </a:p>
        <a:p>
          <a:r>
            <a:rPr lang="es-CL" sz="1000">
              <a:solidFill>
                <a:schemeClr val="dk1"/>
              </a:solidFill>
              <a:effectLst/>
              <a:latin typeface="+mn-lt"/>
              <a:ea typeface="+mn-ea"/>
              <a:cs typeface="+mn-cs"/>
            </a:rPr>
            <a:t>Fecha de extracción de los datos: octubre 2025.</a:t>
          </a:r>
          <a:endParaRPr lang="es-CL" sz="1000">
            <a:effectLst/>
          </a:endParaRPr>
        </a:p>
        <a:p>
          <a:r>
            <a:rPr lang="es-CL" sz="1000">
              <a:solidFill>
                <a:schemeClr val="dk1"/>
              </a:solidFill>
              <a:effectLst/>
              <a:latin typeface="+mn-lt"/>
              <a:ea typeface="+mn-ea"/>
              <a:cs typeface="+mn-cs"/>
            </a:rPr>
            <a:t>UF utilizada: Montos transformados a UF según la UF promedio mensual para datos obtenidos de formulario 29 y UF al 31 de diciembre de cada año para los datos obtenidos de otros formularios.</a:t>
          </a:r>
        </a:p>
        <a:p>
          <a:endParaRPr lang="es-CL" sz="1000">
            <a:effectLst/>
          </a:endParaRPr>
        </a:p>
        <a:p>
          <a:r>
            <a:rPr lang="es-CL" sz="1000" b="1">
              <a:solidFill>
                <a:schemeClr val="dk1"/>
              </a:solidFill>
              <a:effectLst/>
              <a:latin typeface="+mn-lt"/>
              <a:ea typeface="+mn-ea"/>
              <a:cs typeface="+mn-cs"/>
            </a:rPr>
            <a:t>NOTAS GENERALES</a:t>
          </a:r>
        </a:p>
        <a:p>
          <a:endParaRPr lang="es-CL" sz="1000">
            <a:effectLst/>
          </a:endParaRPr>
        </a:p>
        <a:p>
          <a:r>
            <a:rPr lang="es-CL" sz="1000">
              <a:solidFill>
                <a:schemeClr val="dk1"/>
              </a:solidFill>
              <a:effectLst/>
              <a:latin typeface="+mn-lt"/>
              <a:ea typeface="+mn-ea"/>
              <a:cs typeface="+mn-cs"/>
            </a:rPr>
            <a:t>Cifras preliminares, las cuales podrían variar producto de rectificación por parte de los contribuyentes, o bien, por procesos de fiscalización.</a:t>
          </a:r>
          <a:endParaRPr lang="es-CL" sz="1000">
            <a:effectLst/>
          </a:endParaRPr>
        </a:p>
        <a:p>
          <a:r>
            <a:rPr lang="es-CL" sz="1000">
              <a:solidFill>
                <a:schemeClr val="dk1"/>
              </a:solidFill>
              <a:effectLst/>
              <a:latin typeface="+mn-lt"/>
              <a:ea typeface="+mn-ea"/>
              <a:cs typeface="+mn-cs"/>
            </a:rPr>
            <a:t>Aquellos recuadros donde aparece un '*' corresponde a valores que debido a restricciones relativas a la reserva tributaria (según el Artículo 35 del Código Tributario) no son factibles de informar, pues corresponde a: </a:t>
          </a:r>
          <a:endParaRPr lang="es-CL" sz="1000">
            <a:effectLst/>
          </a:endParaRPr>
        </a:p>
        <a:p>
          <a:r>
            <a:rPr lang="es-CL" sz="1000">
              <a:solidFill>
                <a:schemeClr val="dk1"/>
              </a:solidFill>
              <a:effectLst/>
              <a:latin typeface="+mn-lt"/>
              <a:ea typeface="+mn-ea"/>
              <a:cs typeface="+mn-cs"/>
            </a:rPr>
            <a:t>Un valor declarado por un número igual o inferior a 10 informantes, o</a:t>
          </a:r>
          <a:endParaRPr lang="es-CL" sz="1000">
            <a:effectLst/>
          </a:endParaRPr>
        </a:p>
        <a:p>
          <a:r>
            <a:rPr lang="es-CL" sz="1000">
              <a:solidFill>
                <a:schemeClr val="dk1"/>
              </a:solidFill>
              <a:effectLst/>
              <a:latin typeface="+mn-lt"/>
              <a:ea typeface="+mn-ea"/>
              <a:cs typeface="+mn-cs"/>
            </a:rPr>
            <a:t>Casos que mediante un cálculo aritmético simple se despeje el valor de un registro con 10 o menos declarantes.</a:t>
          </a:r>
        </a:p>
        <a:p>
          <a:endParaRPr lang="es-CL" sz="1000">
            <a:effectLst/>
          </a:endParaRPr>
        </a:p>
        <a:p>
          <a:r>
            <a:rPr lang="es-CL" sz="1000">
              <a:solidFill>
                <a:schemeClr val="dk1"/>
              </a:solidFill>
              <a:effectLst/>
              <a:latin typeface="+mn-lt"/>
              <a:ea typeface="+mn-ea"/>
              <a:cs typeface="+mn-cs"/>
            </a:rPr>
            <a:t>Un contribuyente se clasifica como empresa si cumple uno o más de los siguientes atributos:</a:t>
          </a:r>
          <a:endParaRPr lang="es-CL" sz="1000">
            <a:effectLst/>
          </a:endParaRPr>
        </a:p>
        <a:p>
          <a:r>
            <a:rPr lang="es-CL" sz="1000">
              <a:solidFill>
                <a:schemeClr val="dk1"/>
              </a:solidFill>
              <a:effectLst/>
              <a:latin typeface="+mn-lt"/>
              <a:ea typeface="+mn-ea"/>
              <a:cs typeface="+mn-cs"/>
            </a:rPr>
            <a:t>  Es identificado como contribuyente de 1a Categoría.</a:t>
          </a:r>
          <a:endParaRPr lang="es-CL" sz="1000">
            <a:effectLst/>
          </a:endParaRPr>
        </a:p>
        <a:p>
          <a:r>
            <a:rPr lang="es-CL" sz="1000">
              <a:solidFill>
                <a:schemeClr val="dk1"/>
              </a:solidFill>
              <a:effectLst/>
              <a:latin typeface="+mn-lt"/>
              <a:ea typeface="+mn-ea"/>
              <a:cs typeface="+mn-cs"/>
            </a:rPr>
            <a:t>  Presenta declaración jurada 1887.</a:t>
          </a:r>
          <a:endParaRPr lang="es-CL" sz="1000">
            <a:effectLst/>
          </a:endParaRPr>
        </a:p>
        <a:p>
          <a:r>
            <a:rPr lang="es-CL" sz="1000">
              <a:solidFill>
                <a:schemeClr val="dk1"/>
              </a:solidFill>
              <a:effectLst/>
              <a:latin typeface="+mn-lt"/>
              <a:ea typeface="+mn-ea"/>
              <a:cs typeface="+mn-cs"/>
            </a:rPr>
            <a:t>  Presenta declaración jurada 1827.</a:t>
          </a:r>
          <a:endParaRPr lang="es-CL" sz="1000">
            <a:effectLst/>
          </a:endParaRPr>
        </a:p>
        <a:p>
          <a:r>
            <a:rPr lang="es-CL" sz="1000">
              <a:solidFill>
                <a:schemeClr val="dk1"/>
              </a:solidFill>
              <a:effectLst/>
              <a:latin typeface="+mn-lt"/>
              <a:ea typeface="+mn-ea"/>
              <a:cs typeface="+mn-cs"/>
            </a:rPr>
            <a:t>  Es declarante vigente de IVA.</a:t>
          </a:r>
        </a:p>
        <a:p>
          <a:endParaRPr lang="es-CL" sz="1000">
            <a:effectLst/>
          </a:endParaRPr>
        </a:p>
        <a:p>
          <a:r>
            <a:rPr lang="es-CL" sz="1000">
              <a:solidFill>
                <a:schemeClr val="dk1"/>
              </a:solidFill>
              <a:effectLst/>
              <a:latin typeface="+mn-lt"/>
              <a:ea typeface="+mn-ea"/>
              <a:cs typeface="+mn-cs"/>
            </a:rPr>
            <a:t>Esta clasificación se realiza durante el segundo semestre de cada año. Si un contribuyente presenta su declaración o rectificatoria posterior a la fecha de clasificación, con nuevos antecedentes que lo categorizan como empresa, no quedará clasificado como una.</a:t>
          </a:r>
          <a:endParaRPr lang="es-CL" sz="1000">
            <a:effectLst/>
          </a:endParaRPr>
        </a:p>
        <a:p>
          <a:r>
            <a:rPr lang="es-CL" sz="1000">
              <a:solidFill>
                <a:schemeClr val="dk1"/>
              </a:solidFill>
              <a:effectLst/>
              <a:latin typeface="+mn-lt"/>
              <a:ea typeface="+mn-ea"/>
              <a:cs typeface="+mn-cs"/>
            </a:rPr>
            <a:t>La ubicación geográfica se determina por la dirección vigente ante el Servicio de Impuestos Internos como domicilio / casa matriz al 31 de diciembre de 2009 para años anteriores o iguales a 2009 y la dirección vigente al 31 de diciembre para los años 2010 y posteriores.</a:t>
          </a:r>
          <a:endParaRPr lang="es-CL" sz="1000">
            <a:effectLst/>
          </a:endParaRPr>
        </a:p>
        <a:p>
          <a:r>
            <a:rPr lang="es-CL" sz="1000">
              <a:solidFill>
                <a:schemeClr val="dk1"/>
              </a:solidFill>
              <a:effectLst/>
              <a:latin typeface="+mn-lt"/>
              <a:ea typeface="+mn-ea"/>
              <a:cs typeface="+mn-cs"/>
            </a:rPr>
            <a:t>La</a:t>
          </a:r>
          <a:r>
            <a:rPr lang="es-CL" sz="1000" baseline="0">
              <a:solidFill>
                <a:schemeClr val="dk1"/>
              </a:solidFill>
              <a:effectLst/>
              <a:latin typeface="+mn-lt"/>
              <a:ea typeface="+mn-ea"/>
              <a:cs typeface="+mn-cs"/>
            </a:rPr>
            <a:t> actividad</a:t>
          </a:r>
          <a:r>
            <a:rPr lang="es-CL" sz="1000">
              <a:solidFill>
                <a:schemeClr val="dk1"/>
              </a:solidFill>
              <a:effectLst/>
              <a:latin typeface="+mn-lt"/>
              <a:ea typeface="+mn-ea"/>
              <a:cs typeface="+mn-cs"/>
            </a:rPr>
            <a:t> económica</a:t>
          </a:r>
          <a:r>
            <a:rPr lang="es-CL" sz="1000" baseline="0">
              <a:solidFill>
                <a:schemeClr val="dk1"/>
              </a:solidFill>
              <a:effectLst/>
              <a:latin typeface="+mn-lt"/>
              <a:ea typeface="+mn-ea"/>
              <a:cs typeface="+mn-cs"/>
            </a:rPr>
            <a:t> s</a:t>
          </a:r>
          <a:r>
            <a:rPr lang="es-CL" sz="1000">
              <a:solidFill>
                <a:schemeClr val="dk1"/>
              </a:solidFill>
              <a:effectLst/>
              <a:latin typeface="+mn-lt"/>
              <a:ea typeface="+mn-ea"/>
              <a:cs typeface="+mn-cs"/>
            </a:rPr>
            <a:t>e determina para los años 2005 a 2014 por el código de actividad declarado en la Operación Renta correspondiente a cada año, o en su defecto el declarado en la Operación Renta anterior. A partir del año comercial 2015 y hasta el año 2017 se replica la actividad informada en el año 2014. Para el año comercial 2018 y posteriores, se informa el rubro declarado por el contribuyente en la página web del SII.</a:t>
          </a:r>
          <a:endParaRPr lang="es-CL" sz="1000">
            <a:effectLst/>
          </a:endParaRPr>
        </a:p>
        <a:p>
          <a:r>
            <a:rPr lang="es-CL" sz="1000">
              <a:solidFill>
                <a:schemeClr val="dk1"/>
              </a:solidFill>
              <a:effectLst/>
              <a:latin typeface="+mn-lt"/>
              <a:ea typeface="+mn-ea"/>
              <a:cs typeface="+mn-cs"/>
            </a:rPr>
            <a:t>Las ventas anuales de un contribuyente se calculan mediante un algoritmo que utiliza códigos declarados en los Formularios 22 y 29, el cual podría no necesariamente representar su valor económico real.</a:t>
          </a:r>
          <a:endParaRPr lang="es-CL" sz="1000">
            <a:effectLst/>
          </a:endParaRPr>
        </a:p>
        <a:p>
          <a:r>
            <a:rPr lang="es-CL" sz="1000">
              <a:solidFill>
                <a:schemeClr val="dk1"/>
              </a:solidFill>
              <a:effectLst/>
              <a:latin typeface="+mn-lt"/>
              <a:ea typeface="+mn-ea"/>
              <a:cs typeface="+mn-cs"/>
            </a:rPr>
            <a:t>El tamaño de una empresa se clasifica en los siguientes rangos, en base al cálculo de las ventas anuales de un contribuyente:</a:t>
          </a:r>
        </a:p>
        <a:p>
          <a:endParaRPr lang="es-CL" sz="1000">
            <a:effectLst/>
          </a:endParaRPr>
        </a:p>
        <a:p>
          <a:r>
            <a:rPr lang="es-CL" sz="1000">
              <a:solidFill>
                <a:schemeClr val="dk1"/>
              </a:solidFill>
              <a:effectLst/>
              <a:latin typeface="+mn-lt"/>
              <a:ea typeface="+mn-ea"/>
              <a:cs typeface="+mn-cs"/>
            </a:rPr>
            <a:t>Clasificación de 5 tramos:</a:t>
          </a:r>
          <a:endParaRPr lang="es-CL" sz="1000">
            <a:effectLst/>
          </a:endParaRPr>
        </a:p>
        <a:p>
          <a:r>
            <a:rPr lang="es-CL" sz="1000">
              <a:solidFill>
                <a:schemeClr val="dk1"/>
              </a:solidFill>
              <a:effectLst/>
              <a:latin typeface="+mn-lt"/>
              <a:ea typeface="+mn-ea"/>
              <a:cs typeface="+mn-cs"/>
            </a:rPr>
            <a:t>1) SIN VENTAS corresponde a contribuyentes cuya información tributaria declarada, no permite determinar un monto estimado de ventas.</a:t>
          </a:r>
          <a:endParaRPr lang="es-CL" sz="1000">
            <a:effectLst/>
          </a:endParaRPr>
        </a:p>
        <a:p>
          <a:r>
            <a:rPr lang="es-CL" sz="1000">
              <a:solidFill>
                <a:schemeClr val="dk1"/>
              </a:solidFill>
              <a:effectLst/>
              <a:latin typeface="+mn-lt"/>
              <a:ea typeface="+mn-ea"/>
              <a:cs typeface="+mn-cs"/>
            </a:rPr>
            <a:t>2) MICRO 0,01 UF a 2.400 UF.</a:t>
          </a:r>
          <a:endParaRPr lang="es-CL" sz="1000">
            <a:effectLst/>
          </a:endParaRPr>
        </a:p>
        <a:p>
          <a:r>
            <a:rPr lang="es-CL" sz="1000">
              <a:solidFill>
                <a:schemeClr val="dk1"/>
              </a:solidFill>
              <a:effectLst/>
              <a:latin typeface="+mn-lt"/>
              <a:ea typeface="+mn-ea"/>
              <a:cs typeface="+mn-cs"/>
            </a:rPr>
            <a:t>3) PEQUEÑA 2.400,01 UF a 25.000 UF. </a:t>
          </a:r>
          <a:endParaRPr lang="es-CL" sz="1000">
            <a:effectLst/>
          </a:endParaRPr>
        </a:p>
        <a:p>
          <a:r>
            <a:rPr lang="es-CL" sz="1000">
              <a:solidFill>
                <a:schemeClr val="dk1"/>
              </a:solidFill>
              <a:effectLst/>
              <a:latin typeface="+mn-lt"/>
              <a:ea typeface="+mn-ea"/>
              <a:cs typeface="+mn-cs"/>
            </a:rPr>
            <a:t>4) MEDIANA 25.000,01 UF a 100.000 UF.</a:t>
          </a:r>
          <a:endParaRPr lang="es-CL" sz="1000">
            <a:effectLst/>
          </a:endParaRPr>
        </a:p>
        <a:p>
          <a:r>
            <a:rPr lang="es-CL" sz="1000">
              <a:solidFill>
                <a:schemeClr val="dk1"/>
              </a:solidFill>
              <a:effectLst/>
              <a:latin typeface="+mn-lt"/>
              <a:ea typeface="+mn-ea"/>
              <a:cs typeface="+mn-cs"/>
            </a:rPr>
            <a:t>5) GRANDE más de 100.000,01 UF.</a:t>
          </a:r>
        </a:p>
        <a:p>
          <a:endParaRPr lang="es-CL" sz="1000">
            <a:effectLst/>
          </a:endParaRPr>
        </a:p>
        <a:p>
          <a:r>
            <a:rPr lang="es-CL" sz="1000">
              <a:solidFill>
                <a:schemeClr val="dk1"/>
              </a:solidFill>
              <a:effectLst/>
              <a:latin typeface="+mn-lt"/>
              <a:ea typeface="+mn-ea"/>
              <a:cs typeface="+mn-cs"/>
            </a:rPr>
            <a:t>Clasificación de 13 tramos:</a:t>
          </a:r>
          <a:endParaRPr lang="es-CL" sz="1000">
            <a:effectLst/>
          </a:endParaRPr>
        </a:p>
        <a:p>
          <a:r>
            <a:rPr lang="es-CL" sz="1000">
              <a:solidFill>
                <a:schemeClr val="dk1"/>
              </a:solidFill>
              <a:effectLst/>
              <a:latin typeface="+mn-lt"/>
              <a:ea typeface="+mn-ea"/>
              <a:cs typeface="+mn-cs"/>
            </a:rPr>
            <a:t>1) SIN VENTAS corresponde a contribuyentes cuya información tributaria declarada, no permite determinar un monto estimado de ventas.</a:t>
          </a:r>
          <a:endParaRPr lang="es-CL" sz="1000">
            <a:effectLst/>
          </a:endParaRPr>
        </a:p>
        <a:p>
          <a:r>
            <a:rPr lang="es-CL" sz="1000">
              <a:solidFill>
                <a:schemeClr val="dk1"/>
              </a:solidFill>
              <a:effectLst/>
              <a:latin typeface="+mn-lt"/>
              <a:ea typeface="+mn-ea"/>
              <a:cs typeface="+mn-cs"/>
            </a:rPr>
            <a:t>2) MICRO 1 0,01 UF a 200 UF.</a:t>
          </a:r>
          <a:endParaRPr lang="es-CL" sz="1000">
            <a:effectLst/>
          </a:endParaRPr>
        </a:p>
        <a:p>
          <a:r>
            <a:rPr lang="es-CL" sz="1000">
              <a:solidFill>
                <a:schemeClr val="dk1"/>
              </a:solidFill>
              <a:effectLst/>
              <a:latin typeface="+mn-lt"/>
              <a:ea typeface="+mn-ea"/>
              <a:cs typeface="+mn-cs"/>
            </a:rPr>
            <a:t>3) MICRO 2 200,01 UF a 600 UF.</a:t>
          </a:r>
          <a:endParaRPr lang="es-CL" sz="1000">
            <a:effectLst/>
          </a:endParaRPr>
        </a:p>
        <a:p>
          <a:r>
            <a:rPr lang="es-CL" sz="1000">
              <a:solidFill>
                <a:schemeClr val="dk1"/>
              </a:solidFill>
              <a:effectLst/>
              <a:latin typeface="+mn-lt"/>
              <a:ea typeface="+mn-ea"/>
              <a:cs typeface="+mn-cs"/>
            </a:rPr>
            <a:t>4) MICRO 3 600,01 UF a 2.400 UF.</a:t>
          </a:r>
          <a:endParaRPr lang="es-CL" sz="1000">
            <a:effectLst/>
          </a:endParaRPr>
        </a:p>
        <a:p>
          <a:r>
            <a:rPr lang="es-CL" sz="1000">
              <a:solidFill>
                <a:schemeClr val="dk1"/>
              </a:solidFill>
              <a:effectLst/>
              <a:latin typeface="+mn-lt"/>
              <a:ea typeface="+mn-ea"/>
              <a:cs typeface="+mn-cs"/>
            </a:rPr>
            <a:t>5) PEQUEÑA 1 2.400,01 UF a 5.000 UF.</a:t>
          </a:r>
          <a:endParaRPr lang="es-CL" sz="1000">
            <a:effectLst/>
          </a:endParaRPr>
        </a:p>
        <a:p>
          <a:r>
            <a:rPr lang="es-CL" sz="1000">
              <a:solidFill>
                <a:schemeClr val="dk1"/>
              </a:solidFill>
              <a:effectLst/>
              <a:latin typeface="+mn-lt"/>
              <a:ea typeface="+mn-ea"/>
              <a:cs typeface="+mn-cs"/>
            </a:rPr>
            <a:t>6) PEQUEÑA 2 5.000,01 UF a 10.000 UF.</a:t>
          </a:r>
          <a:endParaRPr lang="es-CL" sz="1000">
            <a:effectLst/>
          </a:endParaRPr>
        </a:p>
        <a:p>
          <a:r>
            <a:rPr lang="es-CL" sz="1000">
              <a:solidFill>
                <a:schemeClr val="dk1"/>
              </a:solidFill>
              <a:effectLst/>
              <a:latin typeface="+mn-lt"/>
              <a:ea typeface="+mn-ea"/>
              <a:cs typeface="+mn-cs"/>
            </a:rPr>
            <a:t>7) PEQUEÑA 3 10.000,01 UF a 25.000 UF.</a:t>
          </a:r>
          <a:endParaRPr lang="es-CL" sz="1000">
            <a:effectLst/>
          </a:endParaRPr>
        </a:p>
        <a:p>
          <a:r>
            <a:rPr lang="es-CL" sz="1000">
              <a:solidFill>
                <a:schemeClr val="dk1"/>
              </a:solidFill>
              <a:effectLst/>
              <a:latin typeface="+mn-lt"/>
              <a:ea typeface="+mn-ea"/>
              <a:cs typeface="+mn-cs"/>
            </a:rPr>
            <a:t>8) MEDIANA 1 25.000,01 UF a 50.000 UF.</a:t>
          </a:r>
          <a:endParaRPr lang="es-CL" sz="1000">
            <a:effectLst/>
          </a:endParaRPr>
        </a:p>
        <a:p>
          <a:r>
            <a:rPr lang="es-CL" sz="1000">
              <a:solidFill>
                <a:schemeClr val="dk1"/>
              </a:solidFill>
              <a:effectLst/>
              <a:latin typeface="+mn-lt"/>
              <a:ea typeface="+mn-ea"/>
              <a:cs typeface="+mn-cs"/>
            </a:rPr>
            <a:t>9) MEDIANA 2 50.000,01 UF a 100.000 UF.</a:t>
          </a:r>
          <a:endParaRPr lang="es-CL" sz="1000">
            <a:effectLst/>
          </a:endParaRPr>
        </a:p>
        <a:p>
          <a:r>
            <a:rPr lang="es-CL" sz="1000">
              <a:solidFill>
                <a:schemeClr val="dk1"/>
              </a:solidFill>
              <a:effectLst/>
              <a:latin typeface="+mn-lt"/>
              <a:ea typeface="+mn-ea"/>
              <a:cs typeface="+mn-cs"/>
            </a:rPr>
            <a:t>10) GRANDE 1 100.00,01 UF a 200.000 UF.</a:t>
          </a:r>
          <a:endParaRPr lang="es-CL" sz="1000">
            <a:effectLst/>
          </a:endParaRPr>
        </a:p>
        <a:p>
          <a:r>
            <a:rPr lang="es-CL" sz="1000">
              <a:solidFill>
                <a:schemeClr val="dk1"/>
              </a:solidFill>
              <a:effectLst/>
              <a:latin typeface="+mn-lt"/>
              <a:ea typeface="+mn-ea"/>
              <a:cs typeface="+mn-cs"/>
            </a:rPr>
            <a:t>11) GRANDE 2 200.000,01 UF a 600.000 UF.</a:t>
          </a:r>
          <a:endParaRPr lang="es-CL" sz="1000">
            <a:effectLst/>
          </a:endParaRPr>
        </a:p>
        <a:p>
          <a:r>
            <a:rPr lang="es-CL" sz="1000">
              <a:solidFill>
                <a:schemeClr val="dk1"/>
              </a:solidFill>
              <a:effectLst/>
              <a:latin typeface="+mn-lt"/>
              <a:ea typeface="+mn-ea"/>
              <a:cs typeface="+mn-cs"/>
            </a:rPr>
            <a:t>12) GRANDE 3 600.000,01 UF a 1.000.000 UF.</a:t>
          </a:r>
          <a:endParaRPr lang="es-CL" sz="1000">
            <a:effectLst/>
          </a:endParaRPr>
        </a:p>
        <a:p>
          <a:r>
            <a:rPr lang="es-CL" sz="1000">
              <a:solidFill>
                <a:schemeClr val="dk1"/>
              </a:solidFill>
              <a:effectLst/>
              <a:latin typeface="+mn-lt"/>
              <a:ea typeface="+mn-ea"/>
              <a:cs typeface="+mn-cs"/>
            </a:rPr>
            <a:t>13) GRANDE 4 más de 1.000.000 UF.</a:t>
          </a:r>
        </a:p>
        <a:p>
          <a:endParaRPr lang="es-CL" sz="1000">
            <a:effectLst/>
          </a:endParaRPr>
        </a:p>
        <a:p>
          <a:r>
            <a:rPr lang="es-CL" sz="1000">
              <a:solidFill>
                <a:schemeClr val="dk1"/>
              </a:solidFill>
              <a:effectLst/>
              <a:latin typeface="+mn-lt"/>
              <a:ea typeface="+mn-ea"/>
              <a:cs typeface="+mn-cs"/>
            </a:rPr>
            <a:t>Clasificación de 18 tramos:</a:t>
          </a:r>
        </a:p>
        <a:p>
          <a:r>
            <a:rPr lang="es-CL" sz="1000">
              <a:solidFill>
                <a:schemeClr val="dk1"/>
              </a:solidFill>
              <a:effectLst/>
              <a:latin typeface="+mn-lt"/>
              <a:ea typeface="+mn-ea"/>
              <a:cs typeface="+mn-cs"/>
            </a:rPr>
            <a:t>1) TRAMO 1 SIN VENTAS corresponde a contribuyentes cuya información tributaria declarada, no permite determinar un monto estimado de ventas.</a:t>
          </a:r>
          <a:endParaRPr lang="es-CL" sz="1000">
            <a:effectLst/>
          </a:endParaRPr>
        </a:p>
        <a:p>
          <a:r>
            <a:rPr lang="es-CL" sz="1000">
              <a:solidFill>
                <a:schemeClr val="dk1"/>
              </a:solidFill>
              <a:effectLst/>
              <a:latin typeface="+mn-lt"/>
              <a:ea typeface="+mn-ea"/>
              <a:cs typeface="+mn-cs"/>
            </a:rPr>
            <a:t>2) TRAMO 2 0,01 UF a 200 UF.</a:t>
          </a:r>
          <a:endParaRPr lang="es-CL" sz="1000">
            <a:effectLst/>
          </a:endParaRPr>
        </a:p>
        <a:p>
          <a:r>
            <a:rPr lang="es-CL" sz="1000">
              <a:solidFill>
                <a:schemeClr val="dk1"/>
              </a:solidFill>
              <a:effectLst/>
              <a:latin typeface="+mn-lt"/>
              <a:ea typeface="+mn-ea"/>
              <a:cs typeface="+mn-cs"/>
            </a:rPr>
            <a:t>3) TRAMO 3 200,01 UF a 600 UF.</a:t>
          </a:r>
          <a:endParaRPr lang="es-CL" sz="1000">
            <a:effectLst/>
          </a:endParaRPr>
        </a:p>
        <a:p>
          <a:r>
            <a:rPr lang="es-CL" sz="1000">
              <a:solidFill>
                <a:schemeClr val="dk1"/>
              </a:solidFill>
              <a:effectLst/>
              <a:latin typeface="+mn-lt"/>
              <a:ea typeface="+mn-ea"/>
              <a:cs typeface="+mn-cs"/>
            </a:rPr>
            <a:t>4) TRAMO 4600,01 UF a 2.400 UF.</a:t>
          </a:r>
          <a:endParaRPr lang="es-CL" sz="1000">
            <a:effectLst/>
          </a:endParaRPr>
        </a:p>
        <a:p>
          <a:r>
            <a:rPr lang="es-CL" sz="1000">
              <a:solidFill>
                <a:schemeClr val="dk1"/>
              </a:solidFill>
              <a:effectLst/>
              <a:latin typeface="+mn-lt"/>
              <a:ea typeface="+mn-ea"/>
              <a:cs typeface="+mn-cs"/>
            </a:rPr>
            <a:t>5) TRAMO 5 2.400,01 UF a 5.000 UF.</a:t>
          </a:r>
          <a:endParaRPr lang="es-CL" sz="1000">
            <a:effectLst/>
          </a:endParaRPr>
        </a:p>
        <a:p>
          <a:r>
            <a:rPr lang="es-CL" sz="1000">
              <a:solidFill>
                <a:schemeClr val="dk1"/>
              </a:solidFill>
              <a:effectLst/>
              <a:latin typeface="+mn-lt"/>
              <a:ea typeface="+mn-ea"/>
              <a:cs typeface="+mn-cs"/>
            </a:rPr>
            <a:t>6) TRAMO 6 5.000,01 UF a 10.000 UF.</a:t>
          </a:r>
          <a:endParaRPr lang="es-CL" sz="1000">
            <a:effectLst/>
          </a:endParaRPr>
        </a:p>
        <a:p>
          <a:r>
            <a:rPr lang="es-CL" sz="1000">
              <a:solidFill>
                <a:schemeClr val="dk1"/>
              </a:solidFill>
              <a:effectLst/>
              <a:latin typeface="+mn-lt"/>
              <a:ea typeface="+mn-ea"/>
              <a:cs typeface="+mn-cs"/>
            </a:rPr>
            <a:t>7) TRAMO 7 10.000,01 UF a 25.000 UF.</a:t>
          </a:r>
          <a:endParaRPr lang="es-CL" sz="1000">
            <a:effectLst/>
          </a:endParaRPr>
        </a:p>
        <a:p>
          <a:r>
            <a:rPr lang="es-CL" sz="1000">
              <a:solidFill>
                <a:schemeClr val="dk1"/>
              </a:solidFill>
              <a:effectLst/>
              <a:latin typeface="+mn-lt"/>
              <a:ea typeface="+mn-ea"/>
              <a:cs typeface="+mn-cs"/>
            </a:rPr>
            <a:t>8) TRAMO 8 25.000,01 UF a 50.000 UF.</a:t>
          </a:r>
          <a:endParaRPr lang="es-CL" sz="1000">
            <a:effectLst/>
          </a:endParaRPr>
        </a:p>
        <a:p>
          <a:r>
            <a:rPr lang="es-CL" sz="1000">
              <a:solidFill>
                <a:schemeClr val="dk1"/>
              </a:solidFill>
              <a:effectLst/>
              <a:latin typeface="+mn-lt"/>
              <a:ea typeface="+mn-ea"/>
              <a:cs typeface="+mn-cs"/>
            </a:rPr>
            <a:t>9) TRAMO 9 50.000,01 UF a 75.000 UF.</a:t>
          </a:r>
          <a:endParaRPr lang="es-CL" sz="1000">
            <a:effectLst/>
          </a:endParaRPr>
        </a:p>
        <a:p>
          <a:r>
            <a:rPr lang="es-CL" sz="1000">
              <a:solidFill>
                <a:schemeClr val="dk1"/>
              </a:solidFill>
              <a:effectLst/>
              <a:latin typeface="+mn-lt"/>
              <a:ea typeface="+mn-ea"/>
              <a:cs typeface="+mn-cs"/>
            </a:rPr>
            <a:t>10) TRAMO 10 75.000,01 UF a 100.000 UF.</a:t>
          </a:r>
          <a:endParaRPr lang="es-CL" sz="1000">
            <a:effectLst/>
          </a:endParaRPr>
        </a:p>
        <a:p>
          <a:r>
            <a:rPr lang="es-CL" sz="1000">
              <a:solidFill>
                <a:schemeClr val="dk1"/>
              </a:solidFill>
              <a:effectLst/>
              <a:latin typeface="+mn-lt"/>
              <a:ea typeface="+mn-ea"/>
              <a:cs typeface="+mn-cs"/>
            </a:rPr>
            <a:t>11) TRAMO 11 100.00,01 UF a 200.000 UF.</a:t>
          </a:r>
          <a:endParaRPr lang="es-CL" sz="1000">
            <a:effectLst/>
          </a:endParaRPr>
        </a:p>
        <a:p>
          <a:r>
            <a:rPr lang="es-CL" sz="1000">
              <a:solidFill>
                <a:schemeClr val="dk1"/>
              </a:solidFill>
              <a:effectLst/>
              <a:latin typeface="+mn-lt"/>
              <a:ea typeface="+mn-ea"/>
              <a:cs typeface="+mn-cs"/>
            </a:rPr>
            <a:t>12) TRAMO 12 200.000,01 UF a 600.000 UF.</a:t>
          </a:r>
          <a:endParaRPr lang="es-CL" sz="1000">
            <a:effectLst/>
          </a:endParaRPr>
        </a:p>
        <a:p>
          <a:r>
            <a:rPr lang="es-CL" sz="1000">
              <a:solidFill>
                <a:schemeClr val="dk1"/>
              </a:solidFill>
              <a:effectLst/>
              <a:latin typeface="+mn-lt"/>
              <a:ea typeface="+mn-ea"/>
              <a:cs typeface="+mn-cs"/>
            </a:rPr>
            <a:t>13) TRAMO 13 600.000,01 UF a 1.000.000 UF.</a:t>
          </a:r>
          <a:endParaRPr lang="es-CL" sz="1000">
            <a:effectLst/>
          </a:endParaRPr>
        </a:p>
        <a:p>
          <a:r>
            <a:rPr lang="es-CL" sz="1000">
              <a:solidFill>
                <a:schemeClr val="dk1"/>
              </a:solidFill>
              <a:effectLst/>
              <a:latin typeface="+mn-lt"/>
              <a:ea typeface="+mn-ea"/>
              <a:cs typeface="+mn-cs"/>
            </a:rPr>
            <a:t>14) TRAMO 14 1.000.000,01 UF a 3.000.000 UF.</a:t>
          </a:r>
          <a:endParaRPr lang="es-CL" sz="1000">
            <a:effectLst/>
          </a:endParaRPr>
        </a:p>
        <a:p>
          <a:r>
            <a:rPr lang="es-CL" sz="1000">
              <a:solidFill>
                <a:schemeClr val="dk1"/>
              </a:solidFill>
              <a:effectLst/>
              <a:latin typeface="+mn-lt"/>
              <a:ea typeface="+mn-ea"/>
              <a:cs typeface="+mn-cs"/>
            </a:rPr>
            <a:t>15) TRAMO 15 3.000.000,01 UF a 15.000.000 UF.</a:t>
          </a:r>
          <a:endParaRPr lang="es-CL" sz="1000">
            <a:effectLst/>
          </a:endParaRPr>
        </a:p>
        <a:p>
          <a:r>
            <a:rPr lang="es-CL" sz="1000">
              <a:solidFill>
                <a:schemeClr val="dk1"/>
              </a:solidFill>
              <a:effectLst/>
              <a:latin typeface="+mn-lt"/>
              <a:ea typeface="+mn-ea"/>
              <a:cs typeface="+mn-cs"/>
            </a:rPr>
            <a:t>16) TRAMO 16 15.000.000,01 UF a 30.000.000 UF.</a:t>
          </a:r>
          <a:endParaRPr lang="es-CL" sz="1000">
            <a:effectLst/>
          </a:endParaRPr>
        </a:p>
        <a:p>
          <a:r>
            <a:rPr lang="es-CL" sz="1000">
              <a:solidFill>
                <a:schemeClr val="dk1"/>
              </a:solidFill>
              <a:effectLst/>
              <a:latin typeface="+mn-lt"/>
              <a:ea typeface="+mn-ea"/>
              <a:cs typeface="+mn-cs"/>
            </a:rPr>
            <a:t>17) TRAMO 17 30.000.000,01 UF a 60.000.000 UF.</a:t>
          </a:r>
          <a:endParaRPr lang="es-CL" sz="1000">
            <a:effectLst/>
          </a:endParaRPr>
        </a:p>
        <a:p>
          <a:r>
            <a:rPr lang="es-CL" sz="1000">
              <a:solidFill>
                <a:schemeClr val="dk1"/>
              </a:solidFill>
              <a:effectLst/>
              <a:latin typeface="+mn-lt"/>
              <a:ea typeface="+mn-ea"/>
              <a:cs typeface="+mn-cs"/>
            </a:rPr>
            <a:t>18) TRAMO 18 más de 60.000.000 UF.</a:t>
          </a:r>
        </a:p>
        <a:p>
          <a:endParaRPr lang="es-CL" sz="1000">
            <a:effectLst/>
          </a:endParaRPr>
        </a:p>
        <a:p>
          <a:r>
            <a:rPr lang="es-CL" sz="1000">
              <a:solidFill>
                <a:schemeClr val="dk1"/>
              </a:solidFill>
              <a:effectLst/>
              <a:latin typeface="+mn-lt"/>
              <a:ea typeface="+mn-ea"/>
              <a:cs typeface="+mn-cs"/>
            </a:rPr>
            <a:t>La información de “género asociado al RUT” corresponde al género que registra el SII en sus bases de datos del RUT empresa. En caso de ser una persona natural de la cual se tenga este dato se informa “Femenino” o “Masculino”; en caso contrario se informa “Persona Jurídica y otros”</a:t>
          </a:r>
          <a:endParaRPr lang="es-CL" sz="1000">
            <a:effectLst/>
          </a:endParaRPr>
        </a:p>
        <a:p>
          <a:r>
            <a:rPr lang="es-CL" sz="1000">
              <a:solidFill>
                <a:schemeClr val="dk1"/>
              </a:solidFill>
              <a:effectLst/>
              <a:latin typeface="+mn-lt"/>
              <a:ea typeface="+mn-ea"/>
              <a:cs typeface="+mn-cs"/>
            </a:rPr>
            <a:t>Los trabajadores  dependientes y sus respectivas remuneraciones corresponden a todos aquellos trabajadores dependientes informados por sus empleadores en el formulario 1887. </a:t>
          </a:r>
          <a:endParaRPr lang="es-CL" sz="1000">
            <a:effectLst/>
          </a:endParaRPr>
        </a:p>
        <a:p>
          <a:r>
            <a:rPr lang="es-CL" sz="1000">
              <a:solidFill>
                <a:schemeClr val="dk1"/>
              </a:solidFill>
              <a:effectLst/>
              <a:latin typeface="+mn-lt"/>
              <a:ea typeface="+mn-ea"/>
              <a:cs typeface="+mn-cs"/>
            </a:rPr>
            <a:t>Los trabajadores </a:t>
          </a:r>
          <a:r>
            <a:rPr lang="es-CL" sz="1000" baseline="0">
              <a:solidFill>
                <a:schemeClr val="dk1"/>
              </a:solidFill>
              <a:effectLst/>
              <a:latin typeface="+mn-lt"/>
              <a:ea typeface="+mn-ea"/>
              <a:cs typeface="+mn-cs"/>
            </a:rPr>
            <a:t> a honorarios</a:t>
          </a:r>
          <a:r>
            <a:rPr lang="es-CL" sz="1000">
              <a:solidFill>
                <a:schemeClr val="dk1"/>
              </a:solidFill>
              <a:effectLst/>
              <a:latin typeface="+mn-lt"/>
              <a:ea typeface="+mn-ea"/>
              <a:cs typeface="+mn-cs"/>
            </a:rPr>
            <a:t> y sus respectivos honorarios corresponden a todos aquellos trabajadores independientes informados por sus empleadores en el formulario 1879. </a:t>
          </a:r>
          <a:endParaRPr lang="es-CL" sz="1000">
            <a:effectLst/>
          </a:endParaRPr>
        </a:p>
        <a:p>
          <a:r>
            <a:rPr lang="es-CL" sz="1000">
              <a:solidFill>
                <a:schemeClr val="dk1"/>
              </a:solidFill>
              <a:effectLst/>
              <a:latin typeface="+mn-lt"/>
              <a:ea typeface="+mn-ea"/>
              <a:cs typeface="+mn-cs"/>
            </a:rPr>
            <a:t>En el campo “Número de trabajadores informados” los trabajadores se contabilizan por empleador, por lo que aquellos con más de una relación de dependencia laboral en el año se cuentan en cada una de ellas. </a:t>
          </a:r>
          <a:endParaRPr lang="es-CL" sz="1000">
            <a:effectLst/>
          </a:endParaRPr>
        </a:p>
        <a:p>
          <a:r>
            <a:rPr lang="es-CL" sz="1000">
              <a:solidFill>
                <a:schemeClr val="dk1"/>
              </a:solidFill>
              <a:effectLst/>
              <a:latin typeface="+mn-lt"/>
              <a:ea typeface="+mn-ea"/>
              <a:cs typeface="+mn-cs"/>
            </a:rPr>
            <a:t>El número de trabajadores se encuentra asociado a la dirección del domicilio o casa matriz de la empresa y no necesariamente donde el trabajador presta sus servicios.</a:t>
          </a:r>
          <a:endParaRPr lang="es-CL" sz="1000">
            <a:effectLst/>
          </a:endParaRPr>
        </a:p>
        <a:p>
          <a:r>
            <a:rPr lang="es-CL" sz="1000">
              <a:solidFill>
                <a:schemeClr val="dk1"/>
              </a:solidFill>
              <a:effectLst/>
              <a:latin typeface="+mn-lt"/>
              <a:ea typeface="+mn-ea"/>
              <a:cs typeface="+mn-cs"/>
            </a:rPr>
            <a:t>La columna “Renta neta informada” corresponde al campo Renta Total Neta Pagada (Art. 42° N° 1, Ley de la Renta) informada en el formulario 1887, que corresponde a la suma de las rentas mensuales, descontadas las cotizaciones previsionales de carácter obligatorio y/o voluntaria, pagadas al trabajador.</a:t>
          </a:r>
          <a:endParaRPr lang="es-CL" sz="1000">
            <a:effectLst/>
          </a:endParaRPr>
        </a:p>
        <a:p>
          <a:r>
            <a:rPr lang="es-CL" sz="1000">
              <a:solidFill>
                <a:schemeClr val="dk1"/>
              </a:solidFill>
              <a:effectLst/>
              <a:latin typeface="+mn-lt"/>
              <a:ea typeface="+mn-ea"/>
              <a:cs typeface="+mn-cs"/>
            </a:rPr>
            <a:t>La columna “Honorarios pagados informados” corresponde a</a:t>
          </a:r>
          <a:r>
            <a:rPr lang="es-CL" sz="1000" baseline="0">
              <a:solidFill>
                <a:schemeClr val="dk1"/>
              </a:solidFill>
              <a:effectLst/>
              <a:latin typeface="+mn-lt"/>
              <a:ea typeface="+mn-ea"/>
              <a:cs typeface="+mn-cs"/>
            </a:rPr>
            <a:t>l monto de la retención </a:t>
          </a:r>
          <a:r>
            <a:rPr lang="es-CL" sz="1000">
              <a:solidFill>
                <a:schemeClr val="dk1"/>
              </a:solidFill>
              <a:effectLst/>
              <a:latin typeface="+mn-lt"/>
              <a:ea typeface="+mn-ea"/>
              <a:cs typeface="+mn-cs"/>
            </a:rPr>
            <a:t>informada en el formulario 1879 dividido</a:t>
          </a:r>
          <a:r>
            <a:rPr lang="es-CL" sz="1000" baseline="0">
              <a:solidFill>
                <a:schemeClr val="dk1"/>
              </a:solidFill>
              <a:effectLst/>
              <a:latin typeface="+mn-lt"/>
              <a:ea typeface="+mn-ea"/>
              <a:cs typeface="+mn-cs"/>
            </a:rPr>
            <a:t> por el porcentaje de retención correspondiente</a:t>
          </a:r>
          <a:r>
            <a:rPr lang="es-CL" sz="1000">
              <a:solidFill>
                <a:schemeClr val="dk1"/>
              </a:solidFill>
              <a:effectLst/>
              <a:latin typeface="+mn-lt"/>
              <a:ea typeface="+mn-ea"/>
              <a:cs typeface="+mn-cs"/>
            </a:rPr>
            <a:t>.</a:t>
          </a:r>
          <a:endParaRPr lang="es-CL" sz="1000">
            <a:effectLst/>
          </a:endParaRPr>
        </a:p>
        <a:p>
          <a:r>
            <a:rPr lang="es-CL" sz="1000">
              <a:solidFill>
                <a:schemeClr val="dk1"/>
              </a:solidFill>
              <a:effectLst/>
              <a:latin typeface="+mn-lt"/>
              <a:ea typeface="+mn-ea"/>
              <a:cs typeface="+mn-cs"/>
            </a:rPr>
            <a:t>La columna “Trabajadores ponderados por meses trabajados” corresponde a la suma, por cada una de las empresas informadas en la categoría correspondiente, de los</a:t>
          </a:r>
          <a:r>
            <a:rPr lang="es-CL" sz="1000" baseline="0">
              <a:solidFill>
                <a:schemeClr val="dk1"/>
              </a:solidFill>
              <a:effectLst/>
              <a:latin typeface="+mn-lt"/>
              <a:ea typeface="+mn-ea"/>
              <a:cs typeface="+mn-cs"/>
            </a:rPr>
            <a:t> meses trabajados por cada trabajador </a:t>
          </a:r>
          <a:r>
            <a:rPr lang="es-CL" sz="1000">
              <a:solidFill>
                <a:schemeClr val="dk1"/>
              </a:solidFill>
              <a:effectLst/>
              <a:latin typeface="+mn-lt"/>
              <a:ea typeface="+mn-ea"/>
              <a:cs typeface="+mn-cs"/>
            </a:rPr>
            <a:t>y dividido por 12.</a:t>
          </a:r>
        </a:p>
        <a:p>
          <a:endParaRPr lang="es-CL" sz="1000">
            <a:effectLst/>
          </a:endParaRPr>
        </a:p>
        <a:p>
          <a:r>
            <a:rPr lang="es-CL" sz="1000" b="1">
              <a:solidFill>
                <a:schemeClr val="dk1"/>
              </a:solidFill>
              <a:effectLst/>
              <a:latin typeface="+mn-lt"/>
              <a:ea typeface="+mn-ea"/>
              <a:cs typeface="+mn-cs"/>
            </a:rPr>
            <a:t>La información de los campos “Número de trabajadores dependientes”, “Renta neta informada” y “Trabajadores ponderados por meses trabajados” por género se extrae con fecha posterior a la información agregada, lo cual puede generar que la suma no sea exacta producto de rectificación por parte de los contribuyentes, o bien, por procesos de fiscalización. Además, hay casos que no se posee el género del contribuyente, el cual es considerado en la estadística agregada, pero no en el detalle por género.</a:t>
          </a:r>
          <a:endParaRPr lang="es-CL" sz="1000">
            <a:effectLst/>
          </a:endParaRPr>
        </a:p>
        <a:p>
          <a:r>
            <a:rPr lang="es-CL" sz="1000" b="1">
              <a:solidFill>
                <a:schemeClr val="dk1"/>
              </a:solidFill>
              <a:effectLst/>
              <a:latin typeface="+mn-lt"/>
              <a:ea typeface="+mn-ea"/>
              <a:cs typeface="+mn-cs"/>
            </a:rPr>
            <a:t>Todas las cifras presentadas corresponden a estimaciones a partir de información con carácter y fines tributarios, proporcionada, mediante autodeclaración, por parte de los contribuyentes, por lo que representan una aproximación a cifras económicas y estadísticas, y se encuentran sujetas a variación por rectificación del contribuyente, acción fiscalizadora de este Servicio o modificación de las convenciones utilizadas para efectuar estas estimaciones.</a:t>
          </a:r>
          <a:endParaRPr lang="es-CL" sz="1000">
            <a:effectLst/>
          </a:endParaRPr>
        </a:p>
        <a:p>
          <a:r>
            <a:rPr lang="es-CL" sz="1000" b="1">
              <a:solidFill>
                <a:schemeClr val="dk1"/>
              </a:solidFill>
              <a:effectLst/>
              <a:latin typeface="+mn-lt"/>
              <a:ea typeface="+mn-ea"/>
              <a:cs typeface="+mn-cs"/>
            </a:rPr>
            <a:t>La información aquí contenida proviene de antecedentes obtenidos de los contribuyentes por parte del Servicio de Impuestos Internos, razón por la cual, su naturaleza es tributaria y no económica. Se deja constancia expresa que el Servicio de Impuestos Internos no asume responsabilidad alguna por la veracidad de los datos con que se ha elaborado el estudio o estadística, por lo que no otorga respecto de aquéllos garantía alguna en lo que se refiere a la exactitud, vigencia o integridad, ni asume responsabilidad de ninguna especie por el uso o aplicación que se haga de la referida información.</a:t>
          </a:r>
          <a:endParaRPr lang="es-CL" sz="1000">
            <a:effectLst/>
          </a:endParaRPr>
        </a:p>
        <a:p>
          <a:r>
            <a:rPr lang="es-CL" sz="1000">
              <a:solidFill>
                <a:schemeClr val="dk1"/>
              </a:solidFill>
              <a:effectLst/>
              <a:latin typeface="+mn-lt"/>
              <a:ea typeface="+mn-ea"/>
              <a:cs typeface="+mn-cs"/>
            </a:rPr>
            <a:t> </a:t>
          </a:r>
          <a:endParaRPr lang="es-CL" sz="1000">
            <a:effectLst/>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51474</xdr:rowOff>
    </xdr:to>
    <xdr:sp macro="" textlink="">
      <xdr:nvSpPr>
        <xdr:cNvPr id="2" name="3 Bisel">
          <a:hlinkClick xmlns:r="http://schemas.openxmlformats.org/officeDocument/2006/relationships" r:id="rId1"/>
          <a:extLst>
            <a:ext uri="{FF2B5EF4-FFF2-40B4-BE49-F238E27FC236}">
              <a16:creationId xmlns:a16="http://schemas.microsoft.com/office/drawing/2014/main" id="{081919EB-E070-4F31-9452-C5F85F8AE83A}"/>
            </a:ext>
          </a:extLst>
        </xdr:cNvPr>
        <xdr:cNvSpPr/>
      </xdr:nvSpPr>
      <xdr:spPr>
        <a:xfrm>
          <a:off x="0" y="0"/>
          <a:ext cx="893626" cy="409614"/>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twoCellAnchor>
    <xdr:from>
      <xdr:col>0</xdr:col>
      <xdr:colOff>0</xdr:colOff>
      <xdr:row>0</xdr:row>
      <xdr:rowOff>0</xdr:rowOff>
    </xdr:from>
    <xdr:to>
      <xdr:col>1</xdr:col>
      <xdr:colOff>108766</xdr:colOff>
      <xdr:row>2</xdr:row>
      <xdr:rowOff>49599</xdr:rowOff>
    </xdr:to>
    <xdr:sp macro="" textlink="">
      <xdr:nvSpPr>
        <xdr:cNvPr id="3" name="3 Bisel">
          <a:hlinkClick xmlns:r="http://schemas.openxmlformats.org/officeDocument/2006/relationships" r:id="rId1"/>
          <a:extLst>
            <a:ext uri="{FF2B5EF4-FFF2-40B4-BE49-F238E27FC236}">
              <a16:creationId xmlns:a16="http://schemas.microsoft.com/office/drawing/2014/main" id="{0243411F-7113-4236-BB71-ADBC163A96CD}"/>
            </a:ext>
          </a:extLst>
        </xdr:cNvPr>
        <xdr:cNvSpPr/>
      </xdr:nvSpPr>
      <xdr:spPr>
        <a:xfrm>
          <a:off x="0" y="0"/>
          <a:ext cx="893626" cy="407739"/>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twoCellAnchor>
    <xdr:from>
      <xdr:col>0</xdr:col>
      <xdr:colOff>0</xdr:colOff>
      <xdr:row>0</xdr:row>
      <xdr:rowOff>0</xdr:rowOff>
    </xdr:from>
    <xdr:to>
      <xdr:col>1</xdr:col>
      <xdr:colOff>108766</xdr:colOff>
      <xdr:row>2</xdr:row>
      <xdr:rowOff>49599</xdr:rowOff>
    </xdr:to>
    <xdr:sp macro="" textlink="">
      <xdr:nvSpPr>
        <xdr:cNvPr id="4" name="3 Bisel">
          <a:hlinkClick xmlns:r="http://schemas.openxmlformats.org/officeDocument/2006/relationships" r:id="rId1"/>
          <a:extLst>
            <a:ext uri="{FF2B5EF4-FFF2-40B4-BE49-F238E27FC236}">
              <a16:creationId xmlns:a16="http://schemas.microsoft.com/office/drawing/2014/main" id="{5339BB64-4FBA-4327-865B-41737C05264B}"/>
            </a:ext>
          </a:extLst>
        </xdr:cNvPr>
        <xdr:cNvSpPr/>
      </xdr:nvSpPr>
      <xdr:spPr>
        <a:xfrm>
          <a:off x="0" y="0"/>
          <a:ext cx="893626" cy="407739"/>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51474</xdr:rowOff>
    </xdr:to>
    <xdr:sp macro="" textlink="">
      <xdr:nvSpPr>
        <xdr:cNvPr id="2" name="3 Bisel">
          <a:hlinkClick xmlns:r="http://schemas.openxmlformats.org/officeDocument/2006/relationships" r:id="rId1"/>
          <a:extLst>
            <a:ext uri="{FF2B5EF4-FFF2-40B4-BE49-F238E27FC236}">
              <a16:creationId xmlns:a16="http://schemas.microsoft.com/office/drawing/2014/main" id="{3A470B80-99F0-48C2-B2D6-3A665CDD0F94}"/>
            </a:ext>
          </a:extLst>
        </xdr:cNvPr>
        <xdr:cNvSpPr/>
      </xdr:nvSpPr>
      <xdr:spPr>
        <a:xfrm>
          <a:off x="0" y="0"/>
          <a:ext cx="893626" cy="409614"/>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twoCellAnchor>
    <xdr:from>
      <xdr:col>0</xdr:col>
      <xdr:colOff>0</xdr:colOff>
      <xdr:row>0</xdr:row>
      <xdr:rowOff>0</xdr:rowOff>
    </xdr:from>
    <xdr:to>
      <xdr:col>1</xdr:col>
      <xdr:colOff>108766</xdr:colOff>
      <xdr:row>2</xdr:row>
      <xdr:rowOff>49599</xdr:rowOff>
    </xdr:to>
    <xdr:sp macro="" textlink="">
      <xdr:nvSpPr>
        <xdr:cNvPr id="3" name="3 Bisel">
          <a:hlinkClick xmlns:r="http://schemas.openxmlformats.org/officeDocument/2006/relationships" r:id="rId1"/>
          <a:extLst>
            <a:ext uri="{FF2B5EF4-FFF2-40B4-BE49-F238E27FC236}">
              <a16:creationId xmlns:a16="http://schemas.microsoft.com/office/drawing/2014/main" id="{C73C630F-C674-4D44-BCFA-7A25A2718DB5}"/>
            </a:ext>
          </a:extLst>
        </xdr:cNvPr>
        <xdr:cNvSpPr/>
      </xdr:nvSpPr>
      <xdr:spPr>
        <a:xfrm>
          <a:off x="0" y="0"/>
          <a:ext cx="893626" cy="407739"/>
        </a:xfrm>
        <a:prstGeom prst="bevel">
          <a:avLst/>
        </a:prstGeom>
        <a:solidFill>
          <a:srgbClr val="FAA41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twoCellAnchor>
    <xdr:from>
      <xdr:col>0</xdr:col>
      <xdr:colOff>0</xdr:colOff>
      <xdr:row>0</xdr:row>
      <xdr:rowOff>0</xdr:rowOff>
    </xdr:from>
    <xdr:to>
      <xdr:col>1</xdr:col>
      <xdr:colOff>108766</xdr:colOff>
      <xdr:row>2</xdr:row>
      <xdr:rowOff>49599</xdr:rowOff>
    </xdr:to>
    <xdr:sp macro="" textlink="">
      <xdr:nvSpPr>
        <xdr:cNvPr id="4" name="3 Bisel">
          <a:hlinkClick xmlns:r="http://schemas.openxmlformats.org/officeDocument/2006/relationships" r:id="rId1"/>
          <a:extLst>
            <a:ext uri="{FF2B5EF4-FFF2-40B4-BE49-F238E27FC236}">
              <a16:creationId xmlns:a16="http://schemas.microsoft.com/office/drawing/2014/main" id="{3D41F530-2EE5-4153-9EB2-B5771A97B559}"/>
            </a:ext>
          </a:extLst>
        </xdr:cNvPr>
        <xdr:cNvSpPr/>
      </xdr:nvSpPr>
      <xdr:spPr>
        <a:xfrm>
          <a:off x="0" y="0"/>
          <a:ext cx="893626" cy="407739"/>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110606</xdr:colOff>
      <xdr:row>2</xdr:row>
      <xdr:rowOff>86078</xdr:rowOff>
    </xdr:to>
    <xdr:sp macro="" textlink="">
      <xdr:nvSpPr>
        <xdr:cNvPr id="6" name="3 Bisel">
          <a:hlinkClick xmlns:r="http://schemas.openxmlformats.org/officeDocument/2006/relationships" r:id="rId1"/>
          <a:extLst>
            <a:ext uri="{FF2B5EF4-FFF2-40B4-BE49-F238E27FC236}">
              <a16:creationId xmlns:a16="http://schemas.microsoft.com/office/drawing/2014/main" id="{BC32F392-C0A1-40C6-8F33-D567BC4CD368}"/>
            </a:ext>
          </a:extLst>
        </xdr:cNvPr>
        <xdr:cNvSpPr/>
      </xdr:nvSpPr>
      <xdr:spPr>
        <a:xfrm>
          <a:off x="0" y="0"/>
          <a:ext cx="885825" cy="409575"/>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86198</xdr:rowOff>
    </xdr:to>
    <xdr:sp macro="" textlink="">
      <xdr:nvSpPr>
        <xdr:cNvPr id="5" name="3 Bisel">
          <a:hlinkClick xmlns:r="http://schemas.openxmlformats.org/officeDocument/2006/relationships" r:id="rId1"/>
          <a:extLst>
            <a:ext uri="{FF2B5EF4-FFF2-40B4-BE49-F238E27FC236}">
              <a16:creationId xmlns:a16="http://schemas.microsoft.com/office/drawing/2014/main" id="{892919A2-2FB2-4C20-BCA7-2323CC5BA5A6}"/>
            </a:ext>
          </a:extLst>
        </xdr:cNvPr>
        <xdr:cNvSpPr/>
      </xdr:nvSpPr>
      <xdr:spPr>
        <a:xfrm>
          <a:off x="0" y="0"/>
          <a:ext cx="885825" cy="409575"/>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86202</xdr:rowOff>
    </xdr:to>
    <xdr:sp macro="" textlink="">
      <xdr:nvSpPr>
        <xdr:cNvPr id="2" name="3 Bisel">
          <a:hlinkClick xmlns:r="http://schemas.openxmlformats.org/officeDocument/2006/relationships" r:id="rId1"/>
          <a:extLst>
            <a:ext uri="{FF2B5EF4-FFF2-40B4-BE49-F238E27FC236}">
              <a16:creationId xmlns:a16="http://schemas.microsoft.com/office/drawing/2014/main" id="{DCD6EF38-F043-4ECC-9A1B-C180BC034163}"/>
            </a:ext>
          </a:extLst>
        </xdr:cNvPr>
        <xdr:cNvSpPr/>
      </xdr:nvSpPr>
      <xdr:spPr>
        <a:xfrm>
          <a:off x="0" y="0"/>
          <a:ext cx="885825" cy="409575"/>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86202</xdr:rowOff>
    </xdr:to>
    <xdr:sp macro="" textlink="">
      <xdr:nvSpPr>
        <xdr:cNvPr id="4" name="3 Bisel">
          <a:hlinkClick xmlns:r="http://schemas.openxmlformats.org/officeDocument/2006/relationships" r:id="rId1"/>
          <a:extLst>
            <a:ext uri="{FF2B5EF4-FFF2-40B4-BE49-F238E27FC236}">
              <a16:creationId xmlns:a16="http://schemas.microsoft.com/office/drawing/2014/main" id="{83E0177A-6EE0-44FB-82E8-8E424E06EBEE}"/>
            </a:ext>
          </a:extLst>
        </xdr:cNvPr>
        <xdr:cNvSpPr/>
      </xdr:nvSpPr>
      <xdr:spPr>
        <a:xfrm>
          <a:off x="0" y="0"/>
          <a:ext cx="885825" cy="409575"/>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108766</xdr:colOff>
      <xdr:row>2</xdr:row>
      <xdr:rowOff>86262</xdr:rowOff>
    </xdr:to>
    <xdr:sp macro="" textlink="">
      <xdr:nvSpPr>
        <xdr:cNvPr id="4" name="3 Bisel">
          <a:hlinkClick xmlns:r="http://schemas.openxmlformats.org/officeDocument/2006/relationships" r:id="rId1"/>
          <a:extLst>
            <a:ext uri="{FF2B5EF4-FFF2-40B4-BE49-F238E27FC236}">
              <a16:creationId xmlns:a16="http://schemas.microsoft.com/office/drawing/2014/main" id="{9AFF8AE8-624B-4F0F-B9A6-0AB23143B5E3}"/>
            </a:ext>
          </a:extLst>
        </xdr:cNvPr>
        <xdr:cNvSpPr/>
      </xdr:nvSpPr>
      <xdr:spPr>
        <a:xfrm>
          <a:off x="0" y="0"/>
          <a:ext cx="885825" cy="409575"/>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108744</xdr:colOff>
      <xdr:row>2</xdr:row>
      <xdr:rowOff>70730</xdr:rowOff>
    </xdr:to>
    <xdr:sp macro="" textlink="">
      <xdr:nvSpPr>
        <xdr:cNvPr id="5" name="3 Bisel">
          <a:hlinkClick xmlns:r="http://schemas.openxmlformats.org/officeDocument/2006/relationships" r:id="rId1"/>
          <a:extLst>
            <a:ext uri="{FF2B5EF4-FFF2-40B4-BE49-F238E27FC236}">
              <a16:creationId xmlns:a16="http://schemas.microsoft.com/office/drawing/2014/main" id="{0A989166-E075-4E61-81AD-CAD702E9DABC}"/>
            </a:ext>
          </a:extLst>
        </xdr:cNvPr>
        <xdr:cNvSpPr/>
      </xdr:nvSpPr>
      <xdr:spPr>
        <a:xfrm>
          <a:off x="0" y="0"/>
          <a:ext cx="885825" cy="409575"/>
        </a:xfrm>
        <a:prstGeom prst="bevel">
          <a:avLst/>
        </a:prstGeom>
        <a:solidFill>
          <a:srgbClr val="FFA3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twoCellAnchor>
    <xdr:from>
      <xdr:col>0</xdr:col>
      <xdr:colOff>0</xdr:colOff>
      <xdr:row>0</xdr:row>
      <xdr:rowOff>0</xdr:rowOff>
    </xdr:from>
    <xdr:to>
      <xdr:col>1</xdr:col>
      <xdr:colOff>108744</xdr:colOff>
      <xdr:row>2</xdr:row>
      <xdr:rowOff>70730</xdr:rowOff>
    </xdr:to>
    <xdr:sp macro="" textlink="">
      <xdr:nvSpPr>
        <xdr:cNvPr id="2" name="3 Bisel">
          <a:hlinkClick xmlns:r="http://schemas.openxmlformats.org/officeDocument/2006/relationships" r:id="rId1"/>
          <a:extLst>
            <a:ext uri="{FF2B5EF4-FFF2-40B4-BE49-F238E27FC236}">
              <a16:creationId xmlns:a16="http://schemas.microsoft.com/office/drawing/2014/main" id="{48A7E846-FC08-476F-BCA5-4BA2ED4D23D9}"/>
            </a:ext>
          </a:extLst>
        </xdr:cNvPr>
        <xdr:cNvSpPr/>
      </xdr:nvSpPr>
      <xdr:spPr>
        <a:xfrm>
          <a:off x="0" y="0"/>
          <a:ext cx="907574" cy="404740"/>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108756</xdr:colOff>
      <xdr:row>2</xdr:row>
      <xdr:rowOff>85725</xdr:rowOff>
    </xdr:to>
    <xdr:sp macro="" textlink="">
      <xdr:nvSpPr>
        <xdr:cNvPr id="5" name="3 Bisel">
          <a:hlinkClick xmlns:r="http://schemas.openxmlformats.org/officeDocument/2006/relationships" r:id="rId1"/>
          <a:extLst>
            <a:ext uri="{FF2B5EF4-FFF2-40B4-BE49-F238E27FC236}">
              <a16:creationId xmlns:a16="http://schemas.microsoft.com/office/drawing/2014/main" id="{7A9060A1-547B-4269-908C-C881D32CA497}"/>
            </a:ext>
          </a:extLst>
        </xdr:cNvPr>
        <xdr:cNvSpPr/>
      </xdr:nvSpPr>
      <xdr:spPr>
        <a:xfrm>
          <a:off x="0" y="0"/>
          <a:ext cx="885825" cy="409575"/>
        </a:xfrm>
        <a:prstGeom prst="bevel">
          <a:avLst/>
        </a:prstGeom>
        <a:solidFill>
          <a:srgbClr val="EF37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100" b="1" u="sng">
              <a:latin typeface="+mn-lt"/>
            </a:rPr>
            <a:t>INDICE</a:t>
          </a:r>
          <a:r>
            <a:rPr lang="es-ES" sz="1100" b="1" u="sng" baseline="0">
              <a:latin typeface="+mn-lt"/>
            </a:rPr>
            <a:t> </a:t>
          </a:r>
          <a:endParaRPr lang="es-ES" sz="1100" b="1" u="sng">
            <a:latin typeface="+mn-lt"/>
          </a:endParaRPr>
        </a:p>
      </xdr:txBody>
    </xdr:sp>
    <xdr:clientData/>
  </xdr:twoCellAnchor>
</xdr:wsDr>
</file>

<file path=xl/theme/theme1.xml><?xml version="1.0" encoding="utf-8"?>
<a:theme xmlns:a="http://schemas.openxmlformats.org/drawingml/2006/main" name="Tema de Office">
  <a:themeElements>
    <a:clrScheme name="PPT_SubturismoMAY19">
      <a:dk1>
        <a:srgbClr val="000000"/>
      </a:dk1>
      <a:lt1>
        <a:srgbClr val="FFFFFF"/>
      </a:lt1>
      <a:dk2>
        <a:srgbClr val="4B4B4B"/>
      </a:dk2>
      <a:lt2>
        <a:srgbClr val="FFFFFF"/>
      </a:lt2>
      <a:accent1>
        <a:srgbClr val="7E7F7E"/>
      </a:accent1>
      <a:accent2>
        <a:srgbClr val="FEBA14"/>
      </a:accent2>
      <a:accent3>
        <a:srgbClr val="004553"/>
      </a:accent3>
      <a:accent4>
        <a:srgbClr val="007E7F"/>
      </a:accent4>
      <a:accent5>
        <a:srgbClr val="00B9BD"/>
      </a:accent5>
      <a:accent6>
        <a:srgbClr val="A1CBFE"/>
      </a:accent6>
      <a:hlink>
        <a:srgbClr val="0D69A6"/>
      </a:hlink>
      <a:folHlink>
        <a:srgbClr val="0E69A6"/>
      </a:folHlink>
    </a:clrScheme>
    <a:fontScheme name="Personalizado 1">
      <a:majorFont>
        <a:latin typeface="Segoe UI Semibold"/>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ine.gob.cl/estadisticas/sociales/mercado-laboral/empleo-en-las-actividades-caracteristicas-del-turismo" TargetMode="External"/><Relationship Id="rId1" Type="http://schemas.openxmlformats.org/officeDocument/2006/relationships/hyperlink" Target="https://www.ine.cl/docs/default-source/empleo-en-las-actividades-caracteristicas-del-turismo/metodologias/documento/metodolog%C3%ADa-estimaci%C3%B3n-sint%C3%A9tica-del-empleo-en-las-actividades-caracter%C3%ADsticas-del-turismo-(act).pdf"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diariooficial.interior.gob.cl/publicaciones/2020/12/17/42832/01/1865779.pdf."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3CC6-9DE7-429B-B12B-D79D155CDC93}">
  <dimension ref="B1:V53"/>
  <sheetViews>
    <sheetView showGridLines="0" tabSelected="1" zoomScale="85" zoomScaleNormal="85" workbookViewId="0">
      <selection activeCell="C21" sqref="C21"/>
    </sheetView>
  </sheetViews>
  <sheetFormatPr baseColWidth="10" defaultColWidth="11.453125" defaultRowHeight="15" customHeight="1" x14ac:dyDescent="0.45"/>
  <cols>
    <col min="1" max="1" width="11.08984375" style="34" customWidth="1"/>
    <col min="2" max="2" width="15.81640625" style="75" customWidth="1"/>
    <col min="3" max="3" width="11.453125" style="76" customWidth="1"/>
    <col min="4" max="4" width="11.453125" style="86" customWidth="1"/>
    <col min="5" max="6" width="11.453125" style="77" customWidth="1"/>
    <col min="7" max="7" width="33.90625" style="77" customWidth="1"/>
    <col min="8" max="8" width="11.453125" style="33" customWidth="1"/>
    <col min="9" max="11" width="11.453125" style="33"/>
    <col min="12" max="16384" width="11.453125" style="34"/>
  </cols>
  <sheetData>
    <row r="1" spans="2:21" ht="40" customHeight="1" x14ac:dyDescent="0.45"/>
    <row r="2" spans="2:21" ht="40" customHeight="1" x14ac:dyDescent="0.45"/>
    <row r="3" spans="2:21" ht="40" customHeight="1" x14ac:dyDescent="0.45">
      <c r="C3" s="78"/>
    </row>
    <row r="4" spans="2:21" ht="40" customHeight="1" x14ac:dyDescent="0.45">
      <c r="C4" s="78"/>
      <c r="H4" s="35"/>
      <c r="I4" s="35"/>
      <c r="J4" s="35"/>
      <c r="K4" s="35"/>
      <c r="L4" s="36"/>
      <c r="M4" s="36"/>
      <c r="N4" s="36"/>
      <c r="O4" s="36"/>
      <c r="P4" s="36"/>
      <c r="Q4" s="36"/>
      <c r="R4" s="36"/>
      <c r="S4" s="36"/>
    </row>
    <row r="5" spans="2:21" ht="16.5" x14ac:dyDescent="0.45">
      <c r="C5" s="78"/>
      <c r="F5" s="75"/>
      <c r="H5" s="35"/>
      <c r="I5" s="35"/>
      <c r="J5" s="35"/>
      <c r="K5" s="35"/>
      <c r="L5" s="36"/>
      <c r="M5" s="36"/>
      <c r="N5" s="36"/>
      <c r="O5" s="36"/>
      <c r="P5" s="36"/>
      <c r="Q5" s="36"/>
      <c r="R5" s="36"/>
      <c r="S5" s="36"/>
    </row>
    <row r="6" spans="2:21" ht="16.5" x14ac:dyDescent="0.45">
      <c r="B6" s="79"/>
      <c r="C6" s="80"/>
      <c r="D6" s="87"/>
      <c r="E6" s="79"/>
      <c r="F6" s="79"/>
      <c r="G6" s="81"/>
      <c r="H6" s="42"/>
      <c r="I6" s="42"/>
      <c r="J6" s="42"/>
      <c r="K6" s="42"/>
      <c r="L6" s="42"/>
      <c r="M6" s="42"/>
      <c r="N6" s="42"/>
      <c r="O6" s="42"/>
      <c r="P6" s="42"/>
      <c r="Q6" s="42"/>
      <c r="R6" s="36"/>
      <c r="S6" s="36"/>
    </row>
    <row r="7" spans="2:21" ht="15" customHeight="1" x14ac:dyDescent="0.45">
      <c r="B7" s="395" t="s">
        <v>0</v>
      </c>
      <c r="C7" s="82" t="s">
        <v>1</v>
      </c>
      <c r="D7" s="87"/>
      <c r="E7" s="79"/>
      <c r="F7" s="79"/>
      <c r="G7" s="79"/>
      <c r="H7" s="41"/>
      <c r="I7" s="41"/>
      <c r="J7" s="41"/>
      <c r="K7" s="41"/>
      <c r="L7" s="42"/>
      <c r="M7" s="42"/>
      <c r="N7" s="42"/>
      <c r="O7" s="42"/>
      <c r="P7" s="42"/>
      <c r="Q7" s="42"/>
      <c r="R7" s="36"/>
      <c r="S7" s="36"/>
      <c r="T7" s="36"/>
      <c r="U7" s="36"/>
    </row>
    <row r="8" spans="2:21" ht="15" customHeight="1" x14ac:dyDescent="0.45">
      <c r="B8" s="83"/>
      <c r="C8" s="80"/>
      <c r="D8" s="87"/>
      <c r="E8" s="79"/>
      <c r="F8" s="79"/>
      <c r="G8" s="79"/>
      <c r="H8" s="41"/>
      <c r="I8" s="41"/>
      <c r="J8" s="41"/>
      <c r="K8" s="41"/>
      <c r="L8" s="42"/>
      <c r="M8" s="42"/>
      <c r="N8" s="42"/>
      <c r="O8" s="42"/>
      <c r="P8" s="42"/>
      <c r="Q8" s="42"/>
      <c r="R8" s="36"/>
      <c r="S8" s="36"/>
      <c r="T8" s="36"/>
      <c r="U8" s="36"/>
    </row>
    <row r="9" spans="2:21" ht="15" customHeight="1" x14ac:dyDescent="0.45">
      <c r="B9" s="395" t="s">
        <v>2</v>
      </c>
      <c r="C9" s="82" t="s">
        <v>3</v>
      </c>
      <c r="D9" s="87"/>
      <c r="E9" s="79"/>
      <c r="F9" s="79"/>
      <c r="G9" s="79"/>
      <c r="H9" s="41"/>
      <c r="I9" s="41"/>
      <c r="J9" s="41"/>
      <c r="K9" s="42"/>
      <c r="L9" s="42"/>
      <c r="M9" s="42"/>
      <c r="N9" s="42"/>
      <c r="O9" s="42"/>
      <c r="P9" s="42"/>
      <c r="Q9" s="42"/>
      <c r="R9" s="36"/>
      <c r="S9" s="36"/>
      <c r="T9" s="36"/>
      <c r="U9" s="36"/>
    </row>
    <row r="10" spans="2:21" ht="15" customHeight="1" x14ac:dyDescent="0.45">
      <c r="B10" s="83"/>
      <c r="C10" s="80"/>
      <c r="D10" s="87"/>
      <c r="E10" s="79"/>
      <c r="F10" s="79"/>
      <c r="G10" s="79"/>
      <c r="H10" s="41"/>
      <c r="I10" s="41"/>
      <c r="J10" s="41"/>
      <c r="K10" s="42"/>
      <c r="L10" s="42"/>
      <c r="M10" s="42"/>
      <c r="N10" s="42"/>
      <c r="O10" s="42"/>
      <c r="P10" s="42"/>
      <c r="Q10" s="42"/>
      <c r="R10" s="36"/>
      <c r="S10" s="36"/>
      <c r="T10" s="36"/>
      <c r="U10" s="36"/>
    </row>
    <row r="11" spans="2:21" ht="15" customHeight="1" x14ac:dyDescent="0.45">
      <c r="B11" s="395" t="s">
        <v>4</v>
      </c>
      <c r="C11" s="82" t="s">
        <v>5</v>
      </c>
      <c r="D11" s="87"/>
      <c r="E11" s="79"/>
      <c r="F11" s="79"/>
      <c r="G11" s="79"/>
      <c r="H11" s="41"/>
      <c r="I11" s="41"/>
      <c r="J11" s="41"/>
      <c r="K11" s="42"/>
      <c r="L11" s="42"/>
      <c r="M11" s="42"/>
      <c r="N11" s="42"/>
      <c r="O11" s="42"/>
      <c r="P11" s="42"/>
      <c r="Q11" s="42"/>
      <c r="R11" s="36"/>
      <c r="S11" s="36"/>
      <c r="T11" s="36"/>
      <c r="U11" s="36"/>
    </row>
    <row r="12" spans="2:21" ht="15" customHeight="1" x14ac:dyDescent="0.45">
      <c r="B12" s="83"/>
      <c r="C12" s="80"/>
      <c r="D12" s="87"/>
      <c r="E12" s="79"/>
      <c r="F12" s="79"/>
      <c r="G12" s="79"/>
      <c r="H12" s="41"/>
      <c r="I12" s="41"/>
      <c r="J12" s="41"/>
      <c r="K12" s="42"/>
      <c r="L12" s="42"/>
      <c r="M12" s="42"/>
      <c r="N12" s="42"/>
      <c r="O12" s="42"/>
      <c r="P12" s="42"/>
      <c r="Q12" s="42"/>
      <c r="R12" s="37"/>
      <c r="S12" s="37"/>
      <c r="T12" s="36"/>
      <c r="U12" s="36"/>
    </row>
    <row r="13" spans="2:21" ht="15" customHeight="1" x14ac:dyDescent="0.45">
      <c r="B13" s="395" t="s">
        <v>6</v>
      </c>
      <c r="C13" s="82" t="s">
        <v>7</v>
      </c>
      <c r="D13" s="87"/>
      <c r="E13" s="79"/>
      <c r="F13" s="79"/>
      <c r="G13" s="79"/>
      <c r="H13" s="41"/>
      <c r="I13" s="41"/>
      <c r="J13" s="41"/>
      <c r="K13" s="42"/>
      <c r="L13" s="42"/>
      <c r="M13" s="42"/>
      <c r="N13" s="42"/>
      <c r="O13" s="42"/>
      <c r="P13" s="42"/>
      <c r="Q13" s="42"/>
      <c r="R13" s="37"/>
      <c r="S13" s="37"/>
      <c r="T13" s="36"/>
      <c r="U13" s="36"/>
    </row>
    <row r="14" spans="2:21" ht="15" customHeight="1" x14ac:dyDescent="0.45">
      <c r="B14" s="83"/>
      <c r="C14" s="80"/>
      <c r="D14" s="87"/>
      <c r="E14" s="79"/>
      <c r="F14" s="79"/>
      <c r="G14" s="79"/>
      <c r="H14" s="41"/>
      <c r="I14" s="41"/>
      <c r="J14" s="41"/>
      <c r="K14" s="42"/>
      <c r="L14" s="42"/>
      <c r="M14" s="42"/>
      <c r="N14" s="42"/>
      <c r="O14" s="42"/>
      <c r="P14" s="42"/>
      <c r="Q14" s="42"/>
      <c r="R14" s="37"/>
      <c r="S14" s="37"/>
      <c r="T14" s="36"/>
      <c r="U14" s="36"/>
    </row>
    <row r="15" spans="2:21" ht="15" customHeight="1" x14ac:dyDescent="0.45">
      <c r="B15" s="395" t="s">
        <v>8</v>
      </c>
      <c r="C15" s="82" t="s">
        <v>9</v>
      </c>
      <c r="D15" s="87"/>
      <c r="E15" s="79"/>
      <c r="F15" s="79"/>
      <c r="G15" s="79"/>
      <c r="H15" s="41"/>
      <c r="I15" s="41"/>
      <c r="J15" s="41"/>
      <c r="K15" s="41"/>
      <c r="L15" s="41"/>
      <c r="M15" s="41"/>
      <c r="N15" s="41"/>
      <c r="O15" s="41"/>
      <c r="P15" s="41"/>
      <c r="Q15" s="41"/>
      <c r="R15" s="37"/>
      <c r="S15" s="37"/>
      <c r="T15" s="36"/>
      <c r="U15" s="36"/>
    </row>
    <row r="16" spans="2:21" ht="15" customHeight="1" x14ac:dyDescent="0.45">
      <c r="B16" s="83"/>
      <c r="C16" s="80"/>
      <c r="D16" s="87"/>
      <c r="E16" s="79"/>
      <c r="F16" s="79"/>
      <c r="G16" s="79"/>
      <c r="H16" s="41"/>
      <c r="I16" s="41"/>
      <c r="J16" s="41"/>
      <c r="K16" s="41"/>
      <c r="L16" s="41"/>
      <c r="M16" s="41"/>
      <c r="N16" s="41"/>
      <c r="O16" s="41"/>
      <c r="P16" s="41"/>
      <c r="Q16" s="41"/>
      <c r="R16" s="37"/>
      <c r="S16" s="37"/>
      <c r="T16" s="36"/>
      <c r="U16" s="36"/>
    </row>
    <row r="17" spans="2:22" ht="15" customHeight="1" x14ac:dyDescent="0.45">
      <c r="B17" s="395" t="s">
        <v>10</v>
      </c>
      <c r="C17" s="82" t="s">
        <v>11</v>
      </c>
      <c r="D17" s="87"/>
      <c r="E17" s="79"/>
      <c r="F17" s="79"/>
      <c r="G17" s="79"/>
      <c r="H17" s="41"/>
      <c r="I17" s="41"/>
      <c r="J17" s="41"/>
      <c r="K17" s="41"/>
      <c r="L17" s="41"/>
      <c r="M17" s="41"/>
      <c r="N17" s="41"/>
      <c r="O17" s="41"/>
      <c r="P17" s="41"/>
      <c r="Q17" s="41"/>
      <c r="R17" s="38"/>
      <c r="S17" s="38"/>
    </row>
    <row r="18" spans="2:22" ht="15" customHeight="1" x14ac:dyDescent="0.45">
      <c r="B18" s="83"/>
      <c r="C18" s="80"/>
      <c r="D18" s="87"/>
      <c r="E18" s="79"/>
      <c r="F18" s="79"/>
      <c r="G18" s="79"/>
      <c r="H18" s="41"/>
      <c r="I18" s="41"/>
      <c r="J18" s="41"/>
      <c r="K18" s="41"/>
      <c r="L18" s="41"/>
      <c r="M18" s="41"/>
      <c r="N18" s="41"/>
      <c r="O18" s="41"/>
      <c r="P18" s="41"/>
      <c r="Q18" s="41"/>
      <c r="R18" s="38"/>
      <c r="S18" s="38"/>
    </row>
    <row r="19" spans="2:22" ht="15" customHeight="1" x14ac:dyDescent="0.45">
      <c r="B19" s="395" t="s">
        <v>12</v>
      </c>
      <c r="C19" s="82" t="s">
        <v>13</v>
      </c>
      <c r="D19" s="87"/>
      <c r="E19" s="79"/>
      <c r="F19" s="79"/>
      <c r="G19" s="79"/>
      <c r="H19" s="41"/>
      <c r="I19" s="41"/>
      <c r="J19" s="41"/>
      <c r="K19" s="41"/>
      <c r="L19" s="41"/>
      <c r="M19" s="41"/>
      <c r="N19" s="42"/>
      <c r="O19" s="42"/>
      <c r="P19" s="42"/>
      <c r="Q19" s="42"/>
      <c r="R19" s="37"/>
      <c r="S19" s="37"/>
      <c r="T19" s="36"/>
      <c r="U19" s="36"/>
    </row>
    <row r="20" spans="2:22" ht="15" customHeight="1" x14ac:dyDescent="0.45">
      <c r="B20" s="83"/>
      <c r="C20" s="80"/>
      <c r="D20" s="87"/>
      <c r="E20" s="79"/>
      <c r="F20" s="79"/>
      <c r="G20" s="79"/>
      <c r="H20" s="41"/>
      <c r="I20" s="41"/>
      <c r="J20" s="41"/>
      <c r="K20" s="41"/>
      <c r="L20" s="41"/>
      <c r="M20" s="41"/>
      <c r="N20" s="42"/>
      <c r="O20" s="42"/>
      <c r="P20" s="42"/>
      <c r="Q20" s="42"/>
      <c r="R20" s="37"/>
      <c r="S20" s="37"/>
      <c r="T20" s="36"/>
      <c r="U20" s="36"/>
    </row>
    <row r="21" spans="2:22" ht="15" customHeight="1" x14ac:dyDescent="0.45">
      <c r="B21" s="395" t="s">
        <v>14</v>
      </c>
      <c r="C21" s="82" t="s">
        <v>15</v>
      </c>
      <c r="D21" s="87"/>
      <c r="E21" s="79"/>
      <c r="F21" s="79"/>
      <c r="G21" s="79"/>
      <c r="H21" s="41"/>
      <c r="I21" s="41"/>
      <c r="J21" s="41"/>
      <c r="K21" s="41"/>
      <c r="L21" s="41"/>
      <c r="M21" s="42"/>
      <c r="N21" s="41"/>
      <c r="O21" s="41"/>
      <c r="P21" s="41"/>
      <c r="Q21" s="41"/>
      <c r="S21" s="36"/>
      <c r="T21" s="36"/>
      <c r="U21" s="36"/>
    </row>
    <row r="22" spans="2:22" ht="15" customHeight="1" x14ac:dyDescent="0.45">
      <c r="B22" s="83"/>
      <c r="C22" s="82"/>
      <c r="D22" s="87"/>
      <c r="E22" s="79"/>
      <c r="F22" s="79"/>
      <c r="G22" s="79"/>
      <c r="H22" s="41"/>
      <c r="I22" s="41"/>
      <c r="J22" s="41"/>
      <c r="K22" s="41"/>
      <c r="L22" s="41"/>
      <c r="M22" s="42"/>
      <c r="N22" s="41"/>
      <c r="O22" s="41"/>
      <c r="P22" s="41"/>
      <c r="Q22" s="41"/>
    </row>
    <row r="23" spans="2:22" ht="15" customHeight="1" x14ac:dyDescent="0.45">
      <c r="B23" s="395" t="s">
        <v>16</v>
      </c>
      <c r="C23" s="82" t="s">
        <v>17</v>
      </c>
      <c r="D23" s="87"/>
      <c r="E23" s="79"/>
      <c r="F23" s="79"/>
      <c r="G23" s="79"/>
      <c r="H23" s="41"/>
      <c r="I23" s="41"/>
      <c r="J23" s="41"/>
      <c r="K23" s="42"/>
      <c r="L23" s="41"/>
      <c r="M23" s="42"/>
      <c r="N23" s="42"/>
      <c r="O23" s="42"/>
      <c r="P23" s="42"/>
      <c r="Q23" s="42"/>
      <c r="R23" s="36"/>
    </row>
    <row r="24" spans="2:22" ht="15" customHeight="1" x14ac:dyDescent="0.45">
      <c r="B24" s="83"/>
      <c r="C24" s="82"/>
      <c r="D24" s="87"/>
      <c r="E24" s="79"/>
      <c r="F24" s="79"/>
      <c r="G24" s="79"/>
      <c r="H24" s="41"/>
      <c r="I24" s="41"/>
      <c r="J24" s="42"/>
      <c r="K24" s="42"/>
      <c r="L24" s="42"/>
      <c r="M24" s="42"/>
      <c r="N24" s="42"/>
      <c r="O24" s="42"/>
      <c r="P24" s="42"/>
      <c r="Q24" s="42"/>
      <c r="R24" s="36"/>
      <c r="S24" s="38"/>
      <c r="T24" s="38"/>
    </row>
    <row r="25" spans="2:22" ht="15" customHeight="1" x14ac:dyDescent="0.45">
      <c r="B25" s="395" t="s">
        <v>18</v>
      </c>
      <c r="C25" s="82" t="s">
        <v>19</v>
      </c>
      <c r="D25" s="87"/>
      <c r="E25" s="79"/>
      <c r="F25" s="79"/>
      <c r="G25" s="79"/>
      <c r="H25" s="41"/>
      <c r="I25" s="41"/>
      <c r="J25" s="41"/>
      <c r="K25" s="41"/>
      <c r="L25" s="41"/>
      <c r="M25" s="41"/>
      <c r="N25" s="42"/>
      <c r="O25" s="42"/>
      <c r="P25" s="42"/>
      <c r="Q25" s="42"/>
      <c r="R25" s="36"/>
      <c r="S25" s="37"/>
      <c r="T25" s="37"/>
      <c r="U25" s="36"/>
    </row>
    <row r="26" spans="2:22" ht="15" customHeight="1" x14ac:dyDescent="0.45">
      <c r="B26" s="83"/>
      <c r="C26" s="80"/>
      <c r="D26" s="89"/>
      <c r="E26" s="80"/>
      <c r="F26" s="79"/>
      <c r="G26" s="79"/>
      <c r="H26" s="41"/>
      <c r="I26" s="41"/>
      <c r="J26" s="41"/>
      <c r="K26" s="41"/>
      <c r="L26" s="41"/>
      <c r="M26" s="41"/>
      <c r="N26" s="41"/>
      <c r="O26" s="41"/>
      <c r="P26" s="41"/>
      <c r="Q26" s="43"/>
      <c r="R26" s="36"/>
      <c r="S26" s="37"/>
      <c r="T26" s="37"/>
      <c r="U26" s="36"/>
      <c r="V26" s="36"/>
    </row>
    <row r="27" spans="2:22" ht="15" customHeight="1" x14ac:dyDescent="0.45">
      <c r="B27" s="395" t="s">
        <v>20</v>
      </c>
      <c r="C27" s="82" t="s">
        <v>1184</v>
      </c>
      <c r="D27" s="90"/>
      <c r="E27" s="84"/>
      <c r="F27" s="79"/>
      <c r="G27" s="79"/>
      <c r="H27" s="41"/>
      <c r="I27" s="41"/>
      <c r="J27" s="41"/>
      <c r="K27" s="41"/>
      <c r="L27" s="41"/>
      <c r="M27" s="41"/>
      <c r="N27" s="41"/>
      <c r="O27" s="41"/>
      <c r="P27" s="41"/>
      <c r="Q27" s="41"/>
    </row>
    <row r="28" spans="2:22" ht="15" customHeight="1" x14ac:dyDescent="0.45">
      <c r="B28" s="83"/>
      <c r="C28" s="80"/>
      <c r="D28" s="89"/>
      <c r="E28" s="80"/>
      <c r="F28" s="79"/>
      <c r="G28" s="79"/>
      <c r="H28" s="41"/>
      <c r="I28" s="41"/>
      <c r="J28" s="41"/>
      <c r="K28" s="41"/>
      <c r="L28" s="41"/>
      <c r="M28" s="41"/>
      <c r="N28" s="41"/>
      <c r="O28" s="41"/>
      <c r="P28" s="41"/>
      <c r="Q28" s="43"/>
      <c r="R28" s="36"/>
      <c r="S28" s="36"/>
      <c r="T28" s="36"/>
      <c r="U28" s="36"/>
      <c r="V28" s="36"/>
    </row>
    <row r="29" spans="2:22" ht="15" customHeight="1" x14ac:dyDescent="0.45">
      <c r="B29" s="395" t="s">
        <v>21</v>
      </c>
      <c r="C29" s="82" t="s">
        <v>1185</v>
      </c>
      <c r="D29" s="90"/>
      <c r="E29" s="84"/>
      <c r="F29" s="79"/>
      <c r="G29" s="79"/>
      <c r="H29" s="41"/>
      <c r="I29" s="41"/>
      <c r="J29" s="41"/>
      <c r="K29" s="41"/>
      <c r="L29" s="41"/>
      <c r="M29" s="41"/>
      <c r="N29" s="41"/>
      <c r="O29" s="41"/>
      <c r="P29" s="41"/>
      <c r="Q29" s="41"/>
    </row>
    <row r="30" spans="2:22" ht="15" customHeight="1" x14ac:dyDescent="0.45">
      <c r="B30" s="83"/>
      <c r="C30" s="80"/>
      <c r="D30" s="89"/>
      <c r="E30" s="80"/>
      <c r="F30" s="79"/>
      <c r="G30" s="79"/>
      <c r="H30" s="41"/>
      <c r="I30" s="41"/>
      <c r="J30" s="41"/>
      <c r="K30" s="41"/>
      <c r="L30" s="44"/>
      <c r="M30" s="41"/>
      <c r="N30" s="41"/>
      <c r="O30" s="41"/>
      <c r="P30" s="41"/>
      <c r="Q30" s="43"/>
      <c r="R30" s="36"/>
      <c r="S30" s="36"/>
      <c r="T30" s="36"/>
      <c r="U30" s="36"/>
      <c r="V30" s="36"/>
    </row>
    <row r="31" spans="2:22" ht="15" customHeight="1" x14ac:dyDescent="0.45">
      <c r="B31" s="395" t="s">
        <v>22</v>
      </c>
      <c r="C31" s="82" t="s">
        <v>1186</v>
      </c>
      <c r="D31" s="90"/>
      <c r="E31" s="84"/>
      <c r="F31" s="80"/>
      <c r="G31" s="80"/>
      <c r="H31" s="41"/>
      <c r="I31" s="45"/>
      <c r="J31" s="41"/>
      <c r="K31" s="41"/>
      <c r="L31" s="41"/>
      <c r="M31" s="41"/>
      <c r="N31" s="41"/>
      <c r="O31" s="41"/>
      <c r="P31" s="41"/>
      <c r="Q31" s="41"/>
    </row>
    <row r="32" spans="2:22" ht="15" customHeight="1" x14ac:dyDescent="0.45">
      <c r="B32" s="83"/>
      <c r="C32" s="80"/>
      <c r="D32" s="89"/>
      <c r="E32" s="80"/>
      <c r="F32" s="80"/>
      <c r="G32" s="80"/>
      <c r="H32" s="45"/>
      <c r="I32" s="45"/>
      <c r="J32" s="41"/>
      <c r="K32" s="41"/>
      <c r="L32" s="41"/>
      <c r="M32" s="41"/>
      <c r="N32" s="41"/>
      <c r="O32" s="41"/>
      <c r="P32" s="41"/>
      <c r="Q32" s="43"/>
      <c r="R32" s="36"/>
      <c r="S32" s="36"/>
      <c r="T32" s="36"/>
      <c r="U32" s="36"/>
      <c r="V32" s="36"/>
    </row>
    <row r="33" spans="2:22" ht="15" customHeight="1" x14ac:dyDescent="0.45">
      <c r="B33" s="395" t="s">
        <v>23</v>
      </c>
      <c r="C33" s="82" t="s">
        <v>24</v>
      </c>
      <c r="D33" s="90"/>
      <c r="E33" s="84"/>
      <c r="F33" s="80"/>
      <c r="G33" s="80"/>
      <c r="H33" s="41"/>
      <c r="I33" s="45"/>
      <c r="J33" s="41"/>
      <c r="K33" s="41"/>
      <c r="L33" s="41"/>
      <c r="M33" s="41"/>
      <c r="N33" s="41"/>
      <c r="O33" s="41"/>
      <c r="P33" s="41"/>
      <c r="Q33" s="41"/>
    </row>
    <row r="34" spans="2:22" ht="15" customHeight="1" x14ac:dyDescent="0.45">
      <c r="B34" s="83"/>
      <c r="C34" s="80"/>
      <c r="D34" s="89"/>
      <c r="E34" s="80"/>
      <c r="F34" s="80"/>
      <c r="G34" s="80"/>
      <c r="H34" s="45"/>
      <c r="I34" s="45"/>
      <c r="J34" s="41"/>
      <c r="K34" s="41"/>
      <c r="L34" s="41"/>
      <c r="M34" s="41"/>
      <c r="N34" s="41"/>
      <c r="O34" s="41"/>
      <c r="P34" s="41"/>
      <c r="Q34" s="43"/>
      <c r="R34" s="36"/>
      <c r="S34" s="36"/>
      <c r="T34" s="36"/>
      <c r="U34" s="36"/>
      <c r="V34" s="36"/>
    </row>
    <row r="35" spans="2:22" ht="15" customHeight="1" x14ac:dyDescent="0.45">
      <c r="B35" s="395" t="s">
        <v>25</v>
      </c>
      <c r="C35" s="82" t="s">
        <v>26</v>
      </c>
      <c r="D35" s="90"/>
      <c r="E35" s="84"/>
      <c r="F35" s="80"/>
      <c r="G35" s="80"/>
      <c r="H35" s="41"/>
      <c r="I35" s="45"/>
      <c r="J35" s="41"/>
      <c r="K35" s="41"/>
      <c r="L35" s="41"/>
      <c r="M35" s="41"/>
      <c r="N35" s="41"/>
      <c r="O35" s="41"/>
      <c r="P35" s="41"/>
      <c r="Q35" s="43"/>
      <c r="R35" s="36"/>
    </row>
    <row r="36" spans="2:22" ht="15" customHeight="1" x14ac:dyDescent="0.45">
      <c r="B36" s="83"/>
      <c r="C36" s="80"/>
      <c r="D36" s="89"/>
      <c r="E36" s="80"/>
      <c r="F36" s="80"/>
      <c r="G36" s="80"/>
      <c r="H36" s="45"/>
      <c r="I36" s="45"/>
      <c r="J36" s="41"/>
      <c r="K36" s="41"/>
      <c r="L36" s="41"/>
      <c r="M36" s="41"/>
      <c r="N36" s="41"/>
      <c r="O36" s="41"/>
      <c r="P36" s="41"/>
      <c r="Q36" s="43"/>
      <c r="R36" s="36"/>
      <c r="S36" s="36"/>
      <c r="T36" s="36"/>
      <c r="U36" s="36"/>
      <c r="V36" s="36"/>
    </row>
    <row r="37" spans="2:22" ht="15" customHeight="1" x14ac:dyDescent="0.45">
      <c r="B37" s="395" t="s">
        <v>27</v>
      </c>
      <c r="C37" s="82" t="s">
        <v>28</v>
      </c>
      <c r="D37" s="88"/>
      <c r="E37" s="80"/>
      <c r="F37" s="80"/>
      <c r="G37" s="80"/>
      <c r="H37" s="41"/>
      <c r="I37" s="45"/>
      <c r="J37" s="41"/>
      <c r="K37" s="41"/>
      <c r="L37" s="41"/>
      <c r="M37" s="41"/>
      <c r="N37" s="41"/>
      <c r="O37" s="41"/>
      <c r="P37" s="41"/>
      <c r="Q37" s="43"/>
      <c r="R37" s="36"/>
    </row>
    <row r="38" spans="2:22" ht="15" customHeight="1" x14ac:dyDescent="0.45">
      <c r="B38" s="83"/>
      <c r="C38" s="80"/>
      <c r="D38" s="89"/>
      <c r="E38" s="80"/>
      <c r="F38" s="80"/>
      <c r="G38" s="80"/>
      <c r="H38" s="45"/>
      <c r="I38" s="45"/>
      <c r="J38" s="41"/>
      <c r="K38" s="41"/>
      <c r="L38" s="41"/>
      <c r="M38" s="41"/>
      <c r="N38" s="41"/>
      <c r="O38" s="41"/>
      <c r="P38" s="41"/>
      <c r="Q38" s="43"/>
      <c r="R38" s="36"/>
      <c r="S38" s="36"/>
      <c r="T38" s="36"/>
      <c r="U38" s="36"/>
      <c r="V38" s="36"/>
    </row>
    <row r="39" spans="2:22" ht="15" customHeight="1" x14ac:dyDescent="0.45">
      <c r="B39" s="395" t="s">
        <v>29</v>
      </c>
      <c r="C39" s="82" t="s">
        <v>30</v>
      </c>
      <c r="D39" s="88"/>
      <c r="E39" s="80"/>
      <c r="F39" s="80"/>
      <c r="G39" s="80"/>
      <c r="H39" s="41"/>
      <c r="I39" s="45"/>
      <c r="J39" s="41"/>
      <c r="K39" s="41"/>
      <c r="L39" s="41"/>
      <c r="M39" s="41"/>
      <c r="N39" s="41"/>
      <c r="O39" s="41"/>
      <c r="P39" s="41"/>
      <c r="Q39" s="43"/>
      <c r="R39" s="36"/>
    </row>
    <row r="40" spans="2:22" ht="15" customHeight="1" x14ac:dyDescent="0.45">
      <c r="B40" s="83"/>
      <c r="C40" s="80"/>
      <c r="D40" s="89"/>
      <c r="E40" s="80"/>
      <c r="F40" s="80"/>
      <c r="G40" s="80"/>
      <c r="H40" s="45"/>
      <c r="I40" s="45"/>
      <c r="J40" s="41"/>
      <c r="K40" s="41"/>
      <c r="L40" s="41"/>
      <c r="M40" s="41"/>
      <c r="N40" s="41"/>
      <c r="O40" s="41"/>
      <c r="P40" s="41"/>
      <c r="Q40" s="43"/>
      <c r="R40" s="36"/>
      <c r="S40" s="36"/>
      <c r="T40" s="36"/>
      <c r="U40" s="36"/>
      <c r="V40" s="36"/>
    </row>
    <row r="41" spans="2:22" ht="15" customHeight="1" x14ac:dyDescent="0.45">
      <c r="B41" s="395" t="s">
        <v>31</v>
      </c>
      <c r="C41" s="82" t="s">
        <v>32</v>
      </c>
      <c r="D41" s="88"/>
      <c r="E41" s="80"/>
      <c r="F41" s="80"/>
      <c r="G41" s="80"/>
      <c r="H41" s="41"/>
      <c r="I41" s="45"/>
      <c r="J41" s="41"/>
      <c r="K41" s="41"/>
      <c r="L41" s="41"/>
      <c r="M41" s="41"/>
      <c r="N41" s="41"/>
      <c r="O41" s="41"/>
      <c r="P41" s="41"/>
      <c r="Q41" s="43"/>
      <c r="R41" s="36"/>
    </row>
    <row r="42" spans="2:22" ht="15" customHeight="1" x14ac:dyDescent="0.45">
      <c r="B42" s="83"/>
      <c r="C42" s="80"/>
      <c r="D42" s="88"/>
      <c r="E42" s="80"/>
      <c r="F42" s="80"/>
      <c r="G42" s="80"/>
      <c r="H42" s="45"/>
      <c r="I42" s="45"/>
      <c r="J42" s="41"/>
      <c r="K42" s="41"/>
      <c r="L42" s="41"/>
      <c r="M42" s="41"/>
      <c r="N42" s="41"/>
      <c r="O42" s="41"/>
      <c r="P42" s="41"/>
      <c r="Q42" s="43"/>
      <c r="R42" s="36"/>
    </row>
    <row r="43" spans="2:22" ht="15" customHeight="1" x14ac:dyDescent="0.45">
      <c r="B43" s="395" t="s">
        <v>33</v>
      </c>
      <c r="C43" s="82" t="s">
        <v>34</v>
      </c>
      <c r="D43" s="88"/>
      <c r="E43" s="80"/>
      <c r="F43" s="80"/>
      <c r="G43" s="80"/>
      <c r="H43" s="41"/>
      <c r="I43" s="45"/>
      <c r="J43" s="41"/>
      <c r="K43" s="41"/>
      <c r="L43" s="41"/>
      <c r="M43" s="41"/>
      <c r="N43" s="41"/>
      <c r="O43" s="41"/>
      <c r="P43" s="41"/>
      <c r="Q43" s="43"/>
      <c r="R43" s="36"/>
    </row>
    <row r="44" spans="2:22" ht="15" customHeight="1" x14ac:dyDescent="0.45">
      <c r="B44" s="83"/>
      <c r="C44" s="80"/>
      <c r="D44" s="88"/>
      <c r="E44" s="80"/>
      <c r="F44" s="80"/>
      <c r="G44" s="80"/>
      <c r="H44" s="45"/>
      <c r="I44" s="45"/>
      <c r="J44" s="41"/>
      <c r="K44" s="41"/>
      <c r="L44" s="41"/>
      <c r="M44" s="41"/>
      <c r="N44" s="41"/>
      <c r="O44" s="41"/>
      <c r="P44" s="41"/>
      <c r="Q44" s="43"/>
      <c r="R44" s="36"/>
    </row>
    <row r="45" spans="2:22" ht="15" customHeight="1" x14ac:dyDescent="0.45">
      <c r="B45" s="395" t="s">
        <v>35</v>
      </c>
      <c r="C45" s="82" t="s">
        <v>36</v>
      </c>
      <c r="D45" s="88"/>
      <c r="E45" s="80"/>
      <c r="F45" s="80"/>
      <c r="G45" s="80"/>
      <c r="H45" s="41"/>
      <c r="I45" s="45"/>
      <c r="J45" s="41"/>
      <c r="K45" s="41"/>
      <c r="L45" s="41"/>
      <c r="M45" s="41"/>
      <c r="N45" s="41"/>
      <c r="O45" s="41"/>
      <c r="P45" s="41"/>
      <c r="Q45" s="41"/>
      <c r="S45" s="36"/>
      <c r="T45" s="36"/>
      <c r="U45" s="36"/>
      <c r="V45" s="36"/>
    </row>
    <row r="46" spans="2:22" ht="15" customHeight="1" x14ac:dyDescent="0.45">
      <c r="B46" s="83"/>
      <c r="C46" s="80"/>
      <c r="D46" s="88"/>
      <c r="E46" s="80"/>
      <c r="F46" s="80"/>
      <c r="G46" s="80"/>
      <c r="H46" s="45"/>
      <c r="I46" s="45"/>
      <c r="J46" s="41"/>
      <c r="K46" s="41"/>
      <c r="L46" s="41"/>
      <c r="M46" s="41"/>
      <c r="N46" s="41"/>
      <c r="O46" s="41"/>
      <c r="P46" s="41"/>
      <c r="Q46" s="41"/>
      <c r="S46" s="36"/>
      <c r="T46" s="36"/>
      <c r="U46" s="36"/>
      <c r="V46" s="36"/>
    </row>
    <row r="47" spans="2:22" ht="15" customHeight="1" x14ac:dyDescent="0.45">
      <c r="B47" s="395" t="s">
        <v>37</v>
      </c>
      <c r="C47" s="82" t="s">
        <v>38</v>
      </c>
      <c r="D47" s="88"/>
      <c r="E47" s="80"/>
      <c r="F47" s="80"/>
      <c r="G47" s="80"/>
      <c r="H47" s="45"/>
      <c r="I47" s="45"/>
      <c r="J47" s="41"/>
      <c r="K47" s="41"/>
      <c r="L47" s="41"/>
      <c r="M47" s="41"/>
      <c r="N47" s="41"/>
      <c r="O47" s="41"/>
      <c r="P47" s="41"/>
      <c r="Q47" s="41"/>
    </row>
    <row r="48" spans="2:22" ht="15" customHeight="1" x14ac:dyDescent="0.45">
      <c r="B48" s="83"/>
      <c r="C48" s="82"/>
      <c r="D48" s="88"/>
      <c r="E48" s="80"/>
      <c r="F48" s="80"/>
      <c r="G48" s="80"/>
      <c r="H48" s="46"/>
      <c r="I48" s="46"/>
      <c r="J48" s="41"/>
      <c r="K48" s="41"/>
      <c r="L48" s="41"/>
      <c r="M48" s="41"/>
      <c r="N48" s="41"/>
      <c r="O48" s="41"/>
      <c r="P48" s="41"/>
      <c r="Q48" s="41"/>
    </row>
    <row r="49" spans="2:17" ht="15" customHeight="1" x14ac:dyDescent="0.45">
      <c r="B49" s="395" t="s">
        <v>39</v>
      </c>
      <c r="C49" s="82" t="s">
        <v>40</v>
      </c>
      <c r="D49" s="87"/>
      <c r="E49" s="79"/>
      <c r="F49" s="79"/>
      <c r="G49" s="79"/>
      <c r="H49" s="41"/>
      <c r="I49" s="41"/>
      <c r="J49" s="41"/>
      <c r="K49" s="41"/>
      <c r="L49" s="41"/>
      <c r="M49" s="41"/>
      <c r="N49" s="41"/>
      <c r="O49" s="41"/>
      <c r="P49" s="41"/>
      <c r="Q49" s="41"/>
    </row>
    <row r="50" spans="2:17" ht="15" customHeight="1" x14ac:dyDescent="0.45">
      <c r="B50" s="83"/>
      <c r="C50" s="80"/>
      <c r="D50" s="87"/>
      <c r="E50" s="79"/>
      <c r="F50" s="79"/>
      <c r="G50" s="79"/>
      <c r="H50" s="41"/>
      <c r="I50" s="41"/>
      <c r="J50" s="41"/>
      <c r="K50" s="41"/>
      <c r="L50" s="41"/>
      <c r="M50" s="41"/>
      <c r="N50" s="41"/>
      <c r="O50" s="41"/>
      <c r="P50" s="41"/>
      <c r="Q50" s="41"/>
    </row>
    <row r="51" spans="2:17" s="32" customFormat="1" ht="15" customHeight="1" x14ac:dyDescent="0.45">
      <c r="B51" s="395" t="s">
        <v>41</v>
      </c>
      <c r="C51" s="82" t="s">
        <v>42</v>
      </c>
      <c r="D51" s="87"/>
      <c r="E51" s="79"/>
      <c r="F51" s="79"/>
      <c r="G51" s="79"/>
      <c r="H51" s="41"/>
      <c r="I51" s="41"/>
      <c r="J51" s="41"/>
      <c r="K51" s="41"/>
      <c r="L51" s="40"/>
      <c r="M51" s="40"/>
      <c r="N51" s="40"/>
      <c r="O51" s="40"/>
      <c r="P51" s="40"/>
      <c r="Q51" s="40"/>
    </row>
    <row r="52" spans="2:17" ht="15" customHeight="1" x14ac:dyDescent="0.45">
      <c r="B52" s="79"/>
      <c r="C52" s="80"/>
      <c r="D52" s="87"/>
      <c r="E52" s="79"/>
      <c r="F52" s="79"/>
      <c r="G52" s="79"/>
      <c r="H52" s="41"/>
      <c r="I52" s="41"/>
      <c r="J52" s="41"/>
      <c r="K52" s="41"/>
      <c r="L52" s="41"/>
      <c r="M52" s="41"/>
      <c r="N52" s="41"/>
      <c r="O52" s="41"/>
      <c r="P52" s="41"/>
      <c r="Q52" s="41"/>
    </row>
    <row r="53" spans="2:17" ht="15" customHeight="1" x14ac:dyDescent="0.45">
      <c r="E53" s="85"/>
      <c r="F53" s="85"/>
      <c r="G53" s="85"/>
      <c r="H53" s="39"/>
    </row>
  </sheetData>
  <hyperlinks>
    <hyperlink ref="B7" location="'C1'!A1" display="CUADRO 1." xr:uid="{30B00980-194A-406C-9FBE-5D0EFE8DCDDF}"/>
    <hyperlink ref="B9" location="'C2'!A1" display="CUADRO 2." xr:uid="{7132F7F0-70AB-4057-BE63-680179F005C4}"/>
    <hyperlink ref="B11" location="'C3'!A1" display="CUADRO 3." xr:uid="{D967F909-C78F-4151-A11B-318C9C201891}"/>
    <hyperlink ref="B13" location="'C4'!A1" display="CUADRO 4." xr:uid="{E4564030-19C1-4128-8BDB-2623B97AD4A7}"/>
    <hyperlink ref="B15" location="'C5'!A1" display="CUADRO 5" xr:uid="{7F5DB180-D302-4E66-8865-9D17C5B04A01}"/>
    <hyperlink ref="B17" location="'C6'!A1" display="CUADRO 6" xr:uid="{5528E186-8E6F-4DA1-B3F7-F042A0A1A021}"/>
    <hyperlink ref="B19" location="'C7'!A1" display="CUADRO 7" xr:uid="{4EA56BC0-28CE-4EED-8776-4BA092576024}"/>
    <hyperlink ref="B23" location="'C9'!A1" display="CUADRO 9" xr:uid="{D8E82AE4-4A83-4A85-B6D3-3DE1307005D4}"/>
    <hyperlink ref="B25" location="'C10'!A1" display="CUADRO 10" xr:uid="{3D295AF9-2A37-42BA-BB4D-6974997E422A}"/>
    <hyperlink ref="B27" location="'C11'!A1" display="CUADRO 11" xr:uid="{A2E7A1D3-1F77-418C-B4C0-4EDEB90EE7AC}"/>
    <hyperlink ref="B29" location="'C12'!A1" display="CUADRO 12" xr:uid="{AC8E1F77-8CA2-4A87-A104-EE55DD3F4397}"/>
    <hyperlink ref="B31" location="'C13'!A1" display="CUADRO 13" xr:uid="{5E6A6089-2E02-4699-8122-86C48B68F49C}"/>
    <hyperlink ref="B33" location="'C14'!A1" display="CUADRO 14" xr:uid="{72BCC2FD-E8C5-4997-9FDE-296C6A8D72DC}"/>
    <hyperlink ref="B41" location="'A1'!A1" display="ANEXO 1" xr:uid="{17FFDEA4-840D-4FB3-92C8-C8A582411129}"/>
    <hyperlink ref="B43" location="'A2'!A1" display="ANEXO 2" xr:uid="{679EA39F-F0CB-45AF-B9FB-04833F7D0E07}"/>
    <hyperlink ref="B45" location="'A3'!A1" display="ANEXO 3" xr:uid="{9FCFBE5B-9AB1-4282-BAAE-F49DEC484050}"/>
    <hyperlink ref="C7" location="'C1'!A1" display="LLEGADA DE TURISTAS INTERNACIONALES SEGÚN SUBREGIONES DEL MUNDO" xr:uid="{FCCF49B3-E6D5-4C4E-9EDA-372A6B914804}"/>
    <hyperlink ref="C9" location="'C2'!A1" display="LLEGADAS DE TURISTAS EXTRANJEROS A CHILE POR MES, SEGÚN NACIONALIDAD" xr:uid="{077595FA-CC23-4D9D-8959-6E2186E0869D}"/>
    <hyperlink ref="C11" location="'C3'!A1" display="LLEGADAS DE TURISTAS EXTRANJEROS POR MES, SEGÚN PASO FRONTERIZO" xr:uid="{A78B3264-1422-46E3-9496-B43AF865BCB9}"/>
    <hyperlink ref="C13" location="'C4'!A1" display="SALIDAS DE CHILENOS AL EXTRANJERO, SEGÚN PAÍS DE DESTINO" xr:uid="{473D91D3-452D-4859-A23E-D1DDD9554786}"/>
    <hyperlink ref="C15" location="'C5'!A1" display="LLEGADA DE VISITANTES, GASTO TOTAL INDIVIDUAL E INGRESOS DE DIVISAS TOTALES" xr:uid="{64D0EF59-AF49-49BC-8B17-959756CB7F71}"/>
    <hyperlink ref="C17" location="'C6'!A1" display="RESIDENTES EN CHILE SALIDOS POR MOTIVOS TURÍSTICOS, GASTO PROMEDIO TOTAL INDIVIDUAL Y EGRESO DE DIVISAS TOTALES" xr:uid="{BED2A0A2-CAC0-44F1-B73B-5E8E23271535}"/>
    <hyperlink ref="C19" location="'C7'!A1" display="NÚMERO DE VISITANTES A UNIDADES DEL SISTEMA NACIONAL DE ÁREAS SILVESTRES  PROTEGIDAS (SNASPE), SEGÚN REGIÓN" xr:uid="{6E8BF2F8-2B3A-4A07-BAD3-D20C074E7E63}"/>
    <hyperlink ref="C21" location="'C8'!A1" display="TRÁFICO AÉREO INTERNACIONAL DE PASAJEROS CON RELACIÓN A CHILE" xr:uid="{7E27B7A6-A7B4-428C-9C88-73C657986DF8}"/>
    <hyperlink ref="C23" location="'C9'!A1" display="TRÁFICO AÉREO NACIONAL DE PASAJEROS ENTRE PARES DE CIUDADES" xr:uid="{F23EF2D4-598D-4000-8E3B-CC35AACE4C20}"/>
    <hyperlink ref="C41" location="'A1'!A1" display="DESAGREGACIÓN COMUNAL DE LOS DESTINOS TURÍSTICOS DE LA EMAT (INE)" xr:uid="{B0A99BB1-7767-446A-B8B6-281C4936BFF7}"/>
    <hyperlink ref="C43" location="'A2'!A1" display="DESAGREGACIÓN DE LAS ACTIVIDADES CARÁCTERÍSTICAS DEL TURISMO, SEGÚN CODIGO DE ACTIVIDAD ECONÓMICA (CIIU REV.3)" xr:uid="{7AB9B92D-5628-4DA1-AFD0-74DF4A28C178}"/>
    <hyperlink ref="C45" location="'A3'!A1" display="TAMAÑO DE EMPRESAS, SEGÚN TRAMO DE VENTAS (UF)" xr:uid="{D210E441-F500-4412-A9C3-2A3DE9AAD8F4}"/>
    <hyperlink ref="B35" location="'C15'!A1" display="CUADRO 15" xr:uid="{EB106125-3441-40A3-8009-888AFFD03612}"/>
    <hyperlink ref="C25" location="'C10'!Área_de_impresión" display="PRINCIPALES ESTADÍSTICAS DE ESTABLECIMIENTOS DE ALOJAMIENTO TURÍSTICO, SEGÚN REGIÓN" xr:uid="{7E71C37D-7B71-41BB-B003-79A7EB3E5534}"/>
    <hyperlink ref="C29" location="'C12'!A1" display="NÚMERO DE EMPRESAS SEGÚN ACTIVIDAD CARACTERÍSTICA DEL TURISMO (ACT), POR TAMAÑO DE EMPRESA, TOTAL NACIONAL. PERÍODO COMERCIAL 2019" xr:uid="{1F2E2905-E370-4279-997E-9CF58E3284F8}"/>
    <hyperlink ref="C31" location="'C13'!A1" display="NÚMERO DE EMPRESAS (ACT Y RESTO) SEGÚN RUBRO ECONÓMICO, POR TAMAÑO DE EMPRESA, TOTAL NACIONAL. PERÍODO COMERCIAL 2019" xr:uid="{8AEA4BD9-3CED-4CB1-81F6-1A12AF2F6FDE}"/>
    <hyperlink ref="C33" location="'C14'!A1" display="NÚMERO OCUPADOS TOTAL NACIONAL SEGÚN ACTIVIDADES CARACTERÍSTICAS DEL TURISMO (ACT) Y SEXO. AÑO 2020" xr:uid="{35955220-B91E-4A72-BB97-61CBB7C263D5}"/>
    <hyperlink ref="C35" location="'C15'!A1" display="NÚMERO TOTAL RECALADAS, CRUCERISTAS Y TRIPULANTES. 2019/2020" xr:uid="{AE3903CF-3388-4EC3-9C2A-2F2610ACEB5D}"/>
    <hyperlink ref="C27" location="'C11'!A1" display="NÚMERO DE EMPRESAS Y VENTAS (UF) SEGÚN ACTIVIDADES CARACTERÍSTICAS DEL TURISMO (ACT). PERÍODO COMERCIAL 2019." xr:uid="{2956EFA5-9F51-408A-9FAB-B3D095FF3F01}"/>
    <hyperlink ref="B37" location="'C16'!A1" display="CUADRO 16" xr:uid="{44467E8F-328F-47DD-AAEC-41109CC26744}"/>
    <hyperlink ref="C37" location="'C16'!A1" display="VIAJES TOTALES DE TURISMO INTERNO, SEGÚN REGIÓN DE ORIGEN Y REGIÓN DE DESTINO. AÑO 2022." xr:uid="{F83951C7-6939-4A0D-9735-580B17CF6200}"/>
    <hyperlink ref="B39" location="'C17'!A1" display="CUADRO 17" xr:uid="{1B597E13-5432-4782-9B95-1CF1D8515D0C}"/>
    <hyperlink ref="C39" location="'C17'!A1" display="VIAJES OCASIONALES DE TURISMO INTERNO, SEGÚN REGIÓN DE ORIGEN Y REGIÓN DE DESTINO. AÑO 2022." xr:uid="{43758746-C14D-478A-A5D3-557ED3ABD565}"/>
    <hyperlink ref="B21" location="'C8'!A1" display="CUADRO 8" xr:uid="{A5FC3A62-BB8A-4F3E-92E3-0D97F2DFB206}"/>
    <hyperlink ref="B47" location="'A4'!A1" display="ANEXO 3" xr:uid="{CD5B2DF3-7C6F-4022-9660-0A905483FD58}"/>
    <hyperlink ref="C47" location="'A4'!A1" display="NOTAS METODOLÓGICAS DE LAS ESTADÍSTICAS DE EMPRESAS DEL SII" xr:uid="{65D94DEF-9628-46C7-9D6C-7DDBABC3E402}"/>
    <hyperlink ref="B49" location="'A5'!A1" display="ANEXO 5" xr:uid="{F6A2ACAF-12DF-4330-B072-F14104A0D25A}"/>
    <hyperlink ref="C49" location="'A5'!A1" display="NOTAS METODOLÓGICAS TURISMO RECEPTIVO" xr:uid="{055E291E-61AB-4C1F-838F-C65E3F1AB42B}"/>
    <hyperlink ref="B51" location="'A6'!A1" display="ANEXO 6" xr:uid="{F5C73C29-0E32-401D-8536-9D728FDB5C27}"/>
    <hyperlink ref="C51" location="'A6'!A1" display="NOTAS METODOLÓGICAS TURISMO EMISIVO" xr:uid="{571FD4A2-920B-4509-823D-314364CBB3D1}"/>
  </hyperlinks>
  <pageMargins left="0" right="0" top="0" bottom="0" header="0" footer="0"/>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3:H79"/>
  <sheetViews>
    <sheetView zoomScale="85" zoomScaleNormal="85" workbookViewId="0">
      <selection activeCell="B7" sqref="B7"/>
    </sheetView>
  </sheetViews>
  <sheetFormatPr baseColWidth="10" defaultColWidth="11.453125" defaultRowHeight="16" x14ac:dyDescent="0.45"/>
  <cols>
    <col min="1" max="2" width="11.453125" style="92"/>
    <col min="3" max="3" width="18.90625" style="92" customWidth="1"/>
    <col min="4" max="4" width="19.1796875" style="92" customWidth="1"/>
    <col min="5" max="5" width="20.81640625" style="92" customWidth="1"/>
    <col min="6" max="7" width="19" style="92" customWidth="1"/>
    <col min="8" max="16384" width="11.453125" style="92"/>
  </cols>
  <sheetData>
    <row r="3" spans="3:8" x14ac:dyDescent="0.45">
      <c r="C3" s="60" t="s">
        <v>501</v>
      </c>
      <c r="D3" s="95"/>
      <c r="E3" s="95"/>
      <c r="F3" s="95"/>
      <c r="G3" s="95"/>
    </row>
    <row r="4" spans="3:8" x14ac:dyDescent="0.45">
      <c r="C4" s="207"/>
      <c r="E4" s="208"/>
      <c r="F4" s="208"/>
      <c r="G4" s="208"/>
    </row>
    <row r="5" spans="3:8" ht="23" customHeight="1" x14ac:dyDescent="0.45">
      <c r="C5" s="408" t="s">
        <v>502</v>
      </c>
      <c r="D5" s="412"/>
      <c r="E5" s="267" t="s">
        <v>423</v>
      </c>
      <c r="F5" s="267" t="s">
        <v>424</v>
      </c>
      <c r="G5" s="267" t="s">
        <v>425</v>
      </c>
    </row>
    <row r="6" spans="3:8" ht="23" customHeight="1" x14ac:dyDescent="0.45">
      <c r="C6" s="403"/>
      <c r="D6" s="426"/>
      <c r="E6" s="270" t="s">
        <v>426</v>
      </c>
      <c r="F6" s="270" t="s">
        <v>427</v>
      </c>
      <c r="G6" s="270" t="s">
        <v>428</v>
      </c>
    </row>
    <row r="7" spans="3:8" ht="15" customHeight="1" x14ac:dyDescent="0.45">
      <c r="C7" s="427" t="s">
        <v>503</v>
      </c>
      <c r="D7" s="427"/>
      <c r="E7" s="329">
        <v>16350408</v>
      </c>
      <c r="F7" s="329">
        <v>8205677</v>
      </c>
      <c r="G7" s="329">
        <v>8144731</v>
      </c>
      <c r="H7" s="208"/>
    </row>
    <row r="8" spans="3:8" ht="15" customHeight="1" x14ac:dyDescent="0.45">
      <c r="C8" s="202" t="s">
        <v>431</v>
      </c>
      <c r="D8" s="92" t="s">
        <v>504</v>
      </c>
      <c r="E8" s="203">
        <v>615649</v>
      </c>
      <c r="F8" s="203">
        <v>306072</v>
      </c>
      <c r="G8" s="203">
        <v>309577</v>
      </c>
      <c r="H8" s="208"/>
    </row>
    <row r="9" spans="3:8" ht="15" customHeight="1" x14ac:dyDescent="0.45">
      <c r="C9" s="202" t="s">
        <v>49</v>
      </c>
      <c r="D9" s="92" t="s">
        <v>471</v>
      </c>
      <c r="E9" s="203">
        <v>1478548</v>
      </c>
      <c r="F9" s="203">
        <v>737177</v>
      </c>
      <c r="G9" s="203">
        <v>741371</v>
      </c>
      <c r="H9" s="208"/>
    </row>
    <row r="10" spans="3:8" ht="15" customHeight="1" x14ac:dyDescent="0.45">
      <c r="C10" s="202" t="s">
        <v>49</v>
      </c>
      <c r="D10" s="92" t="s">
        <v>505</v>
      </c>
      <c r="E10" s="203">
        <v>7647</v>
      </c>
      <c r="F10" s="203">
        <v>3628</v>
      </c>
      <c r="G10" s="203">
        <v>4019</v>
      </c>
      <c r="H10" s="208"/>
    </row>
    <row r="11" spans="3:8" ht="15" customHeight="1" x14ac:dyDescent="0.45">
      <c r="C11" s="202" t="s">
        <v>49</v>
      </c>
      <c r="D11" s="92" t="s">
        <v>472</v>
      </c>
      <c r="E11" s="203">
        <v>2076726</v>
      </c>
      <c r="F11" s="203">
        <v>1041495</v>
      </c>
      <c r="G11" s="203">
        <v>1035231</v>
      </c>
      <c r="H11" s="208"/>
    </row>
    <row r="12" spans="3:8" ht="15" customHeight="1" x14ac:dyDescent="0.45">
      <c r="C12" s="202" t="s">
        <v>49</v>
      </c>
      <c r="D12" s="92" t="s">
        <v>506</v>
      </c>
      <c r="E12" s="203">
        <v>3</v>
      </c>
      <c r="F12" s="203">
        <v>3</v>
      </c>
      <c r="G12" s="203">
        <v>0</v>
      </c>
      <c r="H12" s="208"/>
    </row>
    <row r="13" spans="3:8" ht="15" customHeight="1" x14ac:dyDescent="0.45">
      <c r="C13" s="202"/>
      <c r="D13" s="92" t="s">
        <v>237</v>
      </c>
      <c r="E13" s="203">
        <v>1979883</v>
      </c>
      <c r="F13" s="203">
        <v>1005753</v>
      </c>
      <c r="G13" s="203">
        <v>974130</v>
      </c>
      <c r="H13" s="208"/>
    </row>
    <row r="14" spans="3:8" ht="15" customHeight="1" x14ac:dyDescent="0.45">
      <c r="C14" s="202" t="s">
        <v>49</v>
      </c>
      <c r="D14" s="92" t="s">
        <v>507</v>
      </c>
      <c r="E14" s="203">
        <v>19</v>
      </c>
      <c r="F14" s="203">
        <v>6</v>
      </c>
      <c r="G14" s="203">
        <v>13</v>
      </c>
      <c r="H14" s="208"/>
    </row>
    <row r="15" spans="3:8" ht="15" customHeight="1" x14ac:dyDescent="0.45">
      <c r="C15" s="202" t="s">
        <v>49</v>
      </c>
      <c r="D15" s="92" t="s">
        <v>104</v>
      </c>
      <c r="E15" s="203">
        <v>41118</v>
      </c>
      <c r="F15" s="203">
        <v>19576</v>
      </c>
      <c r="G15" s="203">
        <v>21542</v>
      </c>
      <c r="H15" s="208"/>
    </row>
    <row r="16" spans="3:8" ht="15" customHeight="1" x14ac:dyDescent="0.45">
      <c r="C16" s="202" t="s">
        <v>49</v>
      </c>
      <c r="D16" s="92" t="s">
        <v>508</v>
      </c>
      <c r="E16" s="203">
        <v>694806</v>
      </c>
      <c r="F16" s="203">
        <v>348358</v>
      </c>
      <c r="G16" s="203">
        <v>346448</v>
      </c>
      <c r="H16" s="208"/>
    </row>
    <row r="17" spans="3:8" ht="15" customHeight="1" x14ac:dyDescent="0.45">
      <c r="C17" s="202" t="s">
        <v>49</v>
      </c>
      <c r="D17" s="92" t="s">
        <v>473</v>
      </c>
      <c r="E17" s="203">
        <v>911118</v>
      </c>
      <c r="F17" s="203">
        <v>457305</v>
      </c>
      <c r="G17" s="203">
        <v>453813</v>
      </c>
      <c r="H17" s="208"/>
    </row>
    <row r="18" spans="3:8" ht="15" customHeight="1" x14ac:dyDescent="0.45">
      <c r="C18" s="202"/>
      <c r="D18" s="92" t="s">
        <v>509</v>
      </c>
      <c r="E18" s="203">
        <v>28</v>
      </c>
      <c r="F18" s="203">
        <v>14</v>
      </c>
      <c r="G18" s="203">
        <v>14</v>
      </c>
      <c r="H18" s="208"/>
    </row>
    <row r="19" spans="3:8" ht="15" customHeight="1" x14ac:dyDescent="0.45">
      <c r="C19" s="202" t="s">
        <v>49</v>
      </c>
      <c r="D19" s="92" t="s">
        <v>510</v>
      </c>
      <c r="E19" s="203">
        <v>229111</v>
      </c>
      <c r="F19" s="203">
        <v>114145</v>
      </c>
      <c r="G19" s="203">
        <v>114966</v>
      </c>
      <c r="H19" s="208"/>
    </row>
    <row r="20" spans="3:8" ht="15" customHeight="1" x14ac:dyDescent="0.45">
      <c r="C20" s="202"/>
      <c r="D20" s="92" t="s">
        <v>511</v>
      </c>
      <c r="E20" s="203">
        <v>1414133</v>
      </c>
      <c r="F20" s="203">
        <v>715334</v>
      </c>
      <c r="G20" s="203">
        <v>698799</v>
      </c>
      <c r="H20" s="208"/>
    </row>
    <row r="21" spans="3:8" ht="15" customHeight="1" x14ac:dyDescent="0.45">
      <c r="C21" s="202" t="s">
        <v>49</v>
      </c>
      <c r="D21" s="92" t="s">
        <v>512</v>
      </c>
      <c r="E21" s="203">
        <v>1072762</v>
      </c>
      <c r="F21" s="203">
        <v>536310</v>
      </c>
      <c r="G21" s="203">
        <v>536452</v>
      </c>
      <c r="H21" s="208"/>
    </row>
    <row r="22" spans="3:8" ht="15" customHeight="1" x14ac:dyDescent="0.45">
      <c r="C22" s="202"/>
      <c r="D22" s="92" t="s">
        <v>513</v>
      </c>
      <c r="E22" s="203">
        <v>9</v>
      </c>
      <c r="F22" s="203">
        <v>6</v>
      </c>
      <c r="G22" s="203">
        <v>3</v>
      </c>
      <c r="H22" s="208"/>
    </row>
    <row r="23" spans="3:8" ht="15" customHeight="1" x14ac:dyDescent="0.45">
      <c r="C23" s="202"/>
      <c r="D23" s="92" t="s">
        <v>514</v>
      </c>
      <c r="E23" s="203">
        <v>418395</v>
      </c>
      <c r="F23" s="203">
        <v>209555</v>
      </c>
      <c r="G23" s="203">
        <v>208840</v>
      </c>
      <c r="H23" s="208"/>
    </row>
    <row r="24" spans="3:8" ht="15" customHeight="1" x14ac:dyDescent="0.45">
      <c r="C24" s="202" t="s">
        <v>49</v>
      </c>
      <c r="D24" s="92" t="s">
        <v>515</v>
      </c>
      <c r="E24" s="203">
        <v>363482</v>
      </c>
      <c r="F24" s="203">
        <v>183945</v>
      </c>
      <c r="G24" s="203">
        <v>179537</v>
      </c>
      <c r="H24" s="208"/>
    </row>
    <row r="25" spans="3:8" ht="15" customHeight="1" x14ac:dyDescent="0.45">
      <c r="C25" s="202" t="s">
        <v>49</v>
      </c>
      <c r="D25" s="92" t="s">
        <v>516</v>
      </c>
      <c r="E25" s="203">
        <v>1401784</v>
      </c>
      <c r="F25" s="203">
        <v>698319</v>
      </c>
      <c r="G25" s="203">
        <v>703465</v>
      </c>
      <c r="H25" s="208"/>
    </row>
    <row r="26" spans="3:8" ht="15" customHeight="1" x14ac:dyDescent="0.45">
      <c r="C26" s="202" t="s">
        <v>49</v>
      </c>
      <c r="D26" s="92" t="s">
        <v>517</v>
      </c>
      <c r="E26" s="203">
        <v>204195</v>
      </c>
      <c r="F26" s="203">
        <v>102865</v>
      </c>
      <c r="G26" s="203">
        <v>101330</v>
      </c>
      <c r="H26" s="208"/>
    </row>
    <row r="27" spans="3:8" ht="15" customHeight="1" x14ac:dyDescent="0.45">
      <c r="C27" s="202" t="s">
        <v>49</v>
      </c>
      <c r="D27" s="92" t="s">
        <v>518</v>
      </c>
      <c r="E27" s="203">
        <v>344932</v>
      </c>
      <c r="F27" s="203">
        <v>172967</v>
      </c>
      <c r="G27" s="203">
        <v>171965</v>
      </c>
      <c r="H27" s="208"/>
    </row>
    <row r="28" spans="3:8" ht="15" customHeight="1" x14ac:dyDescent="0.45">
      <c r="C28" s="202" t="s">
        <v>49</v>
      </c>
      <c r="D28" s="92" t="s">
        <v>476</v>
      </c>
      <c r="E28" s="203">
        <v>179292</v>
      </c>
      <c r="F28" s="203">
        <v>88914</v>
      </c>
      <c r="G28" s="203">
        <v>90378</v>
      </c>
      <c r="H28" s="208"/>
    </row>
    <row r="29" spans="3:8" ht="15" customHeight="1" x14ac:dyDescent="0.45">
      <c r="C29" s="202" t="s">
        <v>49</v>
      </c>
      <c r="D29" s="92" t="s">
        <v>477</v>
      </c>
      <c r="E29" s="203">
        <v>679089</v>
      </c>
      <c r="F29" s="203">
        <v>341050</v>
      </c>
      <c r="G29" s="203">
        <v>338039</v>
      </c>
      <c r="H29" s="208"/>
    </row>
    <row r="30" spans="3:8" ht="15" customHeight="1" x14ac:dyDescent="0.45">
      <c r="C30" s="209"/>
      <c r="D30" s="210" t="s">
        <v>519</v>
      </c>
      <c r="E30" s="211">
        <v>5298</v>
      </c>
      <c r="F30" s="211">
        <v>2744</v>
      </c>
      <c r="G30" s="212">
        <v>2554</v>
      </c>
      <c r="H30" s="208"/>
    </row>
    <row r="31" spans="3:8" ht="15" customHeight="1" x14ac:dyDescent="0.45">
      <c r="C31" s="202" t="s">
        <v>504</v>
      </c>
      <c r="D31" s="92" t="s">
        <v>471</v>
      </c>
      <c r="E31" s="203">
        <v>71</v>
      </c>
      <c r="F31" s="203">
        <v>0</v>
      </c>
      <c r="G31" s="100">
        <v>71</v>
      </c>
      <c r="H31" s="208"/>
    </row>
    <row r="32" spans="3:8" ht="15" customHeight="1" x14ac:dyDescent="0.45">
      <c r="C32" s="202"/>
      <c r="D32" s="92" t="s">
        <v>505</v>
      </c>
      <c r="E32" s="203">
        <v>350</v>
      </c>
      <c r="F32" s="203">
        <v>159</v>
      </c>
      <c r="G32" s="100">
        <v>191</v>
      </c>
      <c r="H32" s="208"/>
    </row>
    <row r="33" spans="3:8" ht="15" customHeight="1" x14ac:dyDescent="0.45">
      <c r="C33" s="202"/>
      <c r="D33" s="92" t="s">
        <v>473</v>
      </c>
      <c r="E33" s="203">
        <v>39109</v>
      </c>
      <c r="F33" s="203">
        <v>19924</v>
      </c>
      <c r="G33" s="203">
        <v>19185</v>
      </c>
      <c r="H33" s="208"/>
    </row>
    <row r="34" spans="3:8" ht="15" customHeight="1" x14ac:dyDescent="0.45">
      <c r="C34" s="209" t="s">
        <v>49</v>
      </c>
      <c r="D34" s="210" t="s">
        <v>511</v>
      </c>
      <c r="E34" s="211">
        <v>18446</v>
      </c>
      <c r="F34" s="211">
        <v>9250</v>
      </c>
      <c r="G34" s="212">
        <v>9196</v>
      </c>
      <c r="H34" s="208"/>
    </row>
    <row r="35" spans="3:8" ht="15" customHeight="1" x14ac:dyDescent="0.45">
      <c r="C35" s="202" t="s">
        <v>471</v>
      </c>
      <c r="D35" s="92" t="s">
        <v>505</v>
      </c>
      <c r="E35" s="100">
        <v>757</v>
      </c>
      <c r="F35" s="100">
        <v>541</v>
      </c>
      <c r="G35" s="100">
        <v>216</v>
      </c>
      <c r="H35" s="208"/>
    </row>
    <row r="36" spans="3:8" ht="15" customHeight="1" x14ac:dyDescent="0.45">
      <c r="C36" s="202"/>
      <c r="D36" s="92" t="s">
        <v>472</v>
      </c>
      <c r="E36" s="100">
        <v>6</v>
      </c>
      <c r="F36" s="100">
        <v>6</v>
      </c>
      <c r="G36" s="100">
        <v>0</v>
      </c>
      <c r="H36" s="208"/>
    </row>
    <row r="37" spans="3:8" ht="15" customHeight="1" x14ac:dyDescent="0.45">
      <c r="C37" s="202"/>
      <c r="D37" s="92" t="s">
        <v>473</v>
      </c>
      <c r="E37" s="100">
        <v>114589</v>
      </c>
      <c r="F37" s="100">
        <v>55071</v>
      </c>
      <c r="G37" s="100">
        <v>59518</v>
      </c>
      <c r="H37" s="208"/>
    </row>
    <row r="38" spans="3:8" ht="15" customHeight="1" x14ac:dyDescent="0.45">
      <c r="C38" s="209" t="s">
        <v>49</v>
      </c>
      <c r="D38" s="210" t="s">
        <v>511</v>
      </c>
      <c r="E38" s="211">
        <v>92538</v>
      </c>
      <c r="F38" s="211">
        <v>46857</v>
      </c>
      <c r="G38" s="211">
        <v>45681</v>
      </c>
      <c r="H38" s="208"/>
    </row>
    <row r="39" spans="3:8" ht="15" customHeight="1" x14ac:dyDescent="0.45">
      <c r="C39" s="202" t="s">
        <v>237</v>
      </c>
      <c r="D39" s="92" t="s">
        <v>471</v>
      </c>
      <c r="E39" s="203">
        <v>71</v>
      </c>
      <c r="F39" s="203">
        <v>71</v>
      </c>
      <c r="G39" s="203">
        <v>0</v>
      </c>
      <c r="H39" s="208"/>
    </row>
    <row r="40" spans="3:8" ht="15" customHeight="1" x14ac:dyDescent="0.45">
      <c r="C40" s="202" t="s">
        <v>49</v>
      </c>
      <c r="D40" s="92" t="s">
        <v>472</v>
      </c>
      <c r="E40" s="203">
        <v>250</v>
      </c>
      <c r="F40" s="203">
        <v>245</v>
      </c>
      <c r="G40" s="203">
        <v>5</v>
      </c>
      <c r="H40" s="208"/>
    </row>
    <row r="41" spans="3:8" ht="15" customHeight="1" x14ac:dyDescent="0.45">
      <c r="C41" s="202"/>
      <c r="D41" s="92" t="s">
        <v>508</v>
      </c>
      <c r="E41" s="203">
        <v>88</v>
      </c>
      <c r="F41" s="203">
        <v>0</v>
      </c>
      <c r="G41" s="203">
        <v>88</v>
      </c>
      <c r="H41" s="208"/>
    </row>
    <row r="42" spans="3:8" ht="15" customHeight="1" x14ac:dyDescent="0.45">
      <c r="C42" s="202" t="s">
        <v>49</v>
      </c>
      <c r="D42" s="92" t="s">
        <v>473</v>
      </c>
      <c r="E42" s="203">
        <v>298655</v>
      </c>
      <c r="F42" s="203">
        <v>149510</v>
      </c>
      <c r="G42" s="203">
        <v>149145</v>
      </c>
      <c r="H42" s="208"/>
    </row>
    <row r="43" spans="3:8" ht="15" customHeight="1" x14ac:dyDescent="0.45">
      <c r="C43" s="202"/>
      <c r="D43" s="92" t="s">
        <v>511</v>
      </c>
      <c r="E43" s="100">
        <v>272260</v>
      </c>
      <c r="F43" s="100">
        <v>135713</v>
      </c>
      <c r="G43" s="100">
        <v>136547</v>
      </c>
      <c r="H43" s="208"/>
    </row>
    <row r="44" spans="3:8" ht="15" customHeight="1" x14ac:dyDescent="0.45">
      <c r="C44" s="213" t="s">
        <v>472</v>
      </c>
      <c r="D44" s="214" t="s">
        <v>473</v>
      </c>
      <c r="E44" s="215">
        <v>356772</v>
      </c>
      <c r="F44" s="215">
        <v>185321</v>
      </c>
      <c r="G44" s="215">
        <v>171451</v>
      </c>
      <c r="H44" s="208"/>
    </row>
    <row r="45" spans="3:8" ht="15" customHeight="1" x14ac:dyDescent="0.45">
      <c r="C45" s="202" t="s">
        <v>508</v>
      </c>
      <c r="D45" s="92" t="s">
        <v>507</v>
      </c>
      <c r="E45" s="100">
        <v>14</v>
      </c>
      <c r="F45" s="100">
        <v>14</v>
      </c>
      <c r="G45" s="203">
        <v>0</v>
      </c>
      <c r="H45" s="208"/>
    </row>
    <row r="46" spans="3:8" ht="15" customHeight="1" x14ac:dyDescent="0.45">
      <c r="C46" s="202"/>
      <c r="D46" s="92" t="s">
        <v>473</v>
      </c>
      <c r="E46" s="100">
        <v>65</v>
      </c>
      <c r="F46" s="100">
        <v>0</v>
      </c>
      <c r="G46" s="203">
        <v>65</v>
      </c>
      <c r="H46" s="208"/>
    </row>
    <row r="47" spans="3:8" ht="15" customHeight="1" x14ac:dyDescent="0.45">
      <c r="C47" s="202"/>
      <c r="D47" s="92" t="s">
        <v>511</v>
      </c>
      <c r="E47" s="100">
        <v>15729</v>
      </c>
      <c r="F47" s="100">
        <v>7650</v>
      </c>
      <c r="G47" s="100">
        <v>8079</v>
      </c>
      <c r="H47" s="208"/>
    </row>
    <row r="48" spans="3:8" ht="15" customHeight="1" x14ac:dyDescent="0.45">
      <c r="C48" s="213" t="s">
        <v>473</v>
      </c>
      <c r="D48" s="214" t="s">
        <v>505</v>
      </c>
      <c r="E48" s="216">
        <v>65</v>
      </c>
      <c r="F48" s="216">
        <v>42</v>
      </c>
      <c r="G48" s="215">
        <v>23</v>
      </c>
      <c r="H48" s="208"/>
    </row>
    <row r="49" spans="3:8" ht="15" customHeight="1" x14ac:dyDescent="0.45">
      <c r="C49" s="202" t="s">
        <v>511</v>
      </c>
      <c r="D49" s="92" t="s">
        <v>472</v>
      </c>
      <c r="E49" s="203">
        <v>247071</v>
      </c>
      <c r="F49" s="203">
        <v>123339</v>
      </c>
      <c r="G49" s="203">
        <v>123732</v>
      </c>
      <c r="H49" s="208"/>
    </row>
    <row r="50" spans="3:8" ht="15" customHeight="1" x14ac:dyDescent="0.45">
      <c r="C50" s="202" t="s">
        <v>49</v>
      </c>
      <c r="D50" s="92" t="s">
        <v>473</v>
      </c>
      <c r="E50" s="203">
        <v>52235</v>
      </c>
      <c r="F50" s="203">
        <v>25939</v>
      </c>
      <c r="G50" s="203">
        <v>26296</v>
      </c>
      <c r="H50" s="208"/>
    </row>
    <row r="51" spans="3:8" ht="15" customHeight="1" x14ac:dyDescent="0.45">
      <c r="C51" s="202"/>
      <c r="D51" s="92" t="s">
        <v>516</v>
      </c>
      <c r="E51" s="203">
        <v>107438</v>
      </c>
      <c r="F51" s="203">
        <v>53301</v>
      </c>
      <c r="G51" s="203">
        <v>54137</v>
      </c>
      <c r="H51" s="208"/>
    </row>
    <row r="52" spans="3:8" ht="15" customHeight="1" x14ac:dyDescent="0.45">
      <c r="C52" s="202"/>
      <c r="D52" s="92" t="s">
        <v>518</v>
      </c>
      <c r="E52" s="203">
        <v>27606</v>
      </c>
      <c r="F52" s="203">
        <v>13981</v>
      </c>
      <c r="G52" s="203">
        <v>13625</v>
      </c>
      <c r="H52" s="208"/>
    </row>
    <row r="53" spans="3:8" ht="15" customHeight="1" x14ac:dyDescent="0.45">
      <c r="C53" s="202" t="s">
        <v>49</v>
      </c>
      <c r="D53" s="92" t="s">
        <v>477</v>
      </c>
      <c r="E53" s="203">
        <v>8090</v>
      </c>
      <c r="F53" s="203">
        <v>3859</v>
      </c>
      <c r="G53" s="203">
        <v>4231</v>
      </c>
      <c r="H53" s="208"/>
    </row>
    <row r="54" spans="3:8" ht="15" customHeight="1" x14ac:dyDescent="0.45">
      <c r="C54" s="213" t="s">
        <v>512</v>
      </c>
      <c r="D54" s="214" t="s">
        <v>518</v>
      </c>
      <c r="E54" s="215">
        <v>38545</v>
      </c>
      <c r="F54" s="215">
        <v>19442</v>
      </c>
      <c r="G54" s="215">
        <v>19103</v>
      </c>
      <c r="H54" s="208"/>
    </row>
    <row r="55" spans="3:8" ht="15" customHeight="1" x14ac:dyDescent="0.45">
      <c r="C55" s="202" t="s">
        <v>516</v>
      </c>
      <c r="D55" s="92" t="s">
        <v>512</v>
      </c>
      <c r="E55" s="203">
        <v>1752</v>
      </c>
      <c r="F55" s="203">
        <v>877</v>
      </c>
      <c r="G55" s="203">
        <v>875</v>
      </c>
      <c r="H55" s="208"/>
    </row>
    <row r="56" spans="3:8" ht="15" customHeight="1" x14ac:dyDescent="0.45">
      <c r="C56" s="202"/>
      <c r="D56" s="92" t="s">
        <v>513</v>
      </c>
      <c r="E56" s="203">
        <v>5</v>
      </c>
      <c r="F56" s="203">
        <v>5</v>
      </c>
      <c r="G56" s="203">
        <v>0</v>
      </c>
      <c r="H56" s="208"/>
    </row>
    <row r="57" spans="3:8" ht="15" customHeight="1" x14ac:dyDescent="0.45">
      <c r="C57" s="202"/>
      <c r="D57" s="92" t="s">
        <v>518</v>
      </c>
      <c r="E57" s="203">
        <v>204808</v>
      </c>
      <c r="F57" s="203">
        <v>102703</v>
      </c>
      <c r="G57" s="203">
        <v>102105</v>
      </c>
      <c r="H57" s="208"/>
    </row>
    <row r="58" spans="3:8" ht="15" customHeight="1" x14ac:dyDescent="0.45">
      <c r="C58" s="202"/>
      <c r="D58" s="92" t="s">
        <v>476</v>
      </c>
      <c r="E58" s="203">
        <v>65171</v>
      </c>
      <c r="F58" s="203">
        <v>32137</v>
      </c>
      <c r="G58" s="203">
        <v>33034</v>
      </c>
      <c r="H58" s="208"/>
    </row>
    <row r="59" spans="3:8" ht="15" customHeight="1" x14ac:dyDescent="0.45">
      <c r="C59" s="202"/>
      <c r="D59" s="92" t="s">
        <v>477</v>
      </c>
      <c r="E59" s="203">
        <v>207664</v>
      </c>
      <c r="F59" s="203">
        <v>102144</v>
      </c>
      <c r="G59" s="203">
        <v>105520</v>
      </c>
      <c r="H59" s="208"/>
    </row>
    <row r="60" spans="3:8" ht="15" customHeight="1" x14ac:dyDescent="0.45">
      <c r="C60" s="217" t="s">
        <v>518</v>
      </c>
      <c r="D60" s="218" t="s">
        <v>476</v>
      </c>
      <c r="E60" s="219">
        <v>49</v>
      </c>
      <c r="F60" s="219">
        <v>23</v>
      </c>
      <c r="G60" s="220">
        <v>26</v>
      </c>
      <c r="H60" s="208"/>
    </row>
    <row r="61" spans="3:8" ht="15" customHeight="1" x14ac:dyDescent="0.45">
      <c r="C61" s="209"/>
      <c r="D61" s="210" t="s">
        <v>477</v>
      </c>
      <c r="E61" s="212">
        <v>8160</v>
      </c>
      <c r="F61" s="212">
        <v>4055</v>
      </c>
      <c r="G61" s="211">
        <v>4105</v>
      </c>
      <c r="H61" s="208"/>
    </row>
    <row r="62" spans="3:8" ht="15" customHeight="1" x14ac:dyDescent="0.45">
      <c r="C62" s="202" t="s">
        <v>477</v>
      </c>
      <c r="D62" s="92" t="s">
        <v>520</v>
      </c>
      <c r="E62" s="92">
        <v>5</v>
      </c>
      <c r="F62" s="92">
        <v>3</v>
      </c>
      <c r="G62" s="92">
        <v>2</v>
      </c>
      <c r="H62" s="208"/>
    </row>
    <row r="63" spans="3:8" ht="15" customHeight="1" x14ac:dyDescent="0.45">
      <c r="C63" s="202"/>
      <c r="D63" s="92" t="s">
        <v>476</v>
      </c>
      <c r="E63" s="203">
        <v>835</v>
      </c>
      <c r="F63" s="203">
        <v>459</v>
      </c>
      <c r="G63" s="203">
        <v>376</v>
      </c>
      <c r="H63" s="208"/>
    </row>
    <row r="64" spans="3:8" ht="15" customHeight="1" x14ac:dyDescent="0.45">
      <c r="C64" s="202"/>
      <c r="D64" s="92" t="s">
        <v>521</v>
      </c>
      <c r="E64" s="203">
        <v>5</v>
      </c>
      <c r="F64" s="203">
        <v>5</v>
      </c>
      <c r="G64" s="203">
        <v>0</v>
      </c>
      <c r="H64" s="208"/>
    </row>
    <row r="65" spans="3:8" ht="15" customHeight="1" x14ac:dyDescent="0.45">
      <c r="C65" s="202" t="s">
        <v>49</v>
      </c>
      <c r="D65" s="92" t="s">
        <v>522</v>
      </c>
      <c r="E65" s="203">
        <v>5470</v>
      </c>
      <c r="F65" s="203">
        <v>2914</v>
      </c>
      <c r="G65" s="203">
        <v>2556</v>
      </c>
      <c r="H65" s="208"/>
    </row>
    <row r="66" spans="3:8" ht="15" customHeight="1" x14ac:dyDescent="0.45">
      <c r="C66" s="202" t="s">
        <v>49</v>
      </c>
      <c r="D66" s="92" t="s">
        <v>523</v>
      </c>
      <c r="E66" s="203">
        <v>461</v>
      </c>
      <c r="F66" s="203">
        <v>227</v>
      </c>
      <c r="G66" s="203">
        <v>234</v>
      </c>
      <c r="H66" s="208"/>
    </row>
    <row r="67" spans="3:8" ht="15" customHeight="1" x14ac:dyDescent="0.45">
      <c r="C67" s="202" t="s">
        <v>49</v>
      </c>
      <c r="D67" s="92" t="s">
        <v>519</v>
      </c>
      <c r="E67" s="203">
        <v>29394</v>
      </c>
      <c r="F67" s="203">
        <v>14992</v>
      </c>
      <c r="G67" s="203">
        <v>14402</v>
      </c>
      <c r="H67" s="208"/>
    </row>
    <row r="68" spans="3:8" ht="15" customHeight="1" x14ac:dyDescent="0.45">
      <c r="C68" s="202" t="s">
        <v>49</v>
      </c>
      <c r="D68" s="92" t="s">
        <v>524</v>
      </c>
      <c r="E68" s="203">
        <v>16151</v>
      </c>
      <c r="F68" s="203">
        <v>8492</v>
      </c>
      <c r="G68" s="203">
        <v>7659</v>
      </c>
      <c r="H68" s="208"/>
    </row>
    <row r="69" spans="3:8" ht="15" customHeight="1" x14ac:dyDescent="0.45">
      <c r="C69" s="213" t="s">
        <v>522</v>
      </c>
      <c r="D69" s="214" t="s">
        <v>523</v>
      </c>
      <c r="E69" s="216">
        <v>2</v>
      </c>
      <c r="F69" s="216">
        <v>0</v>
      </c>
      <c r="G69" s="215">
        <v>2</v>
      </c>
      <c r="H69" s="208"/>
    </row>
    <row r="70" spans="3:8" ht="15" customHeight="1" x14ac:dyDescent="0.45">
      <c r="C70" s="202" t="s">
        <v>476</v>
      </c>
      <c r="D70" s="92" t="s">
        <v>520</v>
      </c>
      <c r="E70" s="203">
        <v>109</v>
      </c>
      <c r="F70" s="203">
        <v>69</v>
      </c>
      <c r="G70" s="100">
        <v>40</v>
      </c>
      <c r="H70" s="208"/>
    </row>
    <row r="71" spans="3:8" ht="15" customHeight="1" x14ac:dyDescent="0.45">
      <c r="C71" s="202"/>
      <c r="D71" s="92" t="s">
        <v>519</v>
      </c>
      <c r="E71" s="203">
        <v>74</v>
      </c>
      <c r="F71" s="203">
        <v>0</v>
      </c>
      <c r="G71" s="100">
        <v>74</v>
      </c>
      <c r="H71" s="208"/>
    </row>
    <row r="72" spans="3:8" ht="14" customHeight="1" x14ac:dyDescent="0.45">
      <c r="C72" s="202"/>
      <c r="D72" s="92" t="s">
        <v>524</v>
      </c>
      <c r="E72" s="203">
        <v>1372</v>
      </c>
      <c r="F72" s="203">
        <v>796</v>
      </c>
      <c r="G72" s="100">
        <v>576</v>
      </c>
    </row>
    <row r="73" spans="3:8" ht="14" customHeight="1" x14ac:dyDescent="0.45">
      <c r="C73" s="217" t="s">
        <v>519</v>
      </c>
      <c r="D73" s="218" t="s">
        <v>524</v>
      </c>
      <c r="E73" s="220">
        <v>74</v>
      </c>
      <c r="F73" s="220">
        <v>0</v>
      </c>
      <c r="G73" s="219">
        <v>74</v>
      </c>
    </row>
    <row r="74" spans="3:8" ht="14" customHeight="1" thickBot="1" x14ac:dyDescent="0.5">
      <c r="C74" s="108"/>
      <c r="D74" s="108"/>
      <c r="E74" s="108"/>
      <c r="F74" s="108"/>
      <c r="G74" s="108"/>
    </row>
    <row r="75" spans="3:8" ht="14" customHeight="1" x14ac:dyDescent="0.45"/>
    <row r="76" spans="3:8" ht="14" customHeight="1" x14ac:dyDescent="0.45">
      <c r="C76" s="186" t="s">
        <v>1133</v>
      </c>
    </row>
    <row r="77" spans="3:8" ht="14" customHeight="1" x14ac:dyDescent="0.45">
      <c r="C77" s="101" t="s">
        <v>1074</v>
      </c>
    </row>
    <row r="78" spans="3:8" ht="14" customHeight="1" x14ac:dyDescent="0.45">
      <c r="C78" s="92" t="s">
        <v>525</v>
      </c>
    </row>
    <row r="79" spans="3:8" ht="14" customHeight="1" x14ac:dyDescent="0.45">
      <c r="C79" s="92" t="s">
        <v>526</v>
      </c>
    </row>
  </sheetData>
  <mergeCells count="2">
    <mergeCell ref="C5:D6"/>
    <mergeCell ref="C7:D7"/>
  </mergeCells>
  <phoneticPr fontId="4" type="noConversion"/>
  <pageMargins left="0" right="0" top="0" bottom="0" header="0" footer="0"/>
  <pageSetup scale="74"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35"/>
  <sheetViews>
    <sheetView zoomScale="85" zoomScaleNormal="85" workbookViewId="0">
      <selection activeCell="F20" sqref="F20"/>
    </sheetView>
  </sheetViews>
  <sheetFormatPr baseColWidth="10" defaultColWidth="11.453125" defaultRowHeight="16" x14ac:dyDescent="0.45"/>
  <cols>
    <col min="1" max="2" width="11.453125" style="92"/>
    <col min="3" max="3" width="44.08984375" style="92" customWidth="1"/>
    <col min="4" max="6" width="19" style="111" customWidth="1"/>
    <col min="7" max="10" width="19" style="231" customWidth="1"/>
    <col min="11" max="12" width="19" style="92" customWidth="1"/>
    <col min="13" max="16384" width="11.453125" style="92"/>
  </cols>
  <sheetData>
    <row r="1" spans="1:16" x14ac:dyDescent="0.45">
      <c r="D1" s="92"/>
      <c r="E1" s="92"/>
      <c r="F1" s="92"/>
      <c r="G1" s="92"/>
      <c r="H1" s="92"/>
      <c r="I1" s="92"/>
      <c r="J1" s="92"/>
    </row>
    <row r="2" spans="1:16" x14ac:dyDescent="0.45">
      <c r="C2" s="199"/>
      <c r="D2" s="92"/>
      <c r="E2" s="92"/>
      <c r="F2" s="92"/>
      <c r="G2" s="92"/>
      <c r="H2" s="92"/>
      <c r="I2" s="92"/>
      <c r="J2" s="92"/>
    </row>
    <row r="3" spans="1:16" x14ac:dyDescent="0.45">
      <c r="C3" s="60" t="s">
        <v>527</v>
      </c>
      <c r="D3" s="200"/>
      <c r="E3" s="200"/>
      <c r="F3" s="200"/>
      <c r="G3" s="200"/>
      <c r="H3" s="200"/>
      <c r="I3" s="200"/>
      <c r="J3" s="200"/>
    </row>
    <row r="4" spans="1:16" x14ac:dyDescent="0.45">
      <c r="C4" s="199"/>
      <c r="D4" s="221"/>
      <c r="E4" s="221"/>
      <c r="F4" s="221"/>
      <c r="G4" s="221"/>
      <c r="H4" s="221"/>
      <c r="I4" s="221"/>
      <c r="J4" s="221"/>
      <c r="K4" s="221"/>
      <c r="L4" s="221"/>
    </row>
    <row r="5" spans="1:16" ht="63" customHeight="1" x14ac:dyDescent="0.45">
      <c r="C5" s="272"/>
      <c r="D5" s="273" t="s">
        <v>1138</v>
      </c>
      <c r="E5" s="273" t="s">
        <v>1139</v>
      </c>
      <c r="F5" s="273" t="s">
        <v>528</v>
      </c>
      <c r="G5" s="273" t="s">
        <v>529</v>
      </c>
      <c r="H5" s="273" t="s">
        <v>530</v>
      </c>
      <c r="I5" s="273" t="s">
        <v>531</v>
      </c>
      <c r="J5" s="273" t="s">
        <v>532</v>
      </c>
      <c r="K5" s="273" t="s">
        <v>533</v>
      </c>
      <c r="L5" s="273" t="s">
        <v>534</v>
      </c>
    </row>
    <row r="6" spans="1:16" ht="15" customHeight="1" x14ac:dyDescent="0.45">
      <c r="C6" s="222"/>
      <c r="D6" s="223"/>
      <c r="E6" s="223"/>
      <c r="F6" s="208"/>
      <c r="G6" s="208"/>
      <c r="H6" s="208"/>
      <c r="I6" s="208"/>
      <c r="J6" s="208"/>
      <c r="K6" s="223"/>
      <c r="L6" s="223"/>
    </row>
    <row r="7" spans="1:16" ht="15" customHeight="1" x14ac:dyDescent="0.45">
      <c r="B7" s="224"/>
      <c r="C7" s="234" t="s">
        <v>535</v>
      </c>
      <c r="D7" s="235">
        <v>9875580.7799999993</v>
      </c>
      <c r="E7" s="235">
        <v>20047236.02</v>
      </c>
      <c r="F7" s="236">
        <v>2.0299999999999998</v>
      </c>
      <c r="G7" s="236">
        <v>40.76</v>
      </c>
      <c r="H7" s="236">
        <v>25.46</v>
      </c>
      <c r="I7" s="235">
        <v>33487.75</v>
      </c>
      <c r="J7" s="235">
        <v>82148.41</v>
      </c>
      <c r="K7" s="235">
        <v>84283.22</v>
      </c>
      <c r="L7" s="235">
        <v>217339.59</v>
      </c>
      <c r="N7" s="111"/>
      <c r="O7" s="111"/>
      <c r="P7" s="111"/>
    </row>
    <row r="8" spans="1:16" ht="15" customHeight="1" x14ac:dyDescent="0.45">
      <c r="B8" s="111"/>
      <c r="C8" s="186"/>
      <c r="D8" s="225"/>
      <c r="E8" s="225"/>
      <c r="F8" s="226"/>
      <c r="G8" s="226"/>
      <c r="H8" s="226"/>
      <c r="I8" s="227"/>
      <c r="J8" s="227"/>
      <c r="K8" s="227"/>
      <c r="L8" s="227"/>
    </row>
    <row r="9" spans="1:16" ht="15" customHeight="1" x14ac:dyDescent="0.45">
      <c r="A9" s="228"/>
      <c r="B9" s="111"/>
      <c r="C9" s="186" t="s">
        <v>227</v>
      </c>
      <c r="D9" s="229">
        <v>130614.39999999999</v>
      </c>
      <c r="E9" s="229">
        <v>241659.4</v>
      </c>
      <c r="F9" s="230">
        <v>1.85</v>
      </c>
      <c r="G9" s="230">
        <v>36.96</v>
      </c>
      <c r="H9" s="230">
        <v>21.19</v>
      </c>
      <c r="I9" s="229">
        <v>14465.4</v>
      </c>
      <c r="J9" s="229">
        <v>39135.120000000003</v>
      </c>
      <c r="K9" s="229">
        <v>1400.78</v>
      </c>
      <c r="L9" s="229">
        <v>3147.85</v>
      </c>
      <c r="N9" s="111"/>
      <c r="O9" s="111"/>
      <c r="P9" s="111"/>
    </row>
    <row r="10" spans="1:16" ht="15" customHeight="1" x14ac:dyDescent="0.45">
      <c r="A10" s="228"/>
      <c r="B10" s="111"/>
      <c r="C10" s="186" t="s">
        <v>233</v>
      </c>
      <c r="D10" s="229">
        <v>302182.09000000003</v>
      </c>
      <c r="E10" s="229">
        <v>821034.11</v>
      </c>
      <c r="F10" s="230">
        <v>2.72</v>
      </c>
      <c r="G10" s="230">
        <v>44.54</v>
      </c>
      <c r="H10" s="230">
        <v>25.98</v>
      </c>
      <c r="I10" s="229">
        <v>23993.47</v>
      </c>
      <c r="J10" s="229">
        <v>53872.53</v>
      </c>
      <c r="K10" s="229">
        <v>4085.49</v>
      </c>
      <c r="L10" s="229">
        <v>8667.2099999999991</v>
      </c>
      <c r="N10" s="111"/>
      <c r="O10" s="111"/>
      <c r="P10" s="111"/>
    </row>
    <row r="11" spans="1:16" ht="15" customHeight="1" x14ac:dyDescent="0.45">
      <c r="A11" s="228"/>
      <c r="B11" s="111"/>
      <c r="C11" s="186" t="s">
        <v>237</v>
      </c>
      <c r="D11" s="229">
        <v>668631.34</v>
      </c>
      <c r="E11" s="229">
        <v>1558242.26</v>
      </c>
      <c r="F11" s="230">
        <v>2.33</v>
      </c>
      <c r="G11" s="230">
        <v>48.94</v>
      </c>
      <c r="H11" s="230">
        <v>33.380000000000003</v>
      </c>
      <c r="I11" s="229">
        <v>36796.97</v>
      </c>
      <c r="J11" s="229">
        <v>75189.08</v>
      </c>
      <c r="K11" s="229">
        <v>6314.97</v>
      </c>
      <c r="L11" s="229">
        <v>12774.63</v>
      </c>
      <c r="N11" s="111"/>
      <c r="O11" s="111"/>
      <c r="P11" s="111"/>
    </row>
    <row r="12" spans="1:16" ht="15" customHeight="1" x14ac:dyDescent="0.45">
      <c r="A12" s="228"/>
      <c r="B12" s="111"/>
      <c r="C12" s="186" t="s">
        <v>245</v>
      </c>
      <c r="D12" s="229">
        <v>259625.86</v>
      </c>
      <c r="E12" s="229">
        <v>556494.41</v>
      </c>
      <c r="F12" s="230">
        <v>2.14</v>
      </c>
      <c r="G12" s="230">
        <v>35.32</v>
      </c>
      <c r="H12" s="230">
        <v>21.42</v>
      </c>
      <c r="I12" s="229">
        <v>17975.77</v>
      </c>
      <c r="J12" s="229">
        <v>50887.43</v>
      </c>
      <c r="K12" s="229">
        <v>3499.97</v>
      </c>
      <c r="L12" s="229">
        <v>7098.08</v>
      </c>
      <c r="N12" s="111"/>
      <c r="O12" s="111"/>
      <c r="P12" s="111"/>
    </row>
    <row r="13" spans="1:16" ht="15" customHeight="1" x14ac:dyDescent="0.45">
      <c r="A13" s="228"/>
      <c r="B13" s="111"/>
      <c r="C13" s="186" t="s">
        <v>249</v>
      </c>
      <c r="D13" s="229">
        <v>569223.75</v>
      </c>
      <c r="E13" s="229">
        <v>1225715.08</v>
      </c>
      <c r="F13" s="230">
        <v>2.15</v>
      </c>
      <c r="G13" s="230">
        <v>33.01</v>
      </c>
      <c r="H13" s="230">
        <v>23.63</v>
      </c>
      <c r="I13" s="229">
        <v>21143.81</v>
      </c>
      <c r="J13" s="229">
        <v>64043.32</v>
      </c>
      <c r="K13" s="229">
        <v>5025.1499999999996</v>
      </c>
      <c r="L13" s="229">
        <v>14785.25</v>
      </c>
      <c r="N13" s="111"/>
      <c r="O13" s="111"/>
      <c r="P13" s="111"/>
    </row>
    <row r="14" spans="1:16" ht="15" customHeight="1" x14ac:dyDescent="0.45">
      <c r="A14" s="228"/>
      <c r="B14" s="111"/>
      <c r="C14" s="186" t="s">
        <v>252</v>
      </c>
      <c r="D14" s="229">
        <v>1348039.78</v>
      </c>
      <c r="E14" s="229">
        <v>2510070.67</v>
      </c>
      <c r="F14" s="230">
        <v>1.86</v>
      </c>
      <c r="G14" s="230">
        <v>30.9</v>
      </c>
      <c r="H14" s="230">
        <v>20.56</v>
      </c>
      <c r="I14" s="229">
        <v>28190.04</v>
      </c>
      <c r="J14" s="229">
        <v>91241.29</v>
      </c>
      <c r="K14" s="229">
        <v>11310.26</v>
      </c>
      <c r="L14" s="229">
        <v>33905.07</v>
      </c>
      <c r="N14" s="111"/>
      <c r="O14" s="111"/>
      <c r="P14" s="111"/>
    </row>
    <row r="15" spans="1:16" ht="15" customHeight="1" x14ac:dyDescent="0.45">
      <c r="A15" s="228"/>
      <c r="B15" s="111"/>
      <c r="C15" s="186" t="s">
        <v>256</v>
      </c>
      <c r="D15" s="229">
        <v>3095960.37</v>
      </c>
      <c r="E15" s="229">
        <v>6513231.4000000004</v>
      </c>
      <c r="F15" s="230">
        <v>2.1</v>
      </c>
      <c r="G15" s="230">
        <v>66.11</v>
      </c>
      <c r="H15" s="230">
        <v>45.96</v>
      </c>
      <c r="I15" s="229">
        <v>61801.11</v>
      </c>
      <c r="J15" s="229">
        <v>93478.93</v>
      </c>
      <c r="K15" s="229">
        <v>17388.72</v>
      </c>
      <c r="L15" s="229">
        <v>38732.58</v>
      </c>
      <c r="N15" s="111"/>
      <c r="O15" s="111"/>
      <c r="P15" s="111"/>
    </row>
    <row r="16" spans="1:16" ht="15" customHeight="1" x14ac:dyDescent="0.45">
      <c r="A16" s="228"/>
      <c r="B16" s="111"/>
      <c r="C16" s="186" t="s">
        <v>363</v>
      </c>
      <c r="D16" s="229">
        <v>288068.78999999998</v>
      </c>
      <c r="E16" s="229">
        <v>612082.04</v>
      </c>
      <c r="F16" s="230">
        <v>2.12</v>
      </c>
      <c r="G16" s="230">
        <v>31.06</v>
      </c>
      <c r="H16" s="230">
        <v>15.99</v>
      </c>
      <c r="I16" s="229">
        <v>19129.25</v>
      </c>
      <c r="J16" s="229">
        <v>61588.33</v>
      </c>
      <c r="K16" s="229">
        <v>3345.46</v>
      </c>
      <c r="L16" s="229">
        <v>10513.34</v>
      </c>
      <c r="N16" s="111"/>
      <c r="O16" s="111"/>
      <c r="P16" s="111"/>
    </row>
    <row r="17" spans="1:16" ht="15" customHeight="1" x14ac:dyDescent="0.45">
      <c r="A17" s="228"/>
      <c r="B17" s="111"/>
      <c r="C17" s="186" t="s">
        <v>259</v>
      </c>
      <c r="D17" s="229">
        <v>282143.93</v>
      </c>
      <c r="E17" s="229">
        <v>491968.18</v>
      </c>
      <c r="F17" s="230">
        <v>1.74</v>
      </c>
      <c r="G17" s="230">
        <v>18.28</v>
      </c>
      <c r="H17" s="230">
        <v>11.31</v>
      </c>
      <c r="I17" s="229">
        <v>13255.48</v>
      </c>
      <c r="J17" s="229">
        <v>72505.039999999994</v>
      </c>
      <c r="K17" s="229">
        <v>3964.81</v>
      </c>
      <c r="L17" s="229">
        <v>12028.96</v>
      </c>
      <c r="N17" s="111"/>
      <c r="O17" s="111"/>
      <c r="P17" s="111"/>
    </row>
    <row r="18" spans="1:16" ht="15" customHeight="1" x14ac:dyDescent="0.45">
      <c r="A18" s="228"/>
      <c r="B18" s="111"/>
      <c r="C18" s="186" t="s">
        <v>371</v>
      </c>
      <c r="D18" s="229">
        <v>221535.1</v>
      </c>
      <c r="E18" s="229">
        <v>423975.8</v>
      </c>
      <c r="F18" s="230">
        <v>1.91</v>
      </c>
      <c r="G18" s="230">
        <v>25.88</v>
      </c>
      <c r="H18" s="230">
        <v>16.47</v>
      </c>
      <c r="I18" s="229">
        <v>23808.46</v>
      </c>
      <c r="J18" s="229">
        <v>91990.27</v>
      </c>
      <c r="K18" s="229">
        <v>2180.86</v>
      </c>
      <c r="L18" s="229">
        <v>7186.58</v>
      </c>
      <c r="N18" s="111"/>
      <c r="O18" s="111"/>
      <c r="P18" s="111"/>
    </row>
    <row r="19" spans="1:16" ht="15" customHeight="1" x14ac:dyDescent="0.45">
      <c r="A19" s="228"/>
      <c r="B19" s="111"/>
      <c r="C19" s="186" t="s">
        <v>262</v>
      </c>
      <c r="D19" s="229">
        <v>488911.53</v>
      </c>
      <c r="E19" s="229">
        <v>855249.73</v>
      </c>
      <c r="F19" s="230">
        <v>1.75</v>
      </c>
      <c r="G19" s="230">
        <v>35.44</v>
      </c>
      <c r="H19" s="230">
        <v>21.73</v>
      </c>
      <c r="I19" s="229">
        <v>20041.900000000001</v>
      </c>
      <c r="J19" s="229">
        <v>56545.54</v>
      </c>
      <c r="K19" s="229">
        <v>4628.05</v>
      </c>
      <c r="L19" s="229">
        <v>10980.9</v>
      </c>
      <c r="N19" s="111"/>
      <c r="O19" s="111"/>
      <c r="P19" s="111"/>
    </row>
    <row r="20" spans="1:16" ht="15" customHeight="1" x14ac:dyDescent="0.45">
      <c r="A20" s="228"/>
      <c r="B20" s="111"/>
      <c r="C20" s="186" t="s">
        <v>265</v>
      </c>
      <c r="D20" s="229">
        <v>477129.41</v>
      </c>
      <c r="E20" s="229">
        <v>928255.39</v>
      </c>
      <c r="F20" s="230">
        <v>1.95</v>
      </c>
      <c r="G20" s="230">
        <v>29.78</v>
      </c>
      <c r="H20" s="230">
        <v>16.75</v>
      </c>
      <c r="I20" s="229">
        <v>21382.05</v>
      </c>
      <c r="J20" s="229">
        <v>71799.88</v>
      </c>
      <c r="K20" s="229">
        <v>4604.62</v>
      </c>
      <c r="L20" s="229">
        <v>15196.2</v>
      </c>
      <c r="N20" s="111"/>
      <c r="O20" s="111"/>
      <c r="P20" s="111"/>
    </row>
    <row r="21" spans="1:16" ht="15" customHeight="1" x14ac:dyDescent="0.45">
      <c r="A21" s="228"/>
      <c r="B21" s="111"/>
      <c r="C21" s="186" t="s">
        <v>271</v>
      </c>
      <c r="D21" s="229">
        <v>258391.36</v>
      </c>
      <c r="E21" s="229">
        <v>491387.28</v>
      </c>
      <c r="F21" s="230">
        <v>1.9</v>
      </c>
      <c r="G21" s="230">
        <v>31.19</v>
      </c>
      <c r="H21" s="230">
        <v>16.78</v>
      </c>
      <c r="I21" s="229">
        <v>20117.060000000001</v>
      </c>
      <c r="J21" s="229">
        <v>64504.09</v>
      </c>
      <c r="K21" s="229">
        <v>2553.16</v>
      </c>
      <c r="L21" s="229">
        <v>8034.36</v>
      </c>
      <c r="N21" s="111"/>
      <c r="O21" s="111"/>
      <c r="P21" s="111"/>
    </row>
    <row r="22" spans="1:16" ht="15" customHeight="1" x14ac:dyDescent="0.45">
      <c r="A22" s="228"/>
      <c r="B22" s="111"/>
      <c r="C22" s="186" t="s">
        <v>275</v>
      </c>
      <c r="D22" s="229">
        <v>899789.9</v>
      </c>
      <c r="E22" s="229">
        <v>1752102</v>
      </c>
      <c r="F22" s="230">
        <v>1.95</v>
      </c>
      <c r="G22" s="230">
        <v>36.58</v>
      </c>
      <c r="H22" s="230">
        <v>23.42</v>
      </c>
      <c r="I22" s="229">
        <v>27840.53</v>
      </c>
      <c r="J22" s="229">
        <v>76101.710000000006</v>
      </c>
      <c r="K22" s="229">
        <v>8268.65</v>
      </c>
      <c r="L22" s="229">
        <v>20538.54</v>
      </c>
      <c r="N22" s="111"/>
      <c r="O22" s="111"/>
      <c r="P22" s="111"/>
    </row>
    <row r="23" spans="1:16" ht="15" customHeight="1" x14ac:dyDescent="0.45">
      <c r="A23" s="228"/>
      <c r="B23" s="111"/>
      <c r="C23" s="186" t="s">
        <v>284</v>
      </c>
      <c r="D23" s="229">
        <v>188597.95</v>
      </c>
      <c r="E23" s="229">
        <v>351597.77</v>
      </c>
      <c r="F23" s="230">
        <v>1.86</v>
      </c>
      <c r="G23" s="230">
        <v>23.87</v>
      </c>
      <c r="H23" s="230">
        <v>15.01</v>
      </c>
      <c r="I23" s="229">
        <v>14338.61</v>
      </c>
      <c r="J23" s="229">
        <v>60068.57</v>
      </c>
      <c r="K23" s="229">
        <v>2529.7199999999998</v>
      </c>
      <c r="L23" s="229">
        <v>6480.78</v>
      </c>
      <c r="N23" s="111"/>
      <c r="O23" s="111"/>
      <c r="P23" s="111"/>
    </row>
    <row r="24" spans="1:16" ht="15" customHeight="1" x14ac:dyDescent="0.45">
      <c r="A24" s="228"/>
      <c r="B24" s="111"/>
      <c r="C24" s="186" t="s">
        <v>295</v>
      </c>
      <c r="D24" s="229">
        <v>396735.23</v>
      </c>
      <c r="E24" s="229">
        <v>714170.5</v>
      </c>
      <c r="F24" s="230">
        <v>1.8</v>
      </c>
      <c r="G24" s="230">
        <v>38.17</v>
      </c>
      <c r="H24" s="230">
        <v>27.12</v>
      </c>
      <c r="I24" s="229">
        <v>70905.27</v>
      </c>
      <c r="J24" s="229">
        <v>185760.45</v>
      </c>
      <c r="K24" s="229">
        <v>3182.56</v>
      </c>
      <c r="L24" s="229">
        <v>7269.25</v>
      </c>
      <c r="N24" s="111"/>
      <c r="O24" s="111"/>
      <c r="P24" s="111"/>
    </row>
    <row r="25" spans="1:16" ht="15" customHeight="1" thickBot="1" x14ac:dyDescent="0.5">
      <c r="C25" s="108"/>
      <c r="D25" s="197"/>
      <c r="E25" s="197"/>
      <c r="F25" s="237"/>
      <c r="G25" s="237"/>
      <c r="H25" s="237"/>
      <c r="I25" s="237"/>
      <c r="J25" s="237"/>
      <c r="K25" s="197"/>
      <c r="L25" s="197"/>
    </row>
    <row r="26" spans="1:16" x14ac:dyDescent="0.45">
      <c r="F26" s="231"/>
    </row>
    <row r="27" spans="1:16" x14ac:dyDescent="0.45">
      <c r="C27" s="101" t="s">
        <v>1134</v>
      </c>
    </row>
    <row r="28" spans="1:16" x14ac:dyDescent="0.45">
      <c r="C28" s="101" t="s">
        <v>1135</v>
      </c>
      <c r="D28" s="92"/>
      <c r="E28" s="92"/>
      <c r="F28" s="92"/>
      <c r="G28" s="92"/>
      <c r="H28" s="92"/>
      <c r="I28" s="92"/>
      <c r="J28" s="92"/>
    </row>
    <row r="29" spans="1:16" ht="12.75" customHeight="1" x14ac:dyDescent="0.45">
      <c r="C29" s="199" t="s">
        <v>536</v>
      </c>
      <c r="D29" s="92"/>
      <c r="E29" s="92"/>
      <c r="F29" s="92"/>
      <c r="G29" s="92"/>
      <c r="H29" s="92"/>
      <c r="I29" s="92"/>
      <c r="J29" s="92"/>
    </row>
    <row r="30" spans="1:16" ht="12.9" customHeight="1" x14ac:dyDescent="0.45">
      <c r="C30" s="221" t="s">
        <v>1066</v>
      </c>
      <c r="D30" s="92"/>
      <c r="E30" s="92"/>
      <c r="F30" s="92"/>
      <c r="G30" s="92"/>
      <c r="H30" s="92"/>
      <c r="I30" s="92"/>
      <c r="J30" s="92"/>
    </row>
    <row r="31" spans="1:16" x14ac:dyDescent="0.45">
      <c r="C31" s="221" t="s">
        <v>537</v>
      </c>
      <c r="D31" s="92"/>
      <c r="E31" s="92"/>
      <c r="F31" s="92"/>
      <c r="G31" s="92"/>
      <c r="H31" s="92"/>
      <c r="I31" s="92"/>
      <c r="J31" s="92"/>
    </row>
    <row r="32" spans="1:16" ht="12.9" customHeight="1" x14ac:dyDescent="0.45">
      <c r="C32" s="428" t="s">
        <v>538</v>
      </c>
      <c r="D32" s="428"/>
      <c r="E32" s="428"/>
      <c r="F32" s="428"/>
      <c r="G32" s="428"/>
      <c r="H32" s="428"/>
      <c r="I32" s="428"/>
      <c r="J32" s="428"/>
      <c r="K32" s="428"/>
      <c r="L32" s="428"/>
    </row>
    <row r="33" spans="3:12" x14ac:dyDescent="0.45">
      <c r="C33" s="428"/>
      <c r="D33" s="428"/>
      <c r="E33" s="428"/>
      <c r="F33" s="428"/>
      <c r="G33" s="428"/>
      <c r="H33" s="428"/>
      <c r="I33" s="428"/>
      <c r="J33" s="428"/>
      <c r="K33" s="428"/>
      <c r="L33" s="428"/>
    </row>
    <row r="34" spans="3:12" x14ac:dyDescent="0.45">
      <c r="C34" s="428"/>
      <c r="D34" s="428"/>
      <c r="E34" s="428"/>
      <c r="F34" s="428"/>
      <c r="G34" s="428"/>
      <c r="H34" s="428"/>
      <c r="I34" s="428"/>
      <c r="J34" s="428"/>
      <c r="K34" s="428"/>
      <c r="L34" s="428"/>
    </row>
    <row r="35" spans="3:12" ht="19.25" customHeight="1" x14ac:dyDescent="0.45">
      <c r="C35" s="428"/>
      <c r="D35" s="428"/>
      <c r="E35" s="428"/>
      <c r="F35" s="428"/>
      <c r="G35" s="428"/>
      <c r="H35" s="428"/>
      <c r="I35" s="428"/>
      <c r="J35" s="428"/>
      <c r="K35" s="428"/>
      <c r="L35" s="428"/>
    </row>
  </sheetData>
  <mergeCells count="1">
    <mergeCell ref="C32:L35"/>
  </mergeCells>
  <pageMargins left="0" right="0" top="0" bottom="0" header="0" footer="0"/>
  <pageSetup scale="76"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60"/>
  <sheetViews>
    <sheetView zoomScale="85" zoomScaleNormal="85" workbookViewId="0">
      <selection activeCell="J16" sqref="J16"/>
    </sheetView>
  </sheetViews>
  <sheetFormatPr baseColWidth="10" defaultColWidth="11.453125" defaultRowHeight="16" x14ac:dyDescent="0.45"/>
  <cols>
    <col min="1" max="2" width="11.453125" style="92"/>
    <col min="3" max="3" width="70.1796875" style="92" customWidth="1"/>
    <col min="4" max="4" width="13.54296875" style="92" customWidth="1"/>
    <col min="5" max="5" width="14.08984375" style="92" customWidth="1"/>
    <col min="6" max="6" width="13.54296875" style="92" customWidth="1"/>
    <col min="7" max="7" width="15" style="92" customWidth="1"/>
    <col min="8" max="8" width="9.6328125" style="92" customWidth="1"/>
    <col min="9" max="16384" width="11.453125" style="92"/>
  </cols>
  <sheetData>
    <row r="1" spans="1:9" x14ac:dyDescent="0.45">
      <c r="D1" s="111"/>
    </row>
    <row r="2" spans="1:9" x14ac:dyDescent="0.45">
      <c r="F2" s="111"/>
    </row>
    <row r="3" spans="1:9" x14ac:dyDescent="0.45">
      <c r="C3" s="60" t="s">
        <v>1181</v>
      </c>
    </row>
    <row r="4" spans="1:9" x14ac:dyDescent="0.45">
      <c r="C4" s="95"/>
    </row>
    <row r="5" spans="1:9" ht="23" customHeight="1" x14ac:dyDescent="0.45">
      <c r="C5" s="417" t="s">
        <v>539</v>
      </c>
      <c r="D5" s="430" t="s">
        <v>540</v>
      </c>
      <c r="E5" s="431"/>
      <c r="F5" s="430" t="s">
        <v>541</v>
      </c>
      <c r="G5" s="431"/>
    </row>
    <row r="6" spans="1:9" ht="36.75" customHeight="1" x14ac:dyDescent="0.45">
      <c r="C6" s="432"/>
      <c r="D6" s="273" t="s">
        <v>542</v>
      </c>
      <c r="E6" s="273" t="s">
        <v>543</v>
      </c>
      <c r="F6" s="273" t="s">
        <v>544</v>
      </c>
      <c r="G6" s="273" t="s">
        <v>543</v>
      </c>
    </row>
    <row r="7" spans="1:9" x14ac:dyDescent="0.45">
      <c r="C7" s="222"/>
      <c r="E7" s="208"/>
      <c r="G7" s="238"/>
    </row>
    <row r="8" spans="1:9" ht="15" customHeight="1" x14ac:dyDescent="0.45">
      <c r="C8" s="234" t="s">
        <v>535</v>
      </c>
      <c r="D8" s="244">
        <v>216919</v>
      </c>
      <c r="E8" s="245">
        <v>6.0412297554274685</v>
      </c>
      <c r="F8" s="244">
        <v>1323895350.4100003</v>
      </c>
      <c r="G8" s="245">
        <v>6.1897999861074471</v>
      </c>
    </row>
    <row r="9" spans="1:9" ht="15" customHeight="1" x14ac:dyDescent="0.45">
      <c r="A9" s="238"/>
      <c r="B9" s="238"/>
      <c r="C9" s="239" t="s">
        <v>545</v>
      </c>
      <c r="D9" s="240">
        <v>15011</v>
      </c>
      <c r="E9" s="241">
        <v>2.0948105828742403</v>
      </c>
      <c r="F9" s="93">
        <v>58970804.11999999</v>
      </c>
      <c r="G9" s="241">
        <v>-7.8796268128379481</v>
      </c>
      <c r="H9" s="111"/>
      <c r="I9" s="111"/>
    </row>
    <row r="10" spans="1:9" ht="15" customHeight="1" x14ac:dyDescent="0.45">
      <c r="A10" s="238"/>
      <c r="C10" s="239" t="s">
        <v>546</v>
      </c>
      <c r="D10" s="240">
        <v>65581</v>
      </c>
      <c r="E10" s="241">
        <v>1.7880147138710889</v>
      </c>
      <c r="F10" s="93">
        <v>284724011.88999981</v>
      </c>
      <c r="G10" s="241">
        <v>2.8729139320586405</v>
      </c>
      <c r="H10" s="111"/>
      <c r="I10" s="111"/>
    </row>
    <row r="11" spans="1:9" ht="15" customHeight="1" x14ac:dyDescent="0.45">
      <c r="A11" s="238"/>
      <c r="C11" s="239" t="s">
        <v>547</v>
      </c>
      <c r="D11" s="240">
        <v>10</v>
      </c>
      <c r="E11" s="241">
        <v>0</v>
      </c>
      <c r="F11" s="93" t="s">
        <v>1175</v>
      </c>
      <c r="G11" s="242"/>
      <c r="H11" s="111"/>
      <c r="I11" s="111"/>
    </row>
    <row r="12" spans="1:9" ht="15" customHeight="1" x14ac:dyDescent="0.45">
      <c r="A12" s="238"/>
      <c r="C12" s="239" t="s">
        <v>548</v>
      </c>
      <c r="D12" s="240">
        <v>37745</v>
      </c>
      <c r="E12" s="241">
        <v>6.4769104911281072</v>
      </c>
      <c r="F12" s="93">
        <v>85414041.739999995</v>
      </c>
      <c r="G12" s="241">
        <v>-0.53129338912468738</v>
      </c>
      <c r="H12" s="111"/>
      <c r="I12" s="111"/>
    </row>
    <row r="13" spans="1:9" ht="15" customHeight="1" x14ac:dyDescent="0.45">
      <c r="A13" s="238"/>
      <c r="C13" s="239" t="s">
        <v>549</v>
      </c>
      <c r="D13" s="240">
        <v>410</v>
      </c>
      <c r="E13" s="241">
        <v>-5.7471264367816133</v>
      </c>
      <c r="F13" s="93">
        <v>2619056.5</v>
      </c>
      <c r="G13" s="241">
        <v>42.348872918548629</v>
      </c>
      <c r="H13" s="111"/>
      <c r="I13" s="111"/>
    </row>
    <row r="14" spans="1:9" ht="15" customHeight="1" x14ac:dyDescent="0.45">
      <c r="A14" s="238"/>
      <c r="C14" s="239" t="s">
        <v>550</v>
      </c>
      <c r="D14" s="240">
        <v>204</v>
      </c>
      <c r="E14" s="241">
        <v>3.0303030303030276</v>
      </c>
      <c r="F14" s="93">
        <v>55072105.780000001</v>
      </c>
      <c r="G14" s="241">
        <v>2.1434381518329104</v>
      </c>
      <c r="H14" s="111"/>
      <c r="I14" s="111"/>
    </row>
    <row r="15" spans="1:9" ht="15" customHeight="1" x14ac:dyDescent="0.45">
      <c r="A15" s="238"/>
      <c r="C15" s="239" t="s">
        <v>551</v>
      </c>
      <c r="D15" s="240">
        <v>7017</v>
      </c>
      <c r="E15" s="241">
        <v>2.3184601924759463</v>
      </c>
      <c r="F15" s="93">
        <v>56365508.200000003</v>
      </c>
      <c r="G15" s="241">
        <v>8.4351881516474982</v>
      </c>
      <c r="H15" s="111"/>
      <c r="I15" s="111"/>
    </row>
    <row r="16" spans="1:9" ht="15" customHeight="1" x14ac:dyDescent="0.45">
      <c r="A16" s="238"/>
      <c r="C16" s="239" t="s">
        <v>552</v>
      </c>
      <c r="D16" s="240">
        <v>3679</v>
      </c>
      <c r="E16" s="241">
        <v>8.685376661742982</v>
      </c>
      <c r="F16" s="93">
        <v>30672993.300000008</v>
      </c>
      <c r="G16" s="241">
        <v>7.4752567994157415</v>
      </c>
      <c r="H16" s="111"/>
      <c r="I16" s="111"/>
    </row>
    <row r="17" spans="1:9" ht="15" customHeight="1" x14ac:dyDescent="0.45">
      <c r="A17" s="238"/>
      <c r="C17" s="239" t="s">
        <v>553</v>
      </c>
      <c r="D17" s="240">
        <v>8077</v>
      </c>
      <c r="E17" s="241">
        <v>17.552030272158348</v>
      </c>
      <c r="F17" s="93">
        <v>18881271.800000008</v>
      </c>
      <c r="G17" s="241">
        <v>16.334844716511764</v>
      </c>
      <c r="H17" s="111"/>
      <c r="I17" s="111"/>
    </row>
    <row r="18" spans="1:9" ht="15" customHeight="1" x14ac:dyDescent="0.45">
      <c r="A18" s="238"/>
      <c r="C18" s="239" t="s">
        <v>554</v>
      </c>
      <c r="D18" s="240">
        <v>10150</v>
      </c>
      <c r="E18" s="241">
        <v>8.498129342597549</v>
      </c>
      <c r="F18" s="93">
        <v>16556660.190000001</v>
      </c>
      <c r="G18" s="241">
        <v>-1.4422358923356082</v>
      </c>
      <c r="H18" s="111"/>
      <c r="I18" s="111"/>
    </row>
    <row r="19" spans="1:9" ht="15" customHeight="1" x14ac:dyDescent="0.45">
      <c r="A19" s="238"/>
      <c r="C19" s="239" t="s">
        <v>555</v>
      </c>
      <c r="D19" s="240">
        <v>6557</v>
      </c>
      <c r="E19" s="241">
        <v>1.4544329258858069</v>
      </c>
      <c r="F19" s="93">
        <v>2079945.8399999999</v>
      </c>
      <c r="G19" s="241">
        <v>3.9194848836804574</v>
      </c>
      <c r="H19" s="111"/>
      <c r="I19" s="111"/>
    </row>
    <row r="20" spans="1:9" ht="15" customHeight="1" x14ac:dyDescent="0.45">
      <c r="A20" s="238"/>
      <c r="C20" s="239" t="s">
        <v>556</v>
      </c>
      <c r="D20" s="240">
        <v>62478</v>
      </c>
      <c r="E20" s="241">
        <v>10.766775995035903</v>
      </c>
      <c r="F20" s="93">
        <v>712538951.05000007</v>
      </c>
      <c r="G20" s="241">
        <v>9.830821792038936</v>
      </c>
      <c r="H20" s="111"/>
      <c r="I20" s="111"/>
    </row>
    <row r="21" spans="1:9" ht="15" customHeight="1" x14ac:dyDescent="0.45">
      <c r="A21" s="238"/>
      <c r="B21" s="208"/>
      <c r="C21" s="234" t="s">
        <v>557</v>
      </c>
      <c r="D21" s="244">
        <v>2578</v>
      </c>
      <c r="E21" s="245">
        <v>13.818984547461376</v>
      </c>
      <c r="F21" s="244">
        <v>4538900.62</v>
      </c>
      <c r="G21" s="245">
        <v>27.663543983824333</v>
      </c>
    </row>
    <row r="22" spans="1:9" ht="15" customHeight="1" x14ac:dyDescent="0.45">
      <c r="A22" s="96"/>
      <c r="B22" s="238"/>
      <c r="C22" s="239" t="s">
        <v>545</v>
      </c>
      <c r="D22" s="93">
        <v>178</v>
      </c>
      <c r="E22" s="241">
        <v>-3.7837837837837784</v>
      </c>
      <c r="F22" s="93">
        <v>504393.88</v>
      </c>
      <c r="G22" s="241">
        <v>-9.7693776413997906</v>
      </c>
    </row>
    <row r="23" spans="1:9" ht="15" customHeight="1" x14ac:dyDescent="0.45">
      <c r="A23" s="96"/>
      <c r="C23" s="239" t="s">
        <v>546</v>
      </c>
      <c r="D23" s="93">
        <v>1117</v>
      </c>
      <c r="E23" s="241">
        <v>1.1775362318840576</v>
      </c>
      <c r="F23" s="93">
        <v>1732982.7200000002</v>
      </c>
      <c r="G23" s="241">
        <v>8.4885526501792263</v>
      </c>
    </row>
    <row r="24" spans="1:9" ht="15" customHeight="1" x14ac:dyDescent="0.45">
      <c r="A24" s="96"/>
      <c r="C24" s="239" t="s">
        <v>547</v>
      </c>
      <c r="D24" s="93">
        <v>0</v>
      </c>
      <c r="E24" s="242"/>
      <c r="F24" s="93" t="s">
        <v>1175</v>
      </c>
      <c r="G24" s="242"/>
    </row>
    <row r="25" spans="1:9" ht="15" customHeight="1" x14ac:dyDescent="0.45">
      <c r="A25" s="96"/>
      <c r="C25" s="239" t="s">
        <v>548</v>
      </c>
      <c r="D25" s="93">
        <v>485</v>
      </c>
      <c r="E25" s="241">
        <v>101.24481327800829</v>
      </c>
      <c r="F25" s="93">
        <v>255225.37</v>
      </c>
      <c r="G25" s="241">
        <v>10.513993136169741</v>
      </c>
    </row>
    <row r="26" spans="1:9" ht="15" customHeight="1" x14ac:dyDescent="0.45">
      <c r="A26" s="96"/>
      <c r="C26" s="239" t="s">
        <v>549</v>
      </c>
      <c r="D26" s="93">
        <v>2</v>
      </c>
      <c r="E26" s="241">
        <v>0</v>
      </c>
      <c r="F26" s="93" t="s">
        <v>1175</v>
      </c>
      <c r="G26" s="241"/>
    </row>
    <row r="27" spans="1:9" ht="15" customHeight="1" x14ac:dyDescent="0.45">
      <c r="A27" s="96"/>
      <c r="C27" s="239" t="s">
        <v>550</v>
      </c>
      <c r="D27" s="243">
        <v>0</v>
      </c>
      <c r="E27" s="242"/>
      <c r="F27" s="93" t="s">
        <v>1175</v>
      </c>
      <c r="G27" s="242"/>
    </row>
    <row r="28" spans="1:9" ht="15" customHeight="1" x14ac:dyDescent="0.45">
      <c r="A28" s="96"/>
      <c r="C28" s="239" t="s">
        <v>551</v>
      </c>
      <c r="D28" s="93">
        <v>50</v>
      </c>
      <c r="E28" s="241">
        <v>-3.8461538461538436</v>
      </c>
      <c r="F28" s="93">
        <v>43810.14</v>
      </c>
      <c r="G28" s="241">
        <v>2.0506263596321572</v>
      </c>
    </row>
    <row r="29" spans="1:9" ht="15" customHeight="1" x14ac:dyDescent="0.45">
      <c r="A29" s="96"/>
      <c r="C29" s="239" t="s">
        <v>552</v>
      </c>
      <c r="D29" s="93">
        <v>57</v>
      </c>
      <c r="E29" s="241">
        <v>11.764705882352944</v>
      </c>
      <c r="F29" s="93">
        <v>25909.85</v>
      </c>
      <c r="G29" s="241">
        <v>-10.138490186102157</v>
      </c>
    </row>
    <row r="30" spans="1:9" ht="15" customHeight="1" x14ac:dyDescent="0.45">
      <c r="A30" s="96"/>
      <c r="C30" s="239" t="s">
        <v>553</v>
      </c>
      <c r="D30" s="93">
        <v>103</v>
      </c>
      <c r="E30" s="241">
        <v>6.1855670103092786</v>
      </c>
      <c r="F30" s="93">
        <v>64007.53</v>
      </c>
      <c r="G30" s="241">
        <v>13.832245236947728</v>
      </c>
    </row>
    <row r="31" spans="1:9" ht="15" customHeight="1" x14ac:dyDescent="0.45">
      <c r="A31" s="96"/>
      <c r="C31" s="239" t="s">
        <v>554</v>
      </c>
      <c r="D31" s="93">
        <v>139</v>
      </c>
      <c r="E31" s="241">
        <v>19.827586206896552</v>
      </c>
      <c r="F31" s="93">
        <v>90502.13</v>
      </c>
      <c r="G31" s="241">
        <v>10.865602324766343</v>
      </c>
    </row>
    <row r="32" spans="1:9" ht="15" customHeight="1" x14ac:dyDescent="0.45">
      <c r="A32" s="96"/>
      <c r="C32" s="239" t="s">
        <v>555</v>
      </c>
      <c r="D32" s="93">
        <v>81</v>
      </c>
      <c r="E32" s="241">
        <v>-2.4096385542168641</v>
      </c>
      <c r="F32" s="93">
        <v>10351.5</v>
      </c>
      <c r="G32" s="241">
        <v>24.266662825162342</v>
      </c>
    </row>
    <row r="33" spans="1:7" ht="15" customHeight="1" x14ac:dyDescent="0.45">
      <c r="A33" s="96"/>
      <c r="C33" s="239" t="s">
        <v>556</v>
      </c>
      <c r="D33" s="93">
        <v>366</v>
      </c>
      <c r="E33" s="241">
        <v>9.5808383233533014</v>
      </c>
      <c r="F33" s="93">
        <v>1811717.5</v>
      </c>
      <c r="G33" s="241">
        <v>90.693082296074536</v>
      </c>
    </row>
    <row r="34" spans="1:7" ht="15" customHeight="1" x14ac:dyDescent="0.45">
      <c r="A34" s="238"/>
      <c r="B34" s="208"/>
      <c r="C34" s="234" t="s">
        <v>558</v>
      </c>
      <c r="D34" s="244">
        <v>3985</v>
      </c>
      <c r="E34" s="245">
        <v>3.1314699792960754</v>
      </c>
      <c r="F34" s="244">
        <v>15008510.979999997</v>
      </c>
      <c r="G34" s="245">
        <v>-8.656967397042914</v>
      </c>
    </row>
    <row r="35" spans="1:7" ht="15" customHeight="1" x14ac:dyDescent="0.45">
      <c r="A35" s="96"/>
      <c r="B35" s="238"/>
      <c r="C35" s="239" t="s">
        <v>545</v>
      </c>
      <c r="D35" s="93">
        <v>406</v>
      </c>
      <c r="E35" s="241">
        <v>6.5616797900262425</v>
      </c>
      <c r="F35" s="93">
        <v>2801042.1399999997</v>
      </c>
      <c r="G35" s="241">
        <v>-25.102018954471262</v>
      </c>
    </row>
    <row r="36" spans="1:7" ht="15" customHeight="1" x14ac:dyDescent="0.45">
      <c r="A36" s="96"/>
      <c r="C36" s="239" t="s">
        <v>546</v>
      </c>
      <c r="D36" s="93">
        <v>1566</v>
      </c>
      <c r="E36" s="241">
        <v>-0.94876660341556285</v>
      </c>
      <c r="F36" s="93">
        <v>3928774.7300000004</v>
      </c>
      <c r="G36" s="241">
        <v>1.7209009753217153</v>
      </c>
    </row>
    <row r="37" spans="1:7" ht="15" customHeight="1" x14ac:dyDescent="0.45">
      <c r="A37" s="96"/>
      <c r="C37" s="239" t="s">
        <v>547</v>
      </c>
      <c r="D37" s="243">
        <v>0</v>
      </c>
      <c r="E37" s="242"/>
      <c r="F37" s="93" t="s">
        <v>1175</v>
      </c>
      <c r="G37" s="242"/>
    </row>
    <row r="38" spans="1:7" ht="15" customHeight="1" x14ac:dyDescent="0.45">
      <c r="A38" s="96"/>
      <c r="C38" s="239" t="s">
        <v>548</v>
      </c>
      <c r="D38" s="93">
        <v>566</v>
      </c>
      <c r="E38" s="241">
        <v>15.510204081632661</v>
      </c>
      <c r="F38" s="93">
        <v>2555056.7399999998</v>
      </c>
      <c r="G38" s="241">
        <v>-6.5362421998590321</v>
      </c>
    </row>
    <row r="39" spans="1:7" ht="15" customHeight="1" x14ac:dyDescent="0.45">
      <c r="A39" s="96"/>
      <c r="C39" s="239" t="s">
        <v>549</v>
      </c>
      <c r="D39" s="93">
        <v>5</v>
      </c>
      <c r="E39" s="241">
        <v>150</v>
      </c>
      <c r="F39" s="93" t="s">
        <v>1175</v>
      </c>
      <c r="G39" s="241"/>
    </row>
    <row r="40" spans="1:7" ht="15" customHeight="1" x14ac:dyDescent="0.45">
      <c r="A40" s="96"/>
      <c r="C40" s="239" t="s">
        <v>550</v>
      </c>
      <c r="D40" s="93">
        <v>4</v>
      </c>
      <c r="E40" s="241">
        <v>-19.999999999999996</v>
      </c>
      <c r="F40" s="93" t="s">
        <v>1175</v>
      </c>
      <c r="G40" s="241"/>
    </row>
    <row r="41" spans="1:7" ht="15" customHeight="1" x14ac:dyDescent="0.45">
      <c r="A41" s="96"/>
      <c r="C41" s="239" t="s">
        <v>551</v>
      </c>
      <c r="D41" s="93">
        <v>133</v>
      </c>
      <c r="E41" s="241">
        <v>-13.071895424836599</v>
      </c>
      <c r="F41" s="93">
        <v>308125.09000000003</v>
      </c>
      <c r="G41" s="241">
        <v>5.1497261705707897</v>
      </c>
    </row>
    <row r="42" spans="1:7" ht="15" customHeight="1" x14ac:dyDescent="0.45">
      <c r="A42" s="96"/>
      <c r="C42" s="239" t="s">
        <v>552</v>
      </c>
      <c r="D42" s="93">
        <v>55</v>
      </c>
      <c r="E42" s="241">
        <v>10.000000000000009</v>
      </c>
      <c r="F42" s="93">
        <v>49358.2</v>
      </c>
      <c r="G42" s="241">
        <v>8.4839236391265782</v>
      </c>
    </row>
    <row r="43" spans="1:7" ht="15" customHeight="1" x14ac:dyDescent="0.45">
      <c r="A43" s="96"/>
      <c r="C43" s="239" t="s">
        <v>553</v>
      </c>
      <c r="D43" s="93">
        <v>131</v>
      </c>
      <c r="E43" s="241">
        <v>18.018018018018012</v>
      </c>
      <c r="F43" s="93">
        <v>370080.29000000004</v>
      </c>
      <c r="G43" s="241">
        <v>45.283526027785555</v>
      </c>
    </row>
    <row r="44" spans="1:7" ht="15" customHeight="1" x14ac:dyDescent="0.45">
      <c r="A44" s="96"/>
      <c r="C44" s="239" t="s">
        <v>554</v>
      </c>
      <c r="D44" s="93">
        <v>160</v>
      </c>
      <c r="E44" s="241">
        <v>0.62893081761006275</v>
      </c>
      <c r="F44" s="93">
        <v>123500.03</v>
      </c>
      <c r="G44" s="241">
        <v>23.925204985785719</v>
      </c>
    </row>
    <row r="45" spans="1:7" ht="15" customHeight="1" x14ac:dyDescent="0.45">
      <c r="A45" s="96"/>
      <c r="C45" s="239" t="s">
        <v>555</v>
      </c>
      <c r="D45" s="93">
        <v>103</v>
      </c>
      <c r="E45" s="241">
        <v>-4.629629629629628</v>
      </c>
      <c r="F45" s="93">
        <v>12736.119999999999</v>
      </c>
      <c r="G45" s="241">
        <v>-25.698177358926479</v>
      </c>
    </row>
    <row r="46" spans="1:7" ht="15" customHeight="1" x14ac:dyDescent="0.45">
      <c r="A46" s="96"/>
      <c r="C46" s="239" t="s">
        <v>556</v>
      </c>
      <c r="D46" s="93">
        <v>856</v>
      </c>
      <c r="E46" s="241">
        <v>3.8834951456310662</v>
      </c>
      <c r="F46" s="93">
        <v>4859837.6399999997</v>
      </c>
      <c r="G46" s="241">
        <v>-9.7525211122646223</v>
      </c>
    </row>
    <row r="47" spans="1:7" ht="15" customHeight="1" x14ac:dyDescent="0.45">
      <c r="A47" s="238"/>
      <c r="B47" s="208"/>
      <c r="C47" s="234" t="s">
        <v>559</v>
      </c>
      <c r="D47" s="244">
        <v>8193</v>
      </c>
      <c r="E47" s="245">
        <v>5.2138179016309127</v>
      </c>
      <c r="F47" s="244">
        <v>28792319.109999999</v>
      </c>
      <c r="G47" s="245">
        <v>8.8981072135505777</v>
      </c>
    </row>
    <row r="48" spans="1:7" ht="15" customHeight="1" x14ac:dyDescent="0.45">
      <c r="A48" s="96"/>
      <c r="B48" s="238"/>
      <c r="C48" s="239" t="s">
        <v>545</v>
      </c>
      <c r="D48" s="93">
        <v>885</v>
      </c>
      <c r="E48" s="241">
        <v>8.5889570552147187</v>
      </c>
      <c r="F48" s="93">
        <v>4689399.8099999996</v>
      </c>
      <c r="G48" s="241">
        <v>3.6268483531591622</v>
      </c>
    </row>
    <row r="49" spans="1:7" ht="15" customHeight="1" x14ac:dyDescent="0.45">
      <c r="A49" s="96"/>
      <c r="C49" s="239" t="s">
        <v>546</v>
      </c>
      <c r="D49" s="93">
        <v>2513</v>
      </c>
      <c r="E49" s="241">
        <v>0.35942492012779326</v>
      </c>
      <c r="F49" s="93">
        <v>9113443.8899999987</v>
      </c>
      <c r="G49" s="241">
        <v>7.067239047761964</v>
      </c>
    </row>
    <row r="50" spans="1:7" ht="15" customHeight="1" x14ac:dyDescent="0.45">
      <c r="A50" s="96"/>
      <c r="C50" s="239" t="s">
        <v>547</v>
      </c>
      <c r="D50" s="243">
        <v>0</v>
      </c>
      <c r="E50" s="241"/>
      <c r="F50" s="93" t="s">
        <v>1175</v>
      </c>
      <c r="G50" s="242"/>
    </row>
    <row r="51" spans="1:7" ht="15" customHeight="1" x14ac:dyDescent="0.45">
      <c r="A51" s="96"/>
      <c r="C51" s="239" t="s">
        <v>548</v>
      </c>
      <c r="D51" s="93">
        <v>1650</v>
      </c>
      <c r="E51" s="241">
        <v>6.0411311053984562</v>
      </c>
      <c r="F51" s="93">
        <v>4727302.9400000004</v>
      </c>
      <c r="G51" s="241">
        <v>9.0040757832904781</v>
      </c>
    </row>
    <row r="52" spans="1:7" ht="15" customHeight="1" x14ac:dyDescent="0.45">
      <c r="A52" s="96"/>
      <c r="C52" s="239" t="s">
        <v>549</v>
      </c>
      <c r="D52" s="93">
        <v>6</v>
      </c>
      <c r="E52" s="241">
        <v>-14.28571428571429</v>
      </c>
      <c r="F52" s="93" t="s">
        <v>1175</v>
      </c>
      <c r="G52" s="241"/>
    </row>
    <row r="53" spans="1:7" ht="15" customHeight="1" x14ac:dyDescent="0.45">
      <c r="A53" s="96"/>
      <c r="C53" s="239" t="s">
        <v>550</v>
      </c>
      <c r="D53" s="243">
        <v>0</v>
      </c>
      <c r="E53" s="241"/>
      <c r="F53" s="93" t="s">
        <v>1175</v>
      </c>
      <c r="G53" s="241"/>
    </row>
    <row r="54" spans="1:7" ht="15" customHeight="1" x14ac:dyDescent="0.45">
      <c r="A54" s="96"/>
      <c r="C54" s="239" t="s">
        <v>551</v>
      </c>
      <c r="D54" s="93">
        <v>503</v>
      </c>
      <c r="E54" s="241">
        <v>5.6722689075630273</v>
      </c>
      <c r="F54" s="93">
        <v>1830304.36</v>
      </c>
      <c r="G54" s="241">
        <v>22.45476507133035</v>
      </c>
    </row>
    <row r="55" spans="1:7" ht="15" customHeight="1" x14ac:dyDescent="0.45">
      <c r="A55" s="96"/>
      <c r="C55" s="239" t="s">
        <v>552</v>
      </c>
      <c r="D55" s="93">
        <v>195</v>
      </c>
      <c r="E55" s="241">
        <v>12.06896551724137</v>
      </c>
      <c r="F55" s="93">
        <v>345037.44999999995</v>
      </c>
      <c r="G55" s="241">
        <v>12.049200302350616</v>
      </c>
    </row>
    <row r="56" spans="1:7" ht="15" customHeight="1" x14ac:dyDescent="0.45">
      <c r="A56" s="96"/>
      <c r="C56" s="239" t="s">
        <v>553</v>
      </c>
      <c r="D56" s="93">
        <v>182</v>
      </c>
      <c r="E56" s="241">
        <v>11.656441717791409</v>
      </c>
      <c r="F56" s="93">
        <v>215056.96000000002</v>
      </c>
      <c r="G56" s="241">
        <v>35.84285060517756</v>
      </c>
    </row>
    <row r="57" spans="1:7" ht="15" customHeight="1" x14ac:dyDescent="0.45">
      <c r="A57" s="96"/>
      <c r="C57" s="239" t="s">
        <v>554</v>
      </c>
      <c r="D57" s="93">
        <v>301</v>
      </c>
      <c r="E57" s="241">
        <v>2.7303754266211566</v>
      </c>
      <c r="F57" s="93">
        <v>557744.81999999995</v>
      </c>
      <c r="G57" s="241">
        <v>-8.0599538737738623</v>
      </c>
    </row>
    <row r="58" spans="1:7" ht="15" customHeight="1" x14ac:dyDescent="0.45">
      <c r="A58" s="96"/>
      <c r="C58" s="239" t="s">
        <v>555</v>
      </c>
      <c r="D58" s="93">
        <v>219</v>
      </c>
      <c r="E58" s="241">
        <v>-0.90497737556560764</v>
      </c>
      <c r="F58" s="93">
        <v>173429.13</v>
      </c>
      <c r="G58" s="241">
        <v>132.37263254873176</v>
      </c>
    </row>
    <row r="59" spans="1:7" ht="15" customHeight="1" x14ac:dyDescent="0.45">
      <c r="A59" s="96"/>
      <c r="C59" s="239" t="s">
        <v>556</v>
      </c>
      <c r="D59" s="93">
        <v>1739</v>
      </c>
      <c r="E59" s="241">
        <v>10.202788339670477</v>
      </c>
      <c r="F59" s="93">
        <v>7140599.75</v>
      </c>
      <c r="G59" s="241">
        <v>11.163477321223825</v>
      </c>
    </row>
    <row r="60" spans="1:7" ht="15" customHeight="1" x14ac:dyDescent="0.45">
      <c r="A60" s="238"/>
      <c r="B60" s="208"/>
      <c r="C60" s="234" t="s">
        <v>560</v>
      </c>
      <c r="D60" s="244">
        <v>3683</v>
      </c>
      <c r="E60" s="245">
        <v>2.4193548387096753</v>
      </c>
      <c r="F60" s="244">
        <v>7674793.1599999992</v>
      </c>
      <c r="G60" s="245">
        <v>-3.1754736125566674</v>
      </c>
    </row>
    <row r="61" spans="1:7" ht="15" customHeight="1" x14ac:dyDescent="0.45">
      <c r="A61" s="96"/>
      <c r="B61" s="238"/>
      <c r="C61" s="239" t="s">
        <v>545</v>
      </c>
      <c r="D61" s="93">
        <v>404</v>
      </c>
      <c r="E61" s="241">
        <v>-1.7031630170316281</v>
      </c>
      <c r="F61" s="93">
        <v>1723243.47</v>
      </c>
      <c r="G61" s="241">
        <v>-16.92788168375996</v>
      </c>
    </row>
    <row r="62" spans="1:7" ht="15" customHeight="1" x14ac:dyDescent="0.45">
      <c r="A62" s="96"/>
      <c r="C62" s="239" t="s">
        <v>546</v>
      </c>
      <c r="D62" s="93">
        <v>1473</v>
      </c>
      <c r="E62" s="241">
        <v>-0.13559322033898091</v>
      </c>
      <c r="F62" s="93">
        <v>3096946.6500000004</v>
      </c>
      <c r="G62" s="241">
        <v>-0.11634340410796584</v>
      </c>
    </row>
    <row r="63" spans="1:7" ht="15" customHeight="1" x14ac:dyDescent="0.45">
      <c r="A63" s="96"/>
      <c r="C63" s="239" t="s">
        <v>547</v>
      </c>
      <c r="D63" s="93">
        <v>1</v>
      </c>
      <c r="E63" s="242">
        <v>0</v>
      </c>
      <c r="F63" s="93" t="s">
        <v>1175</v>
      </c>
      <c r="G63" s="241"/>
    </row>
    <row r="64" spans="1:7" ht="15" customHeight="1" x14ac:dyDescent="0.45">
      <c r="A64" s="96"/>
      <c r="C64" s="239" t="s">
        <v>548</v>
      </c>
      <c r="D64" s="93">
        <v>588</v>
      </c>
      <c r="E64" s="241">
        <v>3.5211267605633756</v>
      </c>
      <c r="F64" s="93">
        <v>1050946.55</v>
      </c>
      <c r="G64" s="241">
        <v>7.8605533710487396</v>
      </c>
    </row>
    <row r="65" spans="1:7" ht="15" customHeight="1" x14ac:dyDescent="0.45">
      <c r="A65" s="96"/>
      <c r="C65" s="239" t="s">
        <v>549</v>
      </c>
      <c r="D65" s="93">
        <v>5</v>
      </c>
      <c r="E65" s="241">
        <v>-44.444444444444443</v>
      </c>
      <c r="F65" s="93" t="s">
        <v>1175</v>
      </c>
      <c r="G65" s="241"/>
    </row>
    <row r="66" spans="1:7" ht="15" customHeight="1" x14ac:dyDescent="0.45">
      <c r="A66" s="96"/>
      <c r="C66" s="239" t="s">
        <v>550</v>
      </c>
      <c r="D66" s="93">
        <v>3</v>
      </c>
      <c r="E66" s="241">
        <v>50</v>
      </c>
      <c r="F66" s="93" t="s">
        <v>1175</v>
      </c>
      <c r="G66" s="241"/>
    </row>
    <row r="67" spans="1:7" ht="15" customHeight="1" x14ac:dyDescent="0.45">
      <c r="A67" s="96"/>
      <c r="C67" s="239" t="s">
        <v>551</v>
      </c>
      <c r="D67" s="93">
        <v>157</v>
      </c>
      <c r="E67" s="241">
        <v>-3.0864197530864224</v>
      </c>
      <c r="F67" s="93">
        <v>312971.05</v>
      </c>
      <c r="G67" s="241">
        <v>-25.239304726194433</v>
      </c>
    </row>
    <row r="68" spans="1:7" ht="15" customHeight="1" x14ac:dyDescent="0.45">
      <c r="A68" s="96"/>
      <c r="C68" s="239" t="s">
        <v>552</v>
      </c>
      <c r="D68" s="93">
        <v>44</v>
      </c>
      <c r="E68" s="241">
        <v>15.789473684210531</v>
      </c>
      <c r="F68" s="93">
        <v>3035.17</v>
      </c>
      <c r="G68" s="241">
        <v>25.720001822527273</v>
      </c>
    </row>
    <row r="69" spans="1:7" ht="15" customHeight="1" x14ac:dyDescent="0.45">
      <c r="A69" s="96"/>
      <c r="C69" s="239" t="s">
        <v>553</v>
      </c>
      <c r="D69" s="93">
        <v>121</v>
      </c>
      <c r="E69" s="241">
        <v>18.627450980392158</v>
      </c>
      <c r="F69" s="93">
        <v>98368.989999999991</v>
      </c>
      <c r="G69" s="241">
        <v>1.8932745812150431</v>
      </c>
    </row>
    <row r="70" spans="1:7" ht="15" customHeight="1" x14ac:dyDescent="0.45">
      <c r="A70" s="96"/>
      <c r="C70" s="239" t="s">
        <v>554</v>
      </c>
      <c r="D70" s="93">
        <v>162</v>
      </c>
      <c r="E70" s="241">
        <v>15.714285714285726</v>
      </c>
      <c r="F70" s="93">
        <v>19769.010000000002</v>
      </c>
      <c r="G70" s="241">
        <v>-55.104062956476241</v>
      </c>
    </row>
    <row r="71" spans="1:7" ht="15" customHeight="1" x14ac:dyDescent="0.45">
      <c r="A71" s="96"/>
      <c r="C71" s="239" t="s">
        <v>555</v>
      </c>
      <c r="D71" s="93">
        <v>114</v>
      </c>
      <c r="E71" s="241">
        <v>-1.7241379310344862</v>
      </c>
      <c r="F71" s="93">
        <v>29036.83</v>
      </c>
      <c r="G71" s="241">
        <v>1.2048314549957029</v>
      </c>
    </row>
    <row r="72" spans="1:7" ht="15" customHeight="1" x14ac:dyDescent="0.45">
      <c r="A72" s="96"/>
      <c r="C72" s="239" t="s">
        <v>556</v>
      </c>
      <c r="D72" s="93">
        <v>611</v>
      </c>
      <c r="E72" s="241">
        <v>6.8181818181818121</v>
      </c>
      <c r="F72" s="93">
        <v>1340475.4399999997</v>
      </c>
      <c r="G72" s="241">
        <v>12.940939130930618</v>
      </c>
    </row>
    <row r="73" spans="1:7" ht="15" customHeight="1" x14ac:dyDescent="0.45">
      <c r="A73" s="238"/>
      <c r="B73" s="208"/>
      <c r="C73" s="234" t="s">
        <v>561</v>
      </c>
      <c r="D73" s="244">
        <v>9506</v>
      </c>
      <c r="E73" s="245">
        <v>5.1083591331269274</v>
      </c>
      <c r="F73" s="244">
        <v>26370328.789999999</v>
      </c>
      <c r="G73" s="245">
        <v>-1.1577320957459003</v>
      </c>
    </row>
    <row r="74" spans="1:7" ht="15" customHeight="1" x14ac:dyDescent="0.45">
      <c r="A74" s="96"/>
      <c r="B74" s="238"/>
      <c r="C74" s="239" t="s">
        <v>545</v>
      </c>
      <c r="D74" s="93">
        <v>997</v>
      </c>
      <c r="E74" s="241">
        <v>1.6309887869520923</v>
      </c>
      <c r="F74" s="93">
        <v>1968764.62</v>
      </c>
      <c r="G74" s="241">
        <v>-1.4494139405983431</v>
      </c>
    </row>
    <row r="75" spans="1:7" ht="15" customHeight="1" x14ac:dyDescent="0.45">
      <c r="A75" s="96"/>
      <c r="C75" s="239" t="s">
        <v>546</v>
      </c>
      <c r="D75" s="93">
        <v>3581</v>
      </c>
      <c r="E75" s="241">
        <v>2.255853797829821</v>
      </c>
      <c r="F75" s="93">
        <v>7280499.7799999993</v>
      </c>
      <c r="G75" s="241">
        <v>2.8833312710504044</v>
      </c>
    </row>
    <row r="76" spans="1:7" ht="15" customHeight="1" x14ac:dyDescent="0.45">
      <c r="A76" s="96"/>
      <c r="C76" s="239" t="s">
        <v>547</v>
      </c>
      <c r="D76" s="93">
        <v>0</v>
      </c>
      <c r="E76" s="241"/>
      <c r="F76" s="93" t="s">
        <v>1175</v>
      </c>
      <c r="G76" s="242"/>
    </row>
    <row r="77" spans="1:7" ht="15" customHeight="1" x14ac:dyDescent="0.45">
      <c r="A77" s="96"/>
      <c r="C77" s="239" t="s">
        <v>548</v>
      </c>
      <c r="D77" s="93">
        <v>1229</v>
      </c>
      <c r="E77" s="241">
        <v>8.2819383259912005</v>
      </c>
      <c r="F77" s="93">
        <v>3161028.0900000003</v>
      </c>
      <c r="G77" s="241">
        <v>3.9378204830589736</v>
      </c>
    </row>
    <row r="78" spans="1:7" ht="15" customHeight="1" x14ac:dyDescent="0.45">
      <c r="A78" s="96"/>
      <c r="C78" s="239" t="s">
        <v>549</v>
      </c>
      <c r="D78" s="93">
        <v>5</v>
      </c>
      <c r="E78" s="241">
        <v>0</v>
      </c>
      <c r="F78" s="93" t="s">
        <v>1175</v>
      </c>
      <c r="G78" s="241"/>
    </row>
    <row r="79" spans="1:7" ht="15" customHeight="1" x14ac:dyDescent="0.45">
      <c r="A79" s="96"/>
      <c r="C79" s="239" t="s">
        <v>550</v>
      </c>
      <c r="D79" s="93">
        <v>6</v>
      </c>
      <c r="E79" s="241">
        <v>0</v>
      </c>
      <c r="F79" s="93" t="s">
        <v>1175</v>
      </c>
      <c r="G79" s="241"/>
    </row>
    <row r="80" spans="1:7" ht="15" customHeight="1" x14ac:dyDescent="0.45">
      <c r="A80" s="96"/>
      <c r="C80" s="239" t="s">
        <v>551</v>
      </c>
      <c r="D80" s="93">
        <v>514</v>
      </c>
      <c r="E80" s="241">
        <v>1.5810276679841806</v>
      </c>
      <c r="F80" s="93">
        <v>1336858.3600000001</v>
      </c>
      <c r="G80" s="241">
        <v>6.362705593165896</v>
      </c>
    </row>
    <row r="81" spans="1:7" ht="15" customHeight="1" x14ac:dyDescent="0.45">
      <c r="A81" s="96"/>
      <c r="C81" s="239" t="s">
        <v>552</v>
      </c>
      <c r="D81" s="93">
        <v>147</v>
      </c>
      <c r="E81" s="241">
        <v>16.666666666666675</v>
      </c>
      <c r="F81" s="93">
        <v>128271.3</v>
      </c>
      <c r="G81" s="241">
        <v>81.407137726461372</v>
      </c>
    </row>
    <row r="82" spans="1:7" ht="15" customHeight="1" x14ac:dyDescent="0.45">
      <c r="A82" s="96"/>
      <c r="C82" s="239" t="s">
        <v>553</v>
      </c>
      <c r="D82" s="93">
        <v>236</v>
      </c>
      <c r="E82" s="241">
        <v>2.1645021645021689</v>
      </c>
      <c r="F82" s="93">
        <v>277752.77</v>
      </c>
      <c r="G82" s="241">
        <v>21.440063226028915</v>
      </c>
    </row>
    <row r="83" spans="1:7" ht="15" customHeight="1" x14ac:dyDescent="0.45">
      <c r="A83" s="96"/>
      <c r="C83" s="239" t="s">
        <v>554</v>
      </c>
      <c r="D83" s="93">
        <v>456</v>
      </c>
      <c r="E83" s="241">
        <v>22.252010723860582</v>
      </c>
      <c r="F83" s="93">
        <v>1168193.6000000001</v>
      </c>
      <c r="G83" s="241">
        <v>-13.547871019554968</v>
      </c>
    </row>
    <row r="84" spans="1:7" ht="15" customHeight="1" x14ac:dyDescent="0.45">
      <c r="A84" s="96"/>
      <c r="C84" s="239" t="s">
        <v>555</v>
      </c>
      <c r="D84" s="93">
        <v>353</v>
      </c>
      <c r="E84" s="241">
        <v>4.4378698224851965</v>
      </c>
      <c r="F84" s="93">
        <v>66665.51999999999</v>
      </c>
      <c r="G84" s="241">
        <v>9.3248902454883265</v>
      </c>
    </row>
    <row r="85" spans="1:7" ht="15" customHeight="1" x14ac:dyDescent="0.45">
      <c r="A85" s="96"/>
      <c r="C85" s="239" t="s">
        <v>556</v>
      </c>
      <c r="D85" s="93">
        <v>1982</v>
      </c>
      <c r="E85" s="241">
        <v>7.6588810429114584</v>
      </c>
      <c r="F85" s="93">
        <v>10982294.75</v>
      </c>
      <c r="G85" s="241">
        <v>-5.2858612845830262</v>
      </c>
    </row>
    <row r="86" spans="1:7" ht="15" customHeight="1" x14ac:dyDescent="0.45">
      <c r="A86" s="238"/>
      <c r="B86" s="208"/>
      <c r="C86" s="234" t="s">
        <v>562</v>
      </c>
      <c r="D86" s="244">
        <v>22725</v>
      </c>
      <c r="E86" s="245">
        <v>6.0033585222502017</v>
      </c>
      <c r="F86" s="244">
        <v>89783146.189999968</v>
      </c>
      <c r="G86" s="245">
        <v>4.3319959698256971</v>
      </c>
    </row>
    <row r="87" spans="1:7" ht="15" customHeight="1" x14ac:dyDescent="0.45">
      <c r="A87" s="96"/>
      <c r="B87" s="238"/>
      <c r="C87" s="239" t="s">
        <v>545</v>
      </c>
      <c r="D87" s="93">
        <v>1486</v>
      </c>
      <c r="E87" s="241">
        <v>0.33760972316003723</v>
      </c>
      <c r="F87" s="93">
        <v>4833770.08</v>
      </c>
      <c r="G87" s="241">
        <v>10.89279648410626</v>
      </c>
    </row>
    <row r="88" spans="1:7" ht="15" customHeight="1" x14ac:dyDescent="0.45">
      <c r="A88" s="96"/>
      <c r="C88" s="239" t="s">
        <v>546</v>
      </c>
      <c r="D88" s="93">
        <v>7321</v>
      </c>
      <c r="E88" s="241">
        <v>3.0401125967628451</v>
      </c>
      <c r="F88" s="93">
        <v>20029023.109999999</v>
      </c>
      <c r="G88" s="241">
        <v>5.8988948965799981</v>
      </c>
    </row>
    <row r="89" spans="1:7" ht="15" customHeight="1" x14ac:dyDescent="0.45">
      <c r="A89" s="96"/>
      <c r="C89" s="239" t="s">
        <v>547</v>
      </c>
      <c r="D89" s="243">
        <v>0</v>
      </c>
      <c r="E89" s="241"/>
      <c r="F89" s="93" t="s">
        <v>1175</v>
      </c>
      <c r="G89" s="242"/>
    </row>
    <row r="90" spans="1:7" ht="15" customHeight="1" x14ac:dyDescent="0.45">
      <c r="A90" s="96"/>
      <c r="C90" s="239" t="s">
        <v>548</v>
      </c>
      <c r="D90" s="93">
        <v>2993</v>
      </c>
      <c r="E90" s="241">
        <v>4.7235829251224715</v>
      </c>
      <c r="F90" s="93">
        <v>5099741.870000001</v>
      </c>
      <c r="G90" s="241">
        <v>4.5086095302171447</v>
      </c>
    </row>
    <row r="91" spans="1:7" ht="15" customHeight="1" x14ac:dyDescent="0.45">
      <c r="A91" s="96"/>
      <c r="C91" s="239" t="s">
        <v>549</v>
      </c>
      <c r="D91" s="93">
        <v>28</v>
      </c>
      <c r="E91" s="241">
        <v>-3.4482758620689613</v>
      </c>
      <c r="F91" s="93" t="s">
        <v>1175</v>
      </c>
      <c r="G91" s="241"/>
    </row>
    <row r="92" spans="1:7" ht="15" customHeight="1" x14ac:dyDescent="0.45">
      <c r="A92" s="96"/>
      <c r="C92" s="239" t="s">
        <v>550</v>
      </c>
      <c r="D92" s="93">
        <v>9</v>
      </c>
      <c r="E92" s="241">
        <v>80</v>
      </c>
      <c r="F92" s="93" t="s">
        <v>1175</v>
      </c>
      <c r="G92" s="241"/>
    </row>
    <row r="93" spans="1:7" ht="15" customHeight="1" x14ac:dyDescent="0.45">
      <c r="A93" s="96"/>
      <c r="C93" s="239" t="s">
        <v>551</v>
      </c>
      <c r="D93" s="93">
        <v>590</v>
      </c>
      <c r="E93" s="241">
        <v>1.7241379310344751</v>
      </c>
      <c r="F93" s="93">
        <v>3564540.6499999994</v>
      </c>
      <c r="G93" s="241">
        <v>19.326824084955451</v>
      </c>
    </row>
    <row r="94" spans="1:7" ht="15" customHeight="1" x14ac:dyDescent="0.45">
      <c r="A94" s="96"/>
      <c r="C94" s="239" t="s">
        <v>552</v>
      </c>
      <c r="D94" s="93">
        <v>261</v>
      </c>
      <c r="E94" s="241">
        <v>15.486725663716804</v>
      </c>
      <c r="F94" s="93">
        <v>598221.88</v>
      </c>
      <c r="G94" s="241">
        <v>4.2611500232574651</v>
      </c>
    </row>
    <row r="95" spans="1:7" ht="15" customHeight="1" x14ac:dyDescent="0.45">
      <c r="A95" s="96"/>
      <c r="C95" s="239" t="s">
        <v>553</v>
      </c>
      <c r="D95" s="93">
        <v>787</v>
      </c>
      <c r="E95" s="241">
        <v>19.423368740515933</v>
      </c>
      <c r="F95" s="93">
        <v>410919.87</v>
      </c>
      <c r="G95" s="241">
        <v>20.276998377846468</v>
      </c>
    </row>
    <row r="96" spans="1:7" ht="15" customHeight="1" x14ac:dyDescent="0.45">
      <c r="A96" s="96"/>
      <c r="C96" s="239" t="s">
        <v>554</v>
      </c>
      <c r="D96" s="93">
        <v>1195</v>
      </c>
      <c r="E96" s="241">
        <v>7.4640287769784264</v>
      </c>
      <c r="F96" s="93">
        <v>700514.7300000001</v>
      </c>
      <c r="G96" s="241">
        <v>-9.9277628132713573</v>
      </c>
    </row>
    <row r="97" spans="1:7" ht="15" customHeight="1" x14ac:dyDescent="0.45">
      <c r="A97" s="96"/>
      <c r="C97" s="239" t="s">
        <v>555</v>
      </c>
      <c r="D97" s="93">
        <v>968</v>
      </c>
      <c r="E97" s="241">
        <v>1.7875920084122088</v>
      </c>
      <c r="F97" s="93">
        <v>171671.43</v>
      </c>
      <c r="G97" s="241">
        <v>4.5883738199941071</v>
      </c>
    </row>
    <row r="98" spans="1:7" ht="15" customHeight="1" x14ac:dyDescent="0.45">
      <c r="A98" s="96"/>
      <c r="C98" s="239" t="s">
        <v>556</v>
      </c>
      <c r="D98" s="93">
        <v>7087</v>
      </c>
      <c r="E98" s="241">
        <v>10.183457711442777</v>
      </c>
      <c r="F98" s="93">
        <v>54374742.56999997</v>
      </c>
      <c r="G98" s="241">
        <v>2.4803333273517802</v>
      </c>
    </row>
    <row r="99" spans="1:7" ht="15" customHeight="1" x14ac:dyDescent="0.45">
      <c r="A99" s="238"/>
      <c r="B99" s="208"/>
      <c r="C99" s="234" t="s">
        <v>563</v>
      </c>
      <c r="D99" s="244">
        <v>84941</v>
      </c>
      <c r="E99" s="245">
        <v>7.59652411836238</v>
      </c>
      <c r="F99" s="244">
        <v>972751219.97000027</v>
      </c>
      <c r="G99" s="245">
        <v>6.4630058361231812</v>
      </c>
    </row>
    <row r="100" spans="1:7" ht="15" customHeight="1" x14ac:dyDescent="0.45">
      <c r="A100" s="96"/>
      <c r="B100" s="238"/>
      <c r="C100" s="239" t="s">
        <v>545</v>
      </c>
      <c r="D100" s="93">
        <v>1698</v>
      </c>
      <c r="E100" s="241">
        <v>1.2522361359570633</v>
      </c>
      <c r="F100" s="93">
        <v>29662757.50999999</v>
      </c>
      <c r="G100" s="241">
        <v>-12.122126904097863</v>
      </c>
    </row>
    <row r="101" spans="1:7" ht="15" customHeight="1" x14ac:dyDescent="0.45">
      <c r="A101" s="96"/>
      <c r="C101" s="239" t="s">
        <v>546</v>
      </c>
      <c r="D101" s="93">
        <v>21195</v>
      </c>
      <c r="E101" s="241">
        <v>0.24120317820657267</v>
      </c>
      <c r="F101" s="93">
        <v>191837532.37999988</v>
      </c>
      <c r="G101" s="241">
        <v>1.1463484869651763</v>
      </c>
    </row>
    <row r="102" spans="1:7" ht="15" customHeight="1" x14ac:dyDescent="0.45">
      <c r="A102" s="96"/>
      <c r="C102" s="239" t="s">
        <v>547</v>
      </c>
      <c r="D102" s="93">
        <v>4</v>
      </c>
      <c r="E102" s="241">
        <v>-19.999999999999996</v>
      </c>
      <c r="F102" s="93" t="s">
        <v>1175</v>
      </c>
      <c r="G102" s="241"/>
    </row>
    <row r="103" spans="1:7" ht="15" customHeight="1" x14ac:dyDescent="0.45">
      <c r="A103" s="96"/>
      <c r="C103" s="239" t="s">
        <v>548</v>
      </c>
      <c r="D103" s="93">
        <v>15554</v>
      </c>
      <c r="E103" s="241">
        <v>9.6046790219153078</v>
      </c>
      <c r="F103" s="93">
        <v>52174265.619999997</v>
      </c>
      <c r="G103" s="241">
        <v>-3.5352949278303791</v>
      </c>
    </row>
    <row r="104" spans="1:7" ht="15" customHeight="1" x14ac:dyDescent="0.45">
      <c r="A104" s="96"/>
      <c r="C104" s="239" t="s">
        <v>549</v>
      </c>
      <c r="D104" s="93">
        <v>38</v>
      </c>
      <c r="E104" s="241">
        <v>-9.5238095238095237</v>
      </c>
      <c r="F104" s="93">
        <v>445932.53</v>
      </c>
      <c r="G104" s="241"/>
    </row>
    <row r="105" spans="1:7" ht="15" customHeight="1" x14ac:dyDescent="0.45">
      <c r="A105" s="96"/>
      <c r="C105" s="239" t="s">
        <v>550</v>
      </c>
      <c r="D105" s="93">
        <v>139</v>
      </c>
      <c r="E105" s="241">
        <v>1.4598540145985384</v>
      </c>
      <c r="F105" s="93">
        <v>55072105.780000001</v>
      </c>
      <c r="G105" s="241">
        <v>2.1434381518329104</v>
      </c>
    </row>
    <row r="106" spans="1:7" ht="15" customHeight="1" x14ac:dyDescent="0.45">
      <c r="A106" s="96"/>
      <c r="C106" s="239" t="s">
        <v>551</v>
      </c>
      <c r="D106" s="93">
        <v>1949</v>
      </c>
      <c r="E106" s="241">
        <v>3.4501061571125202</v>
      </c>
      <c r="F106" s="93">
        <v>42504685.130000003</v>
      </c>
      <c r="G106" s="241">
        <v>11.430027283607691</v>
      </c>
    </row>
    <row r="107" spans="1:7" ht="15" customHeight="1" x14ac:dyDescent="0.45">
      <c r="A107" s="96"/>
      <c r="C107" s="239" t="s">
        <v>552</v>
      </c>
      <c r="D107" s="93">
        <v>1443</v>
      </c>
      <c r="E107" s="241">
        <v>10.490045941807047</v>
      </c>
      <c r="F107" s="93">
        <v>27619723.930000003</v>
      </c>
      <c r="G107" s="241">
        <v>6.7586572332084094</v>
      </c>
    </row>
    <row r="108" spans="1:7" ht="15" customHeight="1" x14ac:dyDescent="0.45">
      <c r="A108" s="96"/>
      <c r="C108" s="239" t="s">
        <v>553</v>
      </c>
      <c r="D108" s="93">
        <v>4233</v>
      </c>
      <c r="E108" s="241">
        <v>16.036184210526304</v>
      </c>
      <c r="F108" s="93">
        <v>15691997.780000003</v>
      </c>
      <c r="G108" s="241">
        <v>13.919151910560835</v>
      </c>
    </row>
    <row r="109" spans="1:7" ht="15" customHeight="1" x14ac:dyDescent="0.45">
      <c r="A109" s="96"/>
      <c r="C109" s="239" t="s">
        <v>554</v>
      </c>
      <c r="D109" s="93">
        <v>3818</v>
      </c>
      <c r="E109" s="241">
        <v>8.0973952434881156</v>
      </c>
      <c r="F109" s="93">
        <v>11987987.730000002</v>
      </c>
      <c r="G109" s="241">
        <v>-0.17276508007904035</v>
      </c>
    </row>
    <row r="110" spans="1:7" ht="15" customHeight="1" x14ac:dyDescent="0.45">
      <c r="A110" s="96"/>
      <c r="C110" s="239" t="s">
        <v>555</v>
      </c>
      <c r="D110" s="93">
        <v>1701</v>
      </c>
      <c r="E110" s="241">
        <v>3.0284675953967222</v>
      </c>
      <c r="F110" s="93">
        <v>983561.94000000006</v>
      </c>
      <c r="G110" s="241">
        <v>3.7933812126794697</v>
      </c>
    </row>
    <row r="111" spans="1:7" ht="15" customHeight="1" x14ac:dyDescent="0.45">
      <c r="A111" s="96"/>
      <c r="C111" s="239" t="s">
        <v>556</v>
      </c>
      <c r="D111" s="93">
        <v>33169</v>
      </c>
      <c r="E111" s="241">
        <v>11.578699498772149</v>
      </c>
      <c r="F111" s="93">
        <v>544770669.64000034</v>
      </c>
      <c r="G111" s="241">
        <v>10.83135111823179</v>
      </c>
    </row>
    <row r="112" spans="1:7" ht="15" customHeight="1" x14ac:dyDescent="0.45">
      <c r="A112" s="238"/>
      <c r="B112" s="208"/>
      <c r="C112" s="234" t="s">
        <v>564</v>
      </c>
      <c r="D112" s="244">
        <v>10651</v>
      </c>
      <c r="E112" s="245">
        <v>6.8948213568847949</v>
      </c>
      <c r="F112" s="244">
        <v>25553192.579999998</v>
      </c>
      <c r="G112" s="245">
        <v>20.88682504474313</v>
      </c>
    </row>
    <row r="113" spans="1:7" ht="15" customHeight="1" x14ac:dyDescent="0.45">
      <c r="A113" s="96"/>
      <c r="B113" s="238"/>
      <c r="C113" s="239" t="s">
        <v>545</v>
      </c>
      <c r="D113" s="93">
        <v>884</v>
      </c>
      <c r="E113" s="241">
        <v>4.3683589138134638</v>
      </c>
      <c r="F113" s="93">
        <v>1070288.48</v>
      </c>
      <c r="G113" s="241">
        <v>27.54818222280251</v>
      </c>
    </row>
    <row r="114" spans="1:7" ht="15" customHeight="1" x14ac:dyDescent="0.45">
      <c r="A114" s="96"/>
      <c r="C114" s="239" t="s">
        <v>546</v>
      </c>
      <c r="D114" s="93">
        <v>3599</v>
      </c>
      <c r="E114" s="241">
        <v>2.9756795422031468</v>
      </c>
      <c r="F114" s="93">
        <v>6344853.5200000005</v>
      </c>
      <c r="G114" s="241">
        <v>10.182298485746632</v>
      </c>
    </row>
    <row r="115" spans="1:7" ht="15" customHeight="1" x14ac:dyDescent="0.45">
      <c r="A115" s="96"/>
      <c r="C115" s="239" t="s">
        <v>547</v>
      </c>
      <c r="D115" s="93">
        <v>1</v>
      </c>
      <c r="E115" s="241"/>
      <c r="F115" s="93" t="s">
        <v>1175</v>
      </c>
      <c r="G115" s="241"/>
    </row>
    <row r="116" spans="1:7" ht="15" customHeight="1" x14ac:dyDescent="0.45">
      <c r="A116" s="96"/>
      <c r="C116" s="239" t="s">
        <v>548</v>
      </c>
      <c r="D116" s="93">
        <v>2225</v>
      </c>
      <c r="E116" s="241">
        <v>4.5582706766917225</v>
      </c>
      <c r="F116" s="93">
        <v>1527565.68</v>
      </c>
      <c r="G116" s="241">
        <v>10.195716201826443</v>
      </c>
    </row>
    <row r="117" spans="1:7" ht="15" customHeight="1" x14ac:dyDescent="0.45">
      <c r="A117" s="96"/>
      <c r="C117" s="239" t="s">
        <v>549</v>
      </c>
      <c r="D117" s="93">
        <v>2</v>
      </c>
      <c r="E117" s="241">
        <v>0</v>
      </c>
      <c r="F117" s="93" t="s">
        <v>1175</v>
      </c>
      <c r="G117" s="241"/>
    </row>
    <row r="118" spans="1:7" ht="15" customHeight="1" x14ac:dyDescent="0.45">
      <c r="A118" s="96"/>
      <c r="C118" s="239" t="s">
        <v>550</v>
      </c>
      <c r="D118" s="93">
        <v>9</v>
      </c>
      <c r="E118" s="241">
        <v>12.5</v>
      </c>
      <c r="F118" s="93" t="s">
        <v>1175</v>
      </c>
      <c r="G118" s="241"/>
    </row>
    <row r="119" spans="1:7" ht="15" customHeight="1" x14ac:dyDescent="0.45">
      <c r="A119" s="96"/>
      <c r="C119" s="239" t="s">
        <v>551</v>
      </c>
      <c r="D119" s="93">
        <v>293</v>
      </c>
      <c r="E119" s="241">
        <v>2.8070175438596578</v>
      </c>
      <c r="F119" s="93">
        <v>1295912.6299999999</v>
      </c>
      <c r="G119" s="241">
        <v>16.937256757378492</v>
      </c>
    </row>
    <row r="120" spans="1:7" ht="15" customHeight="1" x14ac:dyDescent="0.45">
      <c r="A120" s="96"/>
      <c r="C120" s="239" t="s">
        <v>552</v>
      </c>
      <c r="D120" s="93">
        <v>103</v>
      </c>
      <c r="E120" s="241">
        <v>22.619047619047628</v>
      </c>
      <c r="F120" s="93">
        <v>46917.8</v>
      </c>
      <c r="G120" s="241">
        <v>276.3178157784979</v>
      </c>
    </row>
    <row r="121" spans="1:7" ht="15" customHeight="1" x14ac:dyDescent="0.45">
      <c r="A121" s="96"/>
      <c r="C121" s="239" t="s">
        <v>553</v>
      </c>
      <c r="D121" s="93">
        <v>412</v>
      </c>
      <c r="E121" s="241">
        <v>33.333333333333329</v>
      </c>
      <c r="F121" s="93">
        <v>151502.37</v>
      </c>
      <c r="G121" s="241">
        <v>44.265754502378066</v>
      </c>
    </row>
    <row r="122" spans="1:7" ht="15" customHeight="1" x14ac:dyDescent="0.45">
      <c r="A122" s="96"/>
      <c r="C122" s="239" t="s">
        <v>554</v>
      </c>
      <c r="D122" s="93">
        <v>589</v>
      </c>
      <c r="E122" s="241">
        <v>12.190476190476197</v>
      </c>
      <c r="F122" s="93">
        <v>195940.55999999997</v>
      </c>
      <c r="G122" s="241">
        <v>70.786061651901093</v>
      </c>
    </row>
    <row r="123" spans="1:7" ht="15" customHeight="1" x14ac:dyDescent="0.45">
      <c r="A123" s="96"/>
      <c r="C123" s="239" t="s">
        <v>555</v>
      </c>
      <c r="D123" s="93">
        <v>414</v>
      </c>
      <c r="E123" s="241">
        <v>0.48543689320388328</v>
      </c>
      <c r="F123" s="93">
        <v>68407.149999999994</v>
      </c>
      <c r="G123" s="241">
        <v>3.2692471719034222</v>
      </c>
    </row>
    <row r="124" spans="1:7" ht="15" customHeight="1" x14ac:dyDescent="0.45">
      <c r="A124" s="96"/>
      <c r="C124" s="239" t="s">
        <v>556</v>
      </c>
      <c r="D124" s="93">
        <v>2120</v>
      </c>
      <c r="E124" s="241">
        <v>13.429641519529167</v>
      </c>
      <c r="F124" s="93">
        <v>14851804.389999999</v>
      </c>
      <c r="G124" s="241">
        <v>26.424304615328118</v>
      </c>
    </row>
    <row r="125" spans="1:7" ht="15" customHeight="1" x14ac:dyDescent="0.45">
      <c r="A125" s="238"/>
      <c r="B125" s="208"/>
      <c r="C125" s="234" t="s">
        <v>565</v>
      </c>
      <c r="D125" s="244">
        <v>12608</v>
      </c>
      <c r="E125" s="245">
        <v>4.9617049617049602</v>
      </c>
      <c r="F125" s="244">
        <v>26119039.260000002</v>
      </c>
      <c r="G125" s="245">
        <v>17.69374385801763</v>
      </c>
    </row>
    <row r="126" spans="1:7" ht="15" customHeight="1" x14ac:dyDescent="0.45">
      <c r="A126" s="96"/>
      <c r="B126" s="238"/>
      <c r="C126" s="239" t="s">
        <v>545</v>
      </c>
      <c r="D126" s="93">
        <v>945</v>
      </c>
      <c r="E126" s="241">
        <v>3.2786885245901676</v>
      </c>
      <c r="F126" s="93">
        <v>710138.87999999989</v>
      </c>
      <c r="G126" s="241">
        <v>-3.0887120292926173</v>
      </c>
    </row>
    <row r="127" spans="1:7" ht="15" customHeight="1" x14ac:dyDescent="0.45">
      <c r="A127" s="96"/>
      <c r="C127" s="239" t="s">
        <v>546</v>
      </c>
      <c r="D127" s="93">
        <v>4758</v>
      </c>
      <c r="E127" s="241">
        <v>3.0985915492957705</v>
      </c>
      <c r="F127" s="93">
        <v>6575697.9300000016</v>
      </c>
      <c r="G127" s="241">
        <v>11.839580284327456</v>
      </c>
    </row>
    <row r="128" spans="1:7" ht="15" customHeight="1" x14ac:dyDescent="0.45">
      <c r="A128" s="96"/>
      <c r="C128" s="239" t="s">
        <v>547</v>
      </c>
      <c r="D128" s="93">
        <v>1</v>
      </c>
      <c r="E128" s="241">
        <v>0</v>
      </c>
      <c r="F128" s="93" t="s">
        <v>1175</v>
      </c>
      <c r="G128" s="241"/>
    </row>
    <row r="129" spans="1:7" ht="15" customHeight="1" x14ac:dyDescent="0.45">
      <c r="A129" s="96"/>
      <c r="C129" s="239" t="s">
        <v>548</v>
      </c>
      <c r="D129" s="93">
        <v>2912</v>
      </c>
      <c r="E129" s="241">
        <v>1.2869565217391354</v>
      </c>
      <c r="F129" s="93">
        <v>3034151.5</v>
      </c>
      <c r="G129" s="241">
        <v>12.472489959467925</v>
      </c>
    </row>
    <row r="130" spans="1:7" ht="15" customHeight="1" x14ac:dyDescent="0.45">
      <c r="A130" s="96"/>
      <c r="C130" s="239" t="s">
        <v>549</v>
      </c>
      <c r="D130" s="93">
        <v>1</v>
      </c>
      <c r="E130" s="241">
        <v>0</v>
      </c>
      <c r="F130" s="93" t="s">
        <v>1175</v>
      </c>
      <c r="G130" s="242"/>
    </row>
    <row r="131" spans="1:7" ht="15" customHeight="1" x14ac:dyDescent="0.45">
      <c r="A131" s="96"/>
      <c r="C131" s="239" t="s">
        <v>550</v>
      </c>
      <c r="D131" s="93">
        <v>1</v>
      </c>
      <c r="E131" s="241"/>
      <c r="F131" s="93" t="s">
        <v>1175</v>
      </c>
      <c r="G131" s="241"/>
    </row>
    <row r="132" spans="1:7" ht="15" customHeight="1" x14ac:dyDescent="0.45">
      <c r="A132" s="96"/>
      <c r="C132" s="239" t="s">
        <v>551</v>
      </c>
      <c r="D132" s="93">
        <v>477</v>
      </c>
      <c r="E132" s="241">
        <v>6.2360801781737196</v>
      </c>
      <c r="F132" s="93">
        <v>561119.34000000008</v>
      </c>
      <c r="G132" s="241">
        <v>37.508926989467014</v>
      </c>
    </row>
    <row r="133" spans="1:7" ht="15" customHeight="1" x14ac:dyDescent="0.45">
      <c r="A133" s="96"/>
      <c r="C133" s="239" t="s">
        <v>552</v>
      </c>
      <c r="D133" s="93">
        <v>86</v>
      </c>
      <c r="E133" s="241">
        <v>3.6144578313253017</v>
      </c>
      <c r="F133" s="93">
        <v>9230.4599999999991</v>
      </c>
      <c r="G133" s="241"/>
    </row>
    <row r="134" spans="1:7" ht="15" customHeight="1" x14ac:dyDescent="0.45">
      <c r="A134" s="96"/>
      <c r="C134" s="239" t="s">
        <v>553</v>
      </c>
      <c r="D134" s="93">
        <v>336</v>
      </c>
      <c r="E134" s="241">
        <v>15.463917525773185</v>
      </c>
      <c r="F134" s="93">
        <v>165460.34</v>
      </c>
      <c r="G134" s="241">
        <v>30.782745692185198</v>
      </c>
    </row>
    <row r="135" spans="1:7" ht="15" customHeight="1" x14ac:dyDescent="0.45">
      <c r="A135" s="96"/>
      <c r="C135" s="239" t="s">
        <v>554</v>
      </c>
      <c r="D135" s="93">
        <v>605</v>
      </c>
      <c r="E135" s="241">
        <v>2.8911564625850428</v>
      </c>
      <c r="F135" s="93">
        <v>278709.53999999998</v>
      </c>
      <c r="G135" s="241">
        <v>38.912320368394603</v>
      </c>
    </row>
    <row r="136" spans="1:7" ht="15" customHeight="1" x14ac:dyDescent="0.45">
      <c r="A136" s="96"/>
      <c r="C136" s="239" t="s">
        <v>555</v>
      </c>
      <c r="D136" s="93">
        <v>290</v>
      </c>
      <c r="E136" s="241">
        <v>10.687022900763354</v>
      </c>
      <c r="F136" s="93">
        <v>28604.460000000003</v>
      </c>
      <c r="G136" s="241">
        <v>-15.534727974168272</v>
      </c>
    </row>
    <row r="137" spans="1:7" ht="15" customHeight="1" x14ac:dyDescent="0.45">
      <c r="A137" s="96"/>
      <c r="C137" s="239" t="s">
        <v>556</v>
      </c>
      <c r="D137" s="93">
        <v>2196</v>
      </c>
      <c r="E137" s="241">
        <v>13.664596273291929</v>
      </c>
      <c r="F137" s="93">
        <v>14755926.809999999</v>
      </c>
      <c r="G137" s="241">
        <v>21.816281493977343</v>
      </c>
    </row>
    <row r="138" spans="1:7" ht="15" customHeight="1" x14ac:dyDescent="0.45">
      <c r="A138" s="238"/>
      <c r="B138" s="208"/>
      <c r="C138" s="234" t="s">
        <v>566</v>
      </c>
      <c r="D138" s="244">
        <v>5523</v>
      </c>
      <c r="E138" s="245">
        <v>3.4657174971899574</v>
      </c>
      <c r="F138" s="244">
        <v>6990859.8799999999</v>
      </c>
      <c r="G138" s="245">
        <v>2.6937901067611625</v>
      </c>
    </row>
    <row r="139" spans="1:7" ht="15" customHeight="1" x14ac:dyDescent="0.45">
      <c r="A139" s="96"/>
      <c r="B139" s="238"/>
      <c r="C139" s="239" t="s">
        <v>545</v>
      </c>
      <c r="D139" s="93">
        <v>463</v>
      </c>
      <c r="E139" s="241">
        <v>1.3129102844638973</v>
      </c>
      <c r="F139" s="93">
        <v>766630.5</v>
      </c>
      <c r="G139" s="241">
        <v>-6.1219591080290181</v>
      </c>
    </row>
    <row r="140" spans="1:7" ht="15" customHeight="1" x14ac:dyDescent="0.45">
      <c r="A140" s="96"/>
      <c r="C140" s="239" t="s">
        <v>546</v>
      </c>
      <c r="D140" s="93">
        <v>2197</v>
      </c>
      <c r="E140" s="241">
        <v>2.2811918063314618</v>
      </c>
      <c r="F140" s="93">
        <v>2844312.56</v>
      </c>
      <c r="G140" s="241">
        <v>10.154100153704238</v>
      </c>
    </row>
    <row r="141" spans="1:7" ht="15" customHeight="1" x14ac:dyDescent="0.45">
      <c r="A141" s="96"/>
      <c r="C141" s="239" t="s">
        <v>547</v>
      </c>
      <c r="D141" s="93">
        <v>0</v>
      </c>
      <c r="E141" s="242"/>
      <c r="F141" s="93" t="s">
        <v>1175</v>
      </c>
      <c r="G141" s="241"/>
    </row>
    <row r="142" spans="1:7" ht="15" customHeight="1" x14ac:dyDescent="0.45">
      <c r="A142" s="96"/>
      <c r="C142" s="239" t="s">
        <v>548</v>
      </c>
      <c r="D142" s="93">
        <v>1075</v>
      </c>
      <c r="E142" s="241">
        <v>1.3195098963242113</v>
      </c>
      <c r="F142" s="93">
        <v>747198.24000000011</v>
      </c>
      <c r="G142" s="241">
        <v>7.465347018245283</v>
      </c>
    </row>
    <row r="143" spans="1:7" ht="15" customHeight="1" x14ac:dyDescent="0.45">
      <c r="A143" s="96"/>
      <c r="C143" s="239" t="s">
        <v>549</v>
      </c>
      <c r="D143" s="93">
        <v>0</v>
      </c>
      <c r="E143" s="242"/>
      <c r="F143" s="93" t="s">
        <v>1175</v>
      </c>
      <c r="G143" s="241"/>
    </row>
    <row r="144" spans="1:7" ht="15" customHeight="1" x14ac:dyDescent="0.45">
      <c r="A144" s="96"/>
      <c r="C144" s="239" t="s">
        <v>550</v>
      </c>
      <c r="D144" s="243">
        <v>0</v>
      </c>
      <c r="E144" s="242"/>
      <c r="F144" s="93" t="s">
        <v>1175</v>
      </c>
      <c r="G144" s="242"/>
    </row>
    <row r="145" spans="1:7" ht="15" customHeight="1" x14ac:dyDescent="0.45">
      <c r="A145" s="96"/>
      <c r="C145" s="239" t="s">
        <v>551</v>
      </c>
      <c r="D145" s="93">
        <v>231</v>
      </c>
      <c r="E145" s="241">
        <v>0</v>
      </c>
      <c r="F145" s="93">
        <v>210855.76</v>
      </c>
      <c r="G145" s="241">
        <v>-16.840913421115534</v>
      </c>
    </row>
    <row r="146" spans="1:7" ht="15" customHeight="1" x14ac:dyDescent="0.45">
      <c r="A146" s="96"/>
      <c r="C146" s="239" t="s">
        <v>552</v>
      </c>
      <c r="D146" s="93">
        <v>50</v>
      </c>
      <c r="E146" s="241">
        <v>4.1666666666666741</v>
      </c>
      <c r="F146" s="93">
        <v>4439.59</v>
      </c>
      <c r="G146" s="241">
        <v>11.400259957945025</v>
      </c>
    </row>
    <row r="147" spans="1:7" ht="15" customHeight="1" x14ac:dyDescent="0.45">
      <c r="A147" s="96"/>
      <c r="C147" s="239" t="s">
        <v>553</v>
      </c>
      <c r="D147" s="93">
        <v>121</v>
      </c>
      <c r="E147" s="241">
        <v>30.107526881720425</v>
      </c>
      <c r="F147" s="93">
        <v>124687.69</v>
      </c>
      <c r="G147" s="242">
        <v>31.874493853904372</v>
      </c>
    </row>
    <row r="148" spans="1:7" ht="15" customHeight="1" x14ac:dyDescent="0.45">
      <c r="A148" s="96"/>
      <c r="C148" s="239" t="s">
        <v>554</v>
      </c>
      <c r="D148" s="93">
        <v>303</v>
      </c>
      <c r="E148" s="241">
        <v>7.067137809187285</v>
      </c>
      <c r="F148" s="93">
        <v>90026.61</v>
      </c>
      <c r="G148" s="241">
        <v>26.551712019702499</v>
      </c>
    </row>
    <row r="149" spans="1:7" ht="15" customHeight="1" x14ac:dyDescent="0.45">
      <c r="A149" s="96"/>
      <c r="C149" s="239" t="s">
        <v>555</v>
      </c>
      <c r="D149" s="93">
        <v>182</v>
      </c>
      <c r="E149" s="241">
        <v>7.0588235294117618</v>
      </c>
      <c r="F149" s="93">
        <v>27649.420000000002</v>
      </c>
      <c r="G149" s="241">
        <v>24.507117093181897</v>
      </c>
    </row>
    <row r="150" spans="1:7" ht="15" customHeight="1" x14ac:dyDescent="0.45">
      <c r="A150" s="96"/>
      <c r="C150" s="239" t="s">
        <v>556</v>
      </c>
      <c r="D150" s="93">
        <v>901</v>
      </c>
      <c r="E150" s="241">
        <v>6.3754427390791069</v>
      </c>
      <c r="F150" s="93">
        <v>2175059.5099999998</v>
      </c>
      <c r="G150" s="241">
        <v>-4.098125506510641</v>
      </c>
    </row>
    <row r="151" spans="1:7" ht="15" customHeight="1" x14ac:dyDescent="0.45">
      <c r="A151" s="238"/>
      <c r="B151" s="208"/>
      <c r="C151" s="234" t="s">
        <v>567</v>
      </c>
      <c r="D151" s="244">
        <v>15868</v>
      </c>
      <c r="E151" s="245">
        <v>4.9540313512798528</v>
      </c>
      <c r="F151" s="244">
        <v>41459708.370000005</v>
      </c>
      <c r="G151" s="245">
        <v>5.5578983299256368</v>
      </c>
    </row>
    <row r="152" spans="1:7" x14ac:dyDescent="0.45">
      <c r="A152" s="96"/>
      <c r="B152" s="238"/>
      <c r="C152" s="239" t="s">
        <v>545</v>
      </c>
      <c r="D152" s="93">
        <v>1074</v>
      </c>
      <c r="E152" s="241">
        <v>1.1299435028248483</v>
      </c>
      <c r="F152" s="93">
        <v>1088706.6499999999</v>
      </c>
      <c r="G152" s="241">
        <v>7.4515311379548033</v>
      </c>
    </row>
    <row r="153" spans="1:7" ht="15" customHeight="1" x14ac:dyDescent="0.45">
      <c r="A153" s="96"/>
      <c r="C153" s="239" t="s">
        <v>546</v>
      </c>
      <c r="D153" s="93">
        <v>5564</v>
      </c>
      <c r="E153" s="241">
        <v>1.8115279048490418</v>
      </c>
      <c r="F153" s="93">
        <v>11810763.609999999</v>
      </c>
      <c r="G153" s="241">
        <v>6.2855685202456657</v>
      </c>
    </row>
    <row r="154" spans="1:7" ht="15" customHeight="1" x14ac:dyDescent="0.45">
      <c r="A154" s="96"/>
      <c r="C154" s="239" t="s">
        <v>547</v>
      </c>
      <c r="D154" s="93">
        <v>2</v>
      </c>
      <c r="E154" s="241">
        <v>-33.333333333333336</v>
      </c>
      <c r="F154" s="93" t="s">
        <v>1175</v>
      </c>
      <c r="G154" s="241"/>
    </row>
    <row r="155" spans="1:7" ht="15" customHeight="1" x14ac:dyDescent="0.45">
      <c r="A155" s="96"/>
      <c r="C155" s="239" t="s">
        <v>548</v>
      </c>
      <c r="D155" s="93">
        <v>2699</v>
      </c>
      <c r="E155" s="241">
        <v>4.8155339805825204</v>
      </c>
      <c r="F155" s="93">
        <v>2829104.6399999997</v>
      </c>
      <c r="G155" s="241">
        <v>16.986341351194035</v>
      </c>
    </row>
    <row r="156" spans="1:7" ht="15" customHeight="1" x14ac:dyDescent="0.45">
      <c r="A156" s="96"/>
      <c r="C156" s="239" t="s">
        <v>549</v>
      </c>
      <c r="D156" s="93">
        <v>18</v>
      </c>
      <c r="E156" s="241">
        <v>0</v>
      </c>
      <c r="F156" s="93" t="s">
        <v>1175</v>
      </c>
      <c r="G156" s="241"/>
    </row>
    <row r="157" spans="1:7" ht="15" customHeight="1" x14ac:dyDescent="0.45">
      <c r="A157" s="96"/>
      <c r="C157" s="239" t="s">
        <v>550</v>
      </c>
      <c r="D157" s="93">
        <v>4</v>
      </c>
      <c r="E157" s="241">
        <v>-19.999999999999996</v>
      </c>
      <c r="F157" s="93" t="s">
        <v>1175</v>
      </c>
      <c r="G157" s="241"/>
    </row>
    <row r="158" spans="1:7" ht="15" customHeight="1" x14ac:dyDescent="0.45">
      <c r="A158" s="96"/>
      <c r="C158" s="239" t="s">
        <v>551</v>
      </c>
      <c r="D158" s="93">
        <v>808</v>
      </c>
      <c r="E158" s="241">
        <v>4.7989623865110298</v>
      </c>
      <c r="F158" s="93">
        <v>2195922.59</v>
      </c>
      <c r="G158" s="241">
        <v>-39.699972016615348</v>
      </c>
    </row>
    <row r="159" spans="1:7" ht="15" customHeight="1" x14ac:dyDescent="0.45">
      <c r="A159" s="96"/>
      <c r="C159" s="239" t="s">
        <v>552</v>
      </c>
      <c r="D159" s="93">
        <v>118</v>
      </c>
      <c r="E159" s="241">
        <v>-1.6666666666666718</v>
      </c>
      <c r="F159" s="93">
        <v>492209.94000000006</v>
      </c>
      <c r="G159" s="241">
        <v>12.319787373489067</v>
      </c>
    </row>
    <row r="160" spans="1:7" ht="15" customHeight="1" x14ac:dyDescent="0.45">
      <c r="A160" s="96"/>
      <c r="C160" s="239" t="s">
        <v>553</v>
      </c>
      <c r="D160" s="93">
        <v>434</v>
      </c>
      <c r="E160" s="241">
        <v>17.615176151761514</v>
      </c>
      <c r="F160" s="93">
        <v>537131.64</v>
      </c>
      <c r="G160" s="241">
        <v>18.829685698841338</v>
      </c>
    </row>
    <row r="161" spans="1:7" ht="15" customHeight="1" x14ac:dyDescent="0.45">
      <c r="A161" s="96"/>
      <c r="C161" s="239" t="s">
        <v>554</v>
      </c>
      <c r="D161" s="93">
        <v>744</v>
      </c>
      <c r="E161" s="241">
        <v>8.4548104956268197</v>
      </c>
      <c r="F161" s="93">
        <v>653057.67000000004</v>
      </c>
      <c r="G161" s="241">
        <v>-11.917710136073378</v>
      </c>
    </row>
    <row r="162" spans="1:7" ht="15" customHeight="1" x14ac:dyDescent="0.45">
      <c r="A162" s="96"/>
      <c r="C162" s="239" t="s">
        <v>555</v>
      </c>
      <c r="D162" s="93">
        <v>401</v>
      </c>
      <c r="E162" s="241">
        <v>-3.6057692307692291</v>
      </c>
      <c r="F162" s="93">
        <v>78997.72</v>
      </c>
      <c r="G162" s="241">
        <v>25.452746621015375</v>
      </c>
    </row>
    <row r="163" spans="1:7" ht="15" customHeight="1" x14ac:dyDescent="0.45">
      <c r="A163" s="96"/>
      <c r="C163" s="239" t="s">
        <v>556</v>
      </c>
      <c r="D163" s="93">
        <v>4002</v>
      </c>
      <c r="E163" s="241">
        <v>10.278313585009634</v>
      </c>
      <c r="F163" s="93">
        <v>21773813.910000004</v>
      </c>
      <c r="G163" s="241">
        <v>12.255611023697742</v>
      </c>
    </row>
    <row r="164" spans="1:7" ht="15" customHeight="1" x14ac:dyDescent="0.45">
      <c r="A164" s="238"/>
      <c r="B164" s="208"/>
      <c r="C164" s="234" t="s">
        <v>568</v>
      </c>
      <c r="D164" s="244">
        <v>12038</v>
      </c>
      <c r="E164" s="245">
        <v>3.7579727633166637</v>
      </c>
      <c r="F164" s="244">
        <v>26146789.109999999</v>
      </c>
      <c r="G164" s="245">
        <v>4.8192234754748764</v>
      </c>
    </row>
    <row r="165" spans="1:7" ht="15" customHeight="1" x14ac:dyDescent="0.45">
      <c r="A165" s="96"/>
      <c r="B165" s="238"/>
      <c r="C165" s="239" t="s">
        <v>545</v>
      </c>
      <c r="D165" s="93">
        <v>1620</v>
      </c>
      <c r="E165" s="241">
        <v>0.93457943925232545</v>
      </c>
      <c r="F165" s="93">
        <v>1315821.8300000003</v>
      </c>
      <c r="G165" s="241">
        <v>8.2573900074870856</v>
      </c>
    </row>
    <row r="166" spans="1:7" ht="15" customHeight="1" x14ac:dyDescent="0.45">
      <c r="A166" s="96"/>
      <c r="C166" s="239" t="s">
        <v>546</v>
      </c>
      <c r="D166" s="93">
        <v>3678</v>
      </c>
      <c r="E166" s="241">
        <v>2.9387069689336798</v>
      </c>
      <c r="F166" s="93">
        <v>6980311.4600000009</v>
      </c>
      <c r="G166" s="241">
        <v>10.98017137547005</v>
      </c>
    </row>
    <row r="167" spans="1:7" ht="15" customHeight="1" x14ac:dyDescent="0.45">
      <c r="A167" s="96"/>
      <c r="C167" s="239" t="s">
        <v>547</v>
      </c>
      <c r="D167" s="93">
        <v>0</v>
      </c>
      <c r="E167" s="241"/>
      <c r="F167" s="93" t="s">
        <v>1175</v>
      </c>
      <c r="G167" s="242"/>
    </row>
    <row r="168" spans="1:7" ht="15" customHeight="1" x14ac:dyDescent="0.45">
      <c r="A168" s="96"/>
      <c r="C168" s="239" t="s">
        <v>548</v>
      </c>
      <c r="D168" s="93">
        <v>1940</v>
      </c>
      <c r="E168" s="241">
        <v>0.67462376751428188</v>
      </c>
      <c r="F168" s="93">
        <v>2799527.5700000003</v>
      </c>
      <c r="G168" s="241">
        <v>-6.7658337389120859</v>
      </c>
    </row>
    <row r="169" spans="1:7" ht="15" customHeight="1" x14ac:dyDescent="0.45">
      <c r="A169" s="96"/>
      <c r="C169" s="239" t="s">
        <v>549</v>
      </c>
      <c r="D169" s="93">
        <v>13</v>
      </c>
      <c r="E169" s="241">
        <v>-7.1428571428571397</v>
      </c>
      <c r="F169" s="93" t="s">
        <v>1175</v>
      </c>
      <c r="G169" s="241"/>
    </row>
    <row r="170" spans="1:7" ht="15" customHeight="1" x14ac:dyDescent="0.45">
      <c r="A170" s="96"/>
      <c r="C170" s="239" t="s">
        <v>550</v>
      </c>
      <c r="D170" s="93">
        <v>3</v>
      </c>
      <c r="E170" s="241">
        <v>-25</v>
      </c>
      <c r="F170" s="93" t="s">
        <v>1175</v>
      </c>
      <c r="G170" s="241"/>
    </row>
    <row r="171" spans="1:7" ht="15" customHeight="1" x14ac:dyDescent="0.45">
      <c r="A171" s="96"/>
      <c r="C171" s="239" t="s">
        <v>551</v>
      </c>
      <c r="D171" s="93">
        <v>404</v>
      </c>
      <c r="E171" s="241">
        <v>2.5380710659898442</v>
      </c>
      <c r="F171" s="93">
        <v>402386.51</v>
      </c>
      <c r="G171" s="241">
        <v>31.176679264483621</v>
      </c>
    </row>
    <row r="172" spans="1:7" ht="15" customHeight="1" x14ac:dyDescent="0.45">
      <c r="A172" s="96"/>
      <c r="C172" s="239" t="s">
        <v>552</v>
      </c>
      <c r="D172" s="93">
        <v>336</v>
      </c>
      <c r="E172" s="241">
        <v>4.6728971962616717</v>
      </c>
      <c r="F172" s="93">
        <v>232952.05000000002</v>
      </c>
      <c r="G172" s="241">
        <v>7.4149013566850552</v>
      </c>
    </row>
    <row r="173" spans="1:7" ht="15" customHeight="1" x14ac:dyDescent="0.45">
      <c r="A173" s="96"/>
      <c r="C173" s="239" t="s">
        <v>553</v>
      </c>
      <c r="D173" s="93">
        <v>352</v>
      </c>
      <c r="E173" s="241">
        <v>19.727891156462583</v>
      </c>
      <c r="F173" s="93">
        <v>242999.69</v>
      </c>
      <c r="G173" s="241">
        <v>22.62034975607099</v>
      </c>
    </row>
    <row r="174" spans="1:7" ht="15" customHeight="1" x14ac:dyDescent="0.45">
      <c r="A174" s="96"/>
      <c r="C174" s="239" t="s">
        <v>554</v>
      </c>
      <c r="D174" s="93">
        <v>637</v>
      </c>
      <c r="E174" s="241">
        <v>10.017271157167528</v>
      </c>
      <c r="F174" s="93">
        <v>298559.01</v>
      </c>
      <c r="G174" s="241">
        <v>9.7311119423136194</v>
      </c>
    </row>
    <row r="175" spans="1:7" ht="15" customHeight="1" x14ac:dyDescent="0.45">
      <c r="A175" s="96"/>
      <c r="C175" s="239" t="s">
        <v>555</v>
      </c>
      <c r="D175" s="93">
        <v>568</v>
      </c>
      <c r="E175" s="241">
        <v>-1.899827288428324</v>
      </c>
      <c r="F175" s="93">
        <v>88598.58</v>
      </c>
      <c r="G175" s="241">
        <v>-8.8068846759144499</v>
      </c>
    </row>
    <row r="176" spans="1:7" ht="15" customHeight="1" x14ac:dyDescent="0.45">
      <c r="A176" s="96"/>
      <c r="C176" s="239" t="s">
        <v>556</v>
      </c>
      <c r="D176" s="93">
        <v>2487</v>
      </c>
      <c r="E176" s="241">
        <v>7.5692041522491316</v>
      </c>
      <c r="F176" s="93">
        <v>13785632.41</v>
      </c>
      <c r="G176" s="241">
        <v>3.2957800525584613</v>
      </c>
    </row>
    <row r="177" spans="1:7" ht="15" customHeight="1" x14ac:dyDescent="0.45">
      <c r="A177" s="238"/>
      <c r="B177" s="208"/>
      <c r="C177" s="234" t="s">
        <v>569</v>
      </c>
      <c r="D177" s="244">
        <v>5565</v>
      </c>
      <c r="E177" s="245">
        <v>6.5479609419873741</v>
      </c>
      <c r="F177" s="244">
        <v>9843938.4000000004</v>
      </c>
      <c r="G177" s="245">
        <v>4.1221721365185093</v>
      </c>
    </row>
    <row r="178" spans="1:7" ht="15" customHeight="1" x14ac:dyDescent="0.45">
      <c r="A178" s="96"/>
      <c r="B178" s="238"/>
      <c r="C178" s="239" t="s">
        <v>545</v>
      </c>
      <c r="D178" s="93">
        <v>841</v>
      </c>
      <c r="E178" s="241">
        <v>3.3169533169533194</v>
      </c>
      <c r="F178" s="93">
        <v>596599.35000000009</v>
      </c>
      <c r="G178" s="241">
        <v>10.535363777169815</v>
      </c>
    </row>
    <row r="179" spans="1:7" ht="15" customHeight="1" x14ac:dyDescent="0.45">
      <c r="A179" s="96"/>
      <c r="C179" s="239" t="s">
        <v>546</v>
      </c>
      <c r="D179" s="93">
        <v>1849</v>
      </c>
      <c r="E179" s="241">
        <v>6.6320645905421083</v>
      </c>
      <c r="F179" s="93">
        <v>3114479.7800000003</v>
      </c>
      <c r="G179" s="241">
        <v>4.2821139022078958</v>
      </c>
    </row>
    <row r="180" spans="1:7" ht="15" customHeight="1" x14ac:dyDescent="0.45">
      <c r="A180" s="96"/>
      <c r="C180" s="239" t="s">
        <v>547</v>
      </c>
      <c r="D180" s="243">
        <v>0</v>
      </c>
      <c r="E180" s="241"/>
      <c r="F180" s="93" t="s">
        <v>1175</v>
      </c>
      <c r="G180" s="241"/>
    </row>
    <row r="181" spans="1:7" ht="15" customHeight="1" x14ac:dyDescent="0.45">
      <c r="A181" s="96"/>
      <c r="C181" s="239" t="s">
        <v>548</v>
      </c>
      <c r="D181" s="93">
        <v>769</v>
      </c>
      <c r="E181" s="241">
        <v>1.0512483574244502</v>
      </c>
      <c r="F181" s="93">
        <v>769655.6399999999</v>
      </c>
      <c r="G181" s="241">
        <v>13.274838036124081</v>
      </c>
    </row>
    <row r="182" spans="1:7" ht="15" customHeight="1" x14ac:dyDescent="0.45">
      <c r="A182" s="96"/>
      <c r="C182" s="239" t="s">
        <v>549</v>
      </c>
      <c r="D182" s="93">
        <v>31</v>
      </c>
      <c r="E182" s="241">
        <v>-8.8235294117647083</v>
      </c>
      <c r="F182" s="93">
        <v>196446.39</v>
      </c>
      <c r="G182" s="242">
        <v>805.94628970245947</v>
      </c>
    </row>
    <row r="183" spans="1:7" ht="15" customHeight="1" x14ac:dyDescent="0.45">
      <c r="A183" s="96"/>
      <c r="C183" s="239" t="s">
        <v>550</v>
      </c>
      <c r="D183" s="243">
        <v>1</v>
      </c>
      <c r="E183" s="242">
        <v>0</v>
      </c>
      <c r="F183" s="93" t="s">
        <v>1175</v>
      </c>
      <c r="G183" s="241"/>
    </row>
    <row r="184" spans="1:7" ht="15" customHeight="1" x14ac:dyDescent="0.45">
      <c r="A184" s="96"/>
      <c r="C184" s="239" t="s">
        <v>551</v>
      </c>
      <c r="D184" s="93">
        <v>220</v>
      </c>
      <c r="E184" s="241">
        <v>4.7619047619047672</v>
      </c>
      <c r="F184" s="93">
        <v>153164.52000000002</v>
      </c>
      <c r="G184" s="241">
        <v>-28.828126205253323</v>
      </c>
    </row>
    <row r="185" spans="1:7" ht="15" customHeight="1" x14ac:dyDescent="0.45">
      <c r="A185" s="96"/>
      <c r="C185" s="239" t="s">
        <v>552</v>
      </c>
      <c r="D185" s="93">
        <v>106</v>
      </c>
      <c r="E185" s="241">
        <v>0</v>
      </c>
      <c r="F185" s="93">
        <v>29659.690000000002</v>
      </c>
      <c r="G185" s="241">
        <v>12.224543756678298</v>
      </c>
    </row>
    <row r="186" spans="1:7" ht="15" customHeight="1" x14ac:dyDescent="0.45">
      <c r="A186" s="96"/>
      <c r="C186" s="239" t="s">
        <v>553</v>
      </c>
      <c r="D186" s="93">
        <v>170</v>
      </c>
      <c r="E186" s="241">
        <v>26.865671641791057</v>
      </c>
      <c r="F186" s="93">
        <v>279453.77</v>
      </c>
      <c r="G186" s="241">
        <v>51.710694838094916</v>
      </c>
    </row>
    <row r="187" spans="1:7" ht="15" customHeight="1" x14ac:dyDescent="0.45">
      <c r="A187" s="96"/>
      <c r="C187" s="239" t="s">
        <v>554</v>
      </c>
      <c r="D187" s="93">
        <v>260</v>
      </c>
      <c r="E187" s="241">
        <v>14.035087719298245</v>
      </c>
      <c r="F187" s="93">
        <v>62110.659999999996</v>
      </c>
      <c r="G187" s="241">
        <v>-19.411407206419828</v>
      </c>
    </row>
    <row r="188" spans="1:7" ht="15" customHeight="1" x14ac:dyDescent="0.45">
      <c r="A188" s="96"/>
      <c r="C188" s="239" t="s">
        <v>555</v>
      </c>
      <c r="D188" s="93">
        <v>241</v>
      </c>
      <c r="E188" s="241">
        <v>0.41666666666666519</v>
      </c>
      <c r="F188" s="93">
        <v>57835.35</v>
      </c>
      <c r="G188" s="241">
        <v>8.5161641855482806</v>
      </c>
    </row>
    <row r="189" spans="1:7" ht="15" customHeight="1" x14ac:dyDescent="0.45">
      <c r="A189" s="96"/>
      <c r="C189" s="239" t="s">
        <v>556</v>
      </c>
      <c r="D189" s="93">
        <v>1077</v>
      </c>
      <c r="E189" s="241">
        <v>12.070759625390215</v>
      </c>
      <c r="F189" s="93">
        <v>4584533.25</v>
      </c>
      <c r="G189" s="241">
        <v>-1.8416324576692067</v>
      </c>
    </row>
    <row r="190" spans="1:7" ht="15" customHeight="1" x14ac:dyDescent="0.45">
      <c r="A190" s="238"/>
      <c r="B190" s="208"/>
      <c r="C190" s="234" t="s">
        <v>570</v>
      </c>
      <c r="D190" s="244">
        <v>13113</v>
      </c>
      <c r="E190" s="245">
        <v>3.6518852264643131</v>
      </c>
      <c r="F190" s="244">
        <v>28454019.590000004</v>
      </c>
      <c r="G190" s="245">
        <v>7.0706754046442333</v>
      </c>
    </row>
    <row r="191" spans="1:7" ht="15" customHeight="1" x14ac:dyDescent="0.45">
      <c r="A191" s="96"/>
      <c r="B191" s="238"/>
      <c r="C191" s="239" t="s">
        <v>545</v>
      </c>
      <c r="D191" s="93">
        <v>1851</v>
      </c>
      <c r="E191" s="241">
        <v>0.5431830526887671</v>
      </c>
      <c r="F191" s="93">
        <v>3091422.6700000004</v>
      </c>
      <c r="G191" s="241">
        <v>9.6165635830923293</v>
      </c>
    </row>
    <row r="192" spans="1:7" ht="15" customHeight="1" x14ac:dyDescent="0.45">
      <c r="A192" s="96"/>
      <c r="C192" s="239" t="s">
        <v>546</v>
      </c>
      <c r="D192" s="93">
        <v>3891</v>
      </c>
      <c r="E192" s="241">
        <v>4.3443282381335546</v>
      </c>
      <c r="F192" s="93">
        <v>6744182.96</v>
      </c>
      <c r="G192" s="241">
        <v>6.6641738546350027</v>
      </c>
    </row>
    <row r="193" spans="1:7" ht="15" customHeight="1" x14ac:dyDescent="0.45">
      <c r="A193" s="96"/>
      <c r="C193" s="239" t="s">
        <v>547</v>
      </c>
      <c r="D193" s="93">
        <v>1</v>
      </c>
      <c r="E193" s="241"/>
      <c r="F193" s="93" t="s">
        <v>1175</v>
      </c>
      <c r="G193" s="241"/>
    </row>
    <row r="194" spans="1:7" ht="15" customHeight="1" x14ac:dyDescent="0.45">
      <c r="A194" s="96"/>
      <c r="C194" s="239" t="s">
        <v>548</v>
      </c>
      <c r="D194" s="93">
        <v>2232</v>
      </c>
      <c r="E194" s="241">
        <v>-0.97604259094942192</v>
      </c>
      <c r="F194" s="93">
        <v>3526312.189999999</v>
      </c>
      <c r="G194" s="241">
        <v>-4.1577427694900582</v>
      </c>
    </row>
    <row r="195" spans="1:7" ht="15" customHeight="1" x14ac:dyDescent="0.45">
      <c r="A195" s="96"/>
      <c r="C195" s="239" t="s">
        <v>549</v>
      </c>
      <c r="D195" s="93">
        <v>161</v>
      </c>
      <c r="E195" s="241">
        <v>-5.8479532163742682</v>
      </c>
      <c r="F195" s="93">
        <v>1783944.21</v>
      </c>
      <c r="G195" s="241">
        <v>116.40984945021687</v>
      </c>
    </row>
    <row r="196" spans="1:7" ht="15" customHeight="1" x14ac:dyDescent="0.45">
      <c r="A196" s="96"/>
      <c r="C196" s="239" t="s">
        <v>550</v>
      </c>
      <c r="D196" s="93">
        <v>18</v>
      </c>
      <c r="E196" s="241">
        <v>0</v>
      </c>
      <c r="F196" s="93" t="s">
        <v>1175</v>
      </c>
      <c r="G196" s="241"/>
    </row>
    <row r="197" spans="1:7" ht="15" customHeight="1" x14ac:dyDescent="0.45">
      <c r="A197" s="96"/>
      <c r="C197" s="239" t="s">
        <v>551</v>
      </c>
      <c r="D197" s="93">
        <v>480</v>
      </c>
      <c r="E197" s="241">
        <v>-3.0303030303030276</v>
      </c>
      <c r="F197" s="93">
        <v>1082858.4100000001</v>
      </c>
      <c r="G197" s="241">
        <v>15.259720278002376</v>
      </c>
    </row>
    <row r="198" spans="1:7" ht="15" customHeight="1" x14ac:dyDescent="0.45">
      <c r="A198" s="96"/>
      <c r="C198" s="239" t="s">
        <v>552</v>
      </c>
      <c r="D198" s="93">
        <v>233</v>
      </c>
      <c r="E198" s="241">
        <v>-0.85106382978723527</v>
      </c>
      <c r="F198" s="93">
        <v>402691.98</v>
      </c>
      <c r="G198" s="241">
        <v>16.517478693253729</v>
      </c>
    </row>
    <row r="199" spans="1:7" ht="15" customHeight="1" x14ac:dyDescent="0.45">
      <c r="A199" s="96"/>
      <c r="C199" s="239" t="s">
        <v>553</v>
      </c>
      <c r="D199" s="93">
        <v>277</v>
      </c>
      <c r="E199" s="241">
        <v>25.339366515837103</v>
      </c>
      <c r="F199" s="93">
        <v>120514.91</v>
      </c>
      <c r="G199" s="241">
        <v>205.07199820979071</v>
      </c>
    </row>
    <row r="200" spans="1:7" ht="15" customHeight="1" x14ac:dyDescent="0.45">
      <c r="A200" s="96"/>
      <c r="C200" s="239" t="s">
        <v>554</v>
      </c>
      <c r="D200" s="93">
        <v>530</v>
      </c>
      <c r="E200" s="241">
        <v>8.6065573770491852</v>
      </c>
      <c r="F200" s="93">
        <v>240455.87</v>
      </c>
      <c r="G200" s="241">
        <v>-15.769867387281156</v>
      </c>
    </row>
    <row r="201" spans="1:7" ht="15" customHeight="1" x14ac:dyDescent="0.45">
      <c r="A201" s="96"/>
      <c r="C201" s="239" t="s">
        <v>555</v>
      </c>
      <c r="D201" s="93">
        <v>553</v>
      </c>
      <c r="E201" s="241">
        <v>-3.993055555555558</v>
      </c>
      <c r="F201" s="93">
        <v>110447.70999999999</v>
      </c>
      <c r="G201" s="241">
        <v>-45.3525120553522</v>
      </c>
    </row>
    <row r="202" spans="1:7" ht="15" customHeight="1" x14ac:dyDescent="0.45">
      <c r="A202" s="96"/>
      <c r="C202" s="239" t="s">
        <v>556</v>
      </c>
      <c r="D202" s="93">
        <v>2886</v>
      </c>
      <c r="E202" s="241">
        <v>10.02668699961875</v>
      </c>
      <c r="F202" s="93">
        <v>11351188.680000002</v>
      </c>
      <c r="G202" s="241">
        <v>2.1144627335635047</v>
      </c>
    </row>
    <row r="203" spans="1:7" ht="15" customHeight="1" x14ac:dyDescent="0.45">
      <c r="A203" s="238"/>
      <c r="B203" s="208"/>
      <c r="C203" s="234" t="s">
        <v>571</v>
      </c>
      <c r="D203" s="244">
        <v>2731</v>
      </c>
      <c r="E203" s="245">
        <v>5.1597997689641906</v>
      </c>
      <c r="F203" s="244">
        <v>2822402.4000000004</v>
      </c>
      <c r="G203" s="245">
        <v>12.331883056352622</v>
      </c>
    </row>
    <row r="204" spans="1:7" ht="15" customHeight="1" x14ac:dyDescent="0.45">
      <c r="A204" s="96"/>
      <c r="B204" s="238"/>
      <c r="C204" s="239" t="s">
        <v>545</v>
      </c>
      <c r="D204" s="93">
        <v>695</v>
      </c>
      <c r="E204" s="241">
        <v>5.3030303030302983</v>
      </c>
      <c r="F204" s="93">
        <v>470275.26000000007</v>
      </c>
      <c r="G204" s="241">
        <v>23.295315234177473</v>
      </c>
    </row>
    <row r="205" spans="1:7" ht="15" customHeight="1" x14ac:dyDescent="0.45">
      <c r="A205" s="96"/>
      <c r="C205" s="239" t="s">
        <v>546</v>
      </c>
      <c r="D205" s="93">
        <v>600</v>
      </c>
      <c r="E205" s="241">
        <v>4.5296167247386832</v>
      </c>
      <c r="F205" s="93">
        <v>1006535.51</v>
      </c>
      <c r="G205" s="241">
        <v>13.000610125633605</v>
      </c>
    </row>
    <row r="206" spans="1:7" ht="15" customHeight="1" x14ac:dyDescent="0.45">
      <c r="A206" s="96"/>
      <c r="C206" s="239" t="s">
        <v>547</v>
      </c>
      <c r="D206" s="243">
        <v>0</v>
      </c>
      <c r="E206" s="241"/>
      <c r="F206" s="93" t="s">
        <v>1175</v>
      </c>
      <c r="G206" s="241"/>
    </row>
    <row r="207" spans="1:7" ht="15" customHeight="1" x14ac:dyDescent="0.45">
      <c r="A207" s="96"/>
      <c r="C207" s="239" t="s">
        <v>548</v>
      </c>
      <c r="D207" s="93">
        <v>328</v>
      </c>
      <c r="E207" s="241">
        <v>0</v>
      </c>
      <c r="F207" s="93">
        <v>276064.19</v>
      </c>
      <c r="G207" s="241">
        <v>18.025861662074426</v>
      </c>
    </row>
    <row r="208" spans="1:7" ht="15" customHeight="1" x14ac:dyDescent="0.45">
      <c r="A208" s="96"/>
      <c r="C208" s="239" t="s">
        <v>549</v>
      </c>
      <c r="D208" s="93">
        <v>64</v>
      </c>
      <c r="E208" s="241">
        <v>6.6666666666666652</v>
      </c>
      <c r="F208" s="93">
        <v>192733.37</v>
      </c>
      <c r="G208" s="242">
        <v>75.06816893415025</v>
      </c>
    </row>
    <row r="209" spans="1:7" ht="15" customHeight="1" x14ac:dyDescent="0.45">
      <c r="A209" s="96"/>
      <c r="C209" s="239" t="s">
        <v>550</v>
      </c>
      <c r="D209" s="93">
        <v>4</v>
      </c>
      <c r="E209" s="241">
        <v>-19.999999999999996</v>
      </c>
      <c r="F209" s="93" t="s">
        <v>1175</v>
      </c>
      <c r="G209" s="241"/>
    </row>
    <row r="210" spans="1:7" ht="15" customHeight="1" x14ac:dyDescent="0.45">
      <c r="A210" s="96"/>
      <c r="C210" s="239" t="s">
        <v>551</v>
      </c>
      <c r="D210" s="93">
        <v>66</v>
      </c>
      <c r="E210" s="241">
        <v>-15.384615384615385</v>
      </c>
      <c r="F210" s="93">
        <v>69870.62</v>
      </c>
      <c r="G210" s="241">
        <v>3.8292549221123906</v>
      </c>
    </row>
    <row r="211" spans="1:7" ht="15" customHeight="1" x14ac:dyDescent="0.45">
      <c r="A211" s="96"/>
      <c r="C211" s="239" t="s">
        <v>552</v>
      </c>
      <c r="D211" s="93">
        <v>224</v>
      </c>
      <c r="E211" s="241">
        <v>9.8039215686274606</v>
      </c>
      <c r="F211" s="93">
        <v>103835.29</v>
      </c>
      <c r="G211" s="241">
        <v>-20.522643960503228</v>
      </c>
    </row>
    <row r="212" spans="1:7" ht="15" customHeight="1" x14ac:dyDescent="0.45">
      <c r="A212" s="96"/>
      <c r="C212" s="239" t="s">
        <v>553</v>
      </c>
      <c r="D212" s="93">
        <v>84</v>
      </c>
      <c r="E212" s="241">
        <v>31.25</v>
      </c>
      <c r="F212" s="93">
        <v>22197.57</v>
      </c>
      <c r="G212" s="242">
        <v>84.556807316566207</v>
      </c>
    </row>
    <row r="213" spans="1:7" ht="15" customHeight="1" x14ac:dyDescent="0.45">
      <c r="A213" s="96"/>
      <c r="C213" s="239" t="s">
        <v>554</v>
      </c>
      <c r="D213" s="93">
        <v>111</v>
      </c>
      <c r="E213" s="241">
        <v>8.8235294117646959</v>
      </c>
      <c r="F213" s="93">
        <v>18628.47</v>
      </c>
      <c r="G213" s="241">
        <v>13.078207620870996</v>
      </c>
    </row>
    <row r="214" spans="1:7" ht="15" customHeight="1" x14ac:dyDescent="0.45">
      <c r="A214" s="96"/>
      <c r="C214" s="239" t="s">
        <v>555</v>
      </c>
      <c r="D214" s="93">
        <v>140</v>
      </c>
      <c r="E214" s="241">
        <v>16.666666666666675</v>
      </c>
      <c r="F214" s="93">
        <v>20495.2</v>
      </c>
      <c r="G214" s="241">
        <v>13.025020776658213</v>
      </c>
    </row>
    <row r="215" spans="1:7" ht="15" customHeight="1" x14ac:dyDescent="0.45">
      <c r="A215" s="96"/>
      <c r="C215" s="239" t="s">
        <v>556</v>
      </c>
      <c r="D215" s="93">
        <v>415</v>
      </c>
      <c r="E215" s="241">
        <v>3.2338308457711351</v>
      </c>
      <c r="F215" s="93">
        <v>641766.91999999993</v>
      </c>
      <c r="G215" s="241">
        <v>-1.5441656012469052</v>
      </c>
    </row>
    <row r="216" spans="1:7" ht="15" customHeight="1" x14ac:dyDescent="0.45">
      <c r="A216" s="238"/>
      <c r="B216" s="208"/>
      <c r="C216" s="234" t="s">
        <v>572</v>
      </c>
      <c r="D216" s="244">
        <v>3152</v>
      </c>
      <c r="E216" s="245">
        <v>3.5479632063074806</v>
      </c>
      <c r="F216" s="244">
        <v>11569085.74</v>
      </c>
      <c r="G216" s="245">
        <v>-10.069795116181036</v>
      </c>
    </row>
    <row r="217" spans="1:7" ht="15" customHeight="1" x14ac:dyDescent="0.45">
      <c r="A217" s="96"/>
      <c r="B217" s="238"/>
      <c r="C217" s="239" t="s">
        <v>545</v>
      </c>
      <c r="D217" s="93">
        <v>583</v>
      </c>
      <c r="E217" s="241">
        <v>2.280701754385972</v>
      </c>
      <c r="F217" s="93">
        <v>3677548.99</v>
      </c>
      <c r="G217" s="241">
        <v>-20.856742935152027</v>
      </c>
    </row>
    <row r="218" spans="1:7" ht="15" customHeight="1" x14ac:dyDescent="0.45">
      <c r="A218" s="96"/>
      <c r="C218" s="239" t="s">
        <v>546</v>
      </c>
      <c r="D218" s="93">
        <v>676</v>
      </c>
      <c r="E218" s="241">
        <v>-0.1477104874446078</v>
      </c>
      <c r="F218" s="93">
        <v>2283671.2999999998</v>
      </c>
      <c r="G218" s="241">
        <v>2.6386302303774256</v>
      </c>
    </row>
    <row r="219" spans="1:7" ht="15" customHeight="1" x14ac:dyDescent="0.45">
      <c r="A219" s="96"/>
      <c r="C219" s="239" t="s">
        <v>547</v>
      </c>
      <c r="D219" s="243">
        <v>0</v>
      </c>
      <c r="E219" s="242"/>
      <c r="F219" s="93" t="s">
        <v>1175</v>
      </c>
      <c r="G219" s="242"/>
    </row>
    <row r="220" spans="1:7" ht="15" customHeight="1" x14ac:dyDescent="0.45">
      <c r="A220" s="96"/>
      <c r="C220" s="239" t="s">
        <v>548</v>
      </c>
      <c r="D220" s="93">
        <v>490</v>
      </c>
      <c r="E220" s="241">
        <v>1.8711018711018657</v>
      </c>
      <c r="F220" s="93">
        <v>880894.90999999992</v>
      </c>
      <c r="G220" s="241">
        <v>13.671376332951034</v>
      </c>
    </row>
    <row r="221" spans="1:7" ht="15" customHeight="1" x14ac:dyDescent="0.45">
      <c r="A221" s="96"/>
      <c r="C221" s="239" t="s">
        <v>549</v>
      </c>
      <c r="D221" s="93">
        <v>31</v>
      </c>
      <c r="E221" s="241">
        <v>-20.512820512820518</v>
      </c>
      <c r="F221" s="93" t="s">
        <v>1175</v>
      </c>
      <c r="G221" s="241"/>
    </row>
    <row r="222" spans="1:7" ht="15" customHeight="1" x14ac:dyDescent="0.45">
      <c r="A222" s="96"/>
      <c r="C222" s="239" t="s">
        <v>550</v>
      </c>
      <c r="D222" s="93">
        <v>3</v>
      </c>
      <c r="E222" s="241">
        <v>50</v>
      </c>
      <c r="F222" s="93" t="s">
        <v>1175</v>
      </c>
      <c r="G222" s="241"/>
    </row>
    <row r="223" spans="1:7" ht="15" customHeight="1" x14ac:dyDescent="0.45">
      <c r="A223" s="96"/>
      <c r="C223" s="239" t="s">
        <v>551</v>
      </c>
      <c r="D223" s="93">
        <v>141</v>
      </c>
      <c r="E223" s="241">
        <v>7.6335877862595325</v>
      </c>
      <c r="F223" s="93">
        <v>492123.04</v>
      </c>
      <c r="G223" s="241">
        <v>22.268185553521235</v>
      </c>
    </row>
    <row r="224" spans="1:7" ht="15" customHeight="1" x14ac:dyDescent="0.45">
      <c r="A224" s="96"/>
      <c r="C224" s="239" t="s">
        <v>552</v>
      </c>
      <c r="D224" s="93">
        <v>220</v>
      </c>
      <c r="E224" s="241">
        <v>3.7735849056603765</v>
      </c>
      <c r="F224" s="93">
        <v>581498.72</v>
      </c>
      <c r="G224" s="241">
        <v>25.049104730307281</v>
      </c>
    </row>
    <row r="225" spans="1:7" ht="15" customHeight="1" x14ac:dyDescent="0.45">
      <c r="A225" s="96"/>
      <c r="C225" s="239" t="s">
        <v>553</v>
      </c>
      <c r="D225" s="93">
        <v>97</v>
      </c>
      <c r="E225" s="241">
        <v>14.117647058823524</v>
      </c>
      <c r="F225" s="93">
        <v>109139.63</v>
      </c>
      <c r="G225" s="242">
        <v>1.7619212387658401</v>
      </c>
    </row>
    <row r="226" spans="1:7" ht="15" customHeight="1" x14ac:dyDescent="0.45">
      <c r="A226" s="96"/>
      <c r="C226" s="239" t="s">
        <v>554</v>
      </c>
      <c r="D226" s="93">
        <v>140</v>
      </c>
      <c r="E226" s="241">
        <v>-5.4054054054054053</v>
      </c>
      <c r="F226" s="93">
        <v>70959.75</v>
      </c>
      <c r="G226" s="241">
        <v>41.258776200201197</v>
      </c>
    </row>
    <row r="227" spans="1:7" ht="15" customHeight="1" x14ac:dyDescent="0.45">
      <c r="A227" s="96"/>
      <c r="C227" s="239" t="s">
        <v>555</v>
      </c>
      <c r="D227" s="93">
        <v>229</v>
      </c>
      <c r="E227" s="241">
        <v>5.0458715596330306</v>
      </c>
      <c r="F227" s="93">
        <v>151457.78</v>
      </c>
      <c r="G227" s="241">
        <v>5.1876115151912039</v>
      </c>
    </row>
    <row r="228" spans="1:7" ht="15" customHeight="1" x14ac:dyDescent="0.45">
      <c r="A228" s="96"/>
      <c r="C228" s="239" t="s">
        <v>556</v>
      </c>
      <c r="D228" s="93">
        <v>542</v>
      </c>
      <c r="E228" s="241">
        <v>12.681912681912678</v>
      </c>
      <c r="F228" s="93">
        <v>3321791.62</v>
      </c>
      <c r="G228" s="241">
        <v>4.9490362902000928</v>
      </c>
    </row>
    <row r="229" spans="1:7" ht="15" customHeight="1" x14ac:dyDescent="0.45">
      <c r="A229" s="238"/>
      <c r="B229" s="208"/>
      <c r="C229" s="234" t="s">
        <v>318</v>
      </c>
      <c r="D229" s="244">
        <v>59</v>
      </c>
      <c r="E229" s="245">
        <v>-19.17808219178082</v>
      </c>
      <c r="F229" s="244">
        <v>17096.259999999998</v>
      </c>
      <c r="G229" s="245">
        <v>-90.183413378984127</v>
      </c>
    </row>
    <row r="230" spans="1:7" ht="15" customHeight="1" x14ac:dyDescent="0.45">
      <c r="A230" s="96"/>
      <c r="B230" s="238"/>
      <c r="C230" s="239" t="s">
        <v>545</v>
      </c>
      <c r="D230" s="243">
        <v>1</v>
      </c>
      <c r="E230" s="241">
        <v>0</v>
      </c>
      <c r="F230" s="93" t="s">
        <v>1175</v>
      </c>
      <c r="G230" s="242"/>
    </row>
    <row r="231" spans="1:7" ht="15" customHeight="1" x14ac:dyDescent="0.45">
      <c r="A231" s="96"/>
      <c r="C231" s="239" t="s">
        <v>546</v>
      </c>
      <c r="D231" s="93">
        <v>3</v>
      </c>
      <c r="E231" s="241">
        <v>-25</v>
      </c>
      <c r="F231" s="93" t="s">
        <v>1175</v>
      </c>
      <c r="G231" s="241"/>
    </row>
    <row r="232" spans="1:7" ht="15" customHeight="1" x14ac:dyDescent="0.45">
      <c r="A232" s="96"/>
      <c r="C232" s="239" t="s">
        <v>547</v>
      </c>
      <c r="D232" s="243">
        <v>0</v>
      </c>
      <c r="E232" s="242"/>
      <c r="F232" s="93" t="s">
        <v>1175</v>
      </c>
      <c r="G232" s="242"/>
    </row>
    <row r="233" spans="1:7" ht="15" customHeight="1" x14ac:dyDescent="0.45">
      <c r="A233" s="96"/>
      <c r="C233" s="239" t="s">
        <v>548</v>
      </c>
      <c r="D233" s="93">
        <v>10</v>
      </c>
      <c r="E233" s="241">
        <v>-50</v>
      </c>
      <c r="F233" s="93" t="s">
        <v>1175</v>
      </c>
      <c r="G233" s="241"/>
    </row>
    <row r="234" spans="1:7" ht="15" customHeight="1" x14ac:dyDescent="0.45">
      <c r="A234" s="96"/>
      <c r="C234" s="239" t="s">
        <v>549</v>
      </c>
      <c r="D234" s="243">
        <v>0</v>
      </c>
      <c r="E234" s="242"/>
      <c r="F234" s="93" t="s">
        <v>1175</v>
      </c>
      <c r="G234" s="242"/>
    </row>
    <row r="235" spans="1:7" ht="15" customHeight="1" x14ac:dyDescent="0.45">
      <c r="A235" s="96"/>
      <c r="C235" s="239" t="s">
        <v>550</v>
      </c>
      <c r="D235" s="243">
        <v>0</v>
      </c>
      <c r="E235" s="242"/>
      <c r="F235" s="93" t="s">
        <v>1175</v>
      </c>
      <c r="G235" s="242"/>
    </row>
    <row r="236" spans="1:7" ht="15" customHeight="1" x14ac:dyDescent="0.45">
      <c r="A236" s="96"/>
      <c r="C236" s="239" t="s">
        <v>551</v>
      </c>
      <c r="D236" s="93">
        <v>1</v>
      </c>
      <c r="E236" s="241">
        <v>0</v>
      </c>
      <c r="F236" s="93" t="s">
        <v>1175</v>
      </c>
      <c r="G236" s="242"/>
    </row>
    <row r="237" spans="1:7" ht="15" customHeight="1" x14ac:dyDescent="0.45">
      <c r="A237" s="96"/>
      <c r="C237" s="239" t="s">
        <v>552</v>
      </c>
      <c r="D237" s="243">
        <v>1</v>
      </c>
      <c r="E237" s="242">
        <v>0</v>
      </c>
      <c r="F237" s="93" t="s">
        <v>1175</v>
      </c>
      <c r="G237" s="241"/>
    </row>
    <row r="238" spans="1:7" ht="15" customHeight="1" x14ac:dyDescent="0.45">
      <c r="A238" s="96"/>
      <c r="C238" s="239" t="s">
        <v>553</v>
      </c>
      <c r="D238" s="243">
        <v>1</v>
      </c>
      <c r="E238" s="242"/>
      <c r="F238" s="93" t="s">
        <v>1175</v>
      </c>
      <c r="G238" s="241"/>
    </row>
    <row r="239" spans="1:7" ht="15" customHeight="1" x14ac:dyDescent="0.45">
      <c r="A239" s="96"/>
      <c r="C239" s="239" t="s">
        <v>554</v>
      </c>
      <c r="D239" s="243">
        <v>0</v>
      </c>
      <c r="E239" s="241">
        <v>-100</v>
      </c>
      <c r="F239" s="93" t="s">
        <v>1175</v>
      </c>
      <c r="G239" s="241"/>
    </row>
    <row r="240" spans="1:7" ht="15" customHeight="1" x14ac:dyDescent="0.45">
      <c r="A240" s="96"/>
      <c r="C240" s="239" t="s">
        <v>555</v>
      </c>
      <c r="D240" s="93">
        <v>0</v>
      </c>
      <c r="E240" s="242">
        <v>-100</v>
      </c>
      <c r="F240" s="93" t="s">
        <v>1175</v>
      </c>
      <c r="G240" s="242"/>
    </row>
    <row r="241" spans="1:7" ht="15" customHeight="1" x14ac:dyDescent="0.45">
      <c r="A241" s="96"/>
      <c r="C241" s="239" t="s">
        <v>556</v>
      </c>
      <c r="D241" s="93">
        <v>42</v>
      </c>
      <c r="E241" s="241">
        <v>2.4390243902439046</v>
      </c>
      <c r="F241" s="93">
        <v>17096.259999999998</v>
      </c>
      <c r="G241" s="241">
        <v>-88.965402842837165</v>
      </c>
    </row>
    <row r="242" spans="1:7" ht="15" customHeight="1" thickBot="1" x14ac:dyDescent="0.5">
      <c r="C242" s="246"/>
      <c r="D242" s="197"/>
      <c r="E242" s="197"/>
      <c r="F242" s="197"/>
      <c r="G242" s="197"/>
    </row>
    <row r="243" spans="1:7" x14ac:dyDescent="0.45">
      <c r="C243" s="166"/>
      <c r="D243" s="93"/>
      <c r="F243" s="93"/>
    </row>
    <row r="244" spans="1:7" x14ac:dyDescent="0.45">
      <c r="C244" s="292" t="s">
        <v>1177</v>
      </c>
      <c r="D244" s="93"/>
      <c r="F244" s="93"/>
    </row>
    <row r="245" spans="1:7" x14ac:dyDescent="0.45">
      <c r="C245" s="292" t="s">
        <v>1178</v>
      </c>
      <c r="D245" s="93"/>
      <c r="F245" s="93"/>
    </row>
    <row r="246" spans="1:7" x14ac:dyDescent="0.45">
      <c r="C246" s="292" t="s">
        <v>1136</v>
      </c>
      <c r="D246" s="287"/>
      <c r="F246" s="287"/>
    </row>
    <row r="247" spans="1:7" x14ac:dyDescent="0.45">
      <c r="C247" s="293" t="s">
        <v>1176</v>
      </c>
      <c r="D247" s="287"/>
      <c r="F247" s="287"/>
    </row>
    <row r="248" spans="1:7" x14ac:dyDescent="0.45">
      <c r="C248" s="429" t="s">
        <v>1179</v>
      </c>
      <c r="D248" s="429"/>
      <c r="E248" s="429"/>
      <c r="F248" s="429"/>
      <c r="G248" s="429"/>
    </row>
    <row r="249" spans="1:7" x14ac:dyDescent="0.45">
      <c r="C249" s="429"/>
      <c r="D249" s="429"/>
      <c r="E249" s="429"/>
      <c r="F249" s="429"/>
      <c r="G249" s="429"/>
    </row>
    <row r="250" spans="1:7" x14ac:dyDescent="0.45">
      <c r="C250" s="429"/>
      <c r="D250" s="429"/>
      <c r="E250" s="429"/>
      <c r="F250" s="429"/>
      <c r="G250" s="429"/>
    </row>
    <row r="251" spans="1:7" x14ac:dyDescent="0.45">
      <c r="C251" s="429"/>
      <c r="D251" s="429"/>
      <c r="E251" s="429"/>
      <c r="F251" s="429"/>
      <c r="G251" s="429"/>
    </row>
    <row r="252" spans="1:7" x14ac:dyDescent="0.45">
      <c r="C252" s="429"/>
      <c r="D252" s="429"/>
      <c r="E252" s="429"/>
      <c r="F252" s="429"/>
      <c r="G252" s="429"/>
    </row>
    <row r="253" spans="1:7" x14ac:dyDescent="0.45">
      <c r="C253" s="429"/>
      <c r="D253" s="429"/>
      <c r="E253" s="429"/>
      <c r="F253" s="429"/>
      <c r="G253" s="429"/>
    </row>
    <row r="254" spans="1:7" x14ac:dyDescent="0.45">
      <c r="C254" s="429"/>
      <c r="D254" s="429"/>
      <c r="E254" s="429"/>
      <c r="F254" s="429"/>
      <c r="G254" s="429"/>
    </row>
    <row r="255" spans="1:7" x14ac:dyDescent="0.45">
      <c r="C255" s="429"/>
      <c r="D255" s="429"/>
      <c r="E255" s="429"/>
      <c r="F255" s="429"/>
      <c r="G255" s="429"/>
    </row>
    <row r="256" spans="1:7" x14ac:dyDescent="0.45">
      <c r="C256" s="429"/>
      <c r="D256" s="429"/>
      <c r="E256" s="429"/>
      <c r="F256" s="429"/>
      <c r="G256" s="429"/>
    </row>
    <row r="257" spans="3:7" x14ac:dyDescent="0.45">
      <c r="C257" s="429"/>
      <c r="D257" s="429"/>
      <c r="E257" s="429"/>
      <c r="F257" s="429"/>
      <c r="G257" s="429"/>
    </row>
    <row r="258" spans="3:7" x14ac:dyDescent="0.45">
      <c r="C258" s="429" t="s">
        <v>573</v>
      </c>
      <c r="D258" s="429"/>
      <c r="E258" s="429"/>
      <c r="F258" s="429"/>
      <c r="G258" s="429"/>
    </row>
    <row r="259" spans="3:7" x14ac:dyDescent="0.45">
      <c r="C259" s="429"/>
      <c r="D259" s="429"/>
      <c r="E259" s="429"/>
      <c r="F259" s="429"/>
      <c r="G259" s="429"/>
    </row>
    <row r="260" spans="3:7" x14ac:dyDescent="0.45">
      <c r="C260" s="429"/>
      <c r="D260" s="429"/>
      <c r="E260" s="429"/>
      <c r="F260" s="429"/>
      <c r="G260" s="429"/>
    </row>
  </sheetData>
  <mergeCells count="5">
    <mergeCell ref="C258:G260"/>
    <mergeCell ref="D5:E5"/>
    <mergeCell ref="F5:G5"/>
    <mergeCell ref="C5:C6"/>
    <mergeCell ref="C248:G257"/>
  </mergeCells>
  <pageMargins left="0.7" right="0.7" top="0.75" bottom="0.75" header="0.3" footer="0.3"/>
  <pageSetup orientation="portrait" verticalDpi="599"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1:G137"/>
  <sheetViews>
    <sheetView zoomScale="85" zoomScaleNormal="85" workbookViewId="0">
      <selection activeCell="D104" sqref="D104"/>
    </sheetView>
  </sheetViews>
  <sheetFormatPr baseColWidth="10" defaultColWidth="11.453125" defaultRowHeight="16" x14ac:dyDescent="0.45"/>
  <cols>
    <col min="1" max="2" width="11.453125" style="92"/>
    <col min="3" max="3" width="51.08984375" style="92" customWidth="1"/>
    <col min="4" max="4" width="17.08984375" style="92" customWidth="1"/>
    <col min="5" max="5" width="13.54296875" style="92" customWidth="1"/>
    <col min="6" max="6" width="17.08984375" style="92" customWidth="1"/>
    <col min="7" max="7" width="11.453125" style="96"/>
    <col min="8" max="16384" width="11.453125" style="92"/>
  </cols>
  <sheetData>
    <row r="1" spans="3:7" x14ac:dyDescent="0.45">
      <c r="D1" s="111"/>
    </row>
    <row r="3" spans="3:7" x14ac:dyDescent="0.45">
      <c r="C3" s="60" t="s">
        <v>1182</v>
      </c>
    </row>
    <row r="4" spans="3:7" x14ac:dyDescent="0.45">
      <c r="C4" s="95"/>
    </row>
    <row r="5" spans="3:7" ht="27.75" customHeight="1" x14ac:dyDescent="0.45">
      <c r="C5" s="417" t="s">
        <v>574</v>
      </c>
      <c r="D5" s="430" t="s">
        <v>575</v>
      </c>
      <c r="E5" s="431"/>
      <c r="F5" s="433"/>
    </row>
    <row r="6" spans="3:7" ht="44.25" customHeight="1" x14ac:dyDescent="0.45">
      <c r="C6" s="432"/>
      <c r="D6" s="273" t="s">
        <v>542</v>
      </c>
      <c r="E6" s="273" t="s">
        <v>543</v>
      </c>
      <c r="F6" s="273" t="s">
        <v>576</v>
      </c>
    </row>
    <row r="7" spans="3:7" x14ac:dyDescent="0.45">
      <c r="C7" s="222"/>
      <c r="D7" s="222"/>
      <c r="E7" s="222"/>
      <c r="F7" s="222"/>
    </row>
    <row r="8" spans="3:7" ht="15" customHeight="1" x14ac:dyDescent="0.45">
      <c r="C8" s="253" t="s">
        <v>577</v>
      </c>
      <c r="D8" s="254">
        <v>216919</v>
      </c>
      <c r="E8" s="255">
        <v>6.0412297554274685</v>
      </c>
      <c r="F8" s="256">
        <v>100</v>
      </c>
      <c r="G8" s="187"/>
    </row>
    <row r="9" spans="3:7" ht="15" customHeight="1" x14ac:dyDescent="0.45">
      <c r="C9" s="247" t="s">
        <v>578</v>
      </c>
      <c r="D9" s="248">
        <v>49979</v>
      </c>
      <c r="E9" s="249">
        <v>21.181776301432965</v>
      </c>
      <c r="F9" s="249">
        <v>23.040397567755704</v>
      </c>
    </row>
    <row r="10" spans="3:7" ht="15" customHeight="1" x14ac:dyDescent="0.45">
      <c r="C10" s="247" t="s">
        <v>579</v>
      </c>
      <c r="D10" s="248">
        <v>128005</v>
      </c>
      <c r="E10" s="249">
        <v>1.3941146184007325</v>
      </c>
      <c r="F10" s="249">
        <v>59.010506225826234</v>
      </c>
    </row>
    <row r="11" spans="3:7" ht="15" customHeight="1" x14ac:dyDescent="0.45">
      <c r="C11" s="247" t="s">
        <v>580</v>
      </c>
      <c r="D11" s="248">
        <v>32857</v>
      </c>
      <c r="E11" s="249">
        <v>5.0382021035133118</v>
      </c>
      <c r="F11" s="249">
        <v>15.147128651708702</v>
      </c>
    </row>
    <row r="12" spans="3:7" ht="15" customHeight="1" x14ac:dyDescent="0.45">
      <c r="C12" s="247" t="s">
        <v>581</v>
      </c>
      <c r="D12" s="248">
        <v>4237</v>
      </c>
      <c r="E12" s="249">
        <v>4.0776222058462208</v>
      </c>
      <c r="F12" s="249">
        <v>1.953263660629083</v>
      </c>
    </row>
    <row r="13" spans="3:7" ht="15" customHeight="1" x14ac:dyDescent="0.45">
      <c r="C13" s="258" t="s">
        <v>582</v>
      </c>
      <c r="D13" s="259">
        <v>1841</v>
      </c>
      <c r="E13" s="260">
        <v>6.9726902963393345</v>
      </c>
      <c r="F13" s="260">
        <v>0.84870389408027891</v>
      </c>
    </row>
    <row r="14" spans="3:7" ht="15" customHeight="1" x14ac:dyDescent="0.45">
      <c r="C14" s="247" t="s">
        <v>583</v>
      </c>
      <c r="D14" s="248">
        <v>165099</v>
      </c>
      <c r="E14" s="249">
        <v>2.1671194390985082</v>
      </c>
      <c r="F14" s="249">
        <v>76.110898538164022</v>
      </c>
    </row>
    <row r="15" spans="3:7" ht="15" customHeight="1" x14ac:dyDescent="0.45">
      <c r="C15" s="247" t="s">
        <v>584</v>
      </c>
      <c r="D15" s="248">
        <v>37094</v>
      </c>
      <c r="E15" s="249">
        <v>4.9275854265671049</v>
      </c>
      <c r="F15" s="249">
        <v>17.100392312337785</v>
      </c>
    </row>
    <row r="16" spans="3:7" ht="15" customHeight="1" x14ac:dyDescent="0.45">
      <c r="C16" s="253" t="s">
        <v>545</v>
      </c>
      <c r="D16" s="254">
        <v>15011</v>
      </c>
      <c r="E16" s="255">
        <v>2.0948105828742403</v>
      </c>
      <c r="F16" s="257">
        <v>100</v>
      </c>
      <c r="G16" s="187"/>
    </row>
    <row r="17" spans="3:7" ht="15" customHeight="1" x14ac:dyDescent="0.45">
      <c r="C17" s="247" t="s">
        <v>578</v>
      </c>
      <c r="D17" s="250">
        <v>2657</v>
      </c>
      <c r="E17" s="249">
        <v>14.181349376880092</v>
      </c>
      <c r="F17" s="249">
        <v>17.700353074412099</v>
      </c>
    </row>
    <row r="18" spans="3:7" ht="15" customHeight="1" x14ac:dyDescent="0.45">
      <c r="C18" s="247" t="s">
        <v>579</v>
      </c>
      <c r="D18" s="250">
        <v>9913</v>
      </c>
      <c r="E18" s="249">
        <v>-0.59165663858804507</v>
      </c>
      <c r="F18" s="249">
        <v>66.038238625008333</v>
      </c>
    </row>
    <row r="19" spans="3:7" ht="15" customHeight="1" x14ac:dyDescent="0.45">
      <c r="C19" s="247" t="s">
        <v>580</v>
      </c>
      <c r="D19" s="250">
        <v>2048</v>
      </c>
      <c r="E19" s="249">
        <v>0.83702609551945528</v>
      </c>
      <c r="F19" s="249">
        <v>13.643328225967624</v>
      </c>
    </row>
    <row r="20" spans="3:7" ht="15" customHeight="1" x14ac:dyDescent="0.45">
      <c r="C20" s="247" t="s">
        <v>581</v>
      </c>
      <c r="D20" s="250">
        <v>265</v>
      </c>
      <c r="E20" s="249">
        <v>8.6065573770491852</v>
      </c>
      <c r="F20" s="249">
        <v>1.7653720604889747</v>
      </c>
    </row>
    <row r="21" spans="3:7" ht="15" customHeight="1" x14ac:dyDescent="0.45">
      <c r="C21" s="258" t="s">
        <v>582</v>
      </c>
      <c r="D21" s="261">
        <v>128</v>
      </c>
      <c r="E21" s="260">
        <v>-0.77519379844961378</v>
      </c>
      <c r="F21" s="260">
        <v>0.85270801412297648</v>
      </c>
    </row>
    <row r="22" spans="3:7" ht="15" customHeight="1" x14ac:dyDescent="0.45">
      <c r="C22" s="247" t="s">
        <v>583</v>
      </c>
      <c r="D22" s="250">
        <v>12226</v>
      </c>
      <c r="E22" s="249">
        <v>-0.17147056421981111</v>
      </c>
      <c r="F22" s="249">
        <v>81.446938911464926</v>
      </c>
    </row>
    <row r="23" spans="3:7" ht="15" customHeight="1" x14ac:dyDescent="0.45">
      <c r="C23" s="247" t="s">
        <v>584</v>
      </c>
      <c r="D23" s="250">
        <v>2313</v>
      </c>
      <c r="E23" s="249">
        <v>1.6703296703296733</v>
      </c>
      <c r="F23" s="249">
        <v>15.408700286456597</v>
      </c>
    </row>
    <row r="24" spans="3:7" ht="15" customHeight="1" x14ac:dyDescent="0.45">
      <c r="C24" s="253" t="s">
        <v>546</v>
      </c>
      <c r="D24" s="254">
        <v>65581</v>
      </c>
      <c r="E24" s="255">
        <v>1.7880147138710889</v>
      </c>
      <c r="F24" s="257">
        <v>100</v>
      </c>
      <c r="G24" s="187"/>
    </row>
    <row r="25" spans="3:7" ht="15" customHeight="1" x14ac:dyDescent="0.45">
      <c r="C25" s="247" t="s">
        <v>578</v>
      </c>
      <c r="D25" s="250">
        <v>11687</v>
      </c>
      <c r="E25" s="249">
        <v>10.861316638209061</v>
      </c>
      <c r="F25" s="249">
        <v>17.820710266693098</v>
      </c>
    </row>
    <row r="26" spans="3:7" ht="15" customHeight="1" x14ac:dyDescent="0.45">
      <c r="C26" s="247" t="s">
        <v>579</v>
      </c>
      <c r="D26" s="250">
        <v>40659</v>
      </c>
      <c r="E26" s="249">
        <v>-1.9579947433146061</v>
      </c>
      <c r="F26" s="249">
        <v>61.998139705097508</v>
      </c>
    </row>
    <row r="27" spans="3:7" ht="15" customHeight="1" x14ac:dyDescent="0.45">
      <c r="C27" s="247" t="s">
        <v>580</v>
      </c>
      <c r="D27" s="250">
        <v>11974</v>
      </c>
      <c r="E27" s="249">
        <v>6.7962896896182734</v>
      </c>
      <c r="F27" s="249">
        <v>18.258337018343727</v>
      </c>
    </row>
    <row r="28" spans="3:7" ht="15" customHeight="1" x14ac:dyDescent="0.45">
      <c r="C28" s="247" t="s">
        <v>581</v>
      </c>
      <c r="D28" s="250">
        <v>1068</v>
      </c>
      <c r="E28" s="249">
        <v>4.5009784735812186</v>
      </c>
      <c r="F28" s="249">
        <v>1.6285204556197679</v>
      </c>
    </row>
    <row r="29" spans="3:7" ht="15" customHeight="1" x14ac:dyDescent="0.45">
      <c r="C29" s="258" t="s">
        <v>582</v>
      </c>
      <c r="D29" s="261">
        <v>193</v>
      </c>
      <c r="E29" s="260">
        <v>6.0439560439560447</v>
      </c>
      <c r="F29" s="260">
        <v>0.2942925542458944</v>
      </c>
    </row>
    <row r="30" spans="3:7" ht="15" customHeight="1" x14ac:dyDescent="0.45">
      <c r="C30" s="247" t="s">
        <v>583</v>
      </c>
      <c r="D30" s="250">
        <v>53701</v>
      </c>
      <c r="E30" s="249">
        <v>-7.4480960804423901E-3</v>
      </c>
      <c r="F30" s="249">
        <v>81.884997179061003</v>
      </c>
    </row>
    <row r="31" spans="3:7" ht="15" customHeight="1" x14ac:dyDescent="0.45">
      <c r="C31" s="247" t="s">
        <v>584</v>
      </c>
      <c r="D31" s="250">
        <v>13042</v>
      </c>
      <c r="E31" s="249">
        <v>6.6045447114598588</v>
      </c>
      <c r="F31" s="249">
        <v>19.886857473963495</v>
      </c>
    </row>
    <row r="32" spans="3:7" ht="15" customHeight="1" x14ac:dyDescent="0.45">
      <c r="C32" s="253" t="s">
        <v>547</v>
      </c>
      <c r="D32" s="254">
        <v>10</v>
      </c>
      <c r="E32" s="255">
        <v>0</v>
      </c>
      <c r="F32" s="257">
        <v>100</v>
      </c>
      <c r="G32" s="187"/>
    </row>
    <row r="33" spans="3:7" ht="15" customHeight="1" x14ac:dyDescent="0.45">
      <c r="C33" s="247" t="s">
        <v>578</v>
      </c>
      <c r="D33" s="250">
        <v>5</v>
      </c>
      <c r="E33" s="249">
        <v>0</v>
      </c>
      <c r="F33" s="249">
        <v>50</v>
      </c>
    </row>
    <row r="34" spans="3:7" ht="15" customHeight="1" x14ac:dyDescent="0.45">
      <c r="C34" s="247" t="s">
        <v>579</v>
      </c>
      <c r="D34" s="250">
        <v>3</v>
      </c>
      <c r="E34" s="249">
        <v>0</v>
      </c>
      <c r="F34" s="249">
        <v>30</v>
      </c>
    </row>
    <row r="35" spans="3:7" ht="15" customHeight="1" x14ac:dyDescent="0.45">
      <c r="C35" s="247" t="s">
        <v>580</v>
      </c>
      <c r="D35" s="251"/>
      <c r="E35" s="249"/>
      <c r="F35" s="249">
        <v>0</v>
      </c>
    </row>
    <row r="36" spans="3:7" ht="15" customHeight="1" x14ac:dyDescent="0.45">
      <c r="C36" s="247" t="s">
        <v>581</v>
      </c>
      <c r="D36" s="250"/>
      <c r="E36" s="252"/>
      <c r="F36" s="249">
        <v>0</v>
      </c>
    </row>
    <row r="37" spans="3:7" ht="15" customHeight="1" x14ac:dyDescent="0.45">
      <c r="C37" s="258" t="s">
        <v>582</v>
      </c>
      <c r="D37" s="261">
        <v>2</v>
      </c>
      <c r="E37" s="260">
        <v>0</v>
      </c>
      <c r="F37" s="260">
        <v>20</v>
      </c>
    </row>
    <row r="38" spans="3:7" ht="15" customHeight="1" x14ac:dyDescent="0.45">
      <c r="C38" s="247" t="s">
        <v>583</v>
      </c>
      <c r="D38" s="250">
        <v>3</v>
      </c>
      <c r="E38" s="249">
        <v>0</v>
      </c>
      <c r="F38" s="249">
        <v>30</v>
      </c>
    </row>
    <row r="39" spans="3:7" ht="15" customHeight="1" x14ac:dyDescent="0.45">
      <c r="C39" s="247" t="s">
        <v>584</v>
      </c>
      <c r="D39" s="250"/>
      <c r="E39" s="249"/>
      <c r="F39" s="249"/>
    </row>
    <row r="40" spans="3:7" ht="15" customHeight="1" x14ac:dyDescent="0.45">
      <c r="C40" s="253" t="s">
        <v>548</v>
      </c>
      <c r="D40" s="254">
        <v>37745</v>
      </c>
      <c r="E40" s="255">
        <v>6.4769104911281072</v>
      </c>
      <c r="F40" s="257">
        <v>100</v>
      </c>
      <c r="G40" s="187"/>
    </row>
    <row r="41" spans="3:7" ht="15" customHeight="1" x14ac:dyDescent="0.45">
      <c r="C41" s="247" t="s">
        <v>578</v>
      </c>
      <c r="D41" s="250">
        <v>12196</v>
      </c>
      <c r="E41" s="249">
        <v>25.408740359897173</v>
      </c>
      <c r="F41" s="249">
        <v>32.31156444562194</v>
      </c>
    </row>
    <row r="42" spans="3:7" ht="15" customHeight="1" x14ac:dyDescent="0.45">
      <c r="C42" s="247" t="s">
        <v>579</v>
      </c>
      <c r="D42" s="250">
        <v>21958</v>
      </c>
      <c r="E42" s="249">
        <v>-1.784675940421343</v>
      </c>
      <c r="F42" s="249">
        <v>58.174592661279647</v>
      </c>
    </row>
    <row r="43" spans="3:7" ht="15" customHeight="1" x14ac:dyDescent="0.45">
      <c r="C43" s="247" t="s">
        <v>580</v>
      </c>
      <c r="D43" s="250">
        <v>3220</v>
      </c>
      <c r="E43" s="249">
        <v>6.728538283062635</v>
      </c>
      <c r="F43" s="249">
        <v>8.5309312491720757</v>
      </c>
    </row>
    <row r="44" spans="3:7" ht="15" customHeight="1" x14ac:dyDescent="0.45">
      <c r="C44" s="247" t="s">
        <v>581</v>
      </c>
      <c r="D44" s="250">
        <v>272</v>
      </c>
      <c r="E44" s="249">
        <v>4.2145593869731712</v>
      </c>
      <c r="F44" s="249">
        <v>0.72062524837726849</v>
      </c>
    </row>
    <row r="45" spans="3:7" ht="15" customHeight="1" x14ac:dyDescent="0.45">
      <c r="C45" s="258" t="s">
        <v>582</v>
      </c>
      <c r="D45" s="261">
        <v>99</v>
      </c>
      <c r="E45" s="260">
        <v>11.23595505617978</v>
      </c>
      <c r="F45" s="260">
        <v>0.26228639554907934</v>
      </c>
    </row>
    <row r="46" spans="3:7" ht="15" customHeight="1" x14ac:dyDescent="0.45">
      <c r="C46" s="247" t="s">
        <v>583</v>
      </c>
      <c r="D46" s="250">
        <v>25450</v>
      </c>
      <c r="E46" s="249">
        <v>-0.72166959235420158</v>
      </c>
      <c r="F46" s="249">
        <v>67.426149158828991</v>
      </c>
    </row>
    <row r="47" spans="3:7" ht="15" customHeight="1" x14ac:dyDescent="0.45">
      <c r="C47" s="247" t="s">
        <v>584</v>
      </c>
      <c r="D47" s="250">
        <v>3492</v>
      </c>
      <c r="E47" s="249">
        <v>6.5283709579011528</v>
      </c>
      <c r="F47" s="249">
        <v>9.2515564975493447</v>
      </c>
    </row>
    <row r="48" spans="3:7" ht="15" customHeight="1" x14ac:dyDescent="0.45">
      <c r="C48" s="253" t="s">
        <v>549</v>
      </c>
      <c r="D48" s="254">
        <v>410</v>
      </c>
      <c r="E48" s="255">
        <v>-5.7471264367816133</v>
      </c>
      <c r="F48" s="257">
        <v>100</v>
      </c>
      <c r="G48" s="187"/>
    </row>
    <row r="49" spans="3:7" ht="15" customHeight="1" x14ac:dyDescent="0.45">
      <c r="C49" s="247" t="s">
        <v>578</v>
      </c>
      <c r="D49" s="250">
        <v>63</v>
      </c>
      <c r="E49" s="249">
        <v>6.7796610169491567</v>
      </c>
      <c r="F49" s="249">
        <v>15.365853658536585</v>
      </c>
    </row>
    <row r="50" spans="3:7" ht="15" customHeight="1" x14ac:dyDescent="0.45">
      <c r="C50" s="247" t="s">
        <v>579</v>
      </c>
      <c r="D50" s="250">
        <v>216</v>
      </c>
      <c r="E50" s="249">
        <v>-9.9999999999999982</v>
      </c>
      <c r="F50" s="249">
        <v>52.682926829268297</v>
      </c>
    </row>
    <row r="51" spans="3:7" ht="15" customHeight="1" x14ac:dyDescent="0.45">
      <c r="C51" s="247" t="s">
        <v>580</v>
      </c>
      <c r="D51" s="250">
        <v>102</v>
      </c>
      <c r="E51" s="249">
        <v>-6.4220183486238476</v>
      </c>
      <c r="F51" s="249">
        <v>24.878048780487806</v>
      </c>
    </row>
    <row r="52" spans="3:7" ht="15" customHeight="1" x14ac:dyDescent="0.45">
      <c r="C52" s="247" t="s">
        <v>581</v>
      </c>
      <c r="D52" s="250">
        <v>19</v>
      </c>
      <c r="E52" s="249">
        <v>11.764705882352944</v>
      </c>
      <c r="F52" s="249">
        <v>4.6341463414634143</v>
      </c>
    </row>
    <row r="53" spans="3:7" ht="15" customHeight="1" x14ac:dyDescent="0.45">
      <c r="C53" s="258" t="s">
        <v>582</v>
      </c>
      <c r="D53" s="261">
        <v>10</v>
      </c>
      <c r="E53" s="260">
        <v>0</v>
      </c>
      <c r="F53" s="260">
        <v>2.4390243902439024</v>
      </c>
    </row>
    <row r="54" spans="3:7" ht="15" customHeight="1" x14ac:dyDescent="0.45">
      <c r="C54" s="247" t="s">
        <v>583</v>
      </c>
      <c r="D54" s="250">
        <v>337</v>
      </c>
      <c r="E54" s="249">
        <v>-7.9234972677595605</v>
      </c>
      <c r="F54" s="249">
        <v>82.195121951219505</v>
      </c>
    </row>
    <row r="55" spans="3:7" ht="15" customHeight="1" x14ac:dyDescent="0.45">
      <c r="C55" s="247" t="s">
        <v>584</v>
      </c>
      <c r="D55" s="250">
        <v>121</v>
      </c>
      <c r="E55" s="249">
        <v>-3.9682539682539653</v>
      </c>
      <c r="F55" s="249">
        <v>29.512195121951219</v>
      </c>
    </row>
    <row r="56" spans="3:7" ht="15" customHeight="1" x14ac:dyDescent="0.45">
      <c r="C56" s="253" t="s">
        <v>550</v>
      </c>
      <c r="D56" s="254">
        <v>204</v>
      </c>
      <c r="E56" s="255">
        <v>3.0303030303030276</v>
      </c>
      <c r="F56" s="257">
        <v>100</v>
      </c>
      <c r="G56" s="187"/>
    </row>
    <row r="57" spans="3:7" ht="15" customHeight="1" x14ac:dyDescent="0.45">
      <c r="C57" s="247" t="s">
        <v>578</v>
      </c>
      <c r="D57" s="250">
        <v>36</v>
      </c>
      <c r="E57" s="249">
        <v>0</v>
      </c>
      <c r="F57" s="249">
        <v>17.647058823529413</v>
      </c>
    </row>
    <row r="58" spans="3:7" ht="15" customHeight="1" x14ac:dyDescent="0.45">
      <c r="C58" s="247" t="s">
        <v>579</v>
      </c>
      <c r="D58" s="250">
        <v>59</v>
      </c>
      <c r="E58" s="249">
        <v>0</v>
      </c>
      <c r="F58" s="249">
        <v>28.921568627450984</v>
      </c>
    </row>
    <row r="59" spans="3:7" ht="15" customHeight="1" x14ac:dyDescent="0.45">
      <c r="C59" s="247" t="s">
        <v>580</v>
      </c>
      <c r="D59" s="250">
        <v>58</v>
      </c>
      <c r="E59" s="249">
        <v>15.999999999999993</v>
      </c>
      <c r="F59" s="249">
        <v>28.431372549019606</v>
      </c>
    </row>
    <row r="60" spans="3:7" ht="15" customHeight="1" x14ac:dyDescent="0.45">
      <c r="C60" s="247" t="s">
        <v>581</v>
      </c>
      <c r="D60" s="250">
        <v>16</v>
      </c>
      <c r="E60" s="249">
        <v>-15.789473684210531</v>
      </c>
      <c r="F60" s="249">
        <v>7.8431372549019605</v>
      </c>
    </row>
    <row r="61" spans="3:7" ht="15" customHeight="1" x14ac:dyDescent="0.45">
      <c r="C61" s="258" t="s">
        <v>582</v>
      </c>
      <c r="D61" s="261">
        <v>35</v>
      </c>
      <c r="E61" s="260">
        <v>2.9411764705882248</v>
      </c>
      <c r="F61" s="260">
        <v>17.156862745098039</v>
      </c>
    </row>
    <row r="62" spans="3:7" ht="15" customHeight="1" x14ac:dyDescent="0.45">
      <c r="C62" s="247" t="s">
        <v>583</v>
      </c>
      <c r="D62" s="250">
        <v>133</v>
      </c>
      <c r="E62" s="249">
        <v>3.90625</v>
      </c>
      <c r="F62" s="249">
        <v>65.196078431372555</v>
      </c>
    </row>
    <row r="63" spans="3:7" ht="15" customHeight="1" x14ac:dyDescent="0.45">
      <c r="C63" s="247" t="s">
        <v>584</v>
      </c>
      <c r="D63" s="250">
        <v>74</v>
      </c>
      <c r="E63" s="249">
        <v>7.2463768115942129</v>
      </c>
      <c r="F63" s="249">
        <v>36.274509803921568</v>
      </c>
    </row>
    <row r="64" spans="3:7" ht="15" customHeight="1" x14ac:dyDescent="0.45">
      <c r="C64" s="253" t="s">
        <v>551</v>
      </c>
      <c r="D64" s="254">
        <v>7017</v>
      </c>
      <c r="E64" s="255">
        <v>2.3184601924759463</v>
      </c>
      <c r="F64" s="257">
        <v>100</v>
      </c>
      <c r="G64" s="187"/>
    </row>
    <row r="65" spans="3:7" ht="15" customHeight="1" x14ac:dyDescent="0.45">
      <c r="C65" s="247" t="s">
        <v>578</v>
      </c>
      <c r="D65" s="250">
        <v>1768</v>
      </c>
      <c r="E65" s="249">
        <v>17.866666666666674</v>
      </c>
      <c r="F65" s="249">
        <v>25.19595268633319</v>
      </c>
    </row>
    <row r="66" spans="3:7" ht="15" customHeight="1" x14ac:dyDescent="0.45">
      <c r="C66" s="247" t="s">
        <v>579</v>
      </c>
      <c r="D66" s="250">
        <v>4158</v>
      </c>
      <c r="E66" s="249">
        <v>-4.0387722132471771</v>
      </c>
      <c r="F66" s="249">
        <v>59.256092347156908</v>
      </c>
    </row>
    <row r="67" spans="3:7" ht="15" customHeight="1" x14ac:dyDescent="0.45">
      <c r="C67" s="247" t="s">
        <v>580</v>
      </c>
      <c r="D67" s="250">
        <v>928</v>
      </c>
      <c r="E67" s="249">
        <v>4.9773755656108642</v>
      </c>
      <c r="F67" s="249">
        <v>13.225024939432807</v>
      </c>
    </row>
    <row r="68" spans="3:7" ht="15" customHeight="1" x14ac:dyDescent="0.45">
      <c r="C68" s="247" t="s">
        <v>581</v>
      </c>
      <c r="D68" s="250">
        <v>111</v>
      </c>
      <c r="E68" s="249">
        <v>8.8235294117646959</v>
      </c>
      <c r="F68" s="249">
        <v>1.5818725951261221</v>
      </c>
    </row>
    <row r="69" spans="3:7" ht="15" customHeight="1" x14ac:dyDescent="0.45">
      <c r="C69" s="258" t="s">
        <v>582</v>
      </c>
      <c r="D69" s="261">
        <v>52</v>
      </c>
      <c r="E69" s="260">
        <v>33.333333333333329</v>
      </c>
      <c r="F69" s="260">
        <v>0.74105743195097618</v>
      </c>
    </row>
    <row r="70" spans="3:7" ht="15" customHeight="1" x14ac:dyDescent="0.45">
      <c r="C70" s="247" t="s">
        <v>583</v>
      </c>
      <c r="D70" s="250">
        <v>5197</v>
      </c>
      <c r="E70" s="249">
        <v>-2.2936642225982351</v>
      </c>
      <c r="F70" s="249">
        <v>74.062989881715836</v>
      </c>
    </row>
    <row r="71" spans="3:7" ht="15" customHeight="1" x14ac:dyDescent="0.45">
      <c r="C71" s="247" t="s">
        <v>584</v>
      </c>
      <c r="D71" s="250">
        <v>1039</v>
      </c>
      <c r="E71" s="249">
        <v>5.3752535496957465</v>
      </c>
      <c r="F71" s="249">
        <v>14.806897534558928</v>
      </c>
    </row>
    <row r="72" spans="3:7" ht="15" customHeight="1" x14ac:dyDescent="0.45">
      <c r="C72" s="253" t="s">
        <v>552</v>
      </c>
      <c r="D72" s="254">
        <v>3679</v>
      </c>
      <c r="E72" s="255">
        <v>8.685376661742982</v>
      </c>
      <c r="F72" s="257">
        <v>100</v>
      </c>
      <c r="G72" s="187"/>
    </row>
    <row r="73" spans="3:7" ht="15" customHeight="1" x14ac:dyDescent="0.45">
      <c r="C73" s="247" t="s">
        <v>578</v>
      </c>
      <c r="D73" s="250">
        <v>1031</v>
      </c>
      <c r="E73" s="249">
        <v>11.459459459459453</v>
      </c>
      <c r="F73" s="249">
        <v>28.023919543354168</v>
      </c>
    </row>
    <row r="74" spans="3:7" ht="15" customHeight="1" x14ac:dyDescent="0.45">
      <c r="C74" s="247" t="s">
        <v>579</v>
      </c>
      <c r="D74" s="250">
        <v>2072</v>
      </c>
      <c r="E74" s="249">
        <v>6.3655030800821466</v>
      </c>
      <c r="F74" s="249">
        <v>56.319652079369398</v>
      </c>
    </row>
    <row r="75" spans="3:7" ht="15" customHeight="1" x14ac:dyDescent="0.45">
      <c r="C75" s="247" t="s">
        <v>580</v>
      </c>
      <c r="D75" s="250">
        <v>446</v>
      </c>
      <c r="E75" s="249">
        <v>14.358974358974352</v>
      </c>
      <c r="F75" s="249">
        <v>12.122859472682794</v>
      </c>
    </row>
    <row r="76" spans="3:7" ht="15" customHeight="1" x14ac:dyDescent="0.45">
      <c r="C76" s="247" t="s">
        <v>581</v>
      </c>
      <c r="D76" s="250">
        <v>85</v>
      </c>
      <c r="E76" s="249">
        <v>7.5949367088607556</v>
      </c>
      <c r="F76" s="249">
        <v>2.3104104376189181</v>
      </c>
    </row>
    <row r="77" spans="3:7" ht="15" customHeight="1" x14ac:dyDescent="0.45">
      <c r="C77" s="258" t="s">
        <v>582</v>
      </c>
      <c r="D77" s="261">
        <v>45</v>
      </c>
      <c r="E77" s="260">
        <v>4.6511627906976827</v>
      </c>
      <c r="F77" s="260">
        <v>1.2231584669747215</v>
      </c>
    </row>
    <row r="78" spans="3:7" ht="15" customHeight="1" x14ac:dyDescent="0.45">
      <c r="C78" s="247" t="s">
        <v>583</v>
      </c>
      <c r="D78" s="250">
        <v>2603</v>
      </c>
      <c r="E78" s="249">
        <v>7.6954902772031542</v>
      </c>
      <c r="F78" s="249">
        <v>70.752921989671108</v>
      </c>
    </row>
    <row r="79" spans="3:7" ht="15" customHeight="1" x14ac:dyDescent="0.45">
      <c r="C79" s="247" t="s">
        <v>584</v>
      </c>
      <c r="D79" s="250">
        <v>531</v>
      </c>
      <c r="E79" s="249">
        <v>13.219616204690832</v>
      </c>
      <c r="F79" s="249">
        <v>14.433269910301712</v>
      </c>
    </row>
    <row r="80" spans="3:7" ht="15" customHeight="1" x14ac:dyDescent="0.45">
      <c r="C80" s="253" t="s">
        <v>553</v>
      </c>
      <c r="D80" s="254">
        <v>8077</v>
      </c>
      <c r="E80" s="255">
        <v>17.552030272158348</v>
      </c>
      <c r="F80" s="257">
        <v>100</v>
      </c>
      <c r="G80" s="187"/>
    </row>
    <row r="81" spans="3:7" ht="15" customHeight="1" x14ac:dyDescent="0.45">
      <c r="C81" s="247" t="s">
        <v>578</v>
      </c>
      <c r="D81" s="250">
        <v>1760</v>
      </c>
      <c r="E81" s="249">
        <v>23.769338959212384</v>
      </c>
      <c r="F81" s="249">
        <v>21.790268664107963</v>
      </c>
    </row>
    <row r="82" spans="3:7" ht="15" customHeight="1" x14ac:dyDescent="0.45">
      <c r="C82" s="247" t="s">
        <v>579</v>
      </c>
      <c r="D82" s="250">
        <v>5225</v>
      </c>
      <c r="E82" s="249">
        <v>14.784710017574687</v>
      </c>
      <c r="F82" s="249">
        <v>64.689860096570513</v>
      </c>
    </row>
    <row r="83" spans="3:7" ht="15" customHeight="1" x14ac:dyDescent="0.45">
      <c r="C83" s="247" t="s">
        <v>580</v>
      </c>
      <c r="D83" s="250">
        <v>950</v>
      </c>
      <c r="E83" s="249">
        <v>21.638924455825869</v>
      </c>
      <c r="F83" s="249">
        <v>11.761792744831002</v>
      </c>
    </row>
    <row r="84" spans="3:7" ht="15" customHeight="1" x14ac:dyDescent="0.45">
      <c r="C84" s="247" t="s">
        <v>581</v>
      </c>
      <c r="D84" s="250">
        <v>114</v>
      </c>
      <c r="E84" s="249">
        <v>22.580645161290324</v>
      </c>
      <c r="F84" s="249">
        <v>1.4114151293797201</v>
      </c>
    </row>
    <row r="85" spans="3:7" ht="15" customHeight="1" x14ac:dyDescent="0.45">
      <c r="C85" s="258" t="s">
        <v>582</v>
      </c>
      <c r="D85" s="261">
        <v>28</v>
      </c>
      <c r="E85" s="260">
        <v>21.739130434782616</v>
      </c>
      <c r="F85" s="260">
        <v>0.34666336511080847</v>
      </c>
    </row>
    <row r="86" spans="3:7" ht="15" customHeight="1" x14ac:dyDescent="0.45">
      <c r="C86" s="247" t="s">
        <v>583</v>
      </c>
      <c r="D86" s="250">
        <v>6289</v>
      </c>
      <c r="E86" s="249">
        <v>15.904902322152603</v>
      </c>
      <c r="F86" s="249">
        <v>77.863067970781231</v>
      </c>
    </row>
    <row r="87" spans="3:7" ht="15" customHeight="1" x14ac:dyDescent="0.45">
      <c r="C87" s="247" t="s">
        <v>584</v>
      </c>
      <c r="D87" s="250">
        <v>1064</v>
      </c>
      <c r="E87" s="249">
        <v>21.739130434782616</v>
      </c>
      <c r="F87" s="249">
        <v>13.173207874210721</v>
      </c>
    </row>
    <row r="88" spans="3:7" ht="15" customHeight="1" x14ac:dyDescent="0.45">
      <c r="C88" s="253" t="s">
        <v>554</v>
      </c>
      <c r="D88" s="254">
        <v>10150</v>
      </c>
      <c r="E88" s="255">
        <v>8.498129342597549</v>
      </c>
      <c r="F88" s="257">
        <v>100</v>
      </c>
      <c r="G88" s="187"/>
    </row>
    <row r="89" spans="3:7" ht="15" customHeight="1" x14ac:dyDescent="0.45">
      <c r="C89" s="247" t="s">
        <v>578</v>
      </c>
      <c r="D89" s="250">
        <v>2410</v>
      </c>
      <c r="E89" s="249">
        <v>12.301957129543339</v>
      </c>
      <c r="F89" s="249">
        <v>23.743842364532021</v>
      </c>
    </row>
    <row r="90" spans="3:7" ht="15" customHeight="1" x14ac:dyDescent="0.45">
      <c r="C90" s="247" t="s">
        <v>579</v>
      </c>
      <c r="D90" s="250">
        <v>6662</v>
      </c>
      <c r="E90" s="249">
        <v>7.1405596654873005</v>
      </c>
      <c r="F90" s="249">
        <v>65.635467980295573</v>
      </c>
    </row>
    <row r="91" spans="3:7" ht="15" customHeight="1" x14ac:dyDescent="0.45">
      <c r="C91" s="247" t="s">
        <v>580</v>
      </c>
      <c r="D91" s="250">
        <v>926</v>
      </c>
      <c r="E91" s="249">
        <v>9.5857988165680474</v>
      </c>
      <c r="F91" s="249">
        <v>9.123152709359605</v>
      </c>
    </row>
    <row r="92" spans="3:7" ht="15" customHeight="1" x14ac:dyDescent="0.45">
      <c r="C92" s="247" t="s">
        <v>581</v>
      </c>
      <c r="D92" s="250">
        <v>94</v>
      </c>
      <c r="E92" s="249">
        <v>3.2967032967033072</v>
      </c>
      <c r="F92" s="249">
        <v>0.92610837438423643</v>
      </c>
    </row>
    <row r="93" spans="3:7" ht="15" customHeight="1" x14ac:dyDescent="0.45">
      <c r="C93" s="258" t="s">
        <v>582</v>
      </c>
      <c r="D93" s="261">
        <v>58</v>
      </c>
      <c r="E93" s="260">
        <v>5.4545454545454453</v>
      </c>
      <c r="F93" s="260">
        <v>0.5714285714285714</v>
      </c>
    </row>
    <row r="94" spans="3:7" ht="15" customHeight="1" x14ac:dyDescent="0.45">
      <c r="C94" s="247" t="s">
        <v>583</v>
      </c>
      <c r="D94" s="250">
        <v>7682</v>
      </c>
      <c r="E94" s="249">
        <v>7.3804864411518123</v>
      </c>
      <c r="F94" s="249">
        <v>75.684729064039416</v>
      </c>
    </row>
    <row r="95" spans="3:7" ht="15" customHeight="1" x14ac:dyDescent="0.45">
      <c r="C95" s="247" t="s">
        <v>584</v>
      </c>
      <c r="D95" s="250">
        <v>1020</v>
      </c>
      <c r="E95" s="249">
        <v>8.9743589743589638</v>
      </c>
      <c r="F95" s="249">
        <v>10.049261083743842</v>
      </c>
    </row>
    <row r="96" spans="3:7" ht="15" customHeight="1" x14ac:dyDescent="0.45">
      <c r="C96" s="253" t="s">
        <v>555</v>
      </c>
      <c r="D96" s="254">
        <v>6557</v>
      </c>
      <c r="E96" s="255">
        <v>1.4544329258858069</v>
      </c>
      <c r="F96" s="257">
        <v>100</v>
      </c>
      <c r="G96" s="187"/>
    </row>
    <row r="97" spans="3:7" ht="15" customHeight="1" x14ac:dyDescent="0.45">
      <c r="C97" s="247" t="s">
        <v>578</v>
      </c>
      <c r="D97" s="250">
        <v>1073</v>
      </c>
      <c r="E97" s="249">
        <v>15.999999999999993</v>
      </c>
      <c r="F97" s="249">
        <v>16.364190940979107</v>
      </c>
    </row>
    <row r="98" spans="3:7" ht="15" customHeight="1" x14ac:dyDescent="0.45">
      <c r="C98" s="247" t="s">
        <v>579</v>
      </c>
      <c r="D98" s="250">
        <v>5335</v>
      </c>
      <c r="E98" s="249">
        <v>-1.0020411950269037</v>
      </c>
      <c r="F98" s="249">
        <v>81.363428397132836</v>
      </c>
    </row>
    <row r="99" spans="3:7" ht="15" customHeight="1" x14ac:dyDescent="0.45">
      <c r="C99" s="247" t="s">
        <v>580</v>
      </c>
      <c r="D99" s="250">
        <v>142</v>
      </c>
      <c r="E99" s="249">
        <v>-1.388888888888884</v>
      </c>
      <c r="F99" s="249">
        <v>2.1656245234100964</v>
      </c>
    </row>
    <row r="100" spans="3:7" ht="15" customHeight="1" x14ac:dyDescent="0.45">
      <c r="C100" s="247" t="s">
        <v>581</v>
      </c>
      <c r="D100" s="250">
        <v>7</v>
      </c>
      <c r="E100" s="249">
        <v>39.999999999999993</v>
      </c>
      <c r="F100" s="249">
        <v>0.10675613847796249</v>
      </c>
    </row>
    <row r="101" spans="3:7" ht="15" customHeight="1" x14ac:dyDescent="0.45">
      <c r="C101" s="258" t="s">
        <v>582</v>
      </c>
      <c r="D101" s="274"/>
      <c r="E101" s="260"/>
      <c r="F101" s="260"/>
    </row>
    <row r="102" spans="3:7" ht="15" customHeight="1" x14ac:dyDescent="0.45">
      <c r="C102" s="247" t="s">
        <v>583</v>
      </c>
      <c r="D102" s="251">
        <v>5484</v>
      </c>
      <c r="E102" s="249">
        <v>-0.9750812567713929</v>
      </c>
      <c r="F102" s="249">
        <v>83.6358090590209</v>
      </c>
    </row>
    <row r="103" spans="3:7" ht="15" customHeight="1" x14ac:dyDescent="0.45">
      <c r="C103" s="247" t="s">
        <v>584</v>
      </c>
      <c r="D103" s="251">
        <v>149</v>
      </c>
      <c r="E103" s="249">
        <v>0</v>
      </c>
      <c r="F103" s="249">
        <v>2.2723806618880587</v>
      </c>
    </row>
    <row r="104" spans="3:7" ht="15" customHeight="1" x14ac:dyDescent="0.45">
      <c r="C104" s="253" t="s">
        <v>556</v>
      </c>
      <c r="D104" s="254">
        <v>62478</v>
      </c>
      <c r="E104" s="255">
        <v>10.766775995035903</v>
      </c>
      <c r="F104" s="257">
        <v>100</v>
      </c>
      <c r="G104" s="187"/>
    </row>
    <row r="105" spans="3:7" ht="15" customHeight="1" x14ac:dyDescent="0.45">
      <c r="C105" s="247" t="s">
        <v>578</v>
      </c>
      <c r="D105" s="250">
        <v>15293</v>
      </c>
      <c r="E105" s="249">
        <v>31.484825036540286</v>
      </c>
      <c r="F105" s="249">
        <v>24.477416050449758</v>
      </c>
    </row>
    <row r="106" spans="3:7" ht="15" customHeight="1" x14ac:dyDescent="0.45">
      <c r="C106" s="247" t="s">
        <v>579</v>
      </c>
      <c r="D106" s="250">
        <v>31745</v>
      </c>
      <c r="E106" s="249">
        <v>6.8747264586068724</v>
      </c>
      <c r="F106" s="249">
        <v>50.809885079548003</v>
      </c>
    </row>
    <row r="107" spans="3:7" ht="15" customHeight="1" x14ac:dyDescent="0.45">
      <c r="C107" s="247" t="s">
        <v>580</v>
      </c>
      <c r="D107" s="250">
        <v>12063</v>
      </c>
      <c r="E107" s="249">
        <v>2.0731088170587331</v>
      </c>
      <c r="F107" s="249">
        <v>19.307596273888407</v>
      </c>
    </row>
    <row r="108" spans="3:7" ht="15" customHeight="1" x14ac:dyDescent="0.45">
      <c r="C108" s="247" t="s">
        <v>581</v>
      </c>
      <c r="D108" s="250">
        <v>2186</v>
      </c>
      <c r="E108" s="249">
        <v>2.2450888681010195</v>
      </c>
      <c r="F108" s="249">
        <v>3.4988315887192289</v>
      </c>
    </row>
    <row r="109" spans="3:7" ht="15" customHeight="1" x14ac:dyDescent="0.45">
      <c r="C109" s="258" t="s">
        <v>582</v>
      </c>
      <c r="D109" s="261">
        <v>1191</v>
      </c>
      <c r="E109" s="260">
        <v>6.8161434977578539</v>
      </c>
      <c r="F109" s="260">
        <v>1.906271007394603</v>
      </c>
    </row>
    <row r="110" spans="3:7" ht="15" customHeight="1" x14ac:dyDescent="0.45">
      <c r="C110" s="247" t="s">
        <v>583</v>
      </c>
      <c r="D110" s="250">
        <v>45994</v>
      </c>
      <c r="E110" s="249">
        <v>5.3482672530291486</v>
      </c>
      <c r="F110" s="249">
        <v>73.616312942155631</v>
      </c>
    </row>
    <row r="111" spans="3:7" ht="15" customHeight="1" x14ac:dyDescent="0.45">
      <c r="C111" s="247" t="s">
        <v>584</v>
      </c>
      <c r="D111" s="250">
        <v>14249</v>
      </c>
      <c r="E111" s="249">
        <v>2.099455431355679</v>
      </c>
      <c r="F111" s="249">
        <v>22.806427862607638</v>
      </c>
    </row>
    <row r="112" spans="3:7" ht="15" customHeight="1" thickBot="1" x14ac:dyDescent="0.5">
      <c r="C112" s="246"/>
      <c r="D112" s="197"/>
      <c r="E112" s="197"/>
      <c r="F112" s="197"/>
    </row>
    <row r="113" spans="3:7" x14ac:dyDescent="0.45">
      <c r="C113" s="166"/>
      <c r="D113" s="93"/>
    </row>
    <row r="114" spans="3:7" x14ac:dyDescent="0.45">
      <c r="D114" s="93"/>
    </row>
    <row r="115" spans="3:7" x14ac:dyDescent="0.45">
      <c r="C115" s="292" t="s">
        <v>1177</v>
      </c>
      <c r="D115" s="93"/>
      <c r="F115" s="93"/>
      <c r="G115" s="92"/>
    </row>
    <row r="116" spans="3:7" x14ac:dyDescent="0.45">
      <c r="C116" s="292" t="s">
        <v>1178</v>
      </c>
      <c r="D116" s="93"/>
      <c r="F116" s="93"/>
      <c r="G116" s="92"/>
    </row>
    <row r="117" spans="3:7" x14ac:dyDescent="0.45">
      <c r="C117" s="292" t="s">
        <v>1136</v>
      </c>
      <c r="D117" s="287"/>
      <c r="F117" s="287"/>
      <c r="G117" s="92"/>
    </row>
    <row r="118" spans="3:7" x14ac:dyDescent="0.45">
      <c r="C118" s="293" t="s">
        <v>1176</v>
      </c>
      <c r="D118" s="287"/>
      <c r="F118" s="287"/>
      <c r="G118" s="92"/>
    </row>
    <row r="119" spans="3:7" x14ac:dyDescent="0.45">
      <c r="C119" s="429" t="s">
        <v>1179</v>
      </c>
      <c r="D119" s="429"/>
      <c r="E119" s="429"/>
      <c r="F119" s="429"/>
      <c r="G119" s="429"/>
    </row>
    <row r="120" spans="3:7" x14ac:dyDescent="0.45">
      <c r="C120" s="429"/>
      <c r="D120" s="429"/>
      <c r="E120" s="429"/>
      <c r="F120" s="429"/>
      <c r="G120" s="429"/>
    </row>
    <row r="121" spans="3:7" x14ac:dyDescent="0.45">
      <c r="C121" s="429"/>
      <c r="D121" s="429"/>
      <c r="E121" s="429"/>
      <c r="F121" s="429"/>
      <c r="G121" s="429"/>
    </row>
    <row r="122" spans="3:7" x14ac:dyDescent="0.45">
      <c r="C122" s="429"/>
      <c r="D122" s="429"/>
      <c r="E122" s="429"/>
      <c r="F122" s="429"/>
      <c r="G122" s="429"/>
    </row>
    <row r="123" spans="3:7" x14ac:dyDescent="0.45">
      <c r="C123" s="429"/>
      <c r="D123" s="429"/>
      <c r="E123" s="429"/>
      <c r="F123" s="429"/>
      <c r="G123" s="429"/>
    </row>
    <row r="124" spans="3:7" x14ac:dyDescent="0.45">
      <c r="C124" s="429"/>
      <c r="D124" s="429"/>
      <c r="E124" s="429"/>
      <c r="F124" s="429"/>
      <c r="G124" s="429"/>
    </row>
    <row r="125" spans="3:7" x14ac:dyDescent="0.45">
      <c r="C125" s="429"/>
      <c r="D125" s="429"/>
      <c r="E125" s="429"/>
      <c r="F125" s="429"/>
      <c r="G125" s="429"/>
    </row>
    <row r="126" spans="3:7" x14ac:dyDescent="0.45">
      <c r="C126" s="429"/>
      <c r="D126" s="429"/>
      <c r="E126" s="429"/>
      <c r="F126" s="429"/>
      <c r="G126" s="429"/>
    </row>
    <row r="127" spans="3:7" x14ac:dyDescent="0.45">
      <c r="C127" s="429"/>
      <c r="D127" s="429"/>
      <c r="E127" s="429"/>
      <c r="F127" s="429"/>
      <c r="G127" s="429"/>
    </row>
    <row r="128" spans="3:7" x14ac:dyDescent="0.45">
      <c r="C128" s="429"/>
      <c r="D128" s="429"/>
      <c r="E128" s="429"/>
      <c r="F128" s="429"/>
      <c r="G128" s="429"/>
    </row>
    <row r="129" spans="3:7" x14ac:dyDescent="0.45">
      <c r="C129" s="429" t="s">
        <v>573</v>
      </c>
      <c r="D129" s="429"/>
      <c r="E129" s="429"/>
      <c r="F129" s="429"/>
      <c r="G129" s="429"/>
    </row>
    <row r="130" spans="3:7" x14ac:dyDescent="0.45">
      <c r="C130" s="429"/>
      <c r="D130" s="429"/>
      <c r="E130" s="429"/>
      <c r="F130" s="429"/>
      <c r="G130" s="429"/>
    </row>
    <row r="131" spans="3:7" x14ac:dyDescent="0.45">
      <c r="C131" s="429"/>
      <c r="D131" s="429"/>
      <c r="E131" s="429"/>
      <c r="F131" s="429"/>
      <c r="G131" s="429"/>
    </row>
    <row r="132" spans="3:7" x14ac:dyDescent="0.45">
      <c r="D132" s="93"/>
    </row>
    <row r="133" spans="3:7" x14ac:dyDescent="0.45">
      <c r="C133" s="166"/>
      <c r="D133" s="93"/>
    </row>
    <row r="134" spans="3:7" ht="15" customHeight="1" x14ac:dyDescent="0.45">
      <c r="C134" s="95" t="s">
        <v>585</v>
      </c>
    </row>
    <row r="135" spans="3:7" ht="15" customHeight="1" x14ac:dyDescent="0.45">
      <c r="C135" s="396" t="s">
        <v>586</v>
      </c>
    </row>
    <row r="136" spans="3:7" ht="15" customHeight="1" x14ac:dyDescent="0.45">
      <c r="C136" s="396" t="s">
        <v>587</v>
      </c>
    </row>
    <row r="137" spans="3:7" ht="15" customHeight="1" x14ac:dyDescent="0.45">
      <c r="C137" s="396" t="s">
        <v>588</v>
      </c>
    </row>
  </sheetData>
  <mergeCells count="4">
    <mergeCell ref="C5:C6"/>
    <mergeCell ref="D5:F5"/>
    <mergeCell ref="C119:G128"/>
    <mergeCell ref="C129:G13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C1:J69"/>
  <sheetViews>
    <sheetView zoomScale="85" zoomScaleNormal="85" workbookViewId="0">
      <selection activeCell="K25" sqref="K25"/>
    </sheetView>
  </sheetViews>
  <sheetFormatPr baseColWidth="10" defaultColWidth="11.453125" defaultRowHeight="16" x14ac:dyDescent="0.45"/>
  <cols>
    <col min="1" max="2" width="11.453125" style="92"/>
    <col min="3" max="3" width="87.08984375" style="92" customWidth="1"/>
    <col min="4" max="4" width="12.90625" style="92" customWidth="1"/>
    <col min="5" max="5" width="12.90625" style="92" bestFit="1" customWidth="1"/>
    <col min="6" max="6" width="13.54296875" style="92" customWidth="1"/>
    <col min="7" max="7" width="11.453125" style="92"/>
    <col min="8" max="8" width="5.453125" style="92" customWidth="1"/>
    <col min="9" max="16384" width="11.453125" style="92"/>
  </cols>
  <sheetData>
    <row r="1" spans="3:10" x14ac:dyDescent="0.45">
      <c r="D1" s="111"/>
    </row>
    <row r="3" spans="3:10" x14ac:dyDescent="0.45">
      <c r="C3" s="60" t="s">
        <v>1183</v>
      </c>
    </row>
    <row r="4" spans="3:10" x14ac:dyDescent="0.45">
      <c r="C4" s="95"/>
    </row>
    <row r="5" spans="3:10" ht="23" customHeight="1" x14ac:dyDescent="0.45">
      <c r="C5" s="434" t="s">
        <v>589</v>
      </c>
      <c r="D5" s="435" t="s">
        <v>590</v>
      </c>
      <c r="E5" s="436"/>
      <c r="F5" s="436"/>
      <c r="G5" s="436"/>
    </row>
    <row r="6" spans="3:10" ht="39" customHeight="1" x14ac:dyDescent="0.45">
      <c r="C6" s="432"/>
      <c r="D6" s="273" t="s">
        <v>591</v>
      </c>
      <c r="E6" s="273" t="s">
        <v>592</v>
      </c>
      <c r="F6" s="273" t="s">
        <v>593</v>
      </c>
      <c r="G6" s="273" t="s">
        <v>594</v>
      </c>
    </row>
    <row r="7" spans="3:10" x14ac:dyDescent="0.45">
      <c r="C7" s="222"/>
      <c r="D7" s="238"/>
      <c r="E7" s="238"/>
      <c r="F7" s="238"/>
      <c r="G7" s="275"/>
    </row>
    <row r="8" spans="3:10" ht="15" customHeight="1" x14ac:dyDescent="0.45">
      <c r="C8" s="107" t="s">
        <v>343</v>
      </c>
      <c r="D8" s="244">
        <v>216919</v>
      </c>
      <c r="E8" s="244">
        <v>1365886</v>
      </c>
      <c r="F8" s="244">
        <v>1582805</v>
      </c>
      <c r="G8" s="279">
        <v>13.704720417233961</v>
      </c>
      <c r="H8" s="111"/>
      <c r="I8" s="111"/>
      <c r="J8" s="111"/>
    </row>
    <row r="9" spans="3:10" ht="15" customHeight="1" x14ac:dyDescent="0.45">
      <c r="C9" s="276" t="s">
        <v>578</v>
      </c>
      <c r="D9" s="277">
        <v>49979</v>
      </c>
      <c r="E9" s="277">
        <v>306440</v>
      </c>
      <c r="F9" s="277">
        <v>356419</v>
      </c>
      <c r="G9" s="278">
        <v>14.022540885867476</v>
      </c>
      <c r="H9" s="111"/>
      <c r="I9" s="111"/>
      <c r="J9" s="111"/>
    </row>
    <row r="10" spans="3:10" ht="15" customHeight="1" x14ac:dyDescent="0.45">
      <c r="C10" s="276" t="s">
        <v>579</v>
      </c>
      <c r="D10" s="277">
        <v>128005</v>
      </c>
      <c r="E10" s="277">
        <v>781464</v>
      </c>
      <c r="F10" s="277">
        <v>909469</v>
      </c>
      <c r="G10" s="278">
        <v>14.074696333794776</v>
      </c>
      <c r="H10" s="111"/>
      <c r="I10" s="111"/>
      <c r="J10" s="111"/>
    </row>
    <row r="11" spans="3:10" ht="15" customHeight="1" x14ac:dyDescent="0.45">
      <c r="C11" s="276" t="s">
        <v>580</v>
      </c>
      <c r="D11" s="277">
        <v>32857</v>
      </c>
      <c r="E11" s="277">
        <v>227718</v>
      </c>
      <c r="F11" s="277">
        <v>260575</v>
      </c>
      <c r="G11" s="278">
        <v>12.609421471745181</v>
      </c>
      <c r="H11" s="111"/>
      <c r="I11" s="111"/>
      <c r="J11" s="111"/>
    </row>
    <row r="12" spans="3:10" ht="15" customHeight="1" x14ac:dyDescent="0.45">
      <c r="C12" s="276" t="s">
        <v>581</v>
      </c>
      <c r="D12" s="277">
        <v>4237</v>
      </c>
      <c r="E12" s="277">
        <v>34117</v>
      </c>
      <c r="F12" s="277">
        <v>38354</v>
      </c>
      <c r="G12" s="278">
        <v>11.047087657089222</v>
      </c>
      <c r="H12" s="111"/>
      <c r="I12" s="111"/>
      <c r="J12" s="111"/>
    </row>
    <row r="13" spans="3:10" ht="15" customHeight="1" x14ac:dyDescent="0.45">
      <c r="C13" s="276" t="s">
        <v>582</v>
      </c>
      <c r="D13" s="277">
        <v>1841</v>
      </c>
      <c r="E13" s="277">
        <v>16147</v>
      </c>
      <c r="F13" s="277">
        <v>17988</v>
      </c>
      <c r="G13" s="278">
        <v>10.234600845007783</v>
      </c>
      <c r="H13" s="111"/>
      <c r="I13" s="111"/>
      <c r="J13" s="111"/>
    </row>
    <row r="14" spans="3:10" x14ac:dyDescent="0.45">
      <c r="C14" s="280" t="s">
        <v>595</v>
      </c>
      <c r="D14" s="254">
        <v>6557</v>
      </c>
      <c r="E14" s="254">
        <v>466241</v>
      </c>
      <c r="F14" s="254">
        <v>472798</v>
      </c>
      <c r="G14" s="281">
        <v>1.3868501981818875</v>
      </c>
      <c r="H14" s="111"/>
      <c r="I14" s="111"/>
      <c r="J14" s="111"/>
    </row>
    <row r="15" spans="3:10" ht="15" customHeight="1" x14ac:dyDescent="0.45">
      <c r="C15" s="276" t="s">
        <v>578</v>
      </c>
      <c r="D15" s="93">
        <v>1073</v>
      </c>
      <c r="E15" s="93">
        <v>79995</v>
      </c>
      <c r="F15" s="93">
        <v>81068</v>
      </c>
      <c r="G15" s="278">
        <v>1.3235802042729561</v>
      </c>
    </row>
    <row r="16" spans="3:10" ht="15" customHeight="1" x14ac:dyDescent="0.45">
      <c r="C16" s="276" t="s">
        <v>579</v>
      </c>
      <c r="D16" s="93">
        <v>5335</v>
      </c>
      <c r="E16" s="93">
        <v>292722</v>
      </c>
      <c r="F16" s="93">
        <v>298057</v>
      </c>
      <c r="G16" s="278">
        <v>1.7899260879630408</v>
      </c>
    </row>
    <row r="17" spans="3:10" ht="15" customHeight="1" x14ac:dyDescent="0.45">
      <c r="C17" s="276" t="s">
        <v>580</v>
      </c>
      <c r="D17" s="93">
        <v>142</v>
      </c>
      <c r="E17" s="93">
        <v>77369</v>
      </c>
      <c r="F17" s="93">
        <v>77511</v>
      </c>
      <c r="G17" s="278">
        <v>0.18319980389880147</v>
      </c>
    </row>
    <row r="18" spans="3:10" ht="15" customHeight="1" x14ac:dyDescent="0.45">
      <c r="C18" s="276" t="s">
        <v>581</v>
      </c>
      <c r="D18" s="93">
        <v>7</v>
      </c>
      <c r="E18" s="93">
        <v>11196</v>
      </c>
      <c r="F18" s="93">
        <v>11203</v>
      </c>
      <c r="G18" s="278">
        <v>6.2483263411586179E-2</v>
      </c>
    </row>
    <row r="19" spans="3:10" ht="15" customHeight="1" x14ac:dyDescent="0.45">
      <c r="C19" s="276" t="s">
        <v>582</v>
      </c>
      <c r="D19" s="93"/>
      <c r="E19" s="93">
        <v>4959</v>
      </c>
      <c r="F19" s="93">
        <v>4959</v>
      </c>
      <c r="G19" s="278">
        <v>0</v>
      </c>
    </row>
    <row r="20" spans="3:10" ht="15" customHeight="1" x14ac:dyDescent="0.45">
      <c r="C20" s="107" t="s">
        <v>596</v>
      </c>
      <c r="D20" s="244">
        <v>38369</v>
      </c>
      <c r="E20" s="244">
        <v>109116</v>
      </c>
      <c r="F20" s="244">
        <v>147485</v>
      </c>
      <c r="G20" s="282">
        <v>26.01552700274604</v>
      </c>
      <c r="H20" s="111"/>
      <c r="I20" s="111"/>
      <c r="J20" s="111"/>
    </row>
    <row r="21" spans="3:10" ht="15" customHeight="1" x14ac:dyDescent="0.45">
      <c r="C21" s="276" t="s">
        <v>578</v>
      </c>
      <c r="D21" s="93">
        <v>12300</v>
      </c>
      <c r="E21" s="93">
        <v>28233</v>
      </c>
      <c r="F21" s="93">
        <v>40533</v>
      </c>
      <c r="G21" s="278">
        <v>30.34564428983791</v>
      </c>
    </row>
    <row r="22" spans="3:10" ht="15" customHeight="1" x14ac:dyDescent="0.45">
      <c r="C22" s="276" t="s">
        <v>579</v>
      </c>
      <c r="D22" s="93">
        <v>22236</v>
      </c>
      <c r="E22" s="93">
        <v>59581</v>
      </c>
      <c r="F22" s="93">
        <v>81817</v>
      </c>
      <c r="G22" s="278">
        <v>27.177725900485228</v>
      </c>
    </row>
    <row r="23" spans="3:10" ht="15" customHeight="1" x14ac:dyDescent="0.45">
      <c r="C23" s="276" t="s">
        <v>580</v>
      </c>
      <c r="D23" s="93">
        <v>3380</v>
      </c>
      <c r="E23" s="93">
        <v>18100</v>
      </c>
      <c r="F23" s="93">
        <v>21480</v>
      </c>
      <c r="G23" s="278">
        <v>15.735567970204842</v>
      </c>
    </row>
    <row r="24" spans="3:10" ht="15" customHeight="1" x14ac:dyDescent="0.45">
      <c r="C24" s="276" t="s">
        <v>581</v>
      </c>
      <c r="D24" s="93">
        <v>307</v>
      </c>
      <c r="E24" s="93">
        <v>2215</v>
      </c>
      <c r="F24" s="93">
        <v>2522</v>
      </c>
      <c r="G24" s="278">
        <v>12.172878667724028</v>
      </c>
    </row>
    <row r="25" spans="3:10" ht="15" customHeight="1" x14ac:dyDescent="0.45">
      <c r="C25" s="276" t="s">
        <v>582</v>
      </c>
      <c r="D25" s="93">
        <v>146</v>
      </c>
      <c r="E25" s="93">
        <v>987</v>
      </c>
      <c r="F25" s="93">
        <v>1133</v>
      </c>
      <c r="G25" s="278">
        <v>12.886142983230361</v>
      </c>
    </row>
    <row r="26" spans="3:10" ht="15" customHeight="1" x14ac:dyDescent="0.45">
      <c r="C26" s="107" t="s">
        <v>597</v>
      </c>
      <c r="D26" s="244">
        <v>80592</v>
      </c>
      <c r="E26" s="244">
        <v>9837</v>
      </c>
      <c r="F26" s="244">
        <v>90429</v>
      </c>
      <c r="G26" s="282">
        <v>89.121852503068709</v>
      </c>
      <c r="H26" s="111"/>
      <c r="I26" s="111"/>
      <c r="J26" s="111"/>
    </row>
    <row r="27" spans="3:10" ht="15" customHeight="1" x14ac:dyDescent="0.45">
      <c r="C27" s="276" t="s">
        <v>578</v>
      </c>
      <c r="D27" s="93">
        <v>14344</v>
      </c>
      <c r="E27" s="93">
        <v>2060</v>
      </c>
      <c r="F27" s="93">
        <v>16404</v>
      </c>
      <c r="G27" s="278">
        <v>87.442087295781505</v>
      </c>
    </row>
    <row r="28" spans="3:10" ht="15" customHeight="1" x14ac:dyDescent="0.45">
      <c r="C28" s="276" t="s">
        <v>579</v>
      </c>
      <c r="D28" s="93">
        <v>50572</v>
      </c>
      <c r="E28" s="93">
        <v>6974</v>
      </c>
      <c r="F28" s="93">
        <v>57546</v>
      </c>
      <c r="G28" s="278">
        <v>87.880999548187532</v>
      </c>
    </row>
    <row r="29" spans="3:10" ht="15" customHeight="1" x14ac:dyDescent="0.45">
      <c r="C29" s="276" t="s">
        <v>580</v>
      </c>
      <c r="D29" s="93">
        <v>14022</v>
      </c>
      <c r="E29" s="93">
        <v>760</v>
      </c>
      <c r="F29" s="93">
        <v>14782</v>
      </c>
      <c r="G29" s="278">
        <v>94.85861182519281</v>
      </c>
    </row>
    <row r="30" spans="3:10" ht="15" customHeight="1" x14ac:dyDescent="0.45">
      <c r="C30" s="276" t="s">
        <v>581</v>
      </c>
      <c r="D30" s="93">
        <v>1333</v>
      </c>
      <c r="E30" s="93">
        <v>40</v>
      </c>
      <c r="F30" s="93">
        <v>1373</v>
      </c>
      <c r="G30" s="278">
        <v>97.086671522214132</v>
      </c>
    </row>
    <row r="31" spans="3:10" ht="15" customHeight="1" x14ac:dyDescent="0.45">
      <c r="C31" s="276" t="s">
        <v>582</v>
      </c>
      <c r="D31" s="93">
        <v>321</v>
      </c>
      <c r="E31" s="93">
        <v>3</v>
      </c>
      <c r="F31" s="93">
        <v>324</v>
      </c>
      <c r="G31" s="278">
        <v>99.074074074074076</v>
      </c>
    </row>
    <row r="32" spans="3:10" ht="15" customHeight="1" x14ac:dyDescent="0.45">
      <c r="C32" s="107" t="s">
        <v>598</v>
      </c>
      <c r="D32" s="244">
        <v>62478</v>
      </c>
      <c r="E32" s="244"/>
      <c r="F32" s="244">
        <v>62478</v>
      </c>
      <c r="G32" s="282">
        <v>100</v>
      </c>
      <c r="H32" s="111"/>
      <c r="I32" s="111"/>
      <c r="J32" s="111"/>
    </row>
    <row r="33" spans="3:10" ht="15" customHeight="1" x14ac:dyDescent="0.45">
      <c r="C33" s="276" t="s">
        <v>578</v>
      </c>
      <c r="D33" s="93">
        <v>15293</v>
      </c>
      <c r="E33" s="93"/>
      <c r="F33" s="93">
        <v>15293</v>
      </c>
      <c r="G33" s="278">
        <v>100</v>
      </c>
    </row>
    <row r="34" spans="3:10" ht="15" customHeight="1" x14ac:dyDescent="0.45">
      <c r="C34" s="276" t="s">
        <v>579</v>
      </c>
      <c r="D34" s="93">
        <v>31745</v>
      </c>
      <c r="E34" s="93"/>
      <c r="F34" s="93">
        <v>31745</v>
      </c>
      <c r="G34" s="278">
        <v>100</v>
      </c>
    </row>
    <row r="35" spans="3:10" ht="15" customHeight="1" x14ac:dyDescent="0.45">
      <c r="C35" s="276" t="s">
        <v>580</v>
      </c>
      <c r="D35" s="93">
        <v>12063</v>
      </c>
      <c r="E35" s="93"/>
      <c r="F35" s="93">
        <v>12063</v>
      </c>
      <c r="G35" s="278">
        <v>100</v>
      </c>
    </row>
    <row r="36" spans="3:10" ht="15" customHeight="1" x14ac:dyDescent="0.45">
      <c r="C36" s="276" t="s">
        <v>581</v>
      </c>
      <c r="D36" s="93">
        <v>2186</v>
      </c>
      <c r="E36" s="93"/>
      <c r="F36" s="93">
        <v>2186</v>
      </c>
      <c r="G36" s="278">
        <v>100</v>
      </c>
    </row>
    <row r="37" spans="3:10" ht="15" customHeight="1" x14ac:dyDescent="0.45">
      <c r="C37" s="276" t="s">
        <v>582</v>
      </c>
      <c r="D37" s="93">
        <v>1191</v>
      </c>
      <c r="E37" s="93"/>
      <c r="F37" s="93">
        <v>1191</v>
      </c>
      <c r="G37" s="278">
        <v>100</v>
      </c>
    </row>
    <row r="38" spans="3:10" ht="15" customHeight="1" x14ac:dyDescent="0.45">
      <c r="C38" s="107" t="s">
        <v>599</v>
      </c>
      <c r="D38" s="244">
        <v>11451</v>
      </c>
      <c r="E38" s="244">
        <v>60880</v>
      </c>
      <c r="F38" s="244">
        <v>72331</v>
      </c>
      <c r="G38" s="282">
        <v>15.831386265916411</v>
      </c>
      <c r="H38" s="111"/>
      <c r="I38" s="111"/>
      <c r="J38" s="111"/>
    </row>
    <row r="39" spans="3:10" ht="15" customHeight="1" x14ac:dyDescent="0.45">
      <c r="C39" s="276" t="s">
        <v>578</v>
      </c>
      <c r="D39" s="93">
        <v>2965</v>
      </c>
      <c r="E39" s="93">
        <v>14179</v>
      </c>
      <c r="F39" s="93">
        <v>17144</v>
      </c>
      <c r="G39" s="278">
        <v>17.294680354643024</v>
      </c>
    </row>
    <row r="40" spans="3:10" ht="15" customHeight="1" x14ac:dyDescent="0.45">
      <c r="C40" s="276" t="s">
        <v>579</v>
      </c>
      <c r="D40" s="93">
        <v>6776</v>
      </c>
      <c r="E40" s="93">
        <v>31822</v>
      </c>
      <c r="F40" s="93">
        <v>38598</v>
      </c>
      <c r="G40" s="278">
        <v>17.555313746826258</v>
      </c>
    </row>
    <row r="41" spans="3:10" ht="15" customHeight="1" x14ac:dyDescent="0.45">
      <c r="C41" s="276" t="s">
        <v>580</v>
      </c>
      <c r="D41" s="93">
        <v>1414</v>
      </c>
      <c r="E41" s="93">
        <v>11881</v>
      </c>
      <c r="F41" s="93">
        <v>13295</v>
      </c>
      <c r="G41" s="278">
        <v>10.635577284693493</v>
      </c>
    </row>
    <row r="42" spans="3:10" ht="15" customHeight="1" x14ac:dyDescent="0.45">
      <c r="C42" s="276" t="s">
        <v>581</v>
      </c>
      <c r="D42" s="93">
        <v>199</v>
      </c>
      <c r="E42" s="93">
        <v>2114</v>
      </c>
      <c r="F42" s="93">
        <v>2313</v>
      </c>
      <c r="G42" s="278">
        <v>8.6035451794206654</v>
      </c>
    </row>
    <row r="43" spans="3:10" ht="15" customHeight="1" x14ac:dyDescent="0.45">
      <c r="C43" s="276" t="s">
        <v>582</v>
      </c>
      <c r="D43" s="93">
        <v>97</v>
      </c>
      <c r="E43" s="93">
        <v>884</v>
      </c>
      <c r="F43" s="93">
        <v>981</v>
      </c>
      <c r="G43" s="278">
        <v>9.8878695208970449</v>
      </c>
    </row>
    <row r="44" spans="3:10" ht="15" customHeight="1" x14ac:dyDescent="0.45">
      <c r="C44" s="107" t="s">
        <v>600</v>
      </c>
      <c r="D44" s="244">
        <v>17472</v>
      </c>
      <c r="E44" s="244">
        <v>1241</v>
      </c>
      <c r="F44" s="244">
        <v>18713</v>
      </c>
      <c r="G44" s="282">
        <v>93.368246673435578</v>
      </c>
      <c r="H44" s="111"/>
      <c r="I44" s="111"/>
      <c r="J44" s="111"/>
    </row>
    <row r="45" spans="3:10" ht="15" customHeight="1" x14ac:dyDescent="0.45">
      <c r="C45" s="276" t="s">
        <v>578</v>
      </c>
      <c r="D45" s="93">
        <v>4004</v>
      </c>
      <c r="E45" s="93">
        <v>565</v>
      </c>
      <c r="F45" s="93">
        <v>4569</v>
      </c>
      <c r="G45" s="278">
        <v>87.634055592033263</v>
      </c>
    </row>
    <row r="46" spans="3:10" ht="15" customHeight="1" x14ac:dyDescent="0.45">
      <c r="C46" s="276" t="s">
        <v>579</v>
      </c>
      <c r="D46" s="93">
        <v>11341</v>
      </c>
      <c r="E46" s="93">
        <v>459</v>
      </c>
      <c r="F46" s="93">
        <v>11800</v>
      </c>
      <c r="G46" s="278">
        <v>96.110169491525426</v>
      </c>
    </row>
    <row r="47" spans="3:10" ht="15" customHeight="1" x14ac:dyDescent="0.45">
      <c r="C47" s="276" t="s">
        <v>580</v>
      </c>
      <c r="D47" s="93">
        <v>1836</v>
      </c>
      <c r="E47" s="93">
        <v>160</v>
      </c>
      <c r="F47" s="93">
        <v>1996</v>
      </c>
      <c r="G47" s="278">
        <v>91.983967935871746</v>
      </c>
    </row>
    <row r="48" spans="3:10" ht="15" customHeight="1" x14ac:dyDescent="0.45">
      <c r="C48" s="276" t="s">
        <v>581</v>
      </c>
      <c r="D48" s="93">
        <v>205</v>
      </c>
      <c r="E48" s="93">
        <v>33</v>
      </c>
      <c r="F48" s="93">
        <v>238</v>
      </c>
      <c r="G48" s="278">
        <v>86.134453781512605</v>
      </c>
    </row>
    <row r="49" spans="3:10" ht="15" customHeight="1" x14ac:dyDescent="0.45">
      <c r="C49" s="276" t="s">
        <v>582</v>
      </c>
      <c r="D49" s="93">
        <v>86</v>
      </c>
      <c r="E49" s="93">
        <v>24</v>
      </c>
      <c r="F49" s="93">
        <v>110</v>
      </c>
      <c r="G49" s="278">
        <v>78.181818181818187</v>
      </c>
    </row>
    <row r="50" spans="3:10" ht="15" customHeight="1" x14ac:dyDescent="0.45">
      <c r="C50" s="234" t="s">
        <v>601</v>
      </c>
      <c r="D50" s="244"/>
      <c r="E50" s="244">
        <v>718571</v>
      </c>
      <c r="F50" s="244">
        <v>718571</v>
      </c>
      <c r="G50" s="282">
        <v>0</v>
      </c>
      <c r="H50" s="111"/>
      <c r="I50" s="111"/>
      <c r="J50" s="111"/>
    </row>
    <row r="51" spans="3:10" ht="15" customHeight="1" x14ac:dyDescent="0.45">
      <c r="C51" s="276" t="s">
        <v>578</v>
      </c>
      <c r="D51" s="93"/>
      <c r="E51" s="93">
        <v>181408</v>
      </c>
      <c r="F51" s="93">
        <v>181408</v>
      </c>
      <c r="G51" s="278">
        <v>0</v>
      </c>
    </row>
    <row r="52" spans="3:10" ht="15" customHeight="1" x14ac:dyDescent="0.45">
      <c r="C52" s="276" t="s">
        <v>579</v>
      </c>
      <c r="D52" s="93"/>
      <c r="E52" s="93">
        <v>389906</v>
      </c>
      <c r="F52" s="93">
        <v>389906</v>
      </c>
      <c r="G52" s="278">
        <v>0</v>
      </c>
    </row>
    <row r="53" spans="3:10" ht="15" customHeight="1" x14ac:dyDescent="0.45">
      <c r="C53" s="276" t="s">
        <v>580</v>
      </c>
      <c r="D53" s="93"/>
      <c r="E53" s="93">
        <v>119448</v>
      </c>
      <c r="F53" s="93">
        <v>119448</v>
      </c>
      <c r="G53" s="278">
        <v>0</v>
      </c>
    </row>
    <row r="54" spans="3:10" ht="15" customHeight="1" x14ac:dyDescent="0.45">
      <c r="C54" s="276" t="s">
        <v>581</v>
      </c>
      <c r="D54" s="93"/>
      <c r="E54" s="93">
        <v>18519</v>
      </c>
      <c r="F54" s="93">
        <v>18519</v>
      </c>
      <c r="G54" s="278">
        <v>0</v>
      </c>
    </row>
    <row r="55" spans="3:10" ht="15" customHeight="1" x14ac:dyDescent="0.45">
      <c r="C55" s="276" t="s">
        <v>582</v>
      </c>
      <c r="D55" s="93"/>
      <c r="E55" s="93">
        <v>9290</v>
      </c>
      <c r="F55" s="93">
        <v>9290</v>
      </c>
      <c r="G55" s="278">
        <v>0</v>
      </c>
    </row>
    <row r="56" spans="3:10" ht="15" customHeight="1" thickBot="1" x14ac:dyDescent="0.5">
      <c r="C56" s="246"/>
      <c r="D56" s="197"/>
      <c r="E56" s="197"/>
      <c r="F56" s="197"/>
      <c r="G56" s="108"/>
    </row>
    <row r="57" spans="3:10" ht="15" customHeight="1" x14ac:dyDescent="0.45">
      <c r="C57" s="166"/>
      <c r="D57" s="93"/>
    </row>
    <row r="58" spans="3:10" ht="15" customHeight="1" x14ac:dyDescent="0.45">
      <c r="C58" s="292" t="s">
        <v>1177</v>
      </c>
      <c r="D58" s="93"/>
    </row>
    <row r="59" spans="3:10" ht="15" customHeight="1" x14ac:dyDescent="0.45">
      <c r="C59" s="292" t="s">
        <v>1178</v>
      </c>
      <c r="D59" s="93"/>
    </row>
    <row r="60" spans="3:10" ht="15" customHeight="1" x14ac:dyDescent="0.45">
      <c r="C60" s="292" t="s">
        <v>1136</v>
      </c>
      <c r="D60" s="93"/>
    </row>
    <row r="61" spans="3:10" ht="15" customHeight="1" x14ac:dyDescent="0.45">
      <c r="C61" s="293" t="s">
        <v>1176</v>
      </c>
      <c r="D61" s="93"/>
    </row>
    <row r="62" spans="3:10" ht="15" customHeight="1" x14ac:dyDescent="0.45">
      <c r="C62" s="429" t="s">
        <v>1140</v>
      </c>
      <c r="D62" s="429"/>
      <c r="E62" s="429"/>
      <c r="F62" s="429"/>
      <c r="G62" s="429"/>
      <c r="H62" s="429"/>
    </row>
    <row r="63" spans="3:10" ht="15" customHeight="1" x14ac:dyDescent="0.45">
      <c r="C63" s="429"/>
      <c r="D63" s="429"/>
      <c r="E63" s="429"/>
      <c r="F63" s="429"/>
      <c r="G63" s="429"/>
      <c r="H63" s="429"/>
    </row>
    <row r="64" spans="3:10" ht="15" customHeight="1" x14ac:dyDescent="0.45">
      <c r="C64" s="429"/>
      <c r="D64" s="429"/>
      <c r="E64" s="429"/>
      <c r="F64" s="429"/>
      <c r="G64" s="429"/>
      <c r="H64" s="429"/>
    </row>
    <row r="65" spans="3:8" ht="15" customHeight="1" x14ac:dyDescent="0.45">
      <c r="C65" s="429"/>
      <c r="D65" s="429"/>
      <c r="E65" s="429"/>
      <c r="F65" s="429"/>
      <c r="G65" s="429"/>
      <c r="H65" s="429"/>
    </row>
    <row r="66" spans="3:8" ht="15" customHeight="1" x14ac:dyDescent="0.45">
      <c r="C66" s="429"/>
      <c r="D66" s="429"/>
      <c r="E66" s="429"/>
      <c r="F66" s="429"/>
      <c r="G66" s="429"/>
      <c r="H66" s="429"/>
    </row>
    <row r="67" spans="3:8" ht="15" customHeight="1" x14ac:dyDescent="0.45">
      <c r="C67" s="429"/>
      <c r="D67" s="429"/>
      <c r="E67" s="429"/>
      <c r="F67" s="429"/>
      <c r="G67" s="429"/>
      <c r="H67" s="429"/>
    </row>
    <row r="68" spans="3:8" ht="15" customHeight="1" x14ac:dyDescent="0.45">
      <c r="C68" s="429"/>
      <c r="D68" s="429"/>
      <c r="E68" s="429"/>
      <c r="F68" s="429"/>
      <c r="G68" s="429"/>
      <c r="H68" s="429"/>
    </row>
    <row r="69" spans="3:8" ht="15" customHeight="1" x14ac:dyDescent="0.45">
      <c r="C69" s="429"/>
      <c r="D69" s="429"/>
      <c r="E69" s="429"/>
      <c r="F69" s="429"/>
      <c r="G69" s="429"/>
      <c r="H69" s="429"/>
    </row>
  </sheetData>
  <mergeCells count="3">
    <mergeCell ref="C5:C6"/>
    <mergeCell ref="D5:G5"/>
    <mergeCell ref="C62:H69"/>
  </mergeCells>
  <pageMargins left="0.7" right="0.7" top="0.75" bottom="0.75" header="0.3" footer="0.3"/>
  <pageSetup orientation="portrait" verticalDpi="599"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K58"/>
  <sheetViews>
    <sheetView zoomScale="85" zoomScaleNormal="85" workbookViewId="0">
      <selection activeCell="D43" sqref="D43"/>
    </sheetView>
  </sheetViews>
  <sheetFormatPr baseColWidth="10" defaultColWidth="11.453125" defaultRowHeight="16" x14ac:dyDescent="0.45"/>
  <cols>
    <col min="1" max="2" width="11.453125" style="110"/>
    <col min="3" max="3" width="45.54296875" style="92" customWidth="1"/>
    <col min="4" max="4" width="14.90625" style="110" customWidth="1"/>
    <col min="5" max="5" width="12.90625" style="110" bestFit="1" customWidth="1"/>
    <col min="6" max="6" width="12.90625" style="110" customWidth="1"/>
    <col min="7" max="16384" width="11.453125" style="110"/>
  </cols>
  <sheetData>
    <row r="1" spans="2:11" x14ac:dyDescent="0.45">
      <c r="D1" s="159"/>
    </row>
    <row r="3" spans="2:11" x14ac:dyDescent="0.45">
      <c r="C3" s="60" t="s">
        <v>602</v>
      </c>
    </row>
    <row r="4" spans="2:11" x14ac:dyDescent="0.45">
      <c r="C4" s="95"/>
    </row>
    <row r="5" spans="2:11" ht="36.75" customHeight="1" x14ac:dyDescent="0.4">
      <c r="C5" s="273"/>
      <c r="D5" s="273" t="s">
        <v>603</v>
      </c>
      <c r="E5" s="273" t="s">
        <v>604</v>
      </c>
      <c r="F5" s="272" t="s">
        <v>605</v>
      </c>
      <c r="G5" s="283"/>
      <c r="H5" s="283"/>
      <c r="I5" s="283"/>
    </row>
    <row r="6" spans="2:11" x14ac:dyDescent="0.4">
      <c r="C6" s="222"/>
      <c r="D6" s="222"/>
      <c r="E6" s="222"/>
      <c r="F6" s="222"/>
      <c r="G6" s="283"/>
      <c r="H6" s="283"/>
      <c r="I6" s="283"/>
    </row>
    <row r="7" spans="2:11" ht="15" customHeight="1" x14ac:dyDescent="0.45">
      <c r="C7" s="234" t="s">
        <v>606</v>
      </c>
      <c r="D7" s="291">
        <v>637.52</v>
      </c>
      <c r="E7" s="291">
        <v>326.79000000000002</v>
      </c>
      <c r="F7" s="291">
        <v>310.73</v>
      </c>
      <c r="G7" s="283"/>
      <c r="H7" s="283"/>
      <c r="I7" s="283"/>
      <c r="K7" s="284"/>
    </row>
    <row r="8" spans="2:11" ht="15" customHeight="1" x14ac:dyDescent="0.45">
      <c r="C8" s="239" t="s">
        <v>607</v>
      </c>
      <c r="D8" s="228">
        <v>411.28</v>
      </c>
      <c r="E8" s="228">
        <v>168.96</v>
      </c>
      <c r="F8" s="228">
        <v>242.32</v>
      </c>
      <c r="G8" s="283"/>
      <c r="H8" s="283"/>
      <c r="I8" s="283"/>
    </row>
    <row r="9" spans="2:11" ht="15" customHeight="1" x14ac:dyDescent="0.45">
      <c r="C9" s="239" t="s">
        <v>608</v>
      </c>
      <c r="D9" s="228">
        <v>87.73</v>
      </c>
      <c r="E9" s="228">
        <v>73.459999999999994</v>
      </c>
      <c r="F9" s="228">
        <v>14.27</v>
      </c>
      <c r="G9" s="285"/>
      <c r="H9" s="283"/>
    </row>
    <row r="10" spans="2:11" ht="15" customHeight="1" x14ac:dyDescent="0.45">
      <c r="C10" s="239" t="s">
        <v>609</v>
      </c>
      <c r="D10" s="228">
        <v>86.42</v>
      </c>
      <c r="E10" s="228">
        <v>52.7</v>
      </c>
      <c r="F10" s="228">
        <v>33.72</v>
      </c>
      <c r="G10" s="285"/>
      <c r="H10" s="283"/>
    </row>
    <row r="11" spans="2:11" ht="15" customHeight="1" x14ac:dyDescent="0.45">
      <c r="C11" s="239" t="s">
        <v>610</v>
      </c>
      <c r="D11" s="228">
        <v>52.1</v>
      </c>
      <c r="E11" s="228">
        <v>31.67</v>
      </c>
      <c r="F11" s="228">
        <v>20.43</v>
      </c>
      <c r="G11" s="285"/>
      <c r="H11" s="283"/>
    </row>
    <row r="12" spans="2:11" ht="15" customHeight="1" thickBot="1" x14ac:dyDescent="0.5">
      <c r="C12" s="246"/>
      <c r="D12" s="197"/>
      <c r="E12" s="197"/>
      <c r="F12" s="197"/>
      <c r="G12" s="112"/>
    </row>
    <row r="13" spans="2:11" x14ac:dyDescent="0.45">
      <c r="B13" s="92"/>
      <c r="C13" s="166"/>
      <c r="D13" s="93"/>
    </row>
    <row r="14" spans="2:11" s="92" customFormat="1" x14ac:dyDescent="0.45">
      <c r="C14" s="292" t="s">
        <v>1141</v>
      </c>
      <c r="D14" s="93"/>
      <c r="H14" s="295"/>
    </row>
    <row r="15" spans="2:11" s="92" customFormat="1" x14ac:dyDescent="0.45">
      <c r="C15" s="292" t="s">
        <v>1136</v>
      </c>
      <c r="D15" s="287"/>
      <c r="H15" s="290"/>
    </row>
    <row r="16" spans="2:11" s="92" customFormat="1" x14ac:dyDescent="0.45">
      <c r="C16" s="292" t="s">
        <v>611</v>
      </c>
      <c r="D16" s="287"/>
      <c r="H16" s="290"/>
    </row>
    <row r="17" spans="3:8" s="92" customFormat="1" x14ac:dyDescent="0.45">
      <c r="C17" s="293" t="s">
        <v>612</v>
      </c>
      <c r="D17" s="287"/>
      <c r="H17" s="290"/>
    </row>
    <row r="18" spans="3:8" s="92" customFormat="1" x14ac:dyDescent="0.45">
      <c r="C18" s="294" t="s">
        <v>613</v>
      </c>
      <c r="D18" s="287"/>
    </row>
    <row r="19" spans="3:8" s="92" customFormat="1" x14ac:dyDescent="0.45">
      <c r="C19" s="294" t="s">
        <v>614</v>
      </c>
    </row>
    <row r="20" spans="3:8" s="92" customFormat="1" x14ac:dyDescent="0.45">
      <c r="C20" s="294" t="s">
        <v>615</v>
      </c>
    </row>
    <row r="21" spans="3:8" s="92" customFormat="1" x14ac:dyDescent="0.45">
      <c r="C21" s="292"/>
    </row>
    <row r="22" spans="3:8" ht="14" x14ac:dyDescent="0.4">
      <c r="C22" s="286"/>
    </row>
    <row r="23" spans="3:8" ht="14" x14ac:dyDescent="0.4">
      <c r="C23" s="286"/>
    </row>
    <row r="24" spans="3:8" x14ac:dyDescent="0.45">
      <c r="C24" s="60" t="s">
        <v>616</v>
      </c>
    </row>
    <row r="25" spans="3:8" x14ac:dyDescent="0.45">
      <c r="F25" s="288"/>
    </row>
    <row r="26" spans="3:8" ht="32" x14ac:dyDescent="0.4">
      <c r="C26" s="233" t="s">
        <v>617</v>
      </c>
      <c r="D26" s="233" t="s">
        <v>618</v>
      </c>
    </row>
    <row r="27" spans="3:8" x14ac:dyDescent="0.4">
      <c r="C27" s="222"/>
      <c r="D27" s="289"/>
    </row>
    <row r="28" spans="3:8" ht="15" customHeight="1" x14ac:dyDescent="0.45">
      <c r="C28" s="234" t="s">
        <v>535</v>
      </c>
      <c r="D28" s="296">
        <v>637.52</v>
      </c>
    </row>
    <row r="29" spans="3:8" ht="15" customHeight="1" x14ac:dyDescent="0.45">
      <c r="C29" s="239" t="s">
        <v>227</v>
      </c>
      <c r="D29" s="290">
        <v>8.33</v>
      </c>
      <c r="E29" s="201"/>
    </row>
    <row r="30" spans="3:8" ht="15" customHeight="1" x14ac:dyDescent="0.45">
      <c r="C30" s="239" t="s">
        <v>233</v>
      </c>
      <c r="D30" s="290">
        <v>14.61</v>
      </c>
      <c r="E30" s="201"/>
    </row>
    <row r="31" spans="3:8" ht="15" customHeight="1" x14ac:dyDescent="0.45">
      <c r="C31" s="239" t="s">
        <v>237</v>
      </c>
      <c r="D31" s="290">
        <v>24.27</v>
      </c>
      <c r="E31" s="201"/>
    </row>
    <row r="32" spans="3:8" ht="15" customHeight="1" x14ac:dyDescent="0.45">
      <c r="C32" s="239" t="s">
        <v>245</v>
      </c>
      <c r="D32" s="290">
        <v>7.9</v>
      </c>
      <c r="E32" s="201"/>
    </row>
    <row r="33" spans="2:6" ht="15" customHeight="1" x14ac:dyDescent="0.45">
      <c r="C33" s="239" t="s">
        <v>249</v>
      </c>
      <c r="D33" s="290">
        <v>26.05</v>
      </c>
      <c r="E33" s="201"/>
    </row>
    <row r="34" spans="2:6" ht="15" customHeight="1" x14ac:dyDescent="0.45">
      <c r="C34" s="239" t="s">
        <v>252</v>
      </c>
      <c r="D34" s="290">
        <v>58.01</v>
      </c>
      <c r="E34" s="201"/>
    </row>
    <row r="35" spans="2:6" ht="15" customHeight="1" x14ac:dyDescent="0.45">
      <c r="C35" s="239" t="s">
        <v>256</v>
      </c>
      <c r="D35" s="290">
        <v>313.2</v>
      </c>
      <c r="E35" s="201"/>
    </row>
    <row r="36" spans="2:6" ht="15" customHeight="1" x14ac:dyDescent="0.45">
      <c r="C36" s="239" t="s">
        <v>363</v>
      </c>
      <c r="D36" s="290">
        <v>22.65</v>
      </c>
      <c r="E36" s="201"/>
    </row>
    <row r="37" spans="2:6" ht="15" customHeight="1" x14ac:dyDescent="0.45">
      <c r="C37" s="239" t="s">
        <v>259</v>
      </c>
      <c r="D37" s="290">
        <v>26.86</v>
      </c>
      <c r="E37" s="201"/>
    </row>
    <row r="38" spans="2:6" ht="15" customHeight="1" x14ac:dyDescent="0.45">
      <c r="C38" s="239" t="s">
        <v>371</v>
      </c>
      <c r="D38" s="290">
        <v>11.73</v>
      </c>
      <c r="E38" s="201"/>
    </row>
    <row r="39" spans="2:6" ht="15" customHeight="1" x14ac:dyDescent="0.45">
      <c r="C39" s="239" t="s">
        <v>262</v>
      </c>
      <c r="D39" s="290">
        <v>40.21</v>
      </c>
      <c r="E39" s="201"/>
    </row>
    <row r="40" spans="2:6" ht="15" customHeight="1" x14ac:dyDescent="0.45">
      <c r="C40" s="239" t="s">
        <v>265</v>
      </c>
      <c r="D40" s="290">
        <v>26.74</v>
      </c>
      <c r="E40" s="201"/>
    </row>
    <row r="41" spans="2:6" ht="15" customHeight="1" x14ac:dyDescent="0.45">
      <c r="C41" s="239" t="s">
        <v>271</v>
      </c>
      <c r="D41" s="290">
        <v>12.81</v>
      </c>
      <c r="E41" s="201"/>
    </row>
    <row r="42" spans="2:6" ht="15" customHeight="1" x14ac:dyDescent="0.45">
      <c r="C42" s="239" t="s">
        <v>275</v>
      </c>
      <c r="D42" s="290">
        <v>28.4</v>
      </c>
      <c r="E42" s="201"/>
    </row>
    <row r="43" spans="2:6" ht="15" customHeight="1" x14ac:dyDescent="0.45">
      <c r="C43" s="239" t="s">
        <v>284</v>
      </c>
      <c r="D43" s="290">
        <v>5.08</v>
      </c>
      <c r="E43" s="201"/>
    </row>
    <row r="44" spans="2:6" ht="15" customHeight="1" x14ac:dyDescent="0.45">
      <c r="C44" s="239" t="s">
        <v>295</v>
      </c>
      <c r="D44" s="290">
        <v>10.65</v>
      </c>
      <c r="E44" s="201"/>
    </row>
    <row r="45" spans="2:6" ht="16.5" thickBot="1" x14ac:dyDescent="0.5">
      <c r="C45" s="246"/>
      <c r="D45" s="197"/>
      <c r="E45" s="111"/>
      <c r="F45" s="111"/>
    </row>
    <row r="46" spans="2:6" x14ac:dyDescent="0.45">
      <c r="B46" s="92"/>
      <c r="C46" s="166"/>
      <c r="D46" s="93"/>
    </row>
    <row r="47" spans="2:6" s="92" customFormat="1" x14ac:dyDescent="0.45">
      <c r="C47" s="292" t="s">
        <v>1141</v>
      </c>
      <c r="D47" s="93"/>
    </row>
    <row r="48" spans="2:6" s="92" customFormat="1" x14ac:dyDescent="0.45">
      <c r="C48" s="292" t="s">
        <v>1136</v>
      </c>
      <c r="D48" s="287"/>
    </row>
    <row r="49" spans="3:11" s="92" customFormat="1" x14ac:dyDescent="0.45">
      <c r="C49" s="292" t="s">
        <v>1142</v>
      </c>
      <c r="D49" s="287"/>
    </row>
    <row r="50" spans="3:11" s="92" customFormat="1" x14ac:dyDescent="0.45"/>
    <row r="51" spans="3:11" s="92" customFormat="1" x14ac:dyDescent="0.45">
      <c r="C51" s="199" t="s">
        <v>619</v>
      </c>
    </row>
    <row r="52" spans="3:11" s="92" customFormat="1" ht="12.9" customHeight="1" x14ac:dyDescent="0.45">
      <c r="C52" s="437" t="s">
        <v>620</v>
      </c>
      <c r="D52" s="437"/>
      <c r="E52" s="437"/>
      <c r="F52" s="437"/>
      <c r="G52" s="437"/>
      <c r="H52" s="437"/>
    </row>
    <row r="53" spans="3:11" s="92" customFormat="1" x14ac:dyDescent="0.45">
      <c r="C53" s="297" t="s">
        <v>621</v>
      </c>
      <c r="D53" s="298"/>
      <c r="E53" s="298"/>
    </row>
    <row r="54" spans="3:11" s="92" customFormat="1" ht="14" customHeight="1" x14ac:dyDescent="0.45">
      <c r="C54" s="437" t="s">
        <v>622</v>
      </c>
      <c r="D54" s="437"/>
      <c r="E54" s="437"/>
      <c r="F54" s="437"/>
      <c r="G54" s="437"/>
      <c r="H54" s="437"/>
      <c r="I54" s="437"/>
      <c r="J54" s="437"/>
      <c r="K54" s="437"/>
    </row>
    <row r="55" spans="3:11" s="92" customFormat="1" x14ac:dyDescent="0.45"/>
    <row r="56" spans="3:11" s="92" customFormat="1" x14ac:dyDescent="0.45"/>
    <row r="57" spans="3:11" s="92" customFormat="1" x14ac:dyDescent="0.45"/>
    <row r="58" spans="3:11" s="92" customFormat="1" x14ac:dyDescent="0.45"/>
  </sheetData>
  <mergeCells count="3">
    <mergeCell ref="C52:H52"/>
    <mergeCell ref="C54:H54"/>
    <mergeCell ref="I54:K54"/>
  </mergeCells>
  <hyperlinks>
    <hyperlink ref="C53" r:id="rId1" display="Metodología" xr:uid="{43520C2D-5CE3-4797-9880-3B25A9624D62}"/>
    <hyperlink ref="C54" r:id="rId2" xr:uid="{C351D7BA-E928-49F1-9A96-D35567043253}"/>
  </hyperlinks>
  <pageMargins left="0.7" right="0.7" top="0.75" bottom="0.75" header="0.3" footer="0.3"/>
  <pageSetup orientation="portrait" verticalDpi="599"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1C312-8311-4F63-BAE9-1ABB1603EA34}">
  <dimension ref="C3:H42"/>
  <sheetViews>
    <sheetView zoomScale="85" zoomScaleNormal="85" workbookViewId="0">
      <selection activeCell="J31" sqref="J31"/>
    </sheetView>
  </sheetViews>
  <sheetFormatPr baseColWidth="10" defaultColWidth="11.453125" defaultRowHeight="16" x14ac:dyDescent="0.25"/>
  <cols>
    <col min="1" max="1" width="11.453125" style="302"/>
    <col min="2" max="2" width="6.08984375" style="302" customWidth="1"/>
    <col min="3" max="3" width="31.90625" style="302" bestFit="1" customWidth="1"/>
    <col min="4" max="4" width="12.6328125" style="302" customWidth="1"/>
    <col min="5" max="6" width="13.453125" style="302" bestFit="1" customWidth="1"/>
    <col min="7" max="7" width="11.90625" style="302" customWidth="1"/>
    <col min="8" max="8" width="5.36328125" style="302" customWidth="1"/>
    <col min="9" max="16384" width="11.453125" style="302"/>
  </cols>
  <sheetData>
    <row r="3" spans="3:7" x14ac:dyDescent="0.45">
      <c r="C3" s="60" t="s">
        <v>623</v>
      </c>
    </row>
    <row r="4" spans="3:7" x14ac:dyDescent="0.45">
      <c r="C4" s="60" t="s">
        <v>624</v>
      </c>
    </row>
    <row r="6" spans="3:7" ht="22.25" customHeight="1" x14ac:dyDescent="0.25">
      <c r="C6" s="438" t="s">
        <v>625</v>
      </c>
      <c r="D6" s="440" t="s">
        <v>1152</v>
      </c>
      <c r="E6" s="440"/>
      <c r="F6" s="440"/>
      <c r="G6" s="441"/>
    </row>
    <row r="7" spans="3:7" ht="30" customHeight="1" x14ac:dyDescent="0.25">
      <c r="C7" s="439"/>
      <c r="D7" s="311" t="s">
        <v>626</v>
      </c>
      <c r="E7" s="311" t="s">
        <v>1153</v>
      </c>
      <c r="F7" s="311" t="s">
        <v>1154</v>
      </c>
      <c r="G7" s="312" t="s">
        <v>1155</v>
      </c>
    </row>
    <row r="8" spans="3:7" ht="15" customHeight="1" x14ac:dyDescent="0.25">
      <c r="C8" s="303"/>
      <c r="D8" s="304"/>
      <c r="E8" s="304"/>
      <c r="F8" s="304"/>
      <c r="G8" s="304"/>
    </row>
    <row r="9" spans="3:7" ht="15" customHeight="1" x14ac:dyDescent="0.45">
      <c r="C9" s="306" t="s">
        <v>627</v>
      </c>
      <c r="D9" s="307">
        <v>402</v>
      </c>
      <c r="E9" s="308">
        <v>251747</v>
      </c>
      <c r="F9" s="308">
        <v>130650</v>
      </c>
      <c r="G9" s="308">
        <v>382397</v>
      </c>
    </row>
    <row r="10" spans="3:7" x14ac:dyDescent="0.45">
      <c r="C10" s="299"/>
      <c r="D10" s="305"/>
      <c r="E10" s="305"/>
      <c r="F10" s="305"/>
      <c r="G10" s="305"/>
    </row>
    <row r="11" spans="3:7" x14ac:dyDescent="0.45">
      <c r="C11" s="300" t="s">
        <v>628</v>
      </c>
      <c r="D11" s="301">
        <v>11</v>
      </c>
      <c r="E11" s="301">
        <v>5001</v>
      </c>
      <c r="F11" s="301">
        <v>3581</v>
      </c>
      <c r="G11" s="301">
        <v>8582</v>
      </c>
    </row>
    <row r="12" spans="3:7" x14ac:dyDescent="0.45">
      <c r="C12" s="300" t="s">
        <v>629</v>
      </c>
      <c r="D12" s="301">
        <v>12</v>
      </c>
      <c r="E12" s="301">
        <v>3241</v>
      </c>
      <c r="F12" s="301">
        <v>2779</v>
      </c>
      <c r="G12" s="301">
        <v>6020</v>
      </c>
    </row>
    <row r="13" spans="3:7" x14ac:dyDescent="0.45">
      <c r="C13" s="300" t="s">
        <v>630</v>
      </c>
      <c r="D13" s="301">
        <v>4</v>
      </c>
      <c r="E13" s="301">
        <v>1376</v>
      </c>
      <c r="F13" s="301">
        <v>1262</v>
      </c>
      <c r="G13" s="301">
        <v>2638</v>
      </c>
    </row>
    <row r="14" spans="3:7" ht="16.5" x14ac:dyDescent="0.45">
      <c r="C14" s="300" t="s">
        <v>1143</v>
      </c>
      <c r="D14" s="301">
        <v>2</v>
      </c>
      <c r="E14" s="301">
        <v>426</v>
      </c>
      <c r="F14" s="301">
        <v>409</v>
      </c>
      <c r="G14" s="301">
        <v>835</v>
      </c>
    </row>
    <row r="15" spans="3:7" x14ac:dyDescent="0.45">
      <c r="C15" s="300" t="s">
        <v>631</v>
      </c>
      <c r="D15" s="301">
        <v>18</v>
      </c>
      <c r="E15" s="301">
        <v>14963</v>
      </c>
      <c r="F15" s="301">
        <v>8425</v>
      </c>
      <c r="G15" s="301">
        <v>23388</v>
      </c>
    </row>
    <row r="16" spans="3:7" x14ac:dyDescent="0.45">
      <c r="C16" s="300" t="s">
        <v>632</v>
      </c>
      <c r="D16" s="301">
        <v>31</v>
      </c>
      <c r="E16" s="301">
        <v>15560</v>
      </c>
      <c r="F16" s="301">
        <v>10024</v>
      </c>
      <c r="G16" s="301">
        <v>25584</v>
      </c>
    </row>
    <row r="17" spans="3:7" ht="16.5" x14ac:dyDescent="0.45">
      <c r="C17" s="300" t="s">
        <v>1144</v>
      </c>
      <c r="D17" s="301">
        <v>15</v>
      </c>
      <c r="E17" s="301">
        <v>14080</v>
      </c>
      <c r="F17" s="301">
        <v>7529</v>
      </c>
      <c r="G17" s="301">
        <v>21609</v>
      </c>
    </row>
    <row r="18" spans="3:7" ht="16.5" x14ac:dyDescent="0.45">
      <c r="C18" s="300" t="s">
        <v>1145</v>
      </c>
      <c r="D18" s="301">
        <v>14</v>
      </c>
      <c r="E18" s="301">
        <v>7597</v>
      </c>
      <c r="F18" s="301">
        <v>5786</v>
      </c>
      <c r="G18" s="301">
        <v>13383</v>
      </c>
    </row>
    <row r="19" spans="3:7" ht="16.5" x14ac:dyDescent="0.45">
      <c r="C19" s="300" t="s">
        <v>1146</v>
      </c>
      <c r="D19" s="301">
        <v>1</v>
      </c>
      <c r="E19" s="301">
        <v>244</v>
      </c>
      <c r="F19" s="301">
        <v>239</v>
      </c>
      <c r="G19" s="301">
        <v>483</v>
      </c>
    </row>
    <row r="20" spans="3:7" x14ac:dyDescent="0.45">
      <c r="C20" s="300" t="s">
        <v>633</v>
      </c>
      <c r="D20" s="301">
        <v>21</v>
      </c>
      <c r="E20" s="301">
        <v>29417</v>
      </c>
      <c r="F20" s="301">
        <v>14320</v>
      </c>
      <c r="G20" s="301">
        <v>43737</v>
      </c>
    </row>
    <row r="21" spans="3:7" ht="16.5" x14ac:dyDescent="0.45">
      <c r="C21" s="300" t="s">
        <v>1147</v>
      </c>
      <c r="D21" s="301">
        <v>5</v>
      </c>
      <c r="E21" s="301">
        <v>1163</v>
      </c>
      <c r="F21" s="301">
        <v>856</v>
      </c>
      <c r="G21" s="301">
        <v>2019</v>
      </c>
    </row>
    <row r="22" spans="3:7" x14ac:dyDescent="0.45">
      <c r="C22" s="300" t="s">
        <v>634</v>
      </c>
      <c r="D22" s="301">
        <v>41</v>
      </c>
      <c r="E22" s="301">
        <v>47305</v>
      </c>
      <c r="F22" s="301">
        <v>23993</v>
      </c>
      <c r="G22" s="301">
        <v>71298</v>
      </c>
    </row>
    <row r="23" spans="3:7" x14ac:dyDescent="0.45">
      <c r="C23" s="300" t="s">
        <v>635</v>
      </c>
      <c r="D23" s="301">
        <v>1</v>
      </c>
      <c r="E23" s="301">
        <v>195</v>
      </c>
      <c r="F23" s="301">
        <v>168</v>
      </c>
      <c r="G23" s="301">
        <v>363</v>
      </c>
    </row>
    <row r="24" spans="3:7" x14ac:dyDescent="0.45">
      <c r="C24" s="300" t="s">
        <v>636</v>
      </c>
      <c r="D24" s="301">
        <v>21</v>
      </c>
      <c r="E24" s="301">
        <v>8709</v>
      </c>
      <c r="F24" s="301">
        <v>5986</v>
      </c>
      <c r="G24" s="301">
        <v>14695</v>
      </c>
    </row>
    <row r="25" spans="3:7" x14ac:dyDescent="0.45">
      <c r="C25" s="300" t="s">
        <v>637</v>
      </c>
      <c r="D25" s="301">
        <v>1</v>
      </c>
      <c r="E25" s="301">
        <v>179</v>
      </c>
      <c r="F25" s="301">
        <v>153</v>
      </c>
      <c r="G25" s="301">
        <v>332</v>
      </c>
    </row>
    <row r="26" spans="3:7" ht="16.5" x14ac:dyDescent="0.45">
      <c r="C26" s="300" t="s">
        <v>1148</v>
      </c>
      <c r="D26" s="301">
        <v>3</v>
      </c>
      <c r="E26" s="301">
        <v>515</v>
      </c>
      <c r="F26" s="301">
        <v>448</v>
      </c>
      <c r="G26" s="301">
        <v>963</v>
      </c>
    </row>
    <row r="27" spans="3:7" ht="16.5" x14ac:dyDescent="0.45">
      <c r="C27" s="300" t="s">
        <v>1149</v>
      </c>
      <c r="D27" s="301">
        <v>20</v>
      </c>
      <c r="E27" s="301">
        <v>20047</v>
      </c>
      <c r="F27" s="301">
        <v>11064</v>
      </c>
      <c r="G27" s="301">
        <v>31111</v>
      </c>
    </row>
    <row r="28" spans="3:7" ht="16.5" x14ac:dyDescent="0.45">
      <c r="C28" s="300" t="s">
        <v>1150</v>
      </c>
      <c r="D28" s="301">
        <v>9</v>
      </c>
      <c r="E28" s="301">
        <v>2046</v>
      </c>
      <c r="F28" s="301">
        <v>1779</v>
      </c>
      <c r="G28" s="301">
        <v>3825</v>
      </c>
    </row>
    <row r="29" spans="3:7" x14ac:dyDescent="0.45">
      <c r="C29" s="300" t="s">
        <v>477</v>
      </c>
      <c r="D29" s="301">
        <v>122</v>
      </c>
      <c r="E29" s="301">
        <v>67551</v>
      </c>
      <c r="F29" s="301">
        <v>23511</v>
      </c>
      <c r="G29" s="301">
        <v>91062</v>
      </c>
    </row>
    <row r="30" spans="3:7" x14ac:dyDescent="0.45">
      <c r="C30" s="300" t="s">
        <v>638</v>
      </c>
      <c r="D30" s="301">
        <v>11</v>
      </c>
      <c r="E30" s="301">
        <v>1983</v>
      </c>
      <c r="F30" s="301">
        <v>924</v>
      </c>
      <c r="G30" s="301">
        <v>2907</v>
      </c>
    </row>
    <row r="31" spans="3:7" x14ac:dyDescent="0.45">
      <c r="C31" s="300" t="s">
        <v>519</v>
      </c>
      <c r="D31" s="301">
        <v>34</v>
      </c>
      <c r="E31" s="301">
        <v>9128</v>
      </c>
      <c r="F31" s="301">
        <v>6949</v>
      </c>
      <c r="G31" s="301">
        <v>16077</v>
      </c>
    </row>
    <row r="32" spans="3:7" ht="16.5" x14ac:dyDescent="0.45">
      <c r="C32" s="300" t="s">
        <v>1151</v>
      </c>
      <c r="D32" s="301">
        <v>5</v>
      </c>
      <c r="E32" s="301">
        <v>1021</v>
      </c>
      <c r="F32" s="301">
        <v>465</v>
      </c>
      <c r="G32" s="301">
        <v>1486</v>
      </c>
    </row>
    <row r="33" spans="3:8" ht="16.5" thickBot="1" x14ac:dyDescent="0.5">
      <c r="C33" s="309"/>
      <c r="D33" s="310"/>
      <c r="E33" s="310"/>
      <c r="F33" s="310"/>
      <c r="G33" s="310"/>
    </row>
    <row r="35" spans="3:8" x14ac:dyDescent="0.25">
      <c r="C35" s="442" t="s">
        <v>639</v>
      </c>
      <c r="D35" s="442"/>
      <c r="E35" s="442"/>
      <c r="F35" s="442"/>
      <c r="G35" s="442"/>
      <c r="H35" s="442"/>
    </row>
    <row r="36" spans="3:8" x14ac:dyDescent="0.25">
      <c r="C36" s="443" t="s">
        <v>1187</v>
      </c>
      <c r="D36" s="442"/>
      <c r="E36" s="442"/>
      <c r="F36" s="442"/>
      <c r="G36" s="442"/>
      <c r="H36" s="442"/>
    </row>
    <row r="37" spans="3:8" x14ac:dyDescent="0.25">
      <c r="C37" s="444" t="s">
        <v>640</v>
      </c>
      <c r="D37" s="444"/>
      <c r="E37" s="444"/>
      <c r="F37" s="444"/>
      <c r="G37" s="444"/>
      <c r="H37" s="444"/>
    </row>
    <row r="38" spans="3:8" x14ac:dyDescent="0.25">
      <c r="C38" s="443" t="s">
        <v>419</v>
      </c>
      <c r="D38" s="443"/>
      <c r="E38" s="443"/>
      <c r="F38" s="443"/>
      <c r="G38" s="443"/>
      <c r="H38" s="443"/>
    </row>
    <row r="39" spans="3:8" ht="29.4" customHeight="1" x14ac:dyDescent="0.25">
      <c r="C39" s="445" t="s">
        <v>641</v>
      </c>
      <c r="D39" s="445"/>
      <c r="E39" s="445"/>
      <c r="F39" s="445"/>
      <c r="G39" s="445"/>
      <c r="H39" s="445"/>
    </row>
    <row r="40" spans="3:8" ht="16.5" x14ac:dyDescent="0.25">
      <c r="C40" s="442" t="s">
        <v>642</v>
      </c>
      <c r="D40" s="442"/>
      <c r="E40" s="442"/>
      <c r="F40" s="442"/>
      <c r="G40" s="442"/>
      <c r="H40" s="442"/>
    </row>
    <row r="41" spans="3:8" ht="29.4" customHeight="1" x14ac:dyDescent="0.25">
      <c r="C41" s="445" t="s">
        <v>643</v>
      </c>
      <c r="D41" s="445"/>
      <c r="E41" s="445"/>
      <c r="F41" s="445"/>
      <c r="G41" s="445"/>
      <c r="H41" s="445"/>
    </row>
    <row r="42" spans="3:8" ht="29.4" customHeight="1" x14ac:dyDescent="0.25">
      <c r="C42" s="445" t="s">
        <v>644</v>
      </c>
      <c r="D42" s="445"/>
      <c r="E42" s="445"/>
      <c r="F42" s="445"/>
      <c r="G42" s="445"/>
      <c r="H42" s="445"/>
    </row>
  </sheetData>
  <mergeCells count="10">
    <mergeCell ref="C39:H39"/>
    <mergeCell ref="C40:H40"/>
    <mergeCell ref="C41:H41"/>
    <mergeCell ref="C42:H42"/>
    <mergeCell ref="C38:H38"/>
    <mergeCell ref="C6:C7"/>
    <mergeCell ref="D6:G6"/>
    <mergeCell ref="C35:H35"/>
    <mergeCell ref="C36:H36"/>
    <mergeCell ref="C37:H37"/>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762D0-CCC6-4106-BCC7-ACC39CD12418}">
  <dimension ref="B1:Y35"/>
  <sheetViews>
    <sheetView zoomScale="85" zoomScaleNormal="85" workbookViewId="0">
      <selection activeCell="H27" sqref="H27"/>
    </sheetView>
  </sheetViews>
  <sheetFormatPr baseColWidth="10" defaultColWidth="11.453125" defaultRowHeight="16" x14ac:dyDescent="0.45"/>
  <cols>
    <col min="1" max="2" width="11.453125" style="1"/>
    <col min="3" max="3" width="40.54296875" style="3" customWidth="1"/>
    <col min="4" max="4" width="12.90625" style="1" customWidth="1"/>
    <col min="5" max="10" width="14.54296875" style="2" customWidth="1"/>
    <col min="11" max="11" width="16.81640625" style="2" customWidth="1"/>
    <col min="12" max="20" width="14.54296875" style="2" customWidth="1"/>
    <col min="21" max="16384" width="11.453125" style="1"/>
  </cols>
  <sheetData>
    <row r="1" spans="2:25" x14ac:dyDescent="0.45">
      <c r="C1" s="1"/>
      <c r="D1" s="2"/>
      <c r="N1" s="1"/>
      <c r="O1" s="1"/>
      <c r="P1" s="1"/>
      <c r="Q1" s="1"/>
      <c r="R1" s="1"/>
      <c r="S1" s="1"/>
      <c r="T1" s="1"/>
    </row>
    <row r="2" spans="2:25" x14ac:dyDescent="0.45">
      <c r="P2" s="1"/>
      <c r="Q2" s="1"/>
      <c r="R2" s="1"/>
      <c r="S2" s="1"/>
      <c r="T2" s="1"/>
    </row>
    <row r="3" spans="2:25" x14ac:dyDescent="0.45">
      <c r="C3" s="60" t="s">
        <v>645</v>
      </c>
      <c r="L3" s="1"/>
      <c r="M3" s="1"/>
      <c r="N3" s="1"/>
      <c r="O3" s="1"/>
      <c r="P3" s="1"/>
      <c r="Q3" s="1"/>
      <c r="R3" s="1"/>
      <c r="S3" s="1"/>
      <c r="T3" s="1"/>
    </row>
    <row r="4" spans="2:25" x14ac:dyDescent="0.45">
      <c r="C4" s="8"/>
      <c r="D4" s="24"/>
      <c r="E4" s="24"/>
      <c r="F4" s="24"/>
      <c r="G4" s="24"/>
      <c r="H4" s="24"/>
      <c r="I4" s="24"/>
      <c r="J4" s="24"/>
      <c r="K4" s="24"/>
      <c r="L4" s="24"/>
      <c r="M4" s="24"/>
      <c r="N4" s="24"/>
      <c r="O4" s="24"/>
      <c r="P4" s="24"/>
      <c r="Q4" s="24"/>
      <c r="R4" s="24"/>
      <c r="S4" s="24"/>
      <c r="T4" s="24"/>
    </row>
    <row r="5" spans="2:25" ht="25.65" customHeight="1" x14ac:dyDescent="0.45">
      <c r="C5" s="408" t="s">
        <v>646</v>
      </c>
      <c r="D5" s="447" t="s">
        <v>647</v>
      </c>
      <c r="E5" s="448"/>
      <c r="F5" s="448"/>
      <c r="G5" s="448"/>
      <c r="H5" s="448"/>
      <c r="I5" s="448"/>
      <c r="J5" s="448"/>
      <c r="K5" s="448"/>
      <c r="L5" s="448"/>
      <c r="M5" s="448"/>
      <c r="N5" s="448"/>
      <c r="O5" s="448"/>
      <c r="P5" s="448"/>
      <c r="Q5" s="448"/>
      <c r="R5" s="448"/>
      <c r="S5" s="448"/>
      <c r="T5" s="448"/>
    </row>
    <row r="6" spans="2:25" ht="63.65" customHeight="1" x14ac:dyDescent="0.45">
      <c r="C6" s="446"/>
      <c r="D6" s="262" t="s">
        <v>73</v>
      </c>
      <c r="E6" s="313" t="s">
        <v>227</v>
      </c>
      <c r="F6" s="313" t="s">
        <v>233</v>
      </c>
      <c r="G6" s="313" t="s">
        <v>237</v>
      </c>
      <c r="H6" s="313" t="s">
        <v>245</v>
      </c>
      <c r="I6" s="313" t="s">
        <v>249</v>
      </c>
      <c r="J6" s="313" t="s">
        <v>252</v>
      </c>
      <c r="K6" s="313" t="s">
        <v>256</v>
      </c>
      <c r="L6" s="313" t="s">
        <v>363</v>
      </c>
      <c r="M6" s="313" t="s">
        <v>259</v>
      </c>
      <c r="N6" s="313" t="s">
        <v>371</v>
      </c>
      <c r="O6" s="313" t="s">
        <v>262</v>
      </c>
      <c r="P6" s="313" t="s">
        <v>265</v>
      </c>
      <c r="Q6" s="313" t="s">
        <v>271</v>
      </c>
      <c r="R6" s="313" t="s">
        <v>275</v>
      </c>
      <c r="S6" s="313" t="s">
        <v>284</v>
      </c>
      <c r="T6" s="313" t="s">
        <v>295</v>
      </c>
    </row>
    <row r="7" spans="2:25" ht="15" customHeight="1" x14ac:dyDescent="0.45">
      <c r="B7" s="24"/>
      <c r="C7" s="107" t="s">
        <v>73</v>
      </c>
      <c r="D7" s="103">
        <v>61024061.47894191</v>
      </c>
      <c r="E7" s="103">
        <v>428261.26156143157</v>
      </c>
      <c r="F7" s="103">
        <v>1055863.0825752274</v>
      </c>
      <c r="G7" s="103">
        <v>1988584.2007486057</v>
      </c>
      <c r="H7" s="103">
        <v>1226770.6132039507</v>
      </c>
      <c r="I7" s="103">
        <v>4091336.9257335966</v>
      </c>
      <c r="J7" s="103">
        <v>11920791.635683715</v>
      </c>
      <c r="K7" s="103">
        <v>9927297.9521416966</v>
      </c>
      <c r="L7" s="103">
        <v>5354664.1081628548</v>
      </c>
      <c r="M7" s="103">
        <v>4826988.0574082909</v>
      </c>
      <c r="N7" s="103">
        <v>2607247.6642093537</v>
      </c>
      <c r="O7" s="103">
        <v>4939747.777458556</v>
      </c>
      <c r="P7" s="103">
        <v>5117134.505393113</v>
      </c>
      <c r="Q7" s="103">
        <v>2534057.9336010604</v>
      </c>
      <c r="R7" s="103">
        <v>4144000.737502466</v>
      </c>
      <c r="S7" s="103">
        <v>415780.32185099571</v>
      </c>
      <c r="T7" s="103">
        <v>445534.70170694159</v>
      </c>
      <c r="U7" s="9"/>
      <c r="V7" s="9"/>
      <c r="W7" s="9"/>
      <c r="X7" s="9"/>
      <c r="Y7" s="9"/>
    </row>
    <row r="8" spans="2:25" s="9" customFormat="1" ht="15" customHeight="1" x14ac:dyDescent="0.45">
      <c r="B8" s="24"/>
      <c r="C8" s="114" t="s">
        <v>227</v>
      </c>
      <c r="D8" s="120">
        <v>363226.27505951934</v>
      </c>
      <c r="E8" s="121">
        <v>62100.345496389142</v>
      </c>
      <c r="F8" s="121">
        <v>115278.53469037623</v>
      </c>
      <c r="G8" s="121">
        <v>55682.126225471999</v>
      </c>
      <c r="H8" s="121">
        <v>8250.6601512322741</v>
      </c>
      <c r="I8" s="121">
        <v>13295.504632923652</v>
      </c>
      <c r="J8" s="121">
        <v>12464.600644819446</v>
      </c>
      <c r="K8" s="121">
        <v>68358.399107568388</v>
      </c>
      <c r="L8" s="121">
        <v>3833.1971828936257</v>
      </c>
      <c r="M8" s="121">
        <v>5073.6915070213736</v>
      </c>
      <c r="N8" s="121">
        <v>2985.9430528258099</v>
      </c>
      <c r="O8" s="121">
        <v>5456.1741747278711</v>
      </c>
      <c r="P8" s="121">
        <v>4105.5589527064949</v>
      </c>
      <c r="Q8" s="121">
        <v>2141.9744446178825</v>
      </c>
      <c r="R8" s="121">
        <v>3152.4103412880968</v>
      </c>
      <c r="S8" s="121">
        <v>470.18298603053739</v>
      </c>
      <c r="T8" s="121">
        <v>576.97146862661907</v>
      </c>
    </row>
    <row r="9" spans="2:25" s="6" customFormat="1" ht="15" customHeight="1" x14ac:dyDescent="0.45">
      <c r="B9" s="24"/>
      <c r="C9" s="114" t="s">
        <v>233</v>
      </c>
      <c r="D9" s="120">
        <v>932512.5906124434</v>
      </c>
      <c r="E9" s="121">
        <v>139088.85681051834</v>
      </c>
      <c r="F9" s="121">
        <v>318284.76050581125</v>
      </c>
      <c r="G9" s="121">
        <v>159785.78561075265</v>
      </c>
      <c r="H9" s="121">
        <v>15135.542740897868</v>
      </c>
      <c r="I9" s="121">
        <v>35014.829934744295</v>
      </c>
      <c r="J9" s="121">
        <v>33849.190238418319</v>
      </c>
      <c r="K9" s="121">
        <v>162807.77036230123</v>
      </c>
      <c r="L9" s="121">
        <v>8540.5705198041014</v>
      </c>
      <c r="M9" s="121">
        <v>10374.802087971348</v>
      </c>
      <c r="N9" s="121">
        <v>6162.8475333804417</v>
      </c>
      <c r="O9" s="121">
        <v>17246.670754877392</v>
      </c>
      <c r="P9" s="121">
        <v>10154.968593152505</v>
      </c>
      <c r="Q9" s="121">
        <v>4756.4404810876104</v>
      </c>
      <c r="R9" s="121">
        <v>8417.6749352093502</v>
      </c>
      <c r="S9" s="121">
        <v>983.96890934872931</v>
      </c>
      <c r="T9" s="121">
        <v>1907.9105941684152</v>
      </c>
      <c r="U9" s="9"/>
      <c r="V9" s="9"/>
      <c r="W9" s="9"/>
      <c r="X9" s="9"/>
      <c r="Y9" s="9"/>
    </row>
    <row r="10" spans="2:25" s="6" customFormat="1" ht="15" customHeight="1" x14ac:dyDescent="0.45">
      <c r="B10" s="24"/>
      <c r="C10" s="114" t="s">
        <v>237</v>
      </c>
      <c r="D10" s="120">
        <v>2177728.6715278523</v>
      </c>
      <c r="E10" s="121">
        <v>88291.569240682467</v>
      </c>
      <c r="F10" s="121">
        <v>270440.50501297944</v>
      </c>
      <c r="G10" s="121">
        <v>921998.13825856464</v>
      </c>
      <c r="H10" s="121">
        <v>103222.89787876629</v>
      </c>
      <c r="I10" s="121">
        <v>207697.16512139072</v>
      </c>
      <c r="J10" s="121">
        <v>82851.999996544939</v>
      </c>
      <c r="K10" s="121">
        <v>336762.05281410413</v>
      </c>
      <c r="L10" s="121">
        <v>19801.923300097664</v>
      </c>
      <c r="M10" s="121">
        <v>23176.424468137244</v>
      </c>
      <c r="N10" s="121">
        <v>14488.375081209302</v>
      </c>
      <c r="O10" s="121">
        <v>45873.347769044143</v>
      </c>
      <c r="P10" s="121">
        <v>30401.30744240772</v>
      </c>
      <c r="Q10" s="121">
        <v>10030.099948155994</v>
      </c>
      <c r="R10" s="121">
        <v>17770.056420447137</v>
      </c>
      <c r="S10" s="121">
        <v>2135.2281838710073</v>
      </c>
      <c r="T10" s="121">
        <v>2787.5805914489565</v>
      </c>
      <c r="U10" s="9"/>
      <c r="V10" s="9"/>
      <c r="W10" s="9"/>
      <c r="X10" s="9"/>
      <c r="Y10" s="9"/>
    </row>
    <row r="11" spans="2:25" s="6" customFormat="1" ht="15" customHeight="1" x14ac:dyDescent="0.45">
      <c r="B11" s="24"/>
      <c r="C11" s="114" t="s">
        <v>245</v>
      </c>
      <c r="D11" s="120">
        <v>1254009.6891318338</v>
      </c>
      <c r="E11" s="121">
        <v>6085.5687259638335</v>
      </c>
      <c r="F11" s="121">
        <v>15609.638491738937</v>
      </c>
      <c r="G11" s="121">
        <v>81906.175201405596</v>
      </c>
      <c r="H11" s="121">
        <v>556781.11421329866</v>
      </c>
      <c r="I11" s="121">
        <v>317274.07400480413</v>
      </c>
      <c r="J11" s="121">
        <v>60394.671562699194</v>
      </c>
      <c r="K11" s="121">
        <v>155386.75550955307</v>
      </c>
      <c r="L11" s="121">
        <v>13759.169369535721</v>
      </c>
      <c r="M11" s="121">
        <v>9425.6019507749043</v>
      </c>
      <c r="N11" s="121">
        <v>4692.1948902539307</v>
      </c>
      <c r="O11" s="121">
        <v>11476.503205485431</v>
      </c>
      <c r="P11" s="121">
        <v>8421.8304891440584</v>
      </c>
      <c r="Q11" s="121">
        <v>3950.3280066368884</v>
      </c>
      <c r="R11" s="121">
        <v>6777.5556420867306</v>
      </c>
      <c r="S11" s="121">
        <v>901.59314985660819</v>
      </c>
      <c r="T11" s="121">
        <v>1166.9147185955692</v>
      </c>
      <c r="U11" s="9"/>
      <c r="V11" s="9"/>
      <c r="W11" s="9"/>
      <c r="X11" s="9"/>
      <c r="Y11" s="9"/>
    </row>
    <row r="12" spans="2:25" s="6" customFormat="1" ht="15" customHeight="1" x14ac:dyDescent="0.45">
      <c r="B12" s="24"/>
      <c r="C12" s="114" t="s">
        <v>249</v>
      </c>
      <c r="D12" s="120">
        <v>2921340.3390084021</v>
      </c>
      <c r="E12" s="121">
        <v>9553.6490938335064</v>
      </c>
      <c r="F12" s="121">
        <v>31689.492611667731</v>
      </c>
      <c r="G12" s="121">
        <v>136988.64609964981</v>
      </c>
      <c r="H12" s="121">
        <v>252002.5460180903</v>
      </c>
      <c r="I12" s="121">
        <v>1563137.0446172487</v>
      </c>
      <c r="J12" s="121">
        <v>249266.56327256389</v>
      </c>
      <c r="K12" s="121">
        <v>504314.85191346513</v>
      </c>
      <c r="L12" s="121">
        <v>34898.453688527734</v>
      </c>
      <c r="M12" s="121">
        <v>32714.224039962312</v>
      </c>
      <c r="N12" s="121">
        <v>12340.447056014815</v>
      </c>
      <c r="O12" s="121">
        <v>26209.874370559231</v>
      </c>
      <c r="P12" s="121">
        <v>23201.323225513457</v>
      </c>
      <c r="Q12" s="121">
        <v>12865.959159257887</v>
      </c>
      <c r="R12" s="121">
        <v>24740.354380993049</v>
      </c>
      <c r="S12" s="121">
        <v>3598.8890946929778</v>
      </c>
      <c r="T12" s="121">
        <v>3818.0203663613511</v>
      </c>
      <c r="U12" s="9"/>
      <c r="V12" s="9"/>
      <c r="W12" s="9"/>
      <c r="X12" s="9"/>
      <c r="Y12" s="9"/>
    </row>
    <row r="13" spans="2:25" s="6" customFormat="1" ht="15" customHeight="1" x14ac:dyDescent="0.45">
      <c r="B13" s="24"/>
      <c r="C13" s="114" t="s">
        <v>252</v>
      </c>
      <c r="D13" s="120">
        <v>5567080.9266145471</v>
      </c>
      <c r="E13" s="121">
        <v>16969.848818735612</v>
      </c>
      <c r="F13" s="121">
        <v>43332.900866060481</v>
      </c>
      <c r="G13" s="121">
        <v>101741.24858303128</v>
      </c>
      <c r="H13" s="121">
        <v>63584.589734421723</v>
      </c>
      <c r="I13" s="121">
        <v>420532.69336484332</v>
      </c>
      <c r="J13" s="121">
        <v>1339746.9612995598</v>
      </c>
      <c r="K13" s="121">
        <v>2533405.6627867478</v>
      </c>
      <c r="L13" s="121">
        <v>324408.48825107247</v>
      </c>
      <c r="M13" s="121">
        <v>170844.52991924362</v>
      </c>
      <c r="N13" s="121">
        <v>65919.587991312685</v>
      </c>
      <c r="O13" s="121">
        <v>146520.7272789086</v>
      </c>
      <c r="P13" s="121">
        <v>118260.06075251049</v>
      </c>
      <c r="Q13" s="121">
        <v>64250.810181788889</v>
      </c>
      <c r="R13" s="121">
        <v>115039.97741626044</v>
      </c>
      <c r="S13" s="121">
        <v>16787.762891015813</v>
      </c>
      <c r="T13" s="121">
        <v>25735.076479025964</v>
      </c>
      <c r="U13" s="9"/>
      <c r="V13" s="9"/>
      <c r="W13" s="9"/>
      <c r="X13" s="9"/>
      <c r="Y13" s="9"/>
    </row>
    <row r="14" spans="2:25" s="6" customFormat="1" ht="15" customHeight="1" x14ac:dyDescent="0.45">
      <c r="B14" s="24"/>
      <c r="C14" s="114" t="s">
        <v>256</v>
      </c>
      <c r="D14" s="120">
        <v>22573001.22908365</v>
      </c>
      <c r="E14" s="121">
        <v>83174.528848090325</v>
      </c>
      <c r="F14" s="121">
        <v>192748.03403765886</v>
      </c>
      <c r="G14" s="121">
        <v>381176.11936137581</v>
      </c>
      <c r="H14" s="121">
        <v>176500.27291021211</v>
      </c>
      <c r="I14" s="121">
        <v>1321079.6027803491</v>
      </c>
      <c r="J14" s="121">
        <v>9227892.3066001218</v>
      </c>
      <c r="K14" s="121">
        <v>2136837.3350267713</v>
      </c>
      <c r="L14" s="121">
        <v>3151267.9162246832</v>
      </c>
      <c r="M14" s="121">
        <v>1899181.8263425068</v>
      </c>
      <c r="N14" s="121">
        <v>677785.56451965007</v>
      </c>
      <c r="O14" s="121">
        <v>955969.19546227658</v>
      </c>
      <c r="P14" s="121">
        <v>1025912.6759686209</v>
      </c>
      <c r="Q14" s="121">
        <v>507626.45561668382</v>
      </c>
      <c r="R14" s="121">
        <v>661796.64841608854</v>
      </c>
      <c r="S14" s="121">
        <v>72328.616146207423</v>
      </c>
      <c r="T14" s="121">
        <v>101724.13082232312</v>
      </c>
      <c r="U14" s="9"/>
      <c r="V14" s="9"/>
      <c r="W14" s="9"/>
      <c r="X14" s="9"/>
      <c r="Y14" s="9"/>
    </row>
    <row r="15" spans="2:25" s="6" customFormat="1" ht="15" customHeight="1" x14ac:dyDescent="0.45">
      <c r="B15" s="24"/>
      <c r="C15" s="114" t="s">
        <v>363</v>
      </c>
      <c r="D15" s="120">
        <v>3470496.4805353503</v>
      </c>
      <c r="E15" s="121">
        <v>4652.0977199345571</v>
      </c>
      <c r="F15" s="121">
        <v>13299.65988975431</v>
      </c>
      <c r="G15" s="121">
        <v>26358.149568202647</v>
      </c>
      <c r="H15" s="121">
        <v>15580.72175863411</v>
      </c>
      <c r="I15" s="121">
        <v>72843.175807805601</v>
      </c>
      <c r="J15" s="121">
        <v>380433.81699933752</v>
      </c>
      <c r="K15" s="121">
        <v>1158701.9312690317</v>
      </c>
      <c r="L15" s="121">
        <v>1086140.283682304</v>
      </c>
      <c r="M15" s="121">
        <v>370178.44610881474</v>
      </c>
      <c r="N15" s="121">
        <v>66420.345845943782</v>
      </c>
      <c r="O15" s="121">
        <v>84938.852536107675</v>
      </c>
      <c r="P15" s="121">
        <v>90563.96586987903</v>
      </c>
      <c r="Q15" s="121">
        <v>37516.77873126349</v>
      </c>
      <c r="R15" s="121">
        <v>52449.258395616242</v>
      </c>
      <c r="S15" s="121">
        <v>5120.2819020644465</v>
      </c>
      <c r="T15" s="121">
        <v>5298.7144506510995</v>
      </c>
      <c r="U15" s="9"/>
      <c r="V15" s="9"/>
      <c r="W15" s="9"/>
      <c r="X15" s="9"/>
      <c r="Y15" s="9"/>
    </row>
    <row r="16" spans="2:25" s="6" customFormat="1" ht="15" customHeight="1" x14ac:dyDescent="0.45">
      <c r="B16" s="24"/>
      <c r="C16" s="114" t="s">
        <v>259</v>
      </c>
      <c r="D16" s="120">
        <v>3707356.7567501068</v>
      </c>
      <c r="E16" s="121">
        <v>4097.8653186102474</v>
      </c>
      <c r="F16" s="121">
        <v>10722.435092502024</v>
      </c>
      <c r="G16" s="121">
        <v>22344.528136480567</v>
      </c>
      <c r="H16" s="121">
        <v>8385.1301709870731</v>
      </c>
      <c r="I16" s="121">
        <v>40847.745728371825</v>
      </c>
      <c r="J16" s="121">
        <v>158480.33515480859</v>
      </c>
      <c r="K16" s="121">
        <v>768007.00417060626</v>
      </c>
      <c r="L16" s="121">
        <v>428451.91861099208</v>
      </c>
      <c r="M16" s="121">
        <v>1703650.4264552188</v>
      </c>
      <c r="N16" s="121">
        <v>181675.61805970612</v>
      </c>
      <c r="O16" s="121">
        <v>175042.23376565232</v>
      </c>
      <c r="P16" s="121">
        <v>97321.036839971712</v>
      </c>
      <c r="Q16" s="121">
        <v>42004.136889525173</v>
      </c>
      <c r="R16" s="121">
        <v>56393.56713392325</v>
      </c>
      <c r="S16" s="121">
        <v>5054.8116748455295</v>
      </c>
      <c r="T16" s="121">
        <v>4877.9635479077197</v>
      </c>
      <c r="U16" s="9"/>
      <c r="V16" s="9"/>
      <c r="W16" s="9"/>
      <c r="X16" s="9"/>
      <c r="Y16" s="9"/>
    </row>
    <row r="17" spans="2:25" s="6" customFormat="1" ht="15" customHeight="1" x14ac:dyDescent="0.45">
      <c r="B17" s="24"/>
      <c r="C17" s="114" t="s">
        <v>371</v>
      </c>
      <c r="D17" s="120">
        <v>1494973.8621263837</v>
      </c>
      <c r="E17" s="121">
        <v>1779.7215581575576</v>
      </c>
      <c r="F17" s="121">
        <v>5330.4089882524631</v>
      </c>
      <c r="G17" s="121">
        <v>12310.921134823573</v>
      </c>
      <c r="H17" s="121">
        <v>4113.4728774098558</v>
      </c>
      <c r="I17" s="121">
        <v>13011.231065614989</v>
      </c>
      <c r="J17" s="121">
        <v>43079.824283728041</v>
      </c>
      <c r="K17" s="121">
        <v>256391.2766814222</v>
      </c>
      <c r="L17" s="121">
        <v>53360.547414467634</v>
      </c>
      <c r="M17" s="121">
        <v>187238.98522338757</v>
      </c>
      <c r="N17" s="121">
        <v>276396.99855176569</v>
      </c>
      <c r="O17" s="121">
        <v>486945.91422926786</v>
      </c>
      <c r="P17" s="121">
        <v>83274.99126935369</v>
      </c>
      <c r="Q17" s="121">
        <v>32003.402466282521</v>
      </c>
      <c r="R17" s="121">
        <v>34825.240902581892</v>
      </c>
      <c r="S17" s="121">
        <v>2722.6540893719616</v>
      </c>
      <c r="T17" s="121">
        <v>2188.2713904958805</v>
      </c>
      <c r="U17" s="9"/>
      <c r="V17" s="9"/>
      <c r="W17" s="9"/>
      <c r="X17" s="9"/>
      <c r="Y17" s="9"/>
    </row>
    <row r="18" spans="2:25" s="6" customFormat="1" ht="15" customHeight="1" x14ac:dyDescent="0.45">
      <c r="B18" s="24"/>
      <c r="C18" s="114" t="s">
        <v>262</v>
      </c>
      <c r="D18" s="120">
        <v>5922992.171238075</v>
      </c>
      <c r="E18" s="121">
        <v>5515.8936124754182</v>
      </c>
      <c r="F18" s="121">
        <v>22889.925502764585</v>
      </c>
      <c r="G18" s="121">
        <v>57798.862933446719</v>
      </c>
      <c r="H18" s="121">
        <v>13097.430068899886</v>
      </c>
      <c r="I18" s="121">
        <v>38274.783024123375</v>
      </c>
      <c r="J18" s="121">
        <v>147332.83409145402</v>
      </c>
      <c r="K18" s="121">
        <v>729845.50174973626</v>
      </c>
      <c r="L18" s="121">
        <v>108844.6433081533</v>
      </c>
      <c r="M18" s="121">
        <v>275000.80699842115</v>
      </c>
      <c r="N18" s="121">
        <v>1180904.1054733142</v>
      </c>
      <c r="O18" s="121">
        <v>2445366.647685138</v>
      </c>
      <c r="P18" s="121">
        <v>557013.60070185422</v>
      </c>
      <c r="Q18" s="121">
        <v>154854.01877349286</v>
      </c>
      <c r="R18" s="121">
        <v>162991.31525855715</v>
      </c>
      <c r="S18" s="121">
        <v>11907.107726077771</v>
      </c>
      <c r="T18" s="121">
        <v>11354.694330166683</v>
      </c>
      <c r="U18" s="9"/>
      <c r="V18" s="9"/>
      <c r="W18" s="9"/>
      <c r="X18" s="9"/>
      <c r="Y18" s="9"/>
    </row>
    <row r="19" spans="2:25" s="6" customFormat="1" ht="15" customHeight="1" x14ac:dyDescent="0.45">
      <c r="B19" s="24"/>
      <c r="C19" s="114" t="s">
        <v>265</v>
      </c>
      <c r="D19" s="120">
        <v>4437692.8816376012</v>
      </c>
      <c r="E19" s="121">
        <v>2929.0093003097954</v>
      </c>
      <c r="F19" s="121">
        <v>7742.6764357405636</v>
      </c>
      <c r="G19" s="121">
        <v>16338.341830092728</v>
      </c>
      <c r="H19" s="121">
        <v>4762.2183745426792</v>
      </c>
      <c r="I19" s="121">
        <v>18815.012765546351</v>
      </c>
      <c r="J19" s="121">
        <v>62994.312579862017</v>
      </c>
      <c r="K19" s="121">
        <v>478405.81443452893</v>
      </c>
      <c r="L19" s="121">
        <v>57245.809158390002</v>
      </c>
      <c r="M19" s="121">
        <v>72437.070024838002</v>
      </c>
      <c r="N19" s="121">
        <v>70276.202166982097</v>
      </c>
      <c r="O19" s="121">
        <v>356497.92576885654</v>
      </c>
      <c r="P19" s="121">
        <v>2527490.4900893569</v>
      </c>
      <c r="Q19" s="121">
        <v>521518.70376942551</v>
      </c>
      <c r="R19" s="121">
        <v>220162.85852425487</v>
      </c>
      <c r="S19" s="121">
        <v>12370.321938817047</v>
      </c>
      <c r="T19" s="121">
        <v>7706.1144760577281</v>
      </c>
      <c r="U19" s="9"/>
      <c r="V19" s="9"/>
      <c r="W19" s="9"/>
      <c r="X19" s="9"/>
      <c r="Y19" s="9"/>
    </row>
    <row r="20" spans="2:25" s="6" customFormat="1" ht="15" customHeight="1" x14ac:dyDescent="0.45">
      <c r="B20" s="24"/>
      <c r="C20" s="114" t="s">
        <v>271</v>
      </c>
      <c r="D20" s="120">
        <v>1651241.7631241365</v>
      </c>
      <c r="E20" s="121">
        <v>1120.1974824508661</v>
      </c>
      <c r="F20" s="121">
        <v>2604.5552929818627</v>
      </c>
      <c r="G20" s="121">
        <v>5187.8746055293732</v>
      </c>
      <c r="H20" s="121">
        <v>1855.5075962109754</v>
      </c>
      <c r="I20" s="121">
        <v>6835.0720996904383</v>
      </c>
      <c r="J20" s="121">
        <v>26235.508182263213</v>
      </c>
      <c r="K20" s="121">
        <v>176370.61155511125</v>
      </c>
      <c r="L20" s="121">
        <v>23965.587821000667</v>
      </c>
      <c r="M20" s="121">
        <v>22220.37111544827</v>
      </c>
      <c r="N20" s="121">
        <v>15709.669726066233</v>
      </c>
      <c r="O20" s="121">
        <v>54325.257382381853</v>
      </c>
      <c r="P20" s="121">
        <v>321734.74838952307</v>
      </c>
      <c r="Q20" s="121">
        <v>696806.02899987227</v>
      </c>
      <c r="R20" s="121">
        <v>282043.54651088302</v>
      </c>
      <c r="S20" s="121">
        <v>8131.5934458161719</v>
      </c>
      <c r="T20" s="121">
        <v>6095.6329189065636</v>
      </c>
      <c r="U20" s="9"/>
      <c r="V20" s="9"/>
      <c r="W20" s="9"/>
      <c r="X20" s="9"/>
      <c r="Y20" s="9"/>
    </row>
    <row r="21" spans="2:25" s="6" customFormat="1" ht="15" customHeight="1" x14ac:dyDescent="0.45">
      <c r="B21" s="24"/>
      <c r="C21" s="114" t="s">
        <v>275</v>
      </c>
      <c r="D21" s="120">
        <v>3818875.3883080543</v>
      </c>
      <c r="E21" s="121">
        <v>2066.8911390709536</v>
      </c>
      <c r="F21" s="121">
        <v>4059.0380248822744</v>
      </c>
      <c r="G21" s="121">
        <v>7104.4116981375628</v>
      </c>
      <c r="H21" s="121">
        <v>2717.7053253109734</v>
      </c>
      <c r="I21" s="121">
        <v>16555.266619201109</v>
      </c>
      <c r="J21" s="121">
        <v>64743.997002842298</v>
      </c>
      <c r="K21" s="121">
        <v>340161.1474982755</v>
      </c>
      <c r="L21" s="121">
        <v>34621.143583553225</v>
      </c>
      <c r="M21" s="121">
        <v>39028.242964327088</v>
      </c>
      <c r="N21" s="121">
        <v>27184.315000468254</v>
      </c>
      <c r="O21" s="121">
        <v>112622.50023970861</v>
      </c>
      <c r="P21" s="121">
        <v>202285.14927687391</v>
      </c>
      <c r="Q21" s="121">
        <v>430699.1011273521</v>
      </c>
      <c r="R21" s="121">
        <v>2443307.9969437569</v>
      </c>
      <c r="S21" s="121">
        <v>63958.659991091561</v>
      </c>
      <c r="T21" s="121">
        <v>27759.821873202422</v>
      </c>
      <c r="U21" s="9"/>
      <c r="V21" s="9"/>
      <c r="W21" s="9"/>
      <c r="X21" s="9"/>
      <c r="Y21" s="9"/>
    </row>
    <row r="22" spans="2:25" s="6" customFormat="1" ht="15" customHeight="1" x14ac:dyDescent="0.45">
      <c r="B22" s="24"/>
      <c r="C22" s="114" t="s">
        <v>284</v>
      </c>
      <c r="D22" s="120">
        <v>314225.6269522247</v>
      </c>
      <c r="E22" s="121">
        <v>278.63840075858093</v>
      </c>
      <c r="F22" s="121">
        <v>625.04907061737242</v>
      </c>
      <c r="G22" s="121">
        <v>508.10379949922265</v>
      </c>
      <c r="H22" s="121">
        <v>223.56010688817156</v>
      </c>
      <c r="I22" s="121">
        <v>1597.4650228230253</v>
      </c>
      <c r="J22" s="121">
        <v>7847.3681774757633</v>
      </c>
      <c r="K22" s="121">
        <v>39571.424505982992</v>
      </c>
      <c r="L22" s="121">
        <v>1942.7215643011514</v>
      </c>
      <c r="M22" s="121">
        <v>2331.7809801170065</v>
      </c>
      <c r="N22" s="121">
        <v>1697.6716882706612</v>
      </c>
      <c r="O22" s="121">
        <v>5720.7042849686986</v>
      </c>
      <c r="P22" s="121">
        <v>8914.6197400048313</v>
      </c>
      <c r="Q22" s="121">
        <v>6532.2319776225704</v>
      </c>
      <c r="R22" s="121">
        <v>27827.281022937921</v>
      </c>
      <c r="S22" s="121">
        <v>206425.94737527147</v>
      </c>
      <c r="T22" s="121">
        <v>2181.0592346852895</v>
      </c>
      <c r="U22" s="9"/>
      <c r="V22" s="9"/>
      <c r="W22" s="9"/>
      <c r="X22" s="9"/>
      <c r="Y22" s="9"/>
    </row>
    <row r="23" spans="2:25" s="6" customFormat="1" ht="15" customHeight="1" x14ac:dyDescent="0.45">
      <c r="B23" s="24"/>
      <c r="C23" s="114" t="s">
        <v>295</v>
      </c>
      <c r="D23" s="120">
        <v>417306.82723173132</v>
      </c>
      <c r="E23" s="121">
        <v>556.57999545035614</v>
      </c>
      <c r="F23" s="121">
        <v>1205.4680614390788</v>
      </c>
      <c r="G23" s="121">
        <v>1354.7677021415429</v>
      </c>
      <c r="H23" s="121">
        <v>557.2432781481948</v>
      </c>
      <c r="I23" s="121">
        <v>4526.2591441148415</v>
      </c>
      <c r="J23" s="121">
        <v>23177.345597221472</v>
      </c>
      <c r="K23" s="121">
        <v>81970.41275649413</v>
      </c>
      <c r="L23" s="121">
        <v>3581.7344830778743</v>
      </c>
      <c r="M23" s="121">
        <v>4110.8272221022371</v>
      </c>
      <c r="N23" s="121">
        <v>2607.7775721908511</v>
      </c>
      <c r="O23" s="121">
        <v>9535.2485505975365</v>
      </c>
      <c r="P23" s="121">
        <v>8078.1777922419187</v>
      </c>
      <c r="Q23" s="121">
        <v>6501.4630279948778</v>
      </c>
      <c r="R23" s="121">
        <v>26304.995257581613</v>
      </c>
      <c r="S23" s="121">
        <v>2882.7023466166811</v>
      </c>
      <c r="T23" s="121">
        <v>240355.82444431813</v>
      </c>
      <c r="U23" s="9"/>
      <c r="V23" s="9"/>
      <c r="W23" s="9"/>
      <c r="X23" s="9"/>
      <c r="Y23" s="9"/>
    </row>
    <row r="24" spans="2:25" s="6" customFormat="1" ht="15" customHeight="1" thickBot="1" x14ac:dyDescent="0.5">
      <c r="B24" s="10"/>
      <c r="C24" s="330"/>
      <c r="D24" s="331"/>
      <c r="E24" s="332"/>
      <c r="F24" s="332"/>
      <c r="G24" s="332"/>
      <c r="H24" s="332"/>
      <c r="I24" s="332"/>
      <c r="J24" s="332"/>
      <c r="K24" s="332"/>
      <c r="L24" s="331"/>
      <c r="M24" s="331"/>
      <c r="N24" s="331"/>
      <c r="O24" s="331"/>
      <c r="P24" s="331"/>
      <c r="Q24" s="331"/>
      <c r="R24" s="331"/>
      <c r="S24" s="331"/>
      <c r="T24" s="331"/>
      <c r="U24" s="9"/>
      <c r="V24" s="9"/>
      <c r="W24" s="9"/>
      <c r="X24" s="9"/>
      <c r="Y24" s="9"/>
    </row>
    <row r="25" spans="2:25" s="6" customFormat="1" ht="15" customHeight="1" x14ac:dyDescent="0.45">
      <c r="C25" s="13"/>
      <c r="D25" s="17"/>
      <c r="E25" s="18"/>
      <c r="F25" s="18"/>
      <c r="G25" s="18"/>
      <c r="H25" s="18"/>
      <c r="I25" s="18"/>
      <c r="J25" s="18"/>
      <c r="K25" s="18"/>
      <c r="L25" s="17"/>
      <c r="M25" s="17"/>
      <c r="N25" s="17"/>
      <c r="O25" s="17"/>
      <c r="P25" s="17"/>
      <c r="Q25" s="17"/>
      <c r="R25" s="17"/>
      <c r="S25" s="17"/>
      <c r="T25" s="17"/>
      <c r="U25" s="9"/>
      <c r="V25" s="9"/>
      <c r="W25" s="9"/>
      <c r="X25" s="9"/>
      <c r="Y25" s="9"/>
    </row>
    <row r="26" spans="2:25" s="6" customFormat="1" ht="15" customHeight="1" x14ac:dyDescent="0.45">
      <c r="C26" s="13" t="s">
        <v>648</v>
      </c>
      <c r="D26" s="17"/>
      <c r="E26" s="18"/>
      <c r="F26" s="18"/>
      <c r="G26" s="18"/>
      <c r="H26" s="18"/>
      <c r="I26" s="18"/>
      <c r="J26" s="18"/>
      <c r="K26" s="18"/>
      <c r="L26" s="17"/>
      <c r="M26" s="17"/>
      <c r="N26" s="17"/>
      <c r="O26" s="17"/>
      <c r="P26" s="17"/>
      <c r="Q26" s="17"/>
      <c r="R26" s="17"/>
      <c r="S26" s="17"/>
      <c r="T26" s="17"/>
      <c r="U26" s="9"/>
      <c r="V26" s="9"/>
      <c r="W26" s="9"/>
      <c r="X26" s="9"/>
      <c r="Y26" s="9"/>
    </row>
    <row r="27" spans="2:25" s="6" customFormat="1" ht="15" customHeight="1" x14ac:dyDescent="0.45">
      <c r="C27" s="7" t="s">
        <v>1156</v>
      </c>
      <c r="D27" s="9"/>
      <c r="E27" s="15"/>
      <c r="F27" s="15"/>
      <c r="G27" s="15"/>
      <c r="H27" s="15"/>
      <c r="I27" s="15"/>
      <c r="J27" s="15"/>
      <c r="K27" s="15"/>
      <c r="L27" s="15"/>
      <c r="M27" s="15"/>
      <c r="N27" s="15"/>
      <c r="O27" s="15"/>
      <c r="P27" s="15"/>
      <c r="Q27" s="15"/>
      <c r="R27" s="15"/>
      <c r="S27" s="15"/>
      <c r="T27" s="15"/>
      <c r="U27" s="9"/>
      <c r="V27" s="9"/>
      <c r="W27" s="9"/>
      <c r="X27" s="9"/>
      <c r="Y27" s="9"/>
    </row>
    <row r="28" spans="2:25" s="6" customFormat="1" ht="15" customHeight="1" x14ac:dyDescent="0.45">
      <c r="C28" s="8" t="s">
        <v>1070</v>
      </c>
      <c r="D28" s="9"/>
      <c r="E28" s="15"/>
      <c r="F28" s="15"/>
      <c r="G28" s="15"/>
      <c r="H28" s="15"/>
      <c r="I28" s="15"/>
      <c r="J28" s="15"/>
      <c r="K28" s="15"/>
      <c r="L28" s="15"/>
      <c r="M28" s="15"/>
      <c r="N28" s="15"/>
      <c r="O28" s="15"/>
      <c r="P28" s="15"/>
      <c r="Q28" s="15"/>
      <c r="R28" s="15"/>
      <c r="S28" s="15"/>
      <c r="T28" s="15"/>
      <c r="U28" s="9"/>
      <c r="V28" s="9"/>
      <c r="W28" s="9"/>
      <c r="X28" s="9"/>
      <c r="Y28" s="9"/>
    </row>
    <row r="29" spans="2:25" s="6" customFormat="1" ht="15" customHeight="1" x14ac:dyDescent="0.45">
      <c r="C29" s="397" t="s">
        <v>1189</v>
      </c>
      <c r="D29" s="398"/>
      <c r="E29" s="399"/>
      <c r="F29" s="15"/>
      <c r="G29" s="15"/>
      <c r="H29" s="15"/>
      <c r="I29" s="15"/>
      <c r="J29" s="15"/>
      <c r="K29" s="15"/>
      <c r="L29" s="15"/>
      <c r="M29" s="15"/>
      <c r="N29" s="15"/>
      <c r="O29" s="15"/>
      <c r="P29" s="15"/>
      <c r="Q29" s="15"/>
      <c r="R29" s="15"/>
      <c r="S29" s="15"/>
      <c r="T29" s="15"/>
      <c r="U29" s="9"/>
      <c r="V29" s="9"/>
      <c r="W29" s="9"/>
      <c r="X29" s="9"/>
      <c r="Y29" s="9"/>
    </row>
    <row r="30" spans="2:25" s="6" customFormat="1" ht="15" customHeight="1" x14ac:dyDescent="0.45">
      <c r="C30" s="6" t="s">
        <v>1157</v>
      </c>
      <c r="D30" s="9"/>
      <c r="E30" s="15"/>
      <c r="F30" s="15"/>
      <c r="G30" s="15"/>
      <c r="H30" s="15"/>
      <c r="I30" s="15"/>
      <c r="J30" s="15"/>
      <c r="K30" s="15"/>
      <c r="L30" s="15"/>
      <c r="M30" s="15"/>
      <c r="N30" s="15"/>
      <c r="O30" s="15"/>
      <c r="P30" s="15"/>
      <c r="Q30" s="15"/>
      <c r="R30" s="15"/>
      <c r="S30" s="15"/>
      <c r="T30" s="15"/>
      <c r="U30" s="9"/>
      <c r="V30" s="9"/>
      <c r="W30" s="9"/>
      <c r="X30" s="9"/>
      <c r="Y30" s="9"/>
    </row>
    <row r="31" spans="2:25" s="6" customFormat="1" ht="15" customHeight="1" x14ac:dyDescent="0.45">
      <c r="C31" s="6" t="s">
        <v>1161</v>
      </c>
      <c r="D31" s="9"/>
      <c r="E31" s="15"/>
      <c r="F31" s="15"/>
      <c r="G31" s="15"/>
      <c r="H31" s="15"/>
      <c r="I31" s="15"/>
      <c r="J31" s="15"/>
      <c r="K31" s="15"/>
      <c r="L31" s="15"/>
      <c r="M31" s="15"/>
      <c r="N31" s="15"/>
      <c r="O31" s="15"/>
      <c r="P31" s="15"/>
      <c r="Q31" s="15"/>
      <c r="R31" s="15"/>
      <c r="S31" s="15"/>
      <c r="T31" s="15"/>
      <c r="U31" s="9"/>
      <c r="V31" s="9"/>
      <c r="W31" s="9"/>
      <c r="X31" s="9"/>
      <c r="Y31" s="9"/>
    </row>
    <row r="32" spans="2:25" s="6" customFormat="1" ht="15" customHeight="1" x14ac:dyDescent="0.45">
      <c r="D32" s="9"/>
      <c r="E32" s="15"/>
      <c r="F32" s="15"/>
      <c r="G32" s="15"/>
      <c r="H32" s="15"/>
      <c r="I32" s="15"/>
      <c r="J32" s="15"/>
      <c r="K32" s="15"/>
      <c r="L32" s="15"/>
      <c r="M32" s="15"/>
      <c r="N32" s="15"/>
      <c r="O32" s="15"/>
      <c r="P32" s="15"/>
      <c r="Q32" s="15"/>
      <c r="R32" s="15"/>
      <c r="S32" s="15"/>
      <c r="T32" s="15"/>
      <c r="U32" s="9"/>
      <c r="V32" s="9"/>
      <c r="W32" s="9"/>
      <c r="X32" s="9"/>
      <c r="Y32" s="9"/>
    </row>
    <row r="33" spans="3:25" s="6" customFormat="1" ht="15" customHeight="1" x14ac:dyDescent="0.45">
      <c r="C33" s="16"/>
      <c r="D33" s="9"/>
      <c r="E33" s="15"/>
      <c r="F33" s="15"/>
      <c r="G33" s="15"/>
      <c r="H33" s="15"/>
      <c r="I33" s="15"/>
      <c r="J33" s="15"/>
      <c r="K33" s="15"/>
      <c r="L33" s="15"/>
      <c r="M33" s="15"/>
      <c r="N33" s="15"/>
      <c r="O33" s="15"/>
      <c r="P33" s="15"/>
      <c r="Q33" s="15"/>
      <c r="R33" s="15"/>
      <c r="S33" s="15"/>
      <c r="T33" s="15"/>
      <c r="U33" s="9"/>
      <c r="V33" s="9"/>
      <c r="W33" s="9"/>
      <c r="X33" s="9"/>
      <c r="Y33" s="9"/>
    </row>
    <row r="34" spans="3:25" s="6" customFormat="1" ht="15" customHeight="1" x14ac:dyDescent="0.45">
      <c r="C34" s="16"/>
      <c r="D34" s="9"/>
      <c r="E34" s="15"/>
      <c r="F34" s="15"/>
      <c r="G34" s="15"/>
      <c r="H34" s="15"/>
      <c r="I34" s="15"/>
      <c r="J34" s="15"/>
      <c r="K34" s="15"/>
      <c r="L34" s="15"/>
      <c r="M34" s="15"/>
      <c r="N34" s="15"/>
      <c r="O34" s="15"/>
      <c r="P34" s="15"/>
      <c r="Q34" s="15"/>
      <c r="R34" s="15"/>
      <c r="S34" s="15"/>
      <c r="T34" s="15"/>
      <c r="U34" s="9"/>
      <c r="V34" s="9"/>
      <c r="W34" s="9"/>
      <c r="X34" s="9"/>
      <c r="Y34" s="9"/>
    </row>
    <row r="35" spans="3:25" s="6" customFormat="1" ht="15" customHeight="1" x14ac:dyDescent="0.45">
      <c r="C35" s="3"/>
      <c r="D35" s="1"/>
      <c r="E35" s="2"/>
      <c r="F35" s="2"/>
      <c r="G35" s="2"/>
      <c r="H35" s="2"/>
      <c r="I35" s="2"/>
      <c r="J35" s="2"/>
      <c r="K35" s="2"/>
      <c r="L35" s="2"/>
      <c r="M35" s="2"/>
      <c r="N35" s="2"/>
      <c r="O35" s="2"/>
      <c r="P35" s="2"/>
      <c r="Q35" s="2"/>
      <c r="R35" s="2"/>
      <c r="S35" s="2"/>
      <c r="T35" s="2"/>
    </row>
  </sheetData>
  <mergeCells count="2">
    <mergeCell ref="C5:C6"/>
    <mergeCell ref="D5:T5"/>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A39C4-BCAC-42F8-BF11-3351FAF1CF7E}">
  <dimension ref="B1:T32"/>
  <sheetViews>
    <sheetView zoomScale="85" zoomScaleNormal="85" workbookViewId="0">
      <selection activeCell="B6" sqref="B6"/>
    </sheetView>
  </sheetViews>
  <sheetFormatPr baseColWidth="10" defaultColWidth="11.453125" defaultRowHeight="16" x14ac:dyDescent="0.45"/>
  <cols>
    <col min="1" max="2" width="11.453125" style="92"/>
    <col min="3" max="3" width="45.54296875" style="114" customWidth="1"/>
    <col min="4" max="4" width="12.90625" style="92" customWidth="1"/>
    <col min="5" max="10" width="14.54296875" style="93" customWidth="1"/>
    <col min="11" max="11" width="16.6328125" style="93" customWidth="1"/>
    <col min="12" max="20" width="14.54296875" style="93" customWidth="1"/>
    <col min="21" max="16384" width="11.453125" style="92"/>
  </cols>
  <sheetData>
    <row r="1" spans="2:20" x14ac:dyDescent="0.45">
      <c r="C1" s="92"/>
      <c r="D1" s="93"/>
      <c r="N1" s="92"/>
      <c r="O1" s="92"/>
      <c r="P1" s="92"/>
      <c r="Q1" s="92"/>
      <c r="R1" s="92"/>
      <c r="S1" s="92"/>
      <c r="T1" s="92"/>
    </row>
    <row r="2" spans="2:20" x14ac:dyDescent="0.45">
      <c r="P2" s="92"/>
      <c r="Q2" s="92"/>
      <c r="R2" s="92"/>
      <c r="S2" s="92"/>
      <c r="T2" s="92"/>
    </row>
    <row r="3" spans="2:20" x14ac:dyDescent="0.45">
      <c r="C3" s="60" t="s">
        <v>649</v>
      </c>
      <c r="L3" s="92"/>
      <c r="M3" s="92"/>
      <c r="N3" s="92"/>
      <c r="O3" s="92"/>
      <c r="P3" s="92"/>
      <c r="Q3" s="92"/>
      <c r="R3" s="92"/>
      <c r="S3" s="92"/>
      <c r="T3" s="92"/>
    </row>
    <row r="4" spans="2:20" x14ac:dyDescent="0.45">
      <c r="C4" s="101"/>
      <c r="D4" s="179"/>
      <c r="E4" s="179"/>
      <c r="F4" s="179"/>
      <c r="G4" s="179"/>
      <c r="H4" s="179"/>
      <c r="I4" s="179"/>
      <c r="J4" s="179"/>
      <c r="K4" s="179"/>
      <c r="L4" s="179"/>
      <c r="M4" s="179"/>
      <c r="N4" s="179"/>
      <c r="O4" s="179"/>
      <c r="P4" s="179"/>
      <c r="Q4" s="179"/>
      <c r="R4" s="179"/>
      <c r="S4" s="179"/>
      <c r="T4" s="179"/>
    </row>
    <row r="5" spans="2:20" ht="17.399999999999999" customHeight="1" x14ac:dyDescent="0.45">
      <c r="C5" s="425" t="s">
        <v>646</v>
      </c>
      <c r="D5" s="447" t="s">
        <v>647</v>
      </c>
      <c r="E5" s="448"/>
      <c r="F5" s="448"/>
      <c r="G5" s="448"/>
      <c r="H5" s="448"/>
      <c r="I5" s="448"/>
      <c r="J5" s="448"/>
      <c r="K5" s="448"/>
      <c r="L5" s="448"/>
      <c r="M5" s="448"/>
      <c r="N5" s="448"/>
      <c r="O5" s="448"/>
      <c r="P5" s="448"/>
      <c r="Q5" s="448"/>
      <c r="R5" s="448"/>
      <c r="S5" s="448"/>
      <c r="T5" s="448"/>
    </row>
    <row r="6" spans="2:20" ht="80" x14ac:dyDescent="0.45">
      <c r="C6" s="446"/>
      <c r="D6" s="262" t="s">
        <v>73</v>
      </c>
      <c r="E6" s="313" t="s">
        <v>227</v>
      </c>
      <c r="F6" s="313" t="s">
        <v>233</v>
      </c>
      <c r="G6" s="313" t="s">
        <v>237</v>
      </c>
      <c r="H6" s="313" t="s">
        <v>245</v>
      </c>
      <c r="I6" s="313" t="s">
        <v>249</v>
      </c>
      <c r="J6" s="313" t="s">
        <v>252</v>
      </c>
      <c r="K6" s="313" t="s">
        <v>256</v>
      </c>
      <c r="L6" s="313" t="s">
        <v>363</v>
      </c>
      <c r="M6" s="313" t="s">
        <v>259</v>
      </c>
      <c r="N6" s="313" t="s">
        <v>371</v>
      </c>
      <c r="O6" s="313" t="s">
        <v>262</v>
      </c>
      <c r="P6" s="313" t="s">
        <v>265</v>
      </c>
      <c r="Q6" s="313" t="s">
        <v>271</v>
      </c>
      <c r="R6" s="313" t="s">
        <v>275</v>
      </c>
      <c r="S6" s="313" t="s">
        <v>284</v>
      </c>
      <c r="T6" s="313" t="s">
        <v>295</v>
      </c>
    </row>
    <row r="7" spans="2:20" ht="15" customHeight="1" x14ac:dyDescent="0.45">
      <c r="B7" s="179"/>
      <c r="C7" s="107" t="s">
        <v>73</v>
      </c>
      <c r="D7" s="103">
        <v>40082663.216831937</v>
      </c>
      <c r="E7" s="103">
        <v>295316.989506457</v>
      </c>
      <c r="F7" s="103">
        <v>694479.86885466252</v>
      </c>
      <c r="G7" s="103">
        <v>1167247.2105623041</v>
      </c>
      <c r="H7" s="103">
        <v>695239.81066840142</v>
      </c>
      <c r="I7" s="103">
        <v>2787559.2887204359</v>
      </c>
      <c r="J7" s="103">
        <v>7968573.1295723561</v>
      </c>
      <c r="K7" s="103">
        <v>6626787.0527800294</v>
      </c>
      <c r="L7" s="103">
        <v>3516807.1774447761</v>
      </c>
      <c r="M7" s="103">
        <v>3115946.7383985645</v>
      </c>
      <c r="N7" s="103">
        <v>1714999.6301331944</v>
      </c>
      <c r="O7" s="103">
        <v>3089568.8409187514</v>
      </c>
      <c r="P7" s="103">
        <v>3391068.7088009408</v>
      </c>
      <c r="Q7" s="103">
        <v>1738750.6525574273</v>
      </c>
      <c r="R7" s="103">
        <v>2683683.8966630804</v>
      </c>
      <c r="S7" s="103">
        <v>284959.43983627198</v>
      </c>
      <c r="T7" s="103">
        <v>311674.78141424182</v>
      </c>
    </row>
    <row r="8" spans="2:20" ht="15" customHeight="1" x14ac:dyDescent="0.45">
      <c r="B8" s="179"/>
      <c r="C8" s="114" t="s">
        <v>227</v>
      </c>
      <c r="D8" s="120">
        <v>250557.87816768195</v>
      </c>
      <c r="E8" s="121">
        <v>30329.298114836576</v>
      </c>
      <c r="F8" s="121">
        <v>76391.725108969331</v>
      </c>
      <c r="G8" s="121">
        <v>35184.010812573462</v>
      </c>
      <c r="H8" s="121">
        <v>7022.2434065140133</v>
      </c>
      <c r="I8" s="121">
        <v>11705.745416090871</v>
      </c>
      <c r="J8" s="121">
        <v>10496.966919735896</v>
      </c>
      <c r="K8" s="121">
        <v>55547.150450053596</v>
      </c>
      <c r="L8" s="121">
        <v>3149.9518666584345</v>
      </c>
      <c r="M8" s="121">
        <v>4039.203518625739</v>
      </c>
      <c r="N8" s="121">
        <v>2519.8237771732556</v>
      </c>
      <c r="O8" s="121">
        <v>4493.8722396625781</v>
      </c>
      <c r="P8" s="121">
        <v>3726.6491732023765</v>
      </c>
      <c r="Q8" s="121">
        <v>1989.6233575817591</v>
      </c>
      <c r="R8" s="121">
        <v>2999.1437260944185</v>
      </c>
      <c r="S8" s="121">
        <v>424.81367019649701</v>
      </c>
      <c r="T8" s="121">
        <v>537.65660971319744</v>
      </c>
    </row>
    <row r="9" spans="2:20" ht="15" customHeight="1" x14ac:dyDescent="0.45">
      <c r="B9" s="179"/>
      <c r="C9" s="114" t="s">
        <v>233</v>
      </c>
      <c r="D9" s="120">
        <v>601689.88295680936</v>
      </c>
      <c r="E9" s="121">
        <v>85781.283997042832</v>
      </c>
      <c r="F9" s="121">
        <v>166873.93943276364</v>
      </c>
      <c r="G9" s="121">
        <v>98381.705857980152</v>
      </c>
      <c r="H9" s="121">
        <v>12447.272732586676</v>
      </c>
      <c r="I9" s="121">
        <v>28455.958502802801</v>
      </c>
      <c r="J9" s="121">
        <v>27230.628582275498</v>
      </c>
      <c r="K9" s="121">
        <v>125358.88884205137</v>
      </c>
      <c r="L9" s="121">
        <v>6850.0521092993558</v>
      </c>
      <c r="M9" s="121">
        <v>7736.8144319574194</v>
      </c>
      <c r="N9" s="121">
        <v>5103.7899686878209</v>
      </c>
      <c r="O9" s="121">
        <v>13548.949697284947</v>
      </c>
      <c r="P9" s="121">
        <v>9063.2688292637213</v>
      </c>
      <c r="Q9" s="121">
        <v>4401.3570672850728</v>
      </c>
      <c r="R9" s="121">
        <v>7909.3783779002906</v>
      </c>
      <c r="S9" s="121">
        <v>776.20233017807504</v>
      </c>
      <c r="T9" s="121">
        <v>1770.3921974500445</v>
      </c>
    </row>
    <row r="10" spans="2:20" ht="15" customHeight="1" x14ac:dyDescent="0.45">
      <c r="B10" s="179"/>
      <c r="C10" s="114" t="s">
        <v>237</v>
      </c>
      <c r="D10" s="120">
        <v>1382799.2561569004</v>
      </c>
      <c r="E10" s="121">
        <v>61614.449021594526</v>
      </c>
      <c r="F10" s="121">
        <v>189422.20203769041</v>
      </c>
      <c r="G10" s="121">
        <v>470102.63900346222</v>
      </c>
      <c r="H10" s="121">
        <v>72224.86174681579</v>
      </c>
      <c r="I10" s="121">
        <v>152245.40851663466</v>
      </c>
      <c r="J10" s="121">
        <v>60357.055004719557</v>
      </c>
      <c r="K10" s="121">
        <v>251868.48943313997</v>
      </c>
      <c r="L10" s="121">
        <v>14510.26535085357</v>
      </c>
      <c r="M10" s="121">
        <v>16313.711339055691</v>
      </c>
      <c r="N10" s="121">
        <v>10910.581155409292</v>
      </c>
      <c r="O10" s="121">
        <v>30657.673000988339</v>
      </c>
      <c r="P10" s="121">
        <v>22792.834945832867</v>
      </c>
      <c r="Q10" s="121">
        <v>8941.0827325838145</v>
      </c>
      <c r="R10" s="121">
        <v>16296.212649567109</v>
      </c>
      <c r="S10" s="121">
        <v>1879.5293616860993</v>
      </c>
      <c r="T10" s="121">
        <v>2662.2608568670316</v>
      </c>
    </row>
    <row r="11" spans="2:20" ht="15" customHeight="1" x14ac:dyDescent="0.45">
      <c r="B11" s="179"/>
      <c r="C11" s="114" t="s">
        <v>245</v>
      </c>
      <c r="D11" s="120">
        <v>701289.45002069068</v>
      </c>
      <c r="E11" s="121">
        <v>5081.4036708477479</v>
      </c>
      <c r="F11" s="121">
        <v>12629.535731610113</v>
      </c>
      <c r="G11" s="121">
        <v>47909.308066841259</v>
      </c>
      <c r="H11" s="121">
        <v>236975.43105545273</v>
      </c>
      <c r="I11" s="121">
        <v>192727.02019198565</v>
      </c>
      <c r="J11" s="121">
        <v>45787.524360872769</v>
      </c>
      <c r="K11" s="121">
        <v>112962.49228916963</v>
      </c>
      <c r="L11" s="121">
        <v>9617.3105970791112</v>
      </c>
      <c r="M11" s="121">
        <v>6904.2521035019436</v>
      </c>
      <c r="N11" s="121">
        <v>3684.7214085652781</v>
      </c>
      <c r="O11" s="121">
        <v>7912.4203088855866</v>
      </c>
      <c r="P11" s="121">
        <v>7299.8444958129367</v>
      </c>
      <c r="Q11" s="121">
        <v>3522.482193337396</v>
      </c>
      <c r="R11" s="121">
        <v>6353.397474537891</v>
      </c>
      <c r="S11" s="121">
        <v>806.05914279468413</v>
      </c>
      <c r="T11" s="121">
        <v>1116.2469293958252</v>
      </c>
    </row>
    <row r="12" spans="2:20" ht="15" customHeight="1" x14ac:dyDescent="0.45">
      <c r="B12" s="179"/>
      <c r="C12" s="114" t="s">
        <v>249</v>
      </c>
      <c r="D12" s="120">
        <v>1810305.8666985726</v>
      </c>
      <c r="E12" s="121">
        <v>8180.4706666656957</v>
      </c>
      <c r="F12" s="121">
        <v>23049.731687240972</v>
      </c>
      <c r="G12" s="121">
        <v>80721.391599430382</v>
      </c>
      <c r="H12" s="121">
        <v>146346.58809224967</v>
      </c>
      <c r="I12" s="121">
        <v>880852.69312370929</v>
      </c>
      <c r="J12" s="121">
        <v>178089.52476591369</v>
      </c>
      <c r="K12" s="121">
        <v>351574.21651227947</v>
      </c>
      <c r="L12" s="121">
        <v>25543.620659863107</v>
      </c>
      <c r="M12" s="121">
        <v>23459.296433838146</v>
      </c>
      <c r="N12" s="121">
        <v>10195.244294680275</v>
      </c>
      <c r="O12" s="121">
        <v>19624.599990264051</v>
      </c>
      <c r="P12" s="121">
        <v>20957.882865433061</v>
      </c>
      <c r="Q12" s="121">
        <v>11860.590339305116</v>
      </c>
      <c r="R12" s="121">
        <v>23063.489118900958</v>
      </c>
      <c r="S12" s="121">
        <v>3231.1348803867913</v>
      </c>
      <c r="T12" s="121">
        <v>3555.3916684128903</v>
      </c>
    </row>
    <row r="13" spans="2:20" ht="15" customHeight="1" x14ac:dyDescent="0.45">
      <c r="B13" s="179"/>
      <c r="C13" s="114" t="s">
        <v>252</v>
      </c>
      <c r="D13" s="120">
        <v>3756462.5463839155</v>
      </c>
      <c r="E13" s="121">
        <v>14661.327174431677</v>
      </c>
      <c r="F13" s="121">
        <v>34120.864580181937</v>
      </c>
      <c r="G13" s="121">
        <v>66815.280854516561</v>
      </c>
      <c r="H13" s="121">
        <v>46195.57048267933</v>
      </c>
      <c r="I13" s="121">
        <v>313073.93401668977</v>
      </c>
      <c r="J13" s="121">
        <v>867500.19288445602</v>
      </c>
      <c r="K13" s="121">
        <v>1601651.2002234461</v>
      </c>
      <c r="L13" s="121">
        <v>216832.24832248787</v>
      </c>
      <c r="M13" s="121">
        <v>125059.83347065072</v>
      </c>
      <c r="N13" s="121">
        <v>52925.879242923824</v>
      </c>
      <c r="O13" s="121">
        <v>112250.96370788451</v>
      </c>
      <c r="P13" s="121">
        <v>105339.8270998068</v>
      </c>
      <c r="Q13" s="121">
        <v>58465.78529287898</v>
      </c>
      <c r="R13" s="121">
        <v>103465.92981146599</v>
      </c>
      <c r="S13" s="121">
        <v>15143.177694898273</v>
      </c>
      <c r="T13" s="121">
        <v>22960.531524513615</v>
      </c>
    </row>
    <row r="14" spans="2:20" ht="15" customHeight="1" x14ac:dyDescent="0.45">
      <c r="B14" s="179"/>
      <c r="C14" s="114" t="s">
        <v>256</v>
      </c>
      <c r="D14" s="120">
        <v>15508880.142275212</v>
      </c>
      <c r="E14" s="121">
        <v>69253.381839676382</v>
      </c>
      <c r="F14" s="121">
        <v>138356.23346462956</v>
      </c>
      <c r="G14" s="121">
        <v>267096.35991969518</v>
      </c>
      <c r="H14" s="121">
        <v>136159.71513196023</v>
      </c>
      <c r="I14" s="121">
        <v>1032803.5148421285</v>
      </c>
      <c r="J14" s="121">
        <v>6096560.1665982353</v>
      </c>
      <c r="K14" s="121">
        <v>1354799.0054255016</v>
      </c>
      <c r="L14" s="121">
        <v>1993997.0555178956</v>
      </c>
      <c r="M14" s="121">
        <v>1235741.1235150644</v>
      </c>
      <c r="N14" s="121">
        <v>484271.75449394499</v>
      </c>
      <c r="O14" s="121">
        <v>684618.35536821431</v>
      </c>
      <c r="P14" s="121">
        <v>848776.88961946475</v>
      </c>
      <c r="Q14" s="121">
        <v>435503.41381164093</v>
      </c>
      <c r="R14" s="121">
        <v>573878.38216312672</v>
      </c>
      <c r="S14" s="121">
        <v>65850.871816297673</v>
      </c>
      <c r="T14" s="121">
        <v>91213.91874770225</v>
      </c>
    </row>
    <row r="15" spans="2:20" ht="15" customHeight="1" x14ac:dyDescent="0.45">
      <c r="B15" s="179"/>
      <c r="C15" s="114" t="s">
        <v>363</v>
      </c>
      <c r="D15" s="120">
        <v>2293342.98562882</v>
      </c>
      <c r="E15" s="121">
        <v>3999.906939300738</v>
      </c>
      <c r="F15" s="121">
        <v>10816.375177725098</v>
      </c>
      <c r="G15" s="121">
        <v>16728.505062647659</v>
      </c>
      <c r="H15" s="121">
        <v>11059.492855037295</v>
      </c>
      <c r="I15" s="121">
        <v>59146.967035321992</v>
      </c>
      <c r="J15" s="121">
        <v>265918.68552226352</v>
      </c>
      <c r="K15" s="121">
        <v>698523.55212833011</v>
      </c>
      <c r="L15" s="121">
        <v>706941.69037850888</v>
      </c>
      <c r="M15" s="121">
        <v>249663.94298638179</v>
      </c>
      <c r="N15" s="121">
        <v>47749.887271085005</v>
      </c>
      <c r="O15" s="121">
        <v>59073.933924077966</v>
      </c>
      <c r="P15" s="121">
        <v>75618.227114375739</v>
      </c>
      <c r="Q15" s="121">
        <v>32545.582329639004</v>
      </c>
      <c r="R15" s="121">
        <v>46085.540627154507</v>
      </c>
      <c r="S15" s="121">
        <v>4572.2413548970253</v>
      </c>
      <c r="T15" s="121">
        <v>4898.454922074694</v>
      </c>
    </row>
    <row r="16" spans="2:20" ht="15" customHeight="1" x14ac:dyDescent="0.45">
      <c r="B16" s="179"/>
      <c r="C16" s="114" t="s">
        <v>259</v>
      </c>
      <c r="D16" s="120">
        <v>2429837.6367360153</v>
      </c>
      <c r="E16" s="121">
        <v>3614.2013306952831</v>
      </c>
      <c r="F16" s="121">
        <v>8459.888534126072</v>
      </c>
      <c r="G16" s="121">
        <v>15066.723516493421</v>
      </c>
      <c r="H16" s="121">
        <v>6248.4142368743333</v>
      </c>
      <c r="I16" s="121">
        <v>33932.667403269283</v>
      </c>
      <c r="J16" s="121">
        <v>115457.84723782484</v>
      </c>
      <c r="K16" s="121">
        <v>497286.19578755333</v>
      </c>
      <c r="L16" s="121">
        <v>319183.9103516672</v>
      </c>
      <c r="M16" s="121">
        <v>1018369.6846389711</v>
      </c>
      <c r="N16" s="121">
        <v>120160.55285541856</v>
      </c>
      <c r="O16" s="121">
        <v>115904.34044771946</v>
      </c>
      <c r="P16" s="121">
        <v>81449.956160614674</v>
      </c>
      <c r="Q16" s="121">
        <v>36086.37065407107</v>
      </c>
      <c r="R16" s="121">
        <v>49606.269183505072</v>
      </c>
      <c r="S16" s="121">
        <v>4472.7007769593956</v>
      </c>
      <c r="T16" s="121">
        <v>4537.9136202520331</v>
      </c>
    </row>
    <row r="17" spans="2:20" ht="15" customHeight="1" x14ac:dyDescent="0.45">
      <c r="B17" s="179"/>
      <c r="C17" s="114" t="s">
        <v>371</v>
      </c>
      <c r="D17" s="120">
        <v>993067.90113521984</v>
      </c>
      <c r="E17" s="121">
        <v>1581.4442130050036</v>
      </c>
      <c r="F17" s="121">
        <v>4116.7695991613564</v>
      </c>
      <c r="G17" s="121">
        <v>8181.5043039664961</v>
      </c>
      <c r="H17" s="121">
        <v>2985.8774998022418</v>
      </c>
      <c r="I17" s="121">
        <v>10274.547450914457</v>
      </c>
      <c r="J17" s="121">
        <v>32355.466945506436</v>
      </c>
      <c r="K17" s="121">
        <v>179289.61565051487</v>
      </c>
      <c r="L17" s="121">
        <v>40409.502312591707</v>
      </c>
      <c r="M17" s="121">
        <v>128255.52799294289</v>
      </c>
      <c r="N17" s="121">
        <v>164675.63251458394</v>
      </c>
      <c r="O17" s="121">
        <v>293685.76673997095</v>
      </c>
      <c r="P17" s="121">
        <v>66110.851009031088</v>
      </c>
      <c r="Q17" s="121">
        <v>26970.405620965554</v>
      </c>
      <c r="R17" s="121">
        <v>29637.413246914501</v>
      </c>
      <c r="S17" s="121">
        <v>2487.6966669298827</v>
      </c>
      <c r="T17" s="121">
        <v>2049.8793684182351</v>
      </c>
    </row>
    <row r="18" spans="2:20" ht="15" customHeight="1" x14ac:dyDescent="0.45">
      <c r="B18" s="179"/>
      <c r="C18" s="114" t="s">
        <v>262</v>
      </c>
      <c r="D18" s="120">
        <v>3849045.7529092389</v>
      </c>
      <c r="E18" s="121">
        <v>4894.7967676232593</v>
      </c>
      <c r="F18" s="121">
        <v>16637.789998712891</v>
      </c>
      <c r="G18" s="121">
        <v>38038.448677851557</v>
      </c>
      <c r="H18" s="121">
        <v>9409.1271289015349</v>
      </c>
      <c r="I18" s="121">
        <v>31363.40639908097</v>
      </c>
      <c r="J18" s="121">
        <v>117134.51281316244</v>
      </c>
      <c r="K18" s="121">
        <v>547288.66373990825</v>
      </c>
      <c r="L18" s="121">
        <v>82216.458698310104</v>
      </c>
      <c r="M18" s="121">
        <v>193799.17169792848</v>
      </c>
      <c r="N18" s="121">
        <v>728622.76660223899</v>
      </c>
      <c r="O18" s="121">
        <v>1394795.8351401014</v>
      </c>
      <c r="P18" s="121">
        <v>406112.05237872264</v>
      </c>
      <c r="Q18" s="121">
        <v>125361.25382277707</v>
      </c>
      <c r="R18" s="121">
        <v>132731.15051934944</v>
      </c>
      <c r="S18" s="121">
        <v>10231.664877827659</v>
      </c>
      <c r="T18" s="121">
        <v>10408.653646741723</v>
      </c>
    </row>
    <row r="19" spans="2:20" ht="15" customHeight="1" x14ac:dyDescent="0.45">
      <c r="B19" s="179"/>
      <c r="C19" s="114" t="s">
        <v>265</v>
      </c>
      <c r="D19" s="120">
        <v>2715506.008890335</v>
      </c>
      <c r="E19" s="121">
        <v>2649.0367743109618</v>
      </c>
      <c r="F19" s="121">
        <v>6216.7675795647328</v>
      </c>
      <c r="G19" s="121">
        <v>11894.697568417583</v>
      </c>
      <c r="H19" s="121">
        <v>3720.2641142844832</v>
      </c>
      <c r="I19" s="121">
        <v>16151.020227017205</v>
      </c>
      <c r="J19" s="121">
        <v>51626.311934971847</v>
      </c>
      <c r="K19" s="121">
        <v>361981.79724202142</v>
      </c>
      <c r="L19" s="121">
        <v>45159.970699629659</v>
      </c>
      <c r="M19" s="121">
        <v>53712.283210198795</v>
      </c>
      <c r="N19" s="121">
        <v>48893.988807200119</v>
      </c>
      <c r="O19" s="121">
        <v>224670.90809239907</v>
      </c>
      <c r="P19" s="121">
        <v>1366463.4635439112</v>
      </c>
      <c r="Q19" s="121">
        <v>350449.36979854968</v>
      </c>
      <c r="R19" s="121">
        <v>154832.15498313159</v>
      </c>
      <c r="S19" s="121">
        <v>10130.990234977846</v>
      </c>
      <c r="T19" s="121">
        <v>6952.9840797495162</v>
      </c>
    </row>
    <row r="20" spans="2:20" ht="15" customHeight="1" x14ac:dyDescent="0.45">
      <c r="B20" s="179"/>
      <c r="C20" s="114" t="s">
        <v>271</v>
      </c>
      <c r="D20" s="120">
        <v>1018133.9881394648</v>
      </c>
      <c r="E20" s="121">
        <v>1028.935445587186</v>
      </c>
      <c r="F20" s="121">
        <v>2203.151537498798</v>
      </c>
      <c r="G20" s="121">
        <v>3801.2288562857893</v>
      </c>
      <c r="H20" s="121">
        <v>1496.0750538358866</v>
      </c>
      <c r="I20" s="121">
        <v>5728.1389841906484</v>
      </c>
      <c r="J20" s="121">
        <v>21023.765833625544</v>
      </c>
      <c r="K20" s="121">
        <v>133854.40017354678</v>
      </c>
      <c r="L20" s="121">
        <v>19697.5867873143</v>
      </c>
      <c r="M20" s="121">
        <v>16676.854746285826</v>
      </c>
      <c r="N20" s="121">
        <v>11251.346642786355</v>
      </c>
      <c r="O20" s="121">
        <v>38118.642577634382</v>
      </c>
      <c r="P20" s="121">
        <v>217643.94120033251</v>
      </c>
      <c r="Q20" s="121">
        <v>355422.07709363999</v>
      </c>
      <c r="R20" s="121">
        <v>178548.48617686841</v>
      </c>
      <c r="S20" s="121">
        <v>6484.2924763115452</v>
      </c>
      <c r="T20" s="121">
        <v>5155.0645537209566</v>
      </c>
    </row>
    <row r="21" spans="2:20" ht="15" customHeight="1" x14ac:dyDescent="0.45">
      <c r="B21" s="179"/>
      <c r="C21" s="114" t="s">
        <v>275</v>
      </c>
      <c r="D21" s="120">
        <v>2294810.8568260497</v>
      </c>
      <c r="E21" s="121">
        <v>1871.7452845504411</v>
      </c>
      <c r="F21" s="121">
        <v>3569.8525848544291</v>
      </c>
      <c r="G21" s="121">
        <v>5723.7585376411462</v>
      </c>
      <c r="H21" s="121">
        <v>2308.6002958869385</v>
      </c>
      <c r="I21" s="121">
        <v>13666.757289271467</v>
      </c>
      <c r="J21" s="121">
        <v>52484.206809138144</v>
      </c>
      <c r="K21" s="121">
        <v>256252.75320779471</v>
      </c>
      <c r="L21" s="121">
        <v>28200.034603231186</v>
      </c>
      <c r="M21" s="121">
        <v>30940.699281188237</v>
      </c>
      <c r="N21" s="121">
        <v>20283.280787203763</v>
      </c>
      <c r="O21" s="121">
        <v>77543.032862667984</v>
      </c>
      <c r="P21" s="121">
        <v>144879.0298896482</v>
      </c>
      <c r="Q21" s="121">
        <v>276002.02541235392</v>
      </c>
      <c r="R21" s="121">
        <v>1313256.6875270326</v>
      </c>
      <c r="S21" s="121">
        <v>45839.71703273234</v>
      </c>
      <c r="T21" s="121">
        <v>21988.675420854859</v>
      </c>
    </row>
    <row r="22" spans="2:20" ht="15" customHeight="1" x14ac:dyDescent="0.45">
      <c r="B22" s="179"/>
      <c r="C22" s="114" t="s">
        <v>284</v>
      </c>
      <c r="D22" s="120">
        <v>196563.02880132897</v>
      </c>
      <c r="E22" s="121">
        <v>243.74953300722814</v>
      </c>
      <c r="F22" s="121">
        <v>520.81714845043962</v>
      </c>
      <c r="G22" s="121">
        <v>422.21727073623208</v>
      </c>
      <c r="H22" s="121">
        <v>183.65184538459789</v>
      </c>
      <c r="I22" s="121">
        <v>1331.6417103165809</v>
      </c>
      <c r="J22" s="121">
        <v>6402.3069778487588</v>
      </c>
      <c r="K22" s="121">
        <v>31003.181091475784</v>
      </c>
      <c r="L22" s="121">
        <v>1571.7526267143635</v>
      </c>
      <c r="M22" s="121">
        <v>1864.8634378596194</v>
      </c>
      <c r="N22" s="121">
        <v>1446.8631247717831</v>
      </c>
      <c r="O22" s="121">
        <v>4718.8280991193533</v>
      </c>
      <c r="P22" s="121">
        <v>7506.372785679504</v>
      </c>
      <c r="Q22" s="121">
        <v>5465.4789981235253</v>
      </c>
      <c r="R22" s="121">
        <v>21743.376862082561</v>
      </c>
      <c r="S22" s="121">
        <v>110148.17097941099</v>
      </c>
      <c r="T22" s="121">
        <v>1989.7563103476216</v>
      </c>
    </row>
    <row r="23" spans="2:20" ht="15" customHeight="1" x14ac:dyDescent="0.45">
      <c r="B23" s="179"/>
      <c r="C23" s="114" t="s">
        <v>295</v>
      </c>
      <c r="D23" s="120">
        <v>280370.03510568623</v>
      </c>
      <c r="E23" s="121">
        <v>531.55873328147186</v>
      </c>
      <c r="F23" s="121">
        <v>1094.2246514827316</v>
      </c>
      <c r="G23" s="121">
        <v>1179.4306537650909</v>
      </c>
      <c r="H23" s="121">
        <v>456.62499013572227</v>
      </c>
      <c r="I23" s="121">
        <v>4099.8676110120223</v>
      </c>
      <c r="J23" s="121">
        <v>20147.966381809572</v>
      </c>
      <c r="K23" s="121">
        <v>67545.450583243961</v>
      </c>
      <c r="L23" s="121">
        <v>2925.766562673376</v>
      </c>
      <c r="M23" s="121">
        <v>3409.4755941155659</v>
      </c>
      <c r="N23" s="121">
        <v>2303.517186522216</v>
      </c>
      <c r="O23" s="121">
        <v>7950.7187218769141</v>
      </c>
      <c r="P23" s="121">
        <v>7327.6176898104595</v>
      </c>
      <c r="Q23" s="121">
        <v>5763.7540326945036</v>
      </c>
      <c r="R23" s="121">
        <v>23276.88421544815</v>
      </c>
      <c r="S23" s="121">
        <v>2480.1765397871668</v>
      </c>
      <c r="T23" s="121">
        <v>129877.00095802732</v>
      </c>
    </row>
    <row r="24" spans="2:20" ht="15" customHeight="1" thickBot="1" x14ac:dyDescent="0.5">
      <c r="C24" s="126"/>
      <c r="D24" s="127"/>
      <c r="E24" s="128"/>
      <c r="F24" s="128"/>
      <c r="G24" s="128"/>
      <c r="H24" s="128"/>
      <c r="I24" s="128"/>
      <c r="J24" s="128"/>
      <c r="K24" s="128"/>
      <c r="L24" s="127"/>
      <c r="M24" s="127"/>
      <c r="N24" s="127"/>
      <c r="O24" s="127"/>
      <c r="P24" s="127"/>
      <c r="Q24" s="127"/>
      <c r="R24" s="127"/>
      <c r="S24" s="127"/>
      <c r="T24" s="127"/>
    </row>
    <row r="25" spans="2:20" x14ac:dyDescent="0.45">
      <c r="C25" s="101"/>
      <c r="D25" s="122"/>
      <c r="E25" s="123"/>
      <c r="F25" s="123"/>
      <c r="G25" s="123"/>
      <c r="H25" s="123"/>
      <c r="I25" s="123"/>
      <c r="J25" s="123"/>
      <c r="K25" s="123"/>
      <c r="L25" s="122"/>
      <c r="M25" s="122"/>
      <c r="N25" s="122"/>
      <c r="O25" s="122"/>
      <c r="P25" s="122"/>
      <c r="Q25" s="122"/>
      <c r="R25" s="122"/>
      <c r="S25" s="122"/>
      <c r="T25" s="122"/>
    </row>
    <row r="26" spans="2:20" ht="15" customHeight="1" x14ac:dyDescent="0.45">
      <c r="C26" s="101" t="s">
        <v>1158</v>
      </c>
      <c r="D26" s="122"/>
      <c r="E26" s="123"/>
      <c r="F26" s="123"/>
      <c r="G26" s="123"/>
      <c r="H26" s="123"/>
      <c r="I26" s="123"/>
      <c r="J26" s="123"/>
      <c r="K26" s="123"/>
      <c r="L26" s="122"/>
      <c r="M26" s="122"/>
      <c r="N26" s="122"/>
      <c r="O26" s="122"/>
      <c r="P26" s="122"/>
      <c r="Q26" s="122"/>
      <c r="R26" s="122"/>
      <c r="S26" s="122"/>
      <c r="T26" s="122"/>
    </row>
    <row r="27" spans="2:20" x14ac:dyDescent="0.45">
      <c r="C27" s="95" t="s">
        <v>1159</v>
      </c>
    </row>
    <row r="28" spans="2:20" x14ac:dyDescent="0.45">
      <c r="C28" s="101" t="s">
        <v>1072</v>
      </c>
    </row>
    <row r="29" spans="2:20" x14ac:dyDescent="0.45">
      <c r="C29" s="164" t="s">
        <v>1188</v>
      </c>
      <c r="D29" s="166"/>
      <c r="E29" s="400"/>
    </row>
    <row r="30" spans="2:20" x14ac:dyDescent="0.45">
      <c r="C30" s="92" t="s">
        <v>1160</v>
      </c>
    </row>
    <row r="31" spans="2:20" x14ac:dyDescent="0.45">
      <c r="C31" s="92" t="s">
        <v>1161</v>
      </c>
    </row>
    <row r="32" spans="2:20" x14ac:dyDescent="0.45">
      <c r="C32" s="92"/>
    </row>
  </sheetData>
  <mergeCells count="2">
    <mergeCell ref="C5:C6"/>
    <mergeCell ref="D5:T5"/>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C3:E298"/>
  <sheetViews>
    <sheetView zoomScale="85" zoomScaleNormal="85" workbookViewId="0">
      <selection activeCell="H19" sqref="H19"/>
    </sheetView>
  </sheetViews>
  <sheetFormatPr baseColWidth="10" defaultColWidth="11.453125" defaultRowHeight="16" x14ac:dyDescent="0.45"/>
  <cols>
    <col min="1" max="2" width="11.453125" style="92"/>
    <col min="3" max="3" width="34.08984375" style="333" customWidth="1"/>
    <col min="4" max="4" width="32.453125" style="221" bestFit="1" customWidth="1"/>
    <col min="5" max="5" width="28.08984375" style="221" customWidth="1"/>
    <col min="6" max="16384" width="11.453125" style="92"/>
  </cols>
  <sheetData>
    <row r="3" spans="3:5" ht="25.5" customHeight="1" x14ac:dyDescent="0.45">
      <c r="C3" s="60" t="s">
        <v>650</v>
      </c>
      <c r="D3" s="60"/>
      <c r="E3" s="60"/>
    </row>
    <row r="4" spans="3:5" x14ac:dyDescent="0.45">
      <c r="C4" s="200"/>
    </row>
    <row r="5" spans="3:5" ht="21.75" customHeight="1" x14ac:dyDescent="0.45">
      <c r="C5" s="379" t="s">
        <v>617</v>
      </c>
      <c r="D5" s="380" t="s">
        <v>1166</v>
      </c>
      <c r="E5" s="380" t="s">
        <v>1167</v>
      </c>
    </row>
    <row r="6" spans="3:5" x14ac:dyDescent="0.45">
      <c r="C6" s="337" t="s">
        <v>651</v>
      </c>
      <c r="D6" s="341" t="s">
        <v>652</v>
      </c>
      <c r="E6" s="342" t="s">
        <v>652</v>
      </c>
    </row>
    <row r="7" spans="3:5" x14ac:dyDescent="0.45">
      <c r="C7" s="337"/>
      <c r="D7" s="335" t="s">
        <v>653</v>
      </c>
      <c r="E7" s="336" t="s">
        <v>654</v>
      </c>
    </row>
    <row r="8" spans="3:5" x14ac:dyDescent="0.45">
      <c r="C8" s="338"/>
      <c r="D8" s="339"/>
      <c r="E8" s="340" t="s">
        <v>655</v>
      </c>
    </row>
    <row r="9" spans="3:5" x14ac:dyDescent="0.45">
      <c r="C9" s="355" t="s">
        <v>656</v>
      </c>
      <c r="D9" s="356" t="s">
        <v>657</v>
      </c>
      <c r="E9" s="357" t="s">
        <v>657</v>
      </c>
    </row>
    <row r="10" spans="3:5" x14ac:dyDescent="0.45">
      <c r="C10" s="355"/>
      <c r="D10" s="358" t="s">
        <v>658</v>
      </c>
      <c r="E10" s="359" t="s">
        <v>659</v>
      </c>
    </row>
    <row r="11" spans="3:5" x14ac:dyDescent="0.45">
      <c r="C11" s="355"/>
      <c r="D11" s="358"/>
      <c r="E11" s="359" t="s">
        <v>660</v>
      </c>
    </row>
    <row r="12" spans="3:5" x14ac:dyDescent="0.45">
      <c r="C12" s="360"/>
      <c r="D12" s="361"/>
      <c r="E12" s="362" t="s">
        <v>661</v>
      </c>
    </row>
    <row r="13" spans="3:5" x14ac:dyDescent="0.45">
      <c r="C13" s="337" t="s">
        <v>662</v>
      </c>
      <c r="D13" s="341" t="s">
        <v>662</v>
      </c>
      <c r="E13" s="342" t="s">
        <v>662</v>
      </c>
    </row>
    <row r="14" spans="3:5" x14ac:dyDescent="0.45">
      <c r="C14" s="337"/>
      <c r="D14" s="343" t="s">
        <v>663</v>
      </c>
      <c r="E14" s="344" t="s">
        <v>663</v>
      </c>
    </row>
    <row r="15" spans="3:5" x14ac:dyDescent="0.45">
      <c r="C15" s="337"/>
      <c r="D15" s="341" t="s">
        <v>664</v>
      </c>
      <c r="E15" s="342" t="s">
        <v>664</v>
      </c>
    </row>
    <row r="16" spans="3:5" x14ac:dyDescent="0.45">
      <c r="C16" s="337"/>
      <c r="D16" s="335" t="s">
        <v>658</v>
      </c>
      <c r="E16" s="336" t="s">
        <v>665</v>
      </c>
    </row>
    <row r="17" spans="3:5" x14ac:dyDescent="0.45">
      <c r="C17" s="337"/>
      <c r="D17" s="341"/>
      <c r="E17" s="342" t="s">
        <v>666</v>
      </c>
    </row>
    <row r="18" spans="3:5" x14ac:dyDescent="0.45">
      <c r="C18" s="337"/>
      <c r="D18" s="341"/>
      <c r="E18" s="342" t="s">
        <v>667</v>
      </c>
    </row>
    <row r="19" spans="3:5" x14ac:dyDescent="0.45">
      <c r="C19" s="337"/>
      <c r="D19" s="341"/>
      <c r="E19" s="342" t="s">
        <v>668</v>
      </c>
    </row>
    <row r="20" spans="3:5" x14ac:dyDescent="0.45">
      <c r="C20" s="337"/>
      <c r="D20" s="339"/>
      <c r="E20" s="340" t="s">
        <v>669</v>
      </c>
    </row>
    <row r="21" spans="3:5" x14ac:dyDescent="0.45">
      <c r="C21" s="363" t="s">
        <v>670</v>
      </c>
      <c r="D21" s="364" t="s">
        <v>671</v>
      </c>
      <c r="E21" s="365" t="s">
        <v>672</v>
      </c>
    </row>
    <row r="22" spans="3:5" x14ac:dyDescent="0.45">
      <c r="C22" s="355"/>
      <c r="D22" s="358"/>
      <c r="E22" s="359" t="s">
        <v>673</v>
      </c>
    </row>
    <row r="23" spans="3:5" x14ac:dyDescent="0.45">
      <c r="C23" s="355"/>
      <c r="D23" s="358"/>
      <c r="E23" s="359" t="s">
        <v>674</v>
      </c>
    </row>
    <row r="24" spans="3:5" x14ac:dyDescent="0.45">
      <c r="C24" s="355"/>
      <c r="D24" s="364" t="s">
        <v>675</v>
      </c>
      <c r="E24" s="365" t="s">
        <v>676</v>
      </c>
    </row>
    <row r="25" spans="3:5" x14ac:dyDescent="0.45">
      <c r="C25" s="355"/>
      <c r="D25" s="366"/>
      <c r="E25" s="367" t="s">
        <v>677</v>
      </c>
    </row>
    <row r="26" spans="3:5" x14ac:dyDescent="0.45">
      <c r="C26" s="355"/>
      <c r="D26" s="358" t="s">
        <v>678</v>
      </c>
      <c r="E26" s="359" t="s">
        <v>679</v>
      </c>
    </row>
    <row r="27" spans="3:5" x14ac:dyDescent="0.45">
      <c r="C27" s="355"/>
      <c r="D27" s="358"/>
      <c r="E27" s="359" t="s">
        <v>680</v>
      </c>
    </row>
    <row r="28" spans="3:5" x14ac:dyDescent="0.45">
      <c r="C28" s="355"/>
      <c r="D28" s="358"/>
      <c r="E28" s="359" t="s">
        <v>681</v>
      </c>
    </row>
    <row r="29" spans="3:5" x14ac:dyDescent="0.45">
      <c r="C29" s="355"/>
      <c r="D29" s="358"/>
      <c r="E29" s="359" t="s">
        <v>682</v>
      </c>
    </row>
    <row r="30" spans="3:5" x14ac:dyDescent="0.45">
      <c r="C30" s="334" t="s">
        <v>683</v>
      </c>
      <c r="D30" s="335" t="s">
        <v>684</v>
      </c>
      <c r="E30" s="336" t="s">
        <v>683</v>
      </c>
    </row>
    <row r="31" spans="3:5" x14ac:dyDescent="0.45">
      <c r="C31" s="337"/>
      <c r="D31" s="341"/>
      <c r="E31" s="342" t="s">
        <v>685</v>
      </c>
    </row>
    <row r="32" spans="3:5" x14ac:dyDescent="0.45">
      <c r="C32" s="337"/>
      <c r="D32" s="335" t="s">
        <v>686</v>
      </c>
      <c r="E32" s="336" t="s">
        <v>687</v>
      </c>
    </row>
    <row r="33" spans="3:5" x14ac:dyDescent="0.45">
      <c r="C33" s="337"/>
      <c r="D33" s="339"/>
      <c r="E33" s="340" t="s">
        <v>688</v>
      </c>
    </row>
    <row r="34" spans="3:5" x14ac:dyDescent="0.45">
      <c r="C34" s="337"/>
      <c r="D34" s="341"/>
      <c r="E34" s="342" t="s">
        <v>689</v>
      </c>
    </row>
    <row r="35" spans="3:5" x14ac:dyDescent="0.45">
      <c r="C35" s="337"/>
      <c r="D35" s="341" t="s">
        <v>658</v>
      </c>
      <c r="E35" s="342" t="s">
        <v>690</v>
      </c>
    </row>
    <row r="36" spans="3:5" x14ac:dyDescent="0.45">
      <c r="C36" s="337"/>
      <c r="D36" s="341"/>
      <c r="E36" s="342" t="s">
        <v>691</v>
      </c>
    </row>
    <row r="37" spans="3:5" x14ac:dyDescent="0.45">
      <c r="C37" s="337"/>
      <c r="D37" s="341"/>
      <c r="E37" s="342" t="s">
        <v>692</v>
      </c>
    </row>
    <row r="38" spans="3:5" x14ac:dyDescent="0.45">
      <c r="C38" s="337"/>
      <c r="D38" s="341"/>
      <c r="E38" s="342" t="s">
        <v>693</v>
      </c>
    </row>
    <row r="39" spans="3:5" x14ac:dyDescent="0.45">
      <c r="C39" s="337"/>
      <c r="D39" s="341"/>
      <c r="E39" s="342" t="s">
        <v>694</v>
      </c>
    </row>
    <row r="40" spans="3:5" x14ac:dyDescent="0.45">
      <c r="C40" s="337"/>
      <c r="D40" s="341"/>
      <c r="E40" s="342" t="s">
        <v>695</v>
      </c>
    </row>
    <row r="41" spans="3:5" x14ac:dyDescent="0.45">
      <c r="C41" s="337"/>
      <c r="D41" s="341"/>
      <c r="E41" s="342" t="s">
        <v>696</v>
      </c>
    </row>
    <row r="42" spans="3:5" x14ac:dyDescent="0.45">
      <c r="C42" s="337"/>
      <c r="D42" s="341"/>
      <c r="E42" s="342" t="s">
        <v>697</v>
      </c>
    </row>
    <row r="43" spans="3:5" x14ac:dyDescent="0.45">
      <c r="C43" s="337"/>
      <c r="D43" s="341"/>
      <c r="E43" s="342" t="s">
        <v>698</v>
      </c>
    </row>
    <row r="44" spans="3:5" x14ac:dyDescent="0.45">
      <c r="C44" s="363" t="s">
        <v>699</v>
      </c>
      <c r="D44" s="364" t="s">
        <v>700</v>
      </c>
      <c r="E44" s="365" t="s">
        <v>701</v>
      </c>
    </row>
    <row r="45" spans="3:5" x14ac:dyDescent="0.45">
      <c r="C45" s="355"/>
      <c r="D45" s="358"/>
      <c r="E45" s="359" t="s">
        <v>699</v>
      </c>
    </row>
    <row r="46" spans="3:5" x14ac:dyDescent="0.45">
      <c r="C46" s="355"/>
      <c r="D46" s="358"/>
      <c r="E46" s="359" t="s">
        <v>702</v>
      </c>
    </row>
    <row r="47" spans="3:5" x14ac:dyDescent="0.45">
      <c r="C47" s="355"/>
      <c r="D47" s="364" t="s">
        <v>703</v>
      </c>
      <c r="E47" s="365" t="s">
        <v>704</v>
      </c>
    </row>
    <row r="48" spans="3:5" x14ac:dyDescent="0.45">
      <c r="C48" s="355"/>
      <c r="D48" s="358"/>
      <c r="E48" s="359" t="s">
        <v>705</v>
      </c>
    </row>
    <row r="49" spans="3:5" x14ac:dyDescent="0.45">
      <c r="C49" s="355"/>
      <c r="D49" s="358"/>
      <c r="E49" s="359" t="s">
        <v>706</v>
      </c>
    </row>
    <row r="50" spans="3:5" x14ac:dyDescent="0.45">
      <c r="C50" s="355"/>
      <c r="D50" s="366"/>
      <c r="E50" s="367" t="s">
        <v>707</v>
      </c>
    </row>
    <row r="51" spans="3:5" x14ac:dyDescent="0.45">
      <c r="C51" s="355"/>
      <c r="D51" s="364" t="s">
        <v>708</v>
      </c>
      <c r="E51" s="365" t="s">
        <v>709</v>
      </c>
    </row>
    <row r="52" spans="3:5" x14ac:dyDescent="0.45">
      <c r="C52" s="355"/>
      <c r="D52" s="358"/>
      <c r="E52" s="359" t="s">
        <v>710</v>
      </c>
    </row>
    <row r="53" spans="3:5" x14ac:dyDescent="0.45">
      <c r="C53" s="355"/>
      <c r="D53" s="358"/>
      <c r="E53" s="359" t="s">
        <v>711</v>
      </c>
    </row>
    <row r="54" spans="3:5" x14ac:dyDescent="0.45">
      <c r="C54" s="355"/>
      <c r="D54" s="358"/>
      <c r="E54" s="359" t="s">
        <v>712</v>
      </c>
    </row>
    <row r="55" spans="3:5" x14ac:dyDescent="0.45">
      <c r="C55" s="355"/>
      <c r="D55" s="358"/>
      <c r="E55" s="359" t="s">
        <v>713</v>
      </c>
    </row>
    <row r="56" spans="3:5" x14ac:dyDescent="0.45">
      <c r="C56" s="355"/>
      <c r="D56" s="358"/>
      <c r="E56" s="359" t="s">
        <v>714</v>
      </c>
    </row>
    <row r="57" spans="3:5" x14ac:dyDescent="0.45">
      <c r="C57" s="355"/>
      <c r="D57" s="366"/>
      <c r="E57" s="367" t="s">
        <v>715</v>
      </c>
    </row>
    <row r="58" spans="3:5" x14ac:dyDescent="0.45">
      <c r="C58" s="355"/>
      <c r="D58" s="358" t="s">
        <v>658</v>
      </c>
      <c r="E58" s="359" t="s">
        <v>716</v>
      </c>
    </row>
    <row r="59" spans="3:5" x14ac:dyDescent="0.45">
      <c r="C59" s="355"/>
      <c r="D59" s="358"/>
      <c r="E59" s="359" t="s">
        <v>717</v>
      </c>
    </row>
    <row r="60" spans="3:5" x14ac:dyDescent="0.45">
      <c r="C60" s="355"/>
      <c r="D60" s="358"/>
      <c r="E60" s="359" t="s">
        <v>718</v>
      </c>
    </row>
    <row r="61" spans="3:5" x14ac:dyDescent="0.45">
      <c r="C61" s="355"/>
      <c r="D61" s="358"/>
      <c r="E61" s="359" t="s">
        <v>719</v>
      </c>
    </row>
    <row r="62" spans="3:5" x14ac:dyDescent="0.45">
      <c r="C62" s="355"/>
      <c r="D62" s="358"/>
      <c r="E62" s="359" t="s">
        <v>720</v>
      </c>
    </row>
    <row r="63" spans="3:5" x14ac:dyDescent="0.45">
      <c r="C63" s="355"/>
      <c r="D63" s="358"/>
      <c r="E63" s="359" t="s">
        <v>721</v>
      </c>
    </row>
    <row r="64" spans="3:5" x14ac:dyDescent="0.45">
      <c r="C64" s="355"/>
      <c r="D64" s="358"/>
      <c r="E64" s="359" t="s">
        <v>722</v>
      </c>
    </row>
    <row r="65" spans="3:5" x14ac:dyDescent="0.45">
      <c r="C65" s="355"/>
      <c r="D65" s="358"/>
      <c r="E65" s="359" t="s">
        <v>723</v>
      </c>
    </row>
    <row r="66" spans="3:5" x14ac:dyDescent="0.45">
      <c r="C66" s="355"/>
      <c r="D66" s="358"/>
      <c r="E66" s="359" t="s">
        <v>724</v>
      </c>
    </row>
    <row r="67" spans="3:5" x14ac:dyDescent="0.45">
      <c r="C67" s="355"/>
      <c r="D67" s="358"/>
      <c r="E67" s="359" t="s">
        <v>725</v>
      </c>
    </row>
    <row r="68" spans="3:5" x14ac:dyDescent="0.45">
      <c r="C68" s="355"/>
      <c r="D68" s="358"/>
      <c r="E68" s="359" t="s">
        <v>726</v>
      </c>
    </row>
    <row r="69" spans="3:5" x14ac:dyDescent="0.45">
      <c r="C69" s="355"/>
      <c r="D69" s="358"/>
      <c r="E69" s="359" t="s">
        <v>727</v>
      </c>
    </row>
    <row r="70" spans="3:5" x14ac:dyDescent="0.45">
      <c r="C70" s="355"/>
      <c r="D70" s="358"/>
      <c r="E70" s="359" t="s">
        <v>728</v>
      </c>
    </row>
    <row r="71" spans="3:5" x14ac:dyDescent="0.45">
      <c r="C71" s="355"/>
      <c r="D71" s="358"/>
      <c r="E71" s="359" t="s">
        <v>729</v>
      </c>
    </row>
    <row r="72" spans="3:5" x14ac:dyDescent="0.45">
      <c r="C72" s="355"/>
      <c r="D72" s="358"/>
      <c r="E72" s="359" t="s">
        <v>730</v>
      </c>
    </row>
    <row r="73" spans="3:5" x14ac:dyDescent="0.45">
      <c r="C73" s="355"/>
      <c r="D73" s="358"/>
      <c r="E73" s="359" t="s">
        <v>731</v>
      </c>
    </row>
    <row r="74" spans="3:5" x14ac:dyDescent="0.45">
      <c r="C74" s="355"/>
      <c r="D74" s="358"/>
      <c r="E74" s="359" t="s">
        <v>732</v>
      </c>
    </row>
    <row r="75" spans="3:5" x14ac:dyDescent="0.45">
      <c r="C75" s="355"/>
      <c r="D75" s="358"/>
      <c r="E75" s="359" t="s">
        <v>733</v>
      </c>
    </row>
    <row r="76" spans="3:5" x14ac:dyDescent="0.45">
      <c r="C76" s="355"/>
      <c r="D76" s="358"/>
      <c r="E76" s="359" t="s">
        <v>734</v>
      </c>
    </row>
    <row r="77" spans="3:5" x14ac:dyDescent="0.45">
      <c r="C77" s="355"/>
      <c r="D77" s="358"/>
      <c r="E77" s="359" t="s">
        <v>735</v>
      </c>
    </row>
    <row r="78" spans="3:5" x14ac:dyDescent="0.45">
      <c r="C78" s="348" t="s">
        <v>736</v>
      </c>
      <c r="D78" s="335" t="s">
        <v>737</v>
      </c>
      <c r="E78" s="336" t="s">
        <v>738</v>
      </c>
    </row>
    <row r="79" spans="3:5" x14ac:dyDescent="0.45">
      <c r="C79" s="337"/>
      <c r="D79" s="341"/>
      <c r="E79" s="342" t="s">
        <v>739</v>
      </c>
    </row>
    <row r="80" spans="3:5" x14ac:dyDescent="0.45">
      <c r="C80" s="337"/>
      <c r="D80" s="341"/>
      <c r="E80" s="342" t="s">
        <v>740</v>
      </c>
    </row>
    <row r="81" spans="3:5" x14ac:dyDescent="0.45">
      <c r="C81" s="337"/>
      <c r="D81" s="341"/>
      <c r="E81" s="342" t="s">
        <v>741</v>
      </c>
    </row>
    <row r="82" spans="3:5" x14ac:dyDescent="0.45">
      <c r="C82" s="337"/>
      <c r="D82" s="339"/>
      <c r="E82" s="340" t="s">
        <v>742</v>
      </c>
    </row>
    <row r="83" spans="3:5" x14ac:dyDescent="0.45">
      <c r="C83" s="337"/>
      <c r="D83" s="341" t="s">
        <v>658</v>
      </c>
      <c r="E83" s="342" t="s">
        <v>743</v>
      </c>
    </row>
    <row r="84" spans="3:5" x14ac:dyDescent="0.45">
      <c r="C84" s="337"/>
      <c r="D84" s="341"/>
      <c r="E84" s="342" t="s">
        <v>744</v>
      </c>
    </row>
    <row r="85" spans="3:5" x14ac:dyDescent="0.45">
      <c r="C85" s="337"/>
      <c r="D85" s="341"/>
      <c r="E85" s="342" t="s">
        <v>745</v>
      </c>
    </row>
    <row r="86" spans="3:5" x14ac:dyDescent="0.45">
      <c r="C86" s="337"/>
      <c r="D86" s="341"/>
      <c r="E86" s="342" t="s">
        <v>746</v>
      </c>
    </row>
    <row r="87" spans="3:5" x14ac:dyDescent="0.45">
      <c r="C87" s="337"/>
      <c r="D87" s="341"/>
      <c r="E87" s="342" t="s">
        <v>747</v>
      </c>
    </row>
    <row r="88" spans="3:5" x14ac:dyDescent="0.45">
      <c r="C88" s="337"/>
      <c r="D88" s="341"/>
      <c r="E88" s="342" t="s">
        <v>748</v>
      </c>
    </row>
    <row r="89" spans="3:5" x14ac:dyDescent="0.45">
      <c r="C89" s="337"/>
      <c r="D89" s="341"/>
      <c r="E89" s="342" t="s">
        <v>749</v>
      </c>
    </row>
    <row r="90" spans="3:5" x14ac:dyDescent="0.45">
      <c r="C90" s="337"/>
      <c r="D90" s="341"/>
      <c r="E90" s="342" t="s">
        <v>750</v>
      </c>
    </row>
    <row r="91" spans="3:5" x14ac:dyDescent="0.45">
      <c r="C91" s="337"/>
      <c r="D91" s="341"/>
      <c r="E91" s="342" t="s">
        <v>751</v>
      </c>
    </row>
    <row r="92" spans="3:5" x14ac:dyDescent="0.45">
      <c r="C92" s="337"/>
      <c r="D92" s="341"/>
      <c r="E92" s="342" t="s">
        <v>752</v>
      </c>
    </row>
    <row r="93" spans="3:5" x14ac:dyDescent="0.45">
      <c r="C93" s="337"/>
      <c r="D93" s="341"/>
      <c r="E93" s="342" t="s">
        <v>753</v>
      </c>
    </row>
    <row r="94" spans="3:5" x14ac:dyDescent="0.45">
      <c r="C94" s="337"/>
      <c r="D94" s="341"/>
      <c r="E94" s="342" t="s">
        <v>754</v>
      </c>
    </row>
    <row r="95" spans="3:5" x14ac:dyDescent="0.45">
      <c r="C95" s="337"/>
      <c r="D95" s="341"/>
      <c r="E95" s="342" t="s">
        <v>755</v>
      </c>
    </row>
    <row r="96" spans="3:5" x14ac:dyDescent="0.45">
      <c r="C96" s="337"/>
      <c r="D96" s="341"/>
      <c r="E96" s="342" t="s">
        <v>756</v>
      </c>
    </row>
    <row r="97" spans="3:5" x14ac:dyDescent="0.45">
      <c r="C97" s="337"/>
      <c r="D97" s="341"/>
      <c r="E97" s="342" t="s">
        <v>757</v>
      </c>
    </row>
    <row r="98" spans="3:5" x14ac:dyDescent="0.45">
      <c r="C98" s="337"/>
      <c r="D98" s="341"/>
      <c r="E98" s="342" t="s">
        <v>758</v>
      </c>
    </row>
    <row r="99" spans="3:5" x14ac:dyDescent="0.45">
      <c r="C99" s="337"/>
      <c r="D99" s="341"/>
      <c r="E99" s="342" t="s">
        <v>759</v>
      </c>
    </row>
    <row r="100" spans="3:5" x14ac:dyDescent="0.45">
      <c r="C100" s="337"/>
      <c r="D100" s="341"/>
      <c r="E100" s="342" t="s">
        <v>760</v>
      </c>
    </row>
    <row r="101" spans="3:5" x14ac:dyDescent="0.45">
      <c r="C101" s="337"/>
      <c r="D101" s="341"/>
      <c r="E101" s="342" t="s">
        <v>761</v>
      </c>
    </row>
    <row r="102" spans="3:5" x14ac:dyDescent="0.45">
      <c r="C102" s="337"/>
      <c r="D102" s="341"/>
      <c r="E102" s="342" t="s">
        <v>762</v>
      </c>
    </row>
    <row r="103" spans="3:5" x14ac:dyDescent="0.45">
      <c r="C103" s="337"/>
      <c r="D103" s="341"/>
      <c r="E103" s="342" t="s">
        <v>763</v>
      </c>
    </row>
    <row r="104" spans="3:5" x14ac:dyDescent="0.45">
      <c r="C104" s="337"/>
      <c r="D104" s="341"/>
      <c r="E104" s="342" t="s">
        <v>764</v>
      </c>
    </row>
    <row r="105" spans="3:5" x14ac:dyDescent="0.45">
      <c r="C105" s="337"/>
      <c r="D105" s="341"/>
      <c r="E105" s="342" t="s">
        <v>765</v>
      </c>
    </row>
    <row r="106" spans="3:5" x14ac:dyDescent="0.45">
      <c r="C106" s="337"/>
      <c r="D106" s="341"/>
      <c r="E106" s="342" t="s">
        <v>766</v>
      </c>
    </row>
    <row r="107" spans="3:5" x14ac:dyDescent="0.45">
      <c r="C107" s="337"/>
      <c r="D107" s="341"/>
      <c r="E107" s="342" t="s">
        <v>767</v>
      </c>
    </row>
    <row r="108" spans="3:5" x14ac:dyDescent="0.45">
      <c r="C108" s="337"/>
      <c r="D108" s="341"/>
      <c r="E108" s="342" t="s">
        <v>768</v>
      </c>
    </row>
    <row r="109" spans="3:5" x14ac:dyDescent="0.45">
      <c r="C109" s="337"/>
      <c r="D109" s="341"/>
      <c r="E109" s="342" t="s">
        <v>769</v>
      </c>
    </row>
    <row r="110" spans="3:5" x14ac:dyDescent="0.45">
      <c r="C110" s="337"/>
      <c r="D110" s="341"/>
      <c r="E110" s="342" t="s">
        <v>770</v>
      </c>
    </row>
    <row r="111" spans="3:5" x14ac:dyDescent="0.45">
      <c r="C111" s="337"/>
      <c r="D111" s="341"/>
      <c r="E111" s="342" t="s">
        <v>771</v>
      </c>
    </row>
    <row r="112" spans="3:5" x14ac:dyDescent="0.45">
      <c r="C112" s="337"/>
      <c r="D112" s="341"/>
      <c r="E112" s="342" t="s">
        <v>772</v>
      </c>
    </row>
    <row r="113" spans="3:5" x14ac:dyDescent="0.45">
      <c r="C113" s="345" t="s">
        <v>773</v>
      </c>
      <c r="D113" s="346" t="s">
        <v>774</v>
      </c>
      <c r="E113" s="347" t="s">
        <v>775</v>
      </c>
    </row>
    <row r="114" spans="3:5" x14ac:dyDescent="0.45">
      <c r="C114" s="355"/>
      <c r="D114" s="358"/>
      <c r="E114" s="359" t="s">
        <v>776</v>
      </c>
    </row>
    <row r="115" spans="3:5" x14ac:dyDescent="0.45">
      <c r="C115" s="355"/>
      <c r="D115" s="364" t="s">
        <v>777</v>
      </c>
      <c r="E115" s="365" t="s">
        <v>778</v>
      </c>
    </row>
    <row r="116" spans="3:5" x14ac:dyDescent="0.45">
      <c r="C116" s="355"/>
      <c r="D116" s="358"/>
      <c r="E116" s="359" t="s">
        <v>779</v>
      </c>
    </row>
    <row r="117" spans="3:5" x14ac:dyDescent="0.45">
      <c r="C117" s="355"/>
      <c r="D117" s="358"/>
      <c r="E117" s="359" t="s">
        <v>780</v>
      </c>
    </row>
    <row r="118" spans="3:5" x14ac:dyDescent="0.45">
      <c r="C118" s="355"/>
      <c r="D118" s="358"/>
      <c r="E118" s="359" t="s">
        <v>781</v>
      </c>
    </row>
    <row r="119" spans="3:5" x14ac:dyDescent="0.45">
      <c r="C119" s="355"/>
      <c r="D119" s="358"/>
      <c r="E119" s="359" t="s">
        <v>782</v>
      </c>
    </row>
    <row r="120" spans="3:5" x14ac:dyDescent="0.45">
      <c r="C120" s="355"/>
      <c r="D120" s="358"/>
      <c r="E120" s="359" t="s">
        <v>783</v>
      </c>
    </row>
    <row r="121" spans="3:5" x14ac:dyDescent="0.45">
      <c r="C121" s="355"/>
      <c r="D121" s="366"/>
      <c r="E121" s="367" t="s">
        <v>784</v>
      </c>
    </row>
    <row r="122" spans="3:5" x14ac:dyDescent="0.45">
      <c r="C122" s="355"/>
      <c r="D122" s="358" t="s">
        <v>785</v>
      </c>
      <c r="E122" s="359" t="s">
        <v>786</v>
      </c>
    </row>
    <row r="123" spans="3:5" x14ac:dyDescent="0.45">
      <c r="C123" s="355"/>
      <c r="D123" s="358"/>
      <c r="E123" s="359" t="s">
        <v>787</v>
      </c>
    </row>
    <row r="124" spans="3:5" x14ac:dyDescent="0.45">
      <c r="C124" s="355"/>
      <c r="D124" s="358"/>
      <c r="E124" s="359" t="s">
        <v>788</v>
      </c>
    </row>
    <row r="125" spans="3:5" x14ac:dyDescent="0.45">
      <c r="C125" s="355"/>
      <c r="D125" s="358"/>
      <c r="E125" s="359" t="s">
        <v>789</v>
      </c>
    </row>
    <row r="126" spans="3:5" x14ac:dyDescent="0.45">
      <c r="C126" s="355"/>
      <c r="D126" s="358"/>
      <c r="E126" s="359" t="s">
        <v>790</v>
      </c>
    </row>
    <row r="127" spans="3:5" x14ac:dyDescent="0.45">
      <c r="C127" s="355"/>
      <c r="D127" s="358"/>
      <c r="E127" s="359" t="s">
        <v>791</v>
      </c>
    </row>
    <row r="128" spans="3:5" x14ac:dyDescent="0.45">
      <c r="C128" s="355"/>
      <c r="D128" s="358"/>
      <c r="E128" s="359" t="s">
        <v>792</v>
      </c>
    </row>
    <row r="129" spans="3:5" x14ac:dyDescent="0.45">
      <c r="C129" s="355"/>
      <c r="D129" s="358"/>
      <c r="E129" s="359" t="s">
        <v>793</v>
      </c>
    </row>
    <row r="130" spans="3:5" x14ac:dyDescent="0.45">
      <c r="C130" s="355"/>
      <c r="D130" s="368" t="s">
        <v>794</v>
      </c>
      <c r="E130" s="365" t="s">
        <v>795</v>
      </c>
    </row>
    <row r="131" spans="3:5" x14ac:dyDescent="0.45">
      <c r="C131" s="355"/>
      <c r="D131" s="358"/>
      <c r="E131" s="359" t="s">
        <v>796</v>
      </c>
    </row>
    <row r="132" spans="3:5" x14ac:dyDescent="0.45">
      <c r="C132" s="355"/>
      <c r="D132" s="358"/>
      <c r="E132" s="359" t="s">
        <v>797</v>
      </c>
    </row>
    <row r="133" spans="3:5" x14ac:dyDescent="0.45">
      <c r="C133" s="355"/>
      <c r="D133" s="358"/>
      <c r="E133" s="359" t="s">
        <v>798</v>
      </c>
    </row>
    <row r="134" spans="3:5" x14ac:dyDescent="0.45">
      <c r="C134" s="355"/>
      <c r="D134" s="358"/>
      <c r="E134" s="359" t="s">
        <v>799</v>
      </c>
    </row>
    <row r="135" spans="3:5" x14ac:dyDescent="0.45">
      <c r="C135" s="355"/>
      <c r="D135" s="358"/>
      <c r="E135" s="359" t="s">
        <v>800</v>
      </c>
    </row>
    <row r="136" spans="3:5" x14ac:dyDescent="0.45">
      <c r="C136" s="355"/>
      <c r="D136" s="366"/>
      <c r="E136" s="367" t="s">
        <v>801</v>
      </c>
    </row>
    <row r="137" spans="3:5" x14ac:dyDescent="0.45">
      <c r="C137" s="334" t="s">
        <v>802</v>
      </c>
      <c r="D137" s="335" t="s">
        <v>803</v>
      </c>
      <c r="E137" s="336" t="s">
        <v>804</v>
      </c>
    </row>
    <row r="138" spans="3:5" x14ac:dyDescent="0.45">
      <c r="C138" s="337"/>
      <c r="D138" s="341"/>
      <c r="E138" s="342" t="s">
        <v>805</v>
      </c>
    </row>
    <row r="139" spans="3:5" x14ac:dyDescent="0.45">
      <c r="C139" s="337"/>
      <c r="D139" s="341"/>
      <c r="E139" s="342" t="s">
        <v>806</v>
      </c>
    </row>
    <row r="140" spans="3:5" x14ac:dyDescent="0.45">
      <c r="C140" s="337"/>
      <c r="D140" s="341"/>
      <c r="E140" s="342" t="s">
        <v>807</v>
      </c>
    </row>
    <row r="141" spans="3:5" x14ac:dyDescent="0.45">
      <c r="C141" s="337"/>
      <c r="D141" s="341"/>
      <c r="E141" s="342" t="s">
        <v>808</v>
      </c>
    </row>
    <row r="142" spans="3:5" x14ac:dyDescent="0.45">
      <c r="C142" s="337"/>
      <c r="D142" s="339"/>
      <c r="E142" s="340" t="s">
        <v>809</v>
      </c>
    </row>
    <row r="143" spans="3:5" x14ac:dyDescent="0.45">
      <c r="C143" s="337"/>
      <c r="D143" s="341" t="s">
        <v>810</v>
      </c>
      <c r="E143" s="342" t="s">
        <v>802</v>
      </c>
    </row>
    <row r="144" spans="3:5" x14ac:dyDescent="0.45">
      <c r="C144" s="337"/>
      <c r="D144" s="341"/>
      <c r="E144" s="342" t="s">
        <v>811</v>
      </c>
    </row>
    <row r="145" spans="3:5" x14ac:dyDescent="0.45">
      <c r="C145" s="337"/>
      <c r="D145" s="341"/>
      <c r="E145" s="342" t="s">
        <v>812</v>
      </c>
    </row>
    <row r="146" spans="3:5" x14ac:dyDescent="0.45">
      <c r="C146" s="337"/>
      <c r="D146" s="341"/>
      <c r="E146" s="342" t="s">
        <v>813</v>
      </c>
    </row>
    <row r="147" spans="3:5" x14ac:dyDescent="0.45">
      <c r="C147" s="337"/>
      <c r="D147" s="341"/>
      <c r="E147" s="342" t="s">
        <v>814</v>
      </c>
    </row>
    <row r="148" spans="3:5" x14ac:dyDescent="0.45">
      <c r="C148" s="337"/>
      <c r="D148" s="335" t="s">
        <v>658</v>
      </c>
      <c r="E148" s="336" t="s">
        <v>815</v>
      </c>
    </row>
    <row r="149" spans="3:5" x14ac:dyDescent="0.45">
      <c r="C149" s="337"/>
      <c r="D149" s="341"/>
      <c r="E149" s="342" t="s">
        <v>816</v>
      </c>
    </row>
    <row r="150" spans="3:5" x14ac:dyDescent="0.45">
      <c r="C150" s="337"/>
      <c r="D150" s="341"/>
      <c r="E150" s="342" t="s">
        <v>817</v>
      </c>
    </row>
    <row r="151" spans="3:5" x14ac:dyDescent="0.45">
      <c r="C151" s="337"/>
      <c r="D151" s="341"/>
      <c r="E151" s="342" t="s">
        <v>818</v>
      </c>
    </row>
    <row r="152" spans="3:5" x14ac:dyDescent="0.45">
      <c r="C152" s="337"/>
      <c r="D152" s="341"/>
      <c r="E152" s="342" t="s">
        <v>819</v>
      </c>
    </row>
    <row r="153" spans="3:5" x14ac:dyDescent="0.45">
      <c r="C153" s="337"/>
      <c r="D153" s="341"/>
      <c r="E153" s="342" t="s">
        <v>820</v>
      </c>
    </row>
    <row r="154" spans="3:5" x14ac:dyDescent="0.45">
      <c r="C154" s="337"/>
      <c r="D154" s="341"/>
      <c r="E154" s="342" t="s">
        <v>821</v>
      </c>
    </row>
    <row r="155" spans="3:5" x14ac:dyDescent="0.45">
      <c r="C155" s="337"/>
      <c r="D155" s="341"/>
      <c r="E155" s="342" t="s">
        <v>822</v>
      </c>
    </row>
    <row r="156" spans="3:5" x14ac:dyDescent="0.45">
      <c r="C156" s="337"/>
      <c r="D156" s="341"/>
      <c r="E156" s="342" t="s">
        <v>823</v>
      </c>
    </row>
    <row r="157" spans="3:5" x14ac:dyDescent="0.45">
      <c r="C157" s="337"/>
      <c r="D157" s="341"/>
      <c r="E157" s="342" t="s">
        <v>824</v>
      </c>
    </row>
    <row r="158" spans="3:5" x14ac:dyDescent="0.45">
      <c r="C158" s="337"/>
      <c r="D158" s="341"/>
      <c r="E158" s="342" t="s">
        <v>825</v>
      </c>
    </row>
    <row r="159" spans="3:5" x14ac:dyDescent="0.45">
      <c r="C159" s="337"/>
      <c r="D159" s="341"/>
      <c r="E159" s="342" t="s">
        <v>826</v>
      </c>
    </row>
    <row r="160" spans="3:5" x14ac:dyDescent="0.45">
      <c r="C160" s="337"/>
      <c r="D160" s="341"/>
      <c r="E160" s="342" t="s">
        <v>827</v>
      </c>
    </row>
    <row r="161" spans="3:5" x14ac:dyDescent="0.45">
      <c r="C161" s="337"/>
      <c r="D161" s="341"/>
      <c r="E161" s="342" t="s">
        <v>828</v>
      </c>
    </row>
    <row r="162" spans="3:5" x14ac:dyDescent="0.45">
      <c r="C162" s="337"/>
      <c r="D162" s="341"/>
      <c r="E162" s="342" t="s">
        <v>829</v>
      </c>
    </row>
    <row r="163" spans="3:5" x14ac:dyDescent="0.45">
      <c r="C163" s="337"/>
      <c r="D163" s="341"/>
      <c r="E163" s="342" t="s">
        <v>830</v>
      </c>
    </row>
    <row r="164" spans="3:5" x14ac:dyDescent="0.45">
      <c r="C164" s="337"/>
      <c r="D164" s="341"/>
      <c r="E164" s="342" t="s">
        <v>831</v>
      </c>
    </row>
    <row r="165" spans="3:5" x14ac:dyDescent="0.45">
      <c r="C165" s="337"/>
      <c r="D165" s="341"/>
      <c r="E165" s="342" t="s">
        <v>832</v>
      </c>
    </row>
    <row r="166" spans="3:5" x14ac:dyDescent="0.45">
      <c r="C166" s="337"/>
      <c r="D166" s="339"/>
      <c r="E166" s="340" t="s">
        <v>833</v>
      </c>
    </row>
    <row r="167" spans="3:5" x14ac:dyDescent="0.45">
      <c r="C167" s="363" t="s">
        <v>834</v>
      </c>
      <c r="D167" s="364" t="s">
        <v>1162</v>
      </c>
      <c r="E167" s="365" t="s">
        <v>835</v>
      </c>
    </row>
    <row r="168" spans="3:5" x14ac:dyDescent="0.45">
      <c r="C168" s="355"/>
      <c r="D168" s="358"/>
      <c r="E168" s="359" t="s">
        <v>836</v>
      </c>
    </row>
    <row r="169" spans="3:5" x14ac:dyDescent="0.45">
      <c r="C169" s="355"/>
      <c r="D169" s="358"/>
      <c r="E169" s="359" t="s">
        <v>837</v>
      </c>
    </row>
    <row r="170" spans="3:5" x14ac:dyDescent="0.45">
      <c r="C170" s="355"/>
      <c r="D170" s="358"/>
      <c r="E170" s="359" t="s">
        <v>838</v>
      </c>
    </row>
    <row r="171" spans="3:5" x14ac:dyDescent="0.45">
      <c r="C171" s="355"/>
      <c r="D171" s="358"/>
      <c r="E171" s="359" t="s">
        <v>839</v>
      </c>
    </row>
    <row r="172" spans="3:5" x14ac:dyDescent="0.45">
      <c r="C172" s="355"/>
      <c r="D172" s="358"/>
      <c r="E172" s="359" t="s">
        <v>840</v>
      </c>
    </row>
    <row r="173" spans="3:5" x14ac:dyDescent="0.45">
      <c r="C173" s="355"/>
      <c r="D173" s="358"/>
      <c r="E173" s="359" t="s">
        <v>841</v>
      </c>
    </row>
    <row r="174" spans="3:5" x14ac:dyDescent="0.45">
      <c r="C174" s="355"/>
      <c r="D174" s="358"/>
      <c r="E174" s="359" t="s">
        <v>842</v>
      </c>
    </row>
    <row r="175" spans="3:5" x14ac:dyDescent="0.45">
      <c r="C175" s="355"/>
      <c r="D175" s="364" t="s">
        <v>843</v>
      </c>
      <c r="E175" s="365" t="s">
        <v>844</v>
      </c>
    </row>
    <row r="176" spans="3:5" x14ac:dyDescent="0.45">
      <c r="C176" s="355"/>
      <c r="D176" s="358"/>
      <c r="E176" s="359" t="s">
        <v>845</v>
      </c>
    </row>
    <row r="177" spans="3:5" x14ac:dyDescent="0.45">
      <c r="C177" s="355"/>
      <c r="D177" s="358"/>
      <c r="E177" s="359" t="s">
        <v>846</v>
      </c>
    </row>
    <row r="178" spans="3:5" x14ac:dyDescent="0.45">
      <c r="C178" s="355"/>
      <c r="D178" s="358"/>
      <c r="E178" s="359" t="s">
        <v>847</v>
      </c>
    </row>
    <row r="179" spans="3:5" x14ac:dyDescent="0.45">
      <c r="C179" s="355"/>
      <c r="D179" s="358"/>
      <c r="E179" s="359" t="s">
        <v>848</v>
      </c>
    </row>
    <row r="180" spans="3:5" x14ac:dyDescent="0.45">
      <c r="C180" s="355"/>
      <c r="D180" s="366"/>
      <c r="E180" s="367" t="s">
        <v>849</v>
      </c>
    </row>
    <row r="181" spans="3:5" x14ac:dyDescent="0.45">
      <c r="C181" s="334" t="s">
        <v>850</v>
      </c>
      <c r="D181" s="335" t="s">
        <v>851</v>
      </c>
      <c r="E181" s="336" t="s">
        <v>852</v>
      </c>
    </row>
    <row r="182" spans="3:5" x14ac:dyDescent="0.45">
      <c r="C182" s="337"/>
      <c r="D182" s="341"/>
      <c r="E182" s="342" t="s">
        <v>853</v>
      </c>
    </row>
    <row r="183" spans="3:5" x14ac:dyDescent="0.45">
      <c r="C183" s="337"/>
      <c r="D183" s="341"/>
      <c r="E183" s="342" t="s">
        <v>854</v>
      </c>
    </row>
    <row r="184" spans="3:5" x14ac:dyDescent="0.45">
      <c r="C184" s="337"/>
      <c r="D184" s="341"/>
      <c r="E184" s="342" t="s">
        <v>855</v>
      </c>
    </row>
    <row r="185" spans="3:5" x14ac:dyDescent="0.45">
      <c r="C185" s="337"/>
      <c r="D185" s="341"/>
      <c r="E185" s="342" t="s">
        <v>856</v>
      </c>
    </row>
    <row r="186" spans="3:5" x14ac:dyDescent="0.45">
      <c r="C186" s="337"/>
      <c r="D186" s="341"/>
      <c r="E186" s="342" t="s">
        <v>857</v>
      </c>
    </row>
    <row r="187" spans="3:5" x14ac:dyDescent="0.45">
      <c r="C187" s="337"/>
      <c r="D187" s="335" t="s">
        <v>858</v>
      </c>
      <c r="E187" s="336" t="s">
        <v>859</v>
      </c>
    </row>
    <row r="188" spans="3:5" x14ac:dyDescent="0.45">
      <c r="C188" s="337"/>
      <c r="D188" s="341"/>
      <c r="E188" s="342" t="s">
        <v>860</v>
      </c>
    </row>
    <row r="189" spans="3:5" x14ac:dyDescent="0.45">
      <c r="C189" s="337"/>
      <c r="D189" s="339"/>
      <c r="E189" s="340" t="s">
        <v>861</v>
      </c>
    </row>
    <row r="190" spans="3:5" x14ac:dyDescent="0.45">
      <c r="C190" s="337"/>
      <c r="D190" s="335" t="s">
        <v>658</v>
      </c>
      <c r="E190" s="336" t="s">
        <v>862</v>
      </c>
    </row>
    <row r="191" spans="3:5" x14ac:dyDescent="0.45">
      <c r="C191" s="337"/>
      <c r="D191" s="341"/>
      <c r="E191" s="342" t="s">
        <v>863</v>
      </c>
    </row>
    <row r="192" spans="3:5" x14ac:dyDescent="0.45">
      <c r="C192" s="337"/>
      <c r="D192" s="341"/>
      <c r="E192" s="342" t="s">
        <v>864</v>
      </c>
    </row>
    <row r="193" spans="3:5" x14ac:dyDescent="0.45">
      <c r="C193" s="337"/>
      <c r="D193" s="341"/>
      <c r="E193" s="342" t="s">
        <v>865</v>
      </c>
    </row>
    <row r="194" spans="3:5" x14ac:dyDescent="0.45">
      <c r="C194" s="337"/>
      <c r="D194" s="341"/>
      <c r="E194" s="342" t="s">
        <v>866</v>
      </c>
    </row>
    <row r="195" spans="3:5" x14ac:dyDescent="0.45">
      <c r="C195" s="337"/>
      <c r="D195" s="341"/>
      <c r="E195" s="342" t="s">
        <v>867</v>
      </c>
    </row>
    <row r="196" spans="3:5" x14ac:dyDescent="0.45">
      <c r="C196" s="337"/>
      <c r="D196" s="341"/>
      <c r="E196" s="342" t="s">
        <v>868</v>
      </c>
    </row>
    <row r="197" spans="3:5" x14ac:dyDescent="0.45">
      <c r="C197" s="337"/>
      <c r="D197" s="341"/>
      <c r="E197" s="342" t="s">
        <v>869</v>
      </c>
    </row>
    <row r="198" spans="3:5" x14ac:dyDescent="0.45">
      <c r="C198" s="337"/>
      <c r="D198" s="341"/>
      <c r="E198" s="342" t="s">
        <v>870</v>
      </c>
    </row>
    <row r="199" spans="3:5" x14ac:dyDescent="0.45">
      <c r="C199" s="337"/>
      <c r="D199" s="341"/>
      <c r="E199" s="342" t="s">
        <v>871</v>
      </c>
    </row>
    <row r="200" spans="3:5" x14ac:dyDescent="0.45">
      <c r="C200" s="337"/>
      <c r="D200" s="341"/>
      <c r="E200" s="342" t="s">
        <v>872</v>
      </c>
    </row>
    <row r="201" spans="3:5" x14ac:dyDescent="0.45">
      <c r="C201" s="337"/>
      <c r="D201" s="341"/>
      <c r="E201" s="342" t="s">
        <v>873</v>
      </c>
    </row>
    <row r="202" spans="3:5" x14ac:dyDescent="0.45">
      <c r="C202" s="337"/>
      <c r="D202" s="341"/>
      <c r="E202" s="342" t="s">
        <v>874</v>
      </c>
    </row>
    <row r="203" spans="3:5" x14ac:dyDescent="0.45">
      <c r="C203" s="337"/>
      <c r="D203" s="341"/>
      <c r="E203" s="342" t="s">
        <v>875</v>
      </c>
    </row>
    <row r="204" spans="3:5" x14ac:dyDescent="0.45">
      <c r="C204" s="337"/>
      <c r="D204" s="341"/>
      <c r="E204" s="342" t="s">
        <v>876</v>
      </c>
    </row>
    <row r="205" spans="3:5" x14ac:dyDescent="0.45">
      <c r="C205" s="337"/>
      <c r="D205" s="341"/>
      <c r="E205" s="342" t="s">
        <v>877</v>
      </c>
    </row>
    <row r="206" spans="3:5" x14ac:dyDescent="0.45">
      <c r="C206" s="337"/>
      <c r="D206" s="341"/>
      <c r="E206" s="342" t="s">
        <v>878</v>
      </c>
    </row>
    <row r="207" spans="3:5" x14ac:dyDescent="0.45">
      <c r="C207" s="337"/>
      <c r="D207" s="341"/>
      <c r="E207" s="342" t="s">
        <v>879</v>
      </c>
    </row>
    <row r="208" spans="3:5" x14ac:dyDescent="0.45">
      <c r="C208" s="337"/>
      <c r="D208" s="339"/>
      <c r="E208" s="340" t="s">
        <v>880</v>
      </c>
    </row>
    <row r="209" spans="3:5" x14ac:dyDescent="0.45">
      <c r="C209" s="363" t="s">
        <v>881</v>
      </c>
      <c r="D209" s="364" t="s">
        <v>882</v>
      </c>
      <c r="E209" s="365" t="s">
        <v>883</v>
      </c>
    </row>
    <row r="210" spans="3:5" x14ac:dyDescent="0.45">
      <c r="C210" s="355"/>
      <c r="D210" s="358"/>
      <c r="E210" s="359" t="s">
        <v>884</v>
      </c>
    </row>
    <row r="211" spans="3:5" x14ac:dyDescent="0.45">
      <c r="C211" s="355"/>
      <c r="D211" s="358"/>
      <c r="E211" s="359" t="s">
        <v>885</v>
      </c>
    </row>
    <row r="212" spans="3:5" x14ac:dyDescent="0.45">
      <c r="C212" s="355"/>
      <c r="D212" s="364" t="s">
        <v>886</v>
      </c>
      <c r="E212" s="365" t="s">
        <v>887</v>
      </c>
    </row>
    <row r="213" spans="3:5" x14ac:dyDescent="0.45">
      <c r="C213" s="355"/>
      <c r="D213" s="366"/>
      <c r="E213" s="367" t="s">
        <v>888</v>
      </c>
    </row>
    <row r="214" spans="3:5" x14ac:dyDescent="0.45">
      <c r="C214" s="355"/>
      <c r="D214" s="364" t="s">
        <v>889</v>
      </c>
      <c r="E214" s="365" t="s">
        <v>890</v>
      </c>
    </row>
    <row r="215" spans="3:5" x14ac:dyDescent="0.45">
      <c r="C215" s="355"/>
      <c r="D215" s="358"/>
      <c r="E215" s="359" t="s">
        <v>891</v>
      </c>
    </row>
    <row r="216" spans="3:5" x14ac:dyDescent="0.45">
      <c r="C216" s="355"/>
      <c r="D216" s="358"/>
      <c r="E216" s="359" t="s">
        <v>892</v>
      </c>
    </row>
    <row r="217" spans="3:5" x14ac:dyDescent="0.45">
      <c r="C217" s="355"/>
      <c r="D217" s="358"/>
      <c r="E217" s="359" t="s">
        <v>893</v>
      </c>
    </row>
    <row r="218" spans="3:5" x14ac:dyDescent="0.45">
      <c r="C218" s="355"/>
      <c r="D218" s="366"/>
      <c r="E218" s="367" t="s">
        <v>894</v>
      </c>
    </row>
    <row r="219" spans="3:5" x14ac:dyDescent="0.45">
      <c r="C219" s="355"/>
      <c r="D219" s="364" t="s">
        <v>658</v>
      </c>
      <c r="E219" s="365" t="s">
        <v>895</v>
      </c>
    </row>
    <row r="220" spans="3:5" x14ac:dyDescent="0.45">
      <c r="C220" s="355"/>
      <c r="D220" s="358"/>
      <c r="E220" s="359" t="s">
        <v>896</v>
      </c>
    </row>
    <row r="221" spans="3:5" x14ac:dyDescent="0.45">
      <c r="C221" s="355"/>
      <c r="D221" s="358"/>
      <c r="E221" s="359" t="s">
        <v>897</v>
      </c>
    </row>
    <row r="222" spans="3:5" x14ac:dyDescent="0.45">
      <c r="C222" s="355"/>
      <c r="D222" s="358"/>
      <c r="E222" s="359" t="s">
        <v>898</v>
      </c>
    </row>
    <row r="223" spans="3:5" x14ac:dyDescent="0.45">
      <c r="C223" s="355"/>
      <c r="D223" s="358"/>
      <c r="E223" s="359" t="s">
        <v>899</v>
      </c>
    </row>
    <row r="224" spans="3:5" x14ac:dyDescent="0.45">
      <c r="C224" s="355"/>
      <c r="D224" s="358"/>
      <c r="E224" s="359" t="s">
        <v>900</v>
      </c>
    </row>
    <row r="225" spans="3:5" x14ac:dyDescent="0.45">
      <c r="C225" s="355"/>
      <c r="D225" s="358"/>
      <c r="E225" s="359" t="s">
        <v>901</v>
      </c>
    </row>
    <row r="226" spans="3:5" x14ac:dyDescent="0.45">
      <c r="C226" s="355"/>
      <c r="D226" s="358"/>
      <c r="E226" s="359" t="s">
        <v>902</v>
      </c>
    </row>
    <row r="227" spans="3:5" x14ac:dyDescent="0.45">
      <c r="C227" s="355"/>
      <c r="D227" s="358"/>
      <c r="E227" s="359" t="s">
        <v>903</v>
      </c>
    </row>
    <row r="228" spans="3:5" x14ac:dyDescent="0.45">
      <c r="C228" s="355"/>
      <c r="D228" s="358"/>
      <c r="E228" s="359" t="s">
        <v>904</v>
      </c>
    </row>
    <row r="229" spans="3:5" x14ac:dyDescent="0.45">
      <c r="C229" s="355"/>
      <c r="D229" s="358"/>
      <c r="E229" s="359" t="s">
        <v>905</v>
      </c>
    </row>
    <row r="230" spans="3:5" x14ac:dyDescent="0.45">
      <c r="C230" s="355"/>
      <c r="D230" s="358"/>
      <c r="E230" s="359" t="s">
        <v>906</v>
      </c>
    </row>
    <row r="231" spans="3:5" x14ac:dyDescent="0.45">
      <c r="C231" s="355"/>
      <c r="D231" s="358"/>
      <c r="E231" s="359" t="s">
        <v>907</v>
      </c>
    </row>
    <row r="232" spans="3:5" x14ac:dyDescent="0.45">
      <c r="C232" s="355"/>
      <c r="D232" s="358"/>
      <c r="E232" s="359" t="s">
        <v>908</v>
      </c>
    </row>
    <row r="233" spans="3:5" x14ac:dyDescent="0.45">
      <c r="C233" s="355"/>
      <c r="D233" s="358"/>
      <c r="E233" s="359" t="s">
        <v>909</v>
      </c>
    </row>
    <row r="234" spans="3:5" x14ac:dyDescent="0.45">
      <c r="C234" s="355"/>
      <c r="D234" s="358"/>
      <c r="E234" s="359" t="s">
        <v>910</v>
      </c>
    </row>
    <row r="235" spans="3:5" x14ac:dyDescent="0.45">
      <c r="C235" s="355"/>
      <c r="D235" s="366"/>
      <c r="E235" s="367" t="s">
        <v>911</v>
      </c>
    </row>
    <row r="236" spans="3:5" x14ac:dyDescent="0.45">
      <c r="C236" s="334" t="s">
        <v>912</v>
      </c>
      <c r="D236" s="335" t="s">
        <v>913</v>
      </c>
      <c r="E236" s="336" t="s">
        <v>914</v>
      </c>
    </row>
    <row r="237" spans="3:5" x14ac:dyDescent="0.45">
      <c r="C237" s="337"/>
      <c r="D237" s="341"/>
      <c r="E237" s="342" t="s">
        <v>915</v>
      </c>
    </row>
    <row r="238" spans="3:5" x14ac:dyDescent="0.45">
      <c r="C238" s="337"/>
      <c r="D238" s="341"/>
      <c r="E238" s="342" t="s">
        <v>916</v>
      </c>
    </row>
    <row r="239" spans="3:5" x14ac:dyDescent="0.45">
      <c r="C239" s="337"/>
      <c r="D239" s="341"/>
      <c r="E239" s="342" t="s">
        <v>917</v>
      </c>
    </row>
    <row r="240" spans="3:5" x14ac:dyDescent="0.45">
      <c r="C240" s="337"/>
      <c r="D240" s="341"/>
      <c r="E240" s="342" t="s">
        <v>918</v>
      </c>
    </row>
    <row r="241" spans="3:5" x14ac:dyDescent="0.45">
      <c r="C241" s="337"/>
      <c r="D241" s="335" t="s">
        <v>919</v>
      </c>
      <c r="E241" s="336" t="s">
        <v>920</v>
      </c>
    </row>
    <row r="242" spans="3:5" x14ac:dyDescent="0.45">
      <c r="C242" s="337"/>
      <c r="D242" s="339"/>
      <c r="E242" s="340" t="s">
        <v>921</v>
      </c>
    </row>
    <row r="243" spans="3:5" x14ac:dyDescent="0.45">
      <c r="C243" s="337"/>
      <c r="D243" s="335" t="s">
        <v>922</v>
      </c>
      <c r="E243" s="336" t="s">
        <v>923</v>
      </c>
    </row>
    <row r="244" spans="3:5" x14ac:dyDescent="0.45">
      <c r="C244" s="337"/>
      <c r="D244" s="341"/>
      <c r="E244" s="342" t="s">
        <v>924</v>
      </c>
    </row>
    <row r="245" spans="3:5" x14ac:dyDescent="0.45">
      <c r="C245" s="337"/>
      <c r="D245" s="341"/>
      <c r="E245" s="342" t="s">
        <v>925</v>
      </c>
    </row>
    <row r="246" spans="3:5" x14ac:dyDescent="0.45">
      <c r="C246" s="337"/>
      <c r="D246" s="341"/>
      <c r="E246" s="342" t="s">
        <v>926</v>
      </c>
    </row>
    <row r="247" spans="3:5" x14ac:dyDescent="0.45">
      <c r="C247" s="337"/>
      <c r="D247" s="339"/>
      <c r="E247" s="340" t="s">
        <v>927</v>
      </c>
    </row>
    <row r="248" spans="3:5" x14ac:dyDescent="0.45">
      <c r="C248" s="363" t="s">
        <v>915</v>
      </c>
      <c r="D248" s="364" t="s">
        <v>928</v>
      </c>
      <c r="E248" s="365" t="s">
        <v>929</v>
      </c>
    </row>
    <row r="249" spans="3:5" x14ac:dyDescent="0.45">
      <c r="C249" s="355"/>
      <c r="D249" s="358"/>
      <c r="E249" s="359" t="s">
        <v>930</v>
      </c>
    </row>
    <row r="250" spans="3:5" x14ac:dyDescent="0.45">
      <c r="C250" s="355"/>
      <c r="D250" s="358"/>
      <c r="E250" s="359" t="s">
        <v>931</v>
      </c>
    </row>
    <row r="251" spans="3:5" x14ac:dyDescent="0.45">
      <c r="C251" s="355"/>
      <c r="D251" s="358"/>
      <c r="E251" s="359" t="s">
        <v>932</v>
      </c>
    </row>
    <row r="252" spans="3:5" x14ac:dyDescent="0.45">
      <c r="C252" s="355"/>
      <c r="D252" s="358"/>
      <c r="E252" s="359" t="s">
        <v>933</v>
      </c>
    </row>
    <row r="253" spans="3:5" x14ac:dyDescent="0.45">
      <c r="C253" s="355"/>
      <c r="D253" s="358"/>
      <c r="E253" s="359" t="s">
        <v>934</v>
      </c>
    </row>
    <row r="254" spans="3:5" x14ac:dyDescent="0.45">
      <c r="C254" s="355"/>
      <c r="D254" s="358"/>
      <c r="E254" s="359" t="s">
        <v>935</v>
      </c>
    </row>
    <row r="255" spans="3:5" x14ac:dyDescent="0.45">
      <c r="C255" s="355"/>
      <c r="D255" s="358"/>
      <c r="E255" s="359" t="s">
        <v>936</v>
      </c>
    </row>
    <row r="256" spans="3:5" x14ac:dyDescent="0.45">
      <c r="C256" s="355"/>
      <c r="D256" s="358"/>
      <c r="E256" s="359" t="s">
        <v>937</v>
      </c>
    </row>
    <row r="257" spans="3:5" x14ac:dyDescent="0.45">
      <c r="C257" s="355"/>
      <c r="D257" s="358"/>
      <c r="E257" s="359" t="s">
        <v>938</v>
      </c>
    </row>
    <row r="258" spans="3:5" x14ac:dyDescent="0.45">
      <c r="C258" s="355"/>
      <c r="D258" s="364" t="s">
        <v>1163</v>
      </c>
      <c r="E258" s="365" t="s">
        <v>939</v>
      </c>
    </row>
    <row r="259" spans="3:5" x14ac:dyDescent="0.45">
      <c r="C259" s="355"/>
      <c r="D259" s="358"/>
      <c r="E259" s="359" t="s">
        <v>940</v>
      </c>
    </row>
    <row r="260" spans="3:5" x14ac:dyDescent="0.45">
      <c r="C260" s="355"/>
      <c r="D260" s="358"/>
      <c r="E260" s="359" t="s">
        <v>941</v>
      </c>
    </row>
    <row r="261" spans="3:5" x14ac:dyDescent="0.45">
      <c r="C261" s="355"/>
      <c r="D261" s="366"/>
      <c r="E261" s="367" t="s">
        <v>942</v>
      </c>
    </row>
    <row r="262" spans="3:5" x14ac:dyDescent="0.45">
      <c r="C262" s="355"/>
      <c r="D262" s="364" t="s">
        <v>943</v>
      </c>
      <c r="E262" s="365" t="s">
        <v>944</v>
      </c>
    </row>
    <row r="263" spans="3:5" x14ac:dyDescent="0.45">
      <c r="C263" s="355"/>
      <c r="D263" s="358"/>
      <c r="E263" s="359" t="s">
        <v>945</v>
      </c>
    </row>
    <row r="264" spans="3:5" x14ac:dyDescent="0.45">
      <c r="C264" s="355"/>
      <c r="D264" s="366"/>
      <c r="E264" s="367" t="s">
        <v>946</v>
      </c>
    </row>
    <row r="265" spans="3:5" x14ac:dyDescent="0.45">
      <c r="C265" s="355"/>
      <c r="D265" s="364" t="s">
        <v>658</v>
      </c>
      <c r="E265" s="365" t="s">
        <v>947</v>
      </c>
    </row>
    <row r="266" spans="3:5" x14ac:dyDescent="0.45">
      <c r="C266" s="355"/>
      <c r="D266" s="358"/>
      <c r="E266" s="359" t="s">
        <v>948</v>
      </c>
    </row>
    <row r="267" spans="3:5" x14ac:dyDescent="0.45">
      <c r="C267" s="355"/>
      <c r="D267" s="358"/>
      <c r="E267" s="359" t="s">
        <v>949</v>
      </c>
    </row>
    <row r="268" spans="3:5" x14ac:dyDescent="0.45">
      <c r="C268" s="355"/>
      <c r="D268" s="358"/>
      <c r="E268" s="359" t="s">
        <v>950</v>
      </c>
    </row>
    <row r="269" spans="3:5" x14ac:dyDescent="0.45">
      <c r="C269" s="355"/>
      <c r="D269" s="358"/>
      <c r="E269" s="359" t="s">
        <v>951</v>
      </c>
    </row>
    <row r="270" spans="3:5" x14ac:dyDescent="0.45">
      <c r="C270" s="355"/>
      <c r="D270" s="358"/>
      <c r="E270" s="359" t="s">
        <v>952</v>
      </c>
    </row>
    <row r="271" spans="3:5" x14ac:dyDescent="0.45">
      <c r="C271" s="355"/>
      <c r="D271" s="358"/>
      <c r="E271" s="359" t="s">
        <v>953</v>
      </c>
    </row>
    <row r="272" spans="3:5" x14ac:dyDescent="0.45">
      <c r="C272" s="355"/>
      <c r="D272" s="358"/>
      <c r="E272" s="359" t="s">
        <v>954</v>
      </c>
    </row>
    <row r="273" spans="3:5" x14ac:dyDescent="0.45">
      <c r="C273" s="355"/>
      <c r="D273" s="358"/>
      <c r="E273" s="359" t="s">
        <v>955</v>
      </c>
    </row>
    <row r="274" spans="3:5" x14ac:dyDescent="0.45">
      <c r="C274" s="355"/>
      <c r="D274" s="358"/>
      <c r="E274" s="359" t="s">
        <v>956</v>
      </c>
    </row>
    <row r="275" spans="3:5" x14ac:dyDescent="0.45">
      <c r="C275" s="355"/>
      <c r="D275" s="358"/>
      <c r="E275" s="359" t="s">
        <v>957</v>
      </c>
    </row>
    <row r="276" spans="3:5" x14ac:dyDescent="0.45">
      <c r="C276" s="355"/>
      <c r="D276" s="361"/>
      <c r="E276" s="362" t="s">
        <v>958</v>
      </c>
    </row>
    <row r="277" spans="3:5" x14ac:dyDescent="0.45">
      <c r="C277" s="349" t="s">
        <v>959</v>
      </c>
      <c r="D277" s="350" t="s">
        <v>960</v>
      </c>
      <c r="E277" s="351" t="s">
        <v>961</v>
      </c>
    </row>
    <row r="278" spans="3:5" x14ac:dyDescent="0.45">
      <c r="C278" s="337"/>
      <c r="D278" s="341"/>
      <c r="E278" s="342" t="s">
        <v>962</v>
      </c>
    </row>
    <row r="279" spans="3:5" x14ac:dyDescent="0.45">
      <c r="C279" s="337"/>
      <c r="D279" s="335" t="s">
        <v>963</v>
      </c>
      <c r="E279" s="336" t="s">
        <v>964</v>
      </c>
    </row>
    <row r="280" spans="3:5" x14ac:dyDescent="0.45">
      <c r="C280" s="337"/>
      <c r="D280" s="339"/>
      <c r="E280" s="340" t="s">
        <v>965</v>
      </c>
    </row>
    <row r="281" spans="3:5" x14ac:dyDescent="0.45">
      <c r="C281" s="337"/>
      <c r="D281" s="341" t="s">
        <v>966</v>
      </c>
      <c r="E281" s="342" t="s">
        <v>967</v>
      </c>
    </row>
    <row r="282" spans="3:5" x14ac:dyDescent="0.45">
      <c r="C282" s="337"/>
      <c r="D282" s="341"/>
      <c r="E282" s="342" t="s">
        <v>968</v>
      </c>
    </row>
    <row r="283" spans="3:5" x14ac:dyDescent="0.45">
      <c r="C283" s="337"/>
      <c r="D283" s="341"/>
      <c r="E283" s="342" t="s">
        <v>969</v>
      </c>
    </row>
    <row r="284" spans="3:5" x14ac:dyDescent="0.45">
      <c r="C284" s="337"/>
      <c r="D284" s="341"/>
      <c r="E284" s="342" t="s">
        <v>970</v>
      </c>
    </row>
    <row r="285" spans="3:5" x14ac:dyDescent="0.45">
      <c r="C285" s="352"/>
      <c r="D285" s="353"/>
      <c r="E285" s="354" t="s">
        <v>971</v>
      </c>
    </row>
    <row r="286" spans="3:5" x14ac:dyDescent="0.45">
      <c r="C286" s="369" t="s">
        <v>972</v>
      </c>
      <c r="D286" s="370" t="s">
        <v>973</v>
      </c>
      <c r="E286" s="371" t="s">
        <v>974</v>
      </c>
    </row>
    <row r="287" spans="3:5" x14ac:dyDescent="0.45">
      <c r="C287" s="355"/>
      <c r="D287" s="372"/>
      <c r="E287" s="373" t="s">
        <v>975</v>
      </c>
    </row>
    <row r="288" spans="3:5" x14ac:dyDescent="0.45">
      <c r="C288" s="355"/>
      <c r="D288" s="358" t="s">
        <v>976</v>
      </c>
      <c r="E288" s="359" t="s">
        <v>977</v>
      </c>
    </row>
    <row r="289" spans="3:5" x14ac:dyDescent="0.45">
      <c r="C289" s="355"/>
      <c r="D289" s="358"/>
      <c r="E289" s="359" t="s">
        <v>978</v>
      </c>
    </row>
    <row r="290" spans="3:5" x14ac:dyDescent="0.45">
      <c r="C290" s="355"/>
      <c r="D290" s="372"/>
      <c r="E290" s="373" t="s">
        <v>979</v>
      </c>
    </row>
    <row r="291" spans="3:5" x14ac:dyDescent="0.45">
      <c r="C291" s="355"/>
      <c r="D291" s="358" t="s">
        <v>658</v>
      </c>
      <c r="E291" s="359" t="s">
        <v>980</v>
      </c>
    </row>
    <row r="292" spans="3:5" x14ac:dyDescent="0.45">
      <c r="C292" s="355"/>
      <c r="D292" s="358"/>
      <c r="E292" s="374" t="s">
        <v>981</v>
      </c>
    </row>
    <row r="293" spans="3:5" x14ac:dyDescent="0.45">
      <c r="C293" s="355"/>
      <c r="D293" s="358"/>
      <c r="E293" s="359" t="s">
        <v>982</v>
      </c>
    </row>
    <row r="294" spans="3:5" x14ac:dyDescent="0.45">
      <c r="C294" s="360"/>
      <c r="D294" s="375"/>
      <c r="E294" s="376" t="s">
        <v>983</v>
      </c>
    </row>
    <row r="295" spans="3:5" ht="16.5" thickBot="1" x14ac:dyDescent="0.5">
      <c r="C295" s="377"/>
      <c r="D295" s="378"/>
      <c r="E295" s="378"/>
    </row>
    <row r="297" spans="3:5" ht="16.5" customHeight="1" x14ac:dyDescent="0.45">
      <c r="C297" s="429" t="s">
        <v>1164</v>
      </c>
      <c r="D297" s="429"/>
      <c r="E297" s="429"/>
    </row>
    <row r="298" spans="3:5" x14ac:dyDescent="0.45">
      <c r="C298" s="449" t="s">
        <v>1165</v>
      </c>
      <c r="D298" s="449"/>
      <c r="E298" s="449"/>
    </row>
  </sheetData>
  <mergeCells count="2">
    <mergeCell ref="C297:E297"/>
    <mergeCell ref="C298:E29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E39"/>
  <sheetViews>
    <sheetView zoomScale="85" zoomScaleNormal="85" workbookViewId="0">
      <selection activeCell="G21" sqref="G21"/>
    </sheetView>
  </sheetViews>
  <sheetFormatPr baseColWidth="10" defaultColWidth="11.453125" defaultRowHeight="16" x14ac:dyDescent="0.45"/>
  <cols>
    <col min="1" max="2" width="11.453125" style="49"/>
    <col min="3" max="3" width="40.90625" style="49" customWidth="1"/>
    <col min="4" max="4" width="25.54296875" style="49" customWidth="1"/>
    <col min="5" max="5" width="15.90625" style="49" customWidth="1"/>
    <col min="6" max="16384" width="11.453125" style="49"/>
  </cols>
  <sheetData>
    <row r="2" spans="3:5" x14ac:dyDescent="0.45">
      <c r="C2" s="47"/>
      <c r="D2" s="48"/>
      <c r="E2" s="48"/>
    </row>
    <row r="3" spans="3:5" x14ac:dyDescent="0.45">
      <c r="C3" s="60" t="s">
        <v>43</v>
      </c>
      <c r="D3" s="50"/>
      <c r="E3" s="50"/>
    </row>
    <row r="4" spans="3:5" x14ac:dyDescent="0.45">
      <c r="C4" s="51"/>
      <c r="D4" s="51"/>
      <c r="E4" s="51"/>
    </row>
    <row r="5" spans="3:5" ht="23" customHeight="1" x14ac:dyDescent="0.45">
      <c r="C5" s="401" t="s">
        <v>44</v>
      </c>
      <c r="D5" s="52" t="s">
        <v>45</v>
      </c>
      <c r="E5" s="402" t="s">
        <v>46</v>
      </c>
    </row>
    <row r="6" spans="3:5" ht="23" customHeight="1" x14ac:dyDescent="0.45">
      <c r="C6" s="401"/>
      <c r="D6" s="53" t="s">
        <v>47</v>
      </c>
      <c r="E6" s="402"/>
    </row>
    <row r="7" spans="3:5" s="51" customFormat="1" ht="15" customHeight="1" x14ac:dyDescent="0.45">
      <c r="C7" s="70" t="s">
        <v>48</v>
      </c>
      <c r="D7" s="71">
        <f>+D9+D15+D21+D27+D31</f>
        <v>1464.9000000000003</v>
      </c>
      <c r="E7" s="72">
        <f>D7/$D$7</f>
        <v>1</v>
      </c>
    </row>
    <row r="8" spans="3:5" s="51" customFormat="1" ht="15" customHeight="1" x14ac:dyDescent="0.45">
      <c r="C8" s="61" t="s">
        <v>49</v>
      </c>
      <c r="D8" s="62"/>
      <c r="E8" s="63"/>
    </row>
    <row r="9" spans="3:5" s="51" customFormat="1" ht="15" customHeight="1" x14ac:dyDescent="0.45">
      <c r="C9" s="67" t="s">
        <v>50</v>
      </c>
      <c r="D9" s="68">
        <f>+SUM(D10:D13)</f>
        <v>755.7</v>
      </c>
      <c r="E9" s="69">
        <f>D9/$D$7</f>
        <v>0.5158713905386032</v>
      </c>
    </row>
    <row r="10" spans="3:5" s="51" customFormat="1" ht="15" customHeight="1" x14ac:dyDescent="0.45">
      <c r="C10" s="64" t="s">
        <v>51</v>
      </c>
      <c r="D10" s="65">
        <v>85.2</v>
      </c>
      <c r="E10" s="66">
        <f>D10/$D$7</f>
        <v>5.8160966618881822E-2</v>
      </c>
    </row>
    <row r="11" spans="3:5" s="51" customFormat="1" ht="15" customHeight="1" x14ac:dyDescent="0.45">
      <c r="C11" s="64" t="s">
        <v>52</v>
      </c>
      <c r="D11" s="65">
        <v>215.7</v>
      </c>
      <c r="E11" s="66">
        <f t="shared" ref="E11:E13" si="0">D11/$D$7</f>
        <v>0.14724554577104235</v>
      </c>
    </row>
    <row r="12" spans="3:5" s="51" customFormat="1" ht="15" customHeight="1" x14ac:dyDescent="0.45">
      <c r="C12" s="64" t="s">
        <v>53</v>
      </c>
      <c r="D12" s="65">
        <v>124.5</v>
      </c>
      <c r="E12" s="66">
        <f t="shared" si="0"/>
        <v>8.4988736432520973E-2</v>
      </c>
    </row>
    <row r="13" spans="3:5" s="51" customFormat="1" ht="15" customHeight="1" x14ac:dyDescent="0.45">
      <c r="C13" s="64" t="s">
        <v>54</v>
      </c>
      <c r="D13" s="65">
        <v>330.3</v>
      </c>
      <c r="E13" s="66">
        <f t="shared" si="0"/>
        <v>0.22547614171615807</v>
      </c>
    </row>
    <row r="14" spans="3:5" s="51" customFormat="1" ht="15" customHeight="1" x14ac:dyDescent="0.45">
      <c r="C14" s="64" t="s">
        <v>49</v>
      </c>
      <c r="D14" s="65"/>
      <c r="E14" s="65"/>
    </row>
    <row r="15" spans="3:5" s="51" customFormat="1" ht="15" customHeight="1" x14ac:dyDescent="0.45">
      <c r="C15" s="67" t="s">
        <v>55</v>
      </c>
      <c r="D15" s="68">
        <f>+SUM(D16:D19)</f>
        <v>317.5</v>
      </c>
      <c r="E15" s="69">
        <f>D15/$D$7</f>
        <v>0.21673834391426031</v>
      </c>
    </row>
    <row r="16" spans="3:5" s="51" customFormat="1" ht="15" customHeight="1" x14ac:dyDescent="0.45">
      <c r="C16" s="64" t="s">
        <v>56</v>
      </c>
      <c r="D16" s="65">
        <v>144.9</v>
      </c>
      <c r="E16" s="66">
        <f t="shared" ref="E16:E19" si="1">D16/$D$7</f>
        <v>9.89146016792955E-2</v>
      </c>
    </row>
    <row r="17" spans="3:5" s="51" customFormat="1" ht="15" customHeight="1" x14ac:dyDescent="0.45">
      <c r="C17" s="64" t="s">
        <v>57</v>
      </c>
      <c r="D17" s="65">
        <v>121.4</v>
      </c>
      <c r="E17" s="66">
        <f t="shared" si="1"/>
        <v>8.287255102737387E-2</v>
      </c>
    </row>
    <row r="18" spans="3:5" s="51" customFormat="1" ht="15" customHeight="1" x14ac:dyDescent="0.45">
      <c r="C18" s="64" t="s">
        <v>58</v>
      </c>
      <c r="D18" s="65">
        <v>14.4</v>
      </c>
      <c r="E18" s="66">
        <f t="shared" si="1"/>
        <v>9.8300225271349562E-3</v>
      </c>
    </row>
    <row r="19" spans="3:5" s="51" customFormat="1" ht="15" customHeight="1" x14ac:dyDescent="0.45">
      <c r="C19" s="64" t="s">
        <v>59</v>
      </c>
      <c r="D19" s="65">
        <v>36.799999999999997</v>
      </c>
      <c r="E19" s="66">
        <f t="shared" si="1"/>
        <v>2.5121168680455996E-2</v>
      </c>
    </row>
    <row r="20" spans="3:5" s="51" customFormat="1" ht="15" customHeight="1" x14ac:dyDescent="0.45">
      <c r="C20" s="64" t="s">
        <v>49</v>
      </c>
      <c r="D20" s="65"/>
      <c r="E20" s="65"/>
    </row>
    <row r="21" spans="3:5" s="51" customFormat="1" ht="15" customHeight="1" x14ac:dyDescent="0.45">
      <c r="C21" s="67" t="s">
        <v>60</v>
      </c>
      <c r="D21" s="68">
        <f>+SUM(D22:D25)</f>
        <v>216.60000000000002</v>
      </c>
      <c r="E21" s="69">
        <f t="shared" ref="E21:E25" si="2">D21/$D$7</f>
        <v>0.1478599221789883</v>
      </c>
    </row>
    <row r="22" spans="3:5" s="51" customFormat="1" ht="15" customHeight="1" x14ac:dyDescent="0.45">
      <c r="C22" s="64" t="s">
        <v>61</v>
      </c>
      <c r="D22" s="65">
        <v>137.30000000000001</v>
      </c>
      <c r="E22" s="66">
        <f t="shared" si="2"/>
        <v>9.3726534234418721E-2</v>
      </c>
    </row>
    <row r="23" spans="3:5" s="51" customFormat="1" ht="15" customHeight="1" x14ac:dyDescent="0.45">
      <c r="C23" s="64" t="s">
        <v>62</v>
      </c>
      <c r="D23" s="65">
        <v>29.9</v>
      </c>
      <c r="E23" s="66">
        <f t="shared" si="2"/>
        <v>2.0410949552870497E-2</v>
      </c>
    </row>
    <row r="24" spans="3:5" s="51" customFormat="1" ht="15" customHeight="1" x14ac:dyDescent="0.45">
      <c r="C24" s="64" t="s">
        <v>63</v>
      </c>
      <c r="D24" s="65">
        <v>12.9</v>
      </c>
      <c r="E24" s="66">
        <f t="shared" si="2"/>
        <v>8.8060618472250649E-3</v>
      </c>
    </row>
    <row r="25" spans="3:5" s="51" customFormat="1" ht="15" customHeight="1" x14ac:dyDescent="0.45">
      <c r="C25" s="64" t="s">
        <v>64</v>
      </c>
      <c r="D25" s="65">
        <v>36.5</v>
      </c>
      <c r="E25" s="66">
        <f t="shared" si="2"/>
        <v>2.4916376544474018E-2</v>
      </c>
    </row>
    <row r="26" spans="3:5" s="51" customFormat="1" ht="15" customHeight="1" x14ac:dyDescent="0.45">
      <c r="C26" s="64" t="s">
        <v>49</v>
      </c>
      <c r="D26" s="65"/>
      <c r="E26" s="65"/>
    </row>
    <row r="27" spans="3:5" s="51" customFormat="1" ht="15" customHeight="1" x14ac:dyDescent="0.45">
      <c r="C27" s="67" t="s">
        <v>65</v>
      </c>
      <c r="D27" s="68">
        <f>+SUM(D28:D29)</f>
        <v>73.900000000000006</v>
      </c>
      <c r="E27" s="69">
        <f t="shared" ref="E27:E29" si="3">D27/$D$7</f>
        <v>5.0447129496893978E-2</v>
      </c>
    </row>
    <row r="28" spans="3:5" s="51" customFormat="1" ht="15" customHeight="1" x14ac:dyDescent="0.45">
      <c r="C28" s="64" t="s">
        <v>66</v>
      </c>
      <c r="D28" s="65">
        <v>31.3</v>
      </c>
      <c r="E28" s="66">
        <f t="shared" si="3"/>
        <v>2.1366646187453063E-2</v>
      </c>
    </row>
    <row r="29" spans="3:5" s="51" customFormat="1" ht="15" customHeight="1" x14ac:dyDescent="0.45">
      <c r="C29" s="64" t="s">
        <v>67</v>
      </c>
      <c r="D29" s="65">
        <v>42.6</v>
      </c>
      <c r="E29" s="66">
        <f t="shared" si="3"/>
        <v>2.9080483309440911E-2</v>
      </c>
    </row>
    <row r="30" spans="3:5" s="51" customFormat="1" ht="15" customHeight="1" x14ac:dyDescent="0.45">
      <c r="C30" s="64" t="s">
        <v>49</v>
      </c>
      <c r="D30" s="65"/>
      <c r="E30" s="65"/>
    </row>
    <row r="31" spans="3:5" s="51" customFormat="1" ht="15" customHeight="1" x14ac:dyDescent="0.45">
      <c r="C31" s="67" t="s">
        <v>68</v>
      </c>
      <c r="D31" s="68">
        <v>101.2</v>
      </c>
      <c r="E31" s="69">
        <f>D31/$D$7</f>
        <v>6.9083213871254004E-2</v>
      </c>
    </row>
    <row r="32" spans="3:5" s="54" customFormat="1" ht="15" customHeight="1" thickBot="1" x14ac:dyDescent="0.5">
      <c r="C32" s="73" t="s">
        <v>49</v>
      </c>
      <c r="D32" s="74"/>
      <c r="E32" s="74"/>
    </row>
    <row r="33" spans="3:5" s="54" customFormat="1" ht="15" customHeight="1" x14ac:dyDescent="0.45">
      <c r="C33" s="51"/>
      <c r="D33" s="51"/>
      <c r="E33" s="51"/>
    </row>
    <row r="34" spans="3:5" s="54" customFormat="1" ht="15" customHeight="1" x14ac:dyDescent="0.45">
      <c r="C34" s="50" t="s">
        <v>1067</v>
      </c>
      <c r="D34" s="55"/>
      <c r="E34" s="55"/>
    </row>
    <row r="35" spans="3:5" s="54" customFormat="1" ht="15" customHeight="1" x14ac:dyDescent="0.45">
      <c r="C35" s="56" t="s">
        <v>1068</v>
      </c>
      <c r="D35" s="57"/>
    </row>
    <row r="36" spans="3:5" s="54" customFormat="1" ht="15" customHeight="1" x14ac:dyDescent="0.45">
      <c r="C36" s="58" t="s">
        <v>1069</v>
      </c>
    </row>
    <row r="37" spans="3:5" s="51" customFormat="1" x14ac:dyDescent="0.45">
      <c r="C37" s="51" t="s">
        <v>69</v>
      </c>
    </row>
    <row r="38" spans="3:5" s="51" customFormat="1" x14ac:dyDescent="0.45">
      <c r="C38" s="59"/>
    </row>
    <row r="39" spans="3:5" s="51" customFormat="1" x14ac:dyDescent="0.45"/>
  </sheetData>
  <mergeCells count="2">
    <mergeCell ref="C5:C6"/>
    <mergeCell ref="E5:E6"/>
  </mergeCells>
  <phoneticPr fontId="0" type="noConversion"/>
  <pageMargins left="0.69" right="0.75" top="1.1100000000000001" bottom="1" header="0" footer="0"/>
  <pageSetup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C3:E57"/>
  <sheetViews>
    <sheetView zoomScale="85" zoomScaleNormal="85" workbookViewId="0">
      <selection activeCell="C13" sqref="C13:C16"/>
    </sheetView>
  </sheetViews>
  <sheetFormatPr baseColWidth="10" defaultColWidth="11.453125" defaultRowHeight="16" x14ac:dyDescent="0.45"/>
  <cols>
    <col min="1" max="2" width="11.453125" style="92"/>
    <col min="3" max="3" width="43.6328125" style="333" customWidth="1"/>
    <col min="4" max="4" width="32.453125" style="221" bestFit="1" customWidth="1"/>
    <col min="5" max="5" width="103.08984375" style="221" customWidth="1"/>
    <col min="6" max="16384" width="11.453125" style="92"/>
  </cols>
  <sheetData>
    <row r="3" spans="3:5" ht="25.5" customHeight="1" x14ac:dyDescent="0.45">
      <c r="C3" s="60" t="s">
        <v>984</v>
      </c>
      <c r="D3" s="60"/>
      <c r="E3" s="60"/>
    </row>
    <row r="4" spans="3:5" x14ac:dyDescent="0.45">
      <c r="C4" s="92"/>
      <c r="D4" s="92"/>
      <c r="E4" s="381"/>
    </row>
    <row r="5" spans="3:5" ht="21.75" customHeight="1" x14ac:dyDescent="0.45">
      <c r="C5" s="273" t="s">
        <v>1168</v>
      </c>
      <c r="D5" s="273" t="s">
        <v>1169</v>
      </c>
      <c r="E5" s="273" t="s">
        <v>1170</v>
      </c>
    </row>
    <row r="6" spans="3:5" x14ac:dyDescent="0.45">
      <c r="C6" s="429" t="s">
        <v>985</v>
      </c>
      <c r="D6" s="96">
        <v>551001</v>
      </c>
      <c r="E6" s="111" t="s">
        <v>986</v>
      </c>
    </row>
    <row r="7" spans="3:5" x14ac:dyDescent="0.45">
      <c r="C7" s="429"/>
      <c r="D7" s="96">
        <v>551002</v>
      </c>
      <c r="E7" s="111" t="s">
        <v>987</v>
      </c>
    </row>
    <row r="8" spans="3:5" x14ac:dyDescent="0.45">
      <c r="C8" s="429"/>
      <c r="D8" s="96">
        <v>551003</v>
      </c>
      <c r="E8" s="111" t="s">
        <v>988</v>
      </c>
    </row>
    <row r="9" spans="3:5" x14ac:dyDescent="0.45">
      <c r="C9" s="429"/>
      <c r="D9" s="96">
        <v>551009</v>
      </c>
      <c r="E9" s="111" t="s">
        <v>989</v>
      </c>
    </row>
    <row r="10" spans="3:5" x14ac:dyDescent="0.45">
      <c r="C10" s="429"/>
      <c r="D10" s="96">
        <v>552000</v>
      </c>
      <c r="E10" s="111" t="s">
        <v>990</v>
      </c>
    </row>
    <row r="11" spans="3:5" x14ac:dyDescent="0.45">
      <c r="C11" s="429"/>
      <c r="D11" s="96">
        <v>559001</v>
      </c>
      <c r="E11" s="111" t="s">
        <v>991</v>
      </c>
    </row>
    <row r="12" spans="3:5" x14ac:dyDescent="0.45">
      <c r="C12" s="429"/>
      <c r="D12" s="96">
        <v>559009</v>
      </c>
      <c r="E12" s="111" t="s">
        <v>992</v>
      </c>
    </row>
    <row r="13" spans="3:5" x14ac:dyDescent="0.45">
      <c r="C13" s="450" t="s">
        <v>993</v>
      </c>
      <c r="D13" s="383">
        <v>561000</v>
      </c>
      <c r="E13" s="384" t="s">
        <v>994</v>
      </c>
    </row>
    <row r="14" spans="3:5" x14ac:dyDescent="0.45">
      <c r="C14" s="450"/>
      <c r="D14" s="383">
        <v>562900</v>
      </c>
      <c r="E14" s="384" t="s">
        <v>995</v>
      </c>
    </row>
    <row r="15" spans="3:5" x14ac:dyDescent="0.45">
      <c r="C15" s="450"/>
      <c r="D15" s="383">
        <v>563001</v>
      </c>
      <c r="E15" s="384" t="s">
        <v>996</v>
      </c>
    </row>
    <row r="16" spans="3:5" x14ac:dyDescent="0.45">
      <c r="C16" s="450"/>
      <c r="D16" s="383">
        <v>563009</v>
      </c>
      <c r="E16" s="384" t="s">
        <v>997</v>
      </c>
    </row>
    <row r="17" spans="3:5" x14ac:dyDescent="0.45">
      <c r="C17" s="92" t="s">
        <v>998</v>
      </c>
      <c r="D17" s="96">
        <v>491100</v>
      </c>
      <c r="E17" s="111" t="s">
        <v>999</v>
      </c>
    </row>
    <row r="18" spans="3:5" x14ac:dyDescent="0.45">
      <c r="C18" s="450" t="s">
        <v>1000</v>
      </c>
      <c r="D18" s="383">
        <v>492210</v>
      </c>
      <c r="E18" s="384" t="s">
        <v>1001</v>
      </c>
    </row>
    <row r="19" spans="3:5" x14ac:dyDescent="0.45">
      <c r="C19" s="450"/>
      <c r="D19" s="383">
        <v>492220</v>
      </c>
      <c r="E19" s="384" t="s">
        <v>1002</v>
      </c>
    </row>
    <row r="20" spans="3:5" x14ac:dyDescent="0.45">
      <c r="C20" s="450"/>
      <c r="D20" s="383">
        <v>492230</v>
      </c>
      <c r="E20" s="384" t="s">
        <v>1003</v>
      </c>
    </row>
    <row r="21" spans="3:5" x14ac:dyDescent="0.45">
      <c r="C21" s="450"/>
      <c r="D21" s="383">
        <v>492240</v>
      </c>
      <c r="E21" s="384" t="s">
        <v>1004</v>
      </c>
    </row>
    <row r="22" spans="3:5" x14ac:dyDescent="0.45">
      <c r="C22" s="450"/>
      <c r="D22" s="383">
        <v>492250</v>
      </c>
      <c r="E22" s="384" t="s">
        <v>1005</v>
      </c>
    </row>
    <row r="23" spans="3:5" x14ac:dyDescent="0.45">
      <c r="C23" s="450"/>
      <c r="D23" s="383">
        <v>492290</v>
      </c>
      <c r="E23" s="384" t="s">
        <v>1006</v>
      </c>
    </row>
    <row r="24" spans="3:5" x14ac:dyDescent="0.45">
      <c r="C24" s="429" t="s">
        <v>1007</v>
      </c>
      <c r="D24" s="96">
        <v>501100</v>
      </c>
      <c r="E24" s="111" t="s">
        <v>1008</v>
      </c>
    </row>
    <row r="25" spans="3:5" x14ac:dyDescent="0.45">
      <c r="C25" s="429"/>
      <c r="D25" s="96">
        <v>502100</v>
      </c>
      <c r="E25" s="111" t="s">
        <v>1009</v>
      </c>
    </row>
    <row r="26" spans="3:5" x14ac:dyDescent="0.45">
      <c r="C26" s="385" t="s">
        <v>1010</v>
      </c>
      <c r="D26" s="383">
        <v>511000</v>
      </c>
      <c r="E26" s="384" t="s">
        <v>1011</v>
      </c>
    </row>
    <row r="27" spans="3:5" x14ac:dyDescent="0.45">
      <c r="C27" s="92" t="s">
        <v>1012</v>
      </c>
      <c r="D27" s="96">
        <v>771000</v>
      </c>
      <c r="E27" s="111" t="s">
        <v>1013</v>
      </c>
    </row>
    <row r="28" spans="3:5" ht="12.9" customHeight="1" x14ac:dyDescent="0.45">
      <c r="C28" s="450" t="s">
        <v>1014</v>
      </c>
      <c r="D28" s="383">
        <v>791100</v>
      </c>
      <c r="E28" s="384" t="s">
        <v>1015</v>
      </c>
    </row>
    <row r="29" spans="3:5" x14ac:dyDescent="0.45">
      <c r="C29" s="450"/>
      <c r="D29" s="383">
        <v>791200</v>
      </c>
      <c r="E29" s="384" t="s">
        <v>1016</v>
      </c>
    </row>
    <row r="30" spans="3:5" x14ac:dyDescent="0.45">
      <c r="C30" s="450"/>
      <c r="D30" s="383">
        <v>799000</v>
      </c>
      <c r="E30" s="384" t="s">
        <v>1017</v>
      </c>
    </row>
    <row r="31" spans="3:5" x14ac:dyDescent="0.45">
      <c r="C31" s="429" t="s">
        <v>1018</v>
      </c>
      <c r="D31" s="96">
        <v>900001</v>
      </c>
      <c r="E31" s="111" t="s">
        <v>1019</v>
      </c>
    </row>
    <row r="32" spans="3:5" x14ac:dyDescent="0.45">
      <c r="C32" s="429"/>
      <c r="D32" s="96">
        <v>900002</v>
      </c>
      <c r="E32" s="111" t="s">
        <v>1020</v>
      </c>
    </row>
    <row r="33" spans="3:5" x14ac:dyDescent="0.45">
      <c r="C33" s="429"/>
      <c r="D33" s="96">
        <v>900003</v>
      </c>
      <c r="E33" s="111" t="s">
        <v>1021</v>
      </c>
    </row>
    <row r="34" spans="3:5" x14ac:dyDescent="0.45">
      <c r="C34" s="429"/>
      <c r="D34" s="96">
        <v>900004</v>
      </c>
      <c r="E34" s="111" t="s">
        <v>1022</v>
      </c>
    </row>
    <row r="35" spans="3:5" x14ac:dyDescent="0.45">
      <c r="C35" s="429"/>
      <c r="D35" s="96">
        <v>900009</v>
      </c>
      <c r="E35" s="111" t="s">
        <v>1023</v>
      </c>
    </row>
    <row r="36" spans="3:5" x14ac:dyDescent="0.45">
      <c r="C36" s="429"/>
      <c r="D36" s="96">
        <v>910200</v>
      </c>
      <c r="E36" s="111" t="s">
        <v>1024</v>
      </c>
    </row>
    <row r="37" spans="3:5" x14ac:dyDescent="0.45">
      <c r="C37" s="429"/>
      <c r="D37" s="96">
        <v>910300</v>
      </c>
      <c r="E37" s="111" t="s">
        <v>1025</v>
      </c>
    </row>
    <row r="38" spans="3:5" x14ac:dyDescent="0.45">
      <c r="C38" s="450" t="s">
        <v>1026</v>
      </c>
      <c r="D38" s="383">
        <v>772100</v>
      </c>
      <c r="E38" s="384" t="s">
        <v>1027</v>
      </c>
    </row>
    <row r="39" spans="3:5" x14ac:dyDescent="0.45">
      <c r="C39" s="450"/>
      <c r="D39" s="383">
        <v>920010</v>
      </c>
      <c r="E39" s="384" t="s">
        <v>1028</v>
      </c>
    </row>
    <row r="40" spans="3:5" x14ac:dyDescent="0.45">
      <c r="C40" s="450"/>
      <c r="D40" s="383">
        <v>920090</v>
      </c>
      <c r="E40" s="384" t="s">
        <v>1029</v>
      </c>
    </row>
    <row r="41" spans="3:5" x14ac:dyDescent="0.45">
      <c r="C41" s="450"/>
      <c r="D41" s="383">
        <v>931101</v>
      </c>
      <c r="E41" s="384" t="s">
        <v>1030</v>
      </c>
    </row>
    <row r="42" spans="3:5" x14ac:dyDescent="0.45">
      <c r="C42" s="450"/>
      <c r="D42" s="383">
        <v>931109</v>
      </c>
      <c r="E42" s="384" t="s">
        <v>1031</v>
      </c>
    </row>
    <row r="43" spans="3:5" x14ac:dyDescent="0.45">
      <c r="C43" s="450"/>
      <c r="D43" s="383">
        <v>931901</v>
      </c>
      <c r="E43" s="384" t="s">
        <v>1032</v>
      </c>
    </row>
    <row r="44" spans="3:5" x14ac:dyDescent="0.45">
      <c r="C44" s="450"/>
      <c r="D44" s="383">
        <v>931909</v>
      </c>
      <c r="E44" s="384" t="s">
        <v>1033</v>
      </c>
    </row>
    <row r="45" spans="3:5" x14ac:dyDescent="0.45">
      <c r="C45" s="450"/>
      <c r="D45" s="383">
        <v>932100</v>
      </c>
      <c r="E45" s="384" t="s">
        <v>1034</v>
      </c>
    </row>
    <row r="46" spans="3:5" x14ac:dyDescent="0.45">
      <c r="C46" s="450"/>
      <c r="D46" s="383">
        <v>932901</v>
      </c>
      <c r="E46" s="384" t="s">
        <v>1035</v>
      </c>
    </row>
    <row r="47" spans="3:5" x14ac:dyDescent="0.45">
      <c r="C47" s="450"/>
      <c r="D47" s="383">
        <v>932909</v>
      </c>
      <c r="E47" s="384" t="s">
        <v>1036</v>
      </c>
    </row>
    <row r="48" spans="3:5" x14ac:dyDescent="0.45">
      <c r="C48" s="92" t="s">
        <v>1037</v>
      </c>
      <c r="D48" s="96">
        <v>477396</v>
      </c>
      <c r="E48" s="111" t="s">
        <v>1038</v>
      </c>
    </row>
    <row r="49" spans="3:5" ht="12.9" customHeight="1" x14ac:dyDescent="0.45">
      <c r="C49" s="450" t="s">
        <v>1039</v>
      </c>
      <c r="D49" s="383">
        <v>681011</v>
      </c>
      <c r="E49" s="385" t="s">
        <v>1040</v>
      </c>
    </row>
    <row r="50" spans="3:5" x14ac:dyDescent="0.45">
      <c r="C50" s="450"/>
      <c r="D50" s="383">
        <v>681012</v>
      </c>
      <c r="E50" s="384" t="s">
        <v>1041</v>
      </c>
    </row>
    <row r="51" spans="3:5" x14ac:dyDescent="0.45">
      <c r="C51" s="450"/>
      <c r="D51" s="383">
        <v>681020</v>
      </c>
      <c r="E51" s="385" t="s">
        <v>1042</v>
      </c>
    </row>
    <row r="52" spans="3:5" x14ac:dyDescent="0.45">
      <c r="C52" s="450"/>
      <c r="D52" s="383">
        <v>682000</v>
      </c>
      <c r="E52" s="385" t="s">
        <v>1043</v>
      </c>
    </row>
    <row r="53" spans="3:5" x14ac:dyDescent="0.45">
      <c r="C53" s="92"/>
      <c r="D53" s="232"/>
      <c r="E53" s="381"/>
    </row>
    <row r="54" spans="3:5" x14ac:dyDescent="0.45">
      <c r="C54" s="92"/>
      <c r="D54" s="232"/>
      <c r="E54" s="381"/>
    </row>
    <row r="55" spans="3:5" x14ac:dyDescent="0.45">
      <c r="C55" s="138" t="s">
        <v>1165</v>
      </c>
      <c r="D55" s="111"/>
      <c r="E55" s="381"/>
    </row>
    <row r="56" spans="3:5" x14ac:dyDescent="0.45">
      <c r="C56" s="382" t="s">
        <v>1044</v>
      </c>
      <c r="D56" s="111"/>
      <c r="E56" s="381"/>
    </row>
    <row r="57" spans="3:5" x14ac:dyDescent="0.45">
      <c r="C57" s="92"/>
      <c r="D57" s="92"/>
      <c r="E57" s="92"/>
    </row>
  </sheetData>
  <mergeCells count="8">
    <mergeCell ref="C24:C25"/>
    <mergeCell ref="C49:C52"/>
    <mergeCell ref="C6:C12"/>
    <mergeCell ref="C13:C16"/>
    <mergeCell ref="C18:C23"/>
    <mergeCell ref="C28:C30"/>
    <mergeCell ref="C31:C37"/>
    <mergeCell ref="C38:C47"/>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C3:O34"/>
  <sheetViews>
    <sheetView zoomScale="85" zoomScaleNormal="85" workbookViewId="0">
      <selection activeCell="E26" sqref="E26"/>
    </sheetView>
  </sheetViews>
  <sheetFormatPr baseColWidth="10" defaultColWidth="11.453125" defaultRowHeight="16" x14ac:dyDescent="0.45"/>
  <cols>
    <col min="1" max="2" width="11.453125" style="92"/>
    <col min="3" max="3" width="5.54296875" style="333" customWidth="1"/>
    <col min="4" max="4" width="28.90625" style="221" customWidth="1"/>
    <col min="5" max="5" width="103.08984375" style="221" customWidth="1"/>
    <col min="6" max="16384" width="11.453125" style="92"/>
  </cols>
  <sheetData>
    <row r="3" spans="3:15" ht="25.5" customHeight="1" x14ac:dyDescent="0.45">
      <c r="C3" s="60" t="s">
        <v>1180</v>
      </c>
      <c r="D3" s="199"/>
      <c r="E3" s="199"/>
      <c r="F3" s="166"/>
    </row>
    <row r="4" spans="3:15" ht="14.15" customHeight="1" x14ac:dyDescent="0.45">
      <c r="C4" s="221" t="s">
        <v>1045</v>
      </c>
      <c r="E4" s="92"/>
    </row>
    <row r="5" spans="3:15" ht="21.65" customHeight="1" x14ac:dyDescent="0.45">
      <c r="C5" s="221"/>
      <c r="E5" s="92"/>
      <c r="F5" s="386"/>
      <c r="G5" s="386"/>
      <c r="H5" s="386"/>
      <c r="I5" s="386"/>
      <c r="J5" s="386"/>
      <c r="K5" s="386"/>
      <c r="L5" s="386"/>
      <c r="M5" s="386"/>
      <c r="N5" s="386"/>
      <c r="O5" s="386"/>
    </row>
    <row r="6" spans="3:15" ht="15" customHeight="1" x14ac:dyDescent="0.45">
      <c r="C6" s="266" t="s">
        <v>1171</v>
      </c>
      <c r="D6" s="266" t="s">
        <v>1172</v>
      </c>
      <c r="E6" s="266" t="s">
        <v>1173</v>
      </c>
      <c r="F6" s="386"/>
      <c r="G6" s="386"/>
      <c r="H6" s="386"/>
      <c r="I6" s="386"/>
      <c r="J6" s="386"/>
      <c r="K6" s="386"/>
      <c r="L6" s="386"/>
      <c r="M6" s="386"/>
      <c r="N6" s="386"/>
      <c r="O6" s="386"/>
    </row>
    <row r="7" spans="3:15" x14ac:dyDescent="0.45">
      <c r="C7" s="387">
        <v>1</v>
      </c>
      <c r="D7" s="221" t="s">
        <v>578</v>
      </c>
      <c r="E7" s="221" t="s">
        <v>1046</v>
      </c>
      <c r="F7" s="386"/>
      <c r="G7" s="386"/>
      <c r="H7" s="386"/>
      <c r="I7" s="386"/>
      <c r="J7" s="386"/>
      <c r="K7" s="386"/>
      <c r="L7" s="386"/>
      <c r="M7" s="386"/>
      <c r="N7" s="386"/>
      <c r="O7" s="386"/>
    </row>
    <row r="8" spans="3:15" x14ac:dyDescent="0.45">
      <c r="C8" s="389">
        <v>2</v>
      </c>
      <c r="D8" s="390" t="s">
        <v>579</v>
      </c>
      <c r="E8" s="390" t="s">
        <v>1047</v>
      </c>
    </row>
    <row r="9" spans="3:15" x14ac:dyDescent="0.45">
      <c r="C9" s="387">
        <v>3</v>
      </c>
      <c r="D9" s="221" t="s">
        <v>580</v>
      </c>
      <c r="E9" s="221" t="s">
        <v>1048</v>
      </c>
    </row>
    <row r="10" spans="3:15" x14ac:dyDescent="0.45">
      <c r="C10" s="389">
        <v>4</v>
      </c>
      <c r="D10" s="390" t="s">
        <v>581</v>
      </c>
      <c r="E10" s="390" t="s">
        <v>1049</v>
      </c>
    </row>
    <row r="11" spans="3:15" x14ac:dyDescent="0.45">
      <c r="C11" s="387">
        <v>5</v>
      </c>
      <c r="D11" s="221" t="s">
        <v>582</v>
      </c>
      <c r="E11" s="221" t="s">
        <v>1050</v>
      </c>
    </row>
    <row r="12" spans="3:15" ht="16.5" thickBot="1" x14ac:dyDescent="0.5">
      <c r="C12" s="391"/>
      <c r="D12" s="391"/>
      <c r="E12" s="108"/>
    </row>
    <row r="13" spans="3:15" x14ac:dyDescent="0.45">
      <c r="C13" s="92" t="s">
        <v>1174</v>
      </c>
      <c r="D13" s="92"/>
      <c r="E13" s="92"/>
    </row>
    <row r="14" spans="3:15" x14ac:dyDescent="0.45">
      <c r="C14" s="92" t="s">
        <v>1165</v>
      </c>
      <c r="D14" s="92"/>
      <c r="E14" s="388"/>
    </row>
    <row r="15" spans="3:15" ht="14.15" customHeight="1" x14ac:dyDescent="0.45">
      <c r="C15" s="386"/>
      <c r="D15" s="386"/>
      <c r="E15" s="386"/>
      <c r="F15" s="386"/>
      <c r="G15" s="386"/>
      <c r="H15" s="386"/>
      <c r="I15" s="386"/>
      <c r="J15" s="386"/>
      <c r="K15" s="386"/>
      <c r="L15" s="386"/>
      <c r="M15" s="386"/>
      <c r="N15" s="386"/>
      <c r="O15" s="386"/>
    </row>
    <row r="16" spans="3:15" ht="14.4" customHeight="1" x14ac:dyDescent="0.45">
      <c r="C16" s="386"/>
      <c r="D16" s="386"/>
      <c r="E16" s="386"/>
      <c r="F16" s="386"/>
      <c r="G16" s="386"/>
      <c r="H16" s="386"/>
      <c r="I16" s="386"/>
      <c r="J16" s="386"/>
      <c r="K16" s="386"/>
      <c r="L16" s="386"/>
      <c r="M16" s="386"/>
      <c r="N16" s="386"/>
      <c r="O16" s="386"/>
    </row>
    <row r="17" spans="3:15" ht="14.15" customHeight="1" x14ac:dyDescent="0.45">
      <c r="C17" s="386"/>
      <c r="D17" s="386"/>
      <c r="E17" s="386"/>
      <c r="F17" s="386"/>
      <c r="G17" s="386"/>
      <c r="H17" s="386"/>
      <c r="I17" s="386"/>
      <c r="J17" s="386"/>
      <c r="K17" s="386"/>
      <c r="L17" s="386"/>
      <c r="M17" s="386"/>
      <c r="N17" s="386"/>
      <c r="O17" s="386"/>
    </row>
    <row r="18" spans="3:15" ht="14.15" customHeight="1" x14ac:dyDescent="0.45">
      <c r="C18" s="386"/>
      <c r="D18" s="386"/>
      <c r="E18" s="386"/>
      <c r="F18" s="386"/>
      <c r="G18" s="386"/>
      <c r="H18" s="386"/>
      <c r="I18" s="386"/>
      <c r="J18" s="386"/>
      <c r="K18" s="386"/>
      <c r="L18" s="386"/>
      <c r="M18" s="386"/>
      <c r="N18" s="386"/>
      <c r="O18" s="386"/>
    </row>
    <row r="19" spans="3:15" ht="14.15" customHeight="1" x14ac:dyDescent="0.45">
      <c r="C19" s="386"/>
      <c r="D19" s="386"/>
      <c r="E19" s="386"/>
      <c r="F19" s="386"/>
      <c r="G19" s="386"/>
      <c r="H19" s="386"/>
      <c r="I19" s="386"/>
      <c r="J19" s="386"/>
      <c r="K19" s="386"/>
      <c r="L19" s="386"/>
      <c r="M19" s="386"/>
      <c r="N19" s="386"/>
      <c r="O19" s="386"/>
    </row>
    <row r="20" spans="3:15" ht="14.15" customHeight="1" x14ac:dyDescent="0.45">
      <c r="C20" s="386"/>
      <c r="D20" s="386"/>
      <c r="E20" s="386"/>
      <c r="F20" s="386"/>
      <c r="G20" s="386"/>
      <c r="H20" s="386"/>
      <c r="I20" s="386"/>
      <c r="J20" s="386"/>
      <c r="K20" s="386"/>
      <c r="L20" s="386"/>
      <c r="M20" s="386"/>
      <c r="N20" s="386"/>
      <c r="O20" s="386"/>
    </row>
    <row r="21" spans="3:15" ht="14.15" customHeight="1" x14ac:dyDescent="0.45">
      <c r="C21" s="386"/>
      <c r="D21" s="386"/>
      <c r="E21" s="386"/>
      <c r="F21" s="386"/>
      <c r="G21" s="386"/>
      <c r="H21" s="386"/>
      <c r="I21" s="386"/>
      <c r="J21" s="386"/>
      <c r="K21" s="386"/>
      <c r="L21" s="386"/>
      <c r="M21" s="386"/>
      <c r="N21" s="386"/>
      <c r="O21" s="386"/>
    </row>
    <row r="22" spans="3:15" ht="14.15" customHeight="1" x14ac:dyDescent="0.45">
      <c r="C22" s="386"/>
      <c r="D22" s="386"/>
      <c r="E22" s="386"/>
      <c r="F22" s="386"/>
      <c r="G22" s="386"/>
      <c r="H22" s="386"/>
      <c r="I22" s="386"/>
      <c r="J22" s="386"/>
      <c r="K22" s="386"/>
      <c r="L22" s="386"/>
      <c r="M22" s="386"/>
      <c r="N22" s="386"/>
      <c r="O22" s="386"/>
    </row>
    <row r="23" spans="3:15" x14ac:dyDescent="0.45">
      <c r="C23" s="386"/>
      <c r="D23" s="386"/>
      <c r="E23" s="386"/>
      <c r="F23" s="386"/>
      <c r="G23" s="386"/>
      <c r="H23" s="386"/>
      <c r="I23" s="386"/>
      <c r="J23" s="386"/>
      <c r="K23" s="386"/>
      <c r="L23" s="386"/>
      <c r="M23" s="386"/>
      <c r="N23" s="386"/>
      <c r="O23" s="386"/>
    </row>
    <row r="24" spans="3:15" x14ac:dyDescent="0.45">
      <c r="C24" s="386"/>
      <c r="D24" s="386"/>
      <c r="E24" s="386"/>
      <c r="F24" s="386"/>
      <c r="G24" s="386"/>
      <c r="H24" s="386"/>
      <c r="I24" s="386"/>
      <c r="J24" s="386"/>
      <c r="K24" s="386"/>
      <c r="L24" s="386"/>
      <c r="M24" s="386"/>
      <c r="N24" s="386"/>
      <c r="O24" s="386"/>
    </row>
    <row r="25" spans="3:15" x14ac:dyDescent="0.45">
      <c r="C25" s="386"/>
      <c r="D25" s="386"/>
      <c r="E25" s="386"/>
      <c r="F25" s="386"/>
      <c r="G25" s="386"/>
      <c r="H25" s="386"/>
      <c r="I25" s="386"/>
      <c r="J25" s="386"/>
      <c r="K25" s="386"/>
      <c r="L25" s="386"/>
      <c r="M25" s="386"/>
      <c r="N25" s="386"/>
      <c r="O25" s="386"/>
    </row>
    <row r="26" spans="3:15" x14ac:dyDescent="0.45">
      <c r="C26" s="386"/>
      <c r="D26" s="386"/>
      <c r="E26" s="386"/>
      <c r="F26" s="386"/>
      <c r="G26" s="386"/>
      <c r="H26" s="386"/>
      <c r="I26" s="386"/>
      <c r="J26" s="386"/>
      <c r="K26" s="386"/>
      <c r="L26" s="386"/>
      <c r="M26" s="386"/>
      <c r="N26" s="386"/>
      <c r="O26" s="386"/>
    </row>
    <row r="27" spans="3:15" x14ac:dyDescent="0.45">
      <c r="C27" s="386"/>
      <c r="D27" s="386"/>
      <c r="E27" s="386"/>
      <c r="F27" s="386"/>
      <c r="G27" s="386"/>
      <c r="H27" s="386"/>
      <c r="I27" s="386"/>
      <c r="J27" s="386"/>
      <c r="K27" s="386"/>
      <c r="L27" s="386"/>
      <c r="M27" s="386"/>
      <c r="N27" s="386"/>
      <c r="O27" s="386"/>
    </row>
    <row r="28" spans="3:15" x14ac:dyDescent="0.45">
      <c r="C28" s="386"/>
      <c r="D28" s="386"/>
      <c r="E28" s="386"/>
      <c r="F28" s="386"/>
      <c r="G28" s="386"/>
      <c r="H28" s="386"/>
      <c r="I28" s="386"/>
      <c r="J28" s="386"/>
      <c r="K28" s="386"/>
      <c r="L28" s="386"/>
      <c r="M28" s="386"/>
      <c r="N28" s="386"/>
      <c r="O28" s="386"/>
    </row>
    <row r="29" spans="3:15" x14ac:dyDescent="0.45">
      <c r="C29" s="386"/>
      <c r="D29" s="386"/>
      <c r="E29" s="386"/>
      <c r="F29" s="386"/>
      <c r="G29" s="386"/>
      <c r="H29" s="386"/>
      <c r="I29" s="386"/>
      <c r="J29" s="386"/>
      <c r="K29" s="386"/>
      <c r="L29" s="386"/>
      <c r="M29" s="386"/>
      <c r="N29" s="386"/>
      <c r="O29" s="386"/>
    </row>
    <row r="30" spans="3:15" x14ac:dyDescent="0.45">
      <c r="C30" s="386"/>
      <c r="D30" s="386"/>
      <c r="E30" s="386"/>
      <c r="F30" s="386"/>
      <c r="G30" s="386"/>
      <c r="H30" s="386"/>
      <c r="I30" s="386"/>
      <c r="J30" s="386"/>
      <c r="K30" s="386"/>
      <c r="L30" s="386"/>
      <c r="M30" s="386"/>
      <c r="N30" s="386"/>
      <c r="O30" s="386"/>
    </row>
    <row r="31" spans="3:15" x14ac:dyDescent="0.45">
      <c r="C31" s="386"/>
      <c r="D31" s="386"/>
      <c r="E31" s="386"/>
      <c r="F31" s="386"/>
      <c r="G31" s="386"/>
      <c r="H31" s="386"/>
      <c r="I31" s="386"/>
      <c r="J31" s="386"/>
      <c r="K31" s="386"/>
      <c r="L31" s="386"/>
      <c r="M31" s="386"/>
      <c r="N31" s="386"/>
      <c r="O31" s="386"/>
    </row>
    <row r="32" spans="3:15" x14ac:dyDescent="0.45">
      <c r="C32" s="386"/>
      <c r="D32" s="386"/>
      <c r="E32" s="386"/>
      <c r="F32" s="386"/>
      <c r="G32" s="386"/>
      <c r="H32" s="386"/>
      <c r="I32" s="386"/>
      <c r="J32" s="386"/>
      <c r="K32" s="386"/>
      <c r="L32" s="386"/>
      <c r="M32" s="386"/>
      <c r="N32" s="386"/>
      <c r="O32" s="386"/>
    </row>
    <row r="33" spans="3:15" x14ac:dyDescent="0.45">
      <c r="C33" s="386"/>
      <c r="D33" s="386"/>
      <c r="E33" s="386"/>
      <c r="F33" s="386"/>
      <c r="G33" s="386"/>
      <c r="H33" s="386"/>
      <c r="I33" s="386"/>
      <c r="J33" s="386"/>
      <c r="K33" s="386"/>
      <c r="L33" s="386"/>
      <c r="M33" s="386"/>
      <c r="N33" s="386"/>
      <c r="O33" s="386"/>
    </row>
    <row r="34" spans="3:15" x14ac:dyDescent="0.45">
      <c r="C34" s="386"/>
      <c r="D34" s="386"/>
      <c r="E34" s="386"/>
      <c r="F34" s="386"/>
      <c r="G34" s="386"/>
      <c r="H34" s="386"/>
      <c r="I34" s="386"/>
      <c r="J34" s="386"/>
      <c r="K34" s="386"/>
      <c r="L34" s="386"/>
      <c r="M34" s="386"/>
      <c r="N34" s="386"/>
      <c r="O34" s="386"/>
    </row>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A823C-DF67-4515-9660-1C52647CCFC2}">
  <dimension ref="B2:O23"/>
  <sheetViews>
    <sheetView zoomScale="85" zoomScaleNormal="85" workbookViewId="0">
      <selection activeCell="F2" sqref="F2"/>
    </sheetView>
  </sheetViews>
  <sheetFormatPr baseColWidth="10" defaultColWidth="11.453125" defaultRowHeight="16" x14ac:dyDescent="0.45"/>
  <cols>
    <col min="1" max="2" width="11.453125" style="1"/>
    <col min="3" max="3" width="5.54296875" style="5" customWidth="1"/>
    <col min="4" max="4" width="28.90625" style="4" customWidth="1"/>
    <col min="5" max="5" width="103.08984375" style="4" customWidth="1"/>
    <col min="6" max="16384" width="11.453125" style="1"/>
  </cols>
  <sheetData>
    <row r="2" spans="2:15" ht="16.5" x14ac:dyDescent="0.45">
      <c r="B2" s="9"/>
      <c r="C2" s="21"/>
      <c r="D2" s="22"/>
      <c r="E2" s="19"/>
    </row>
    <row r="3" spans="2:15" ht="25.5" customHeight="1" x14ac:dyDescent="0.45">
      <c r="B3" s="9"/>
      <c r="C3" s="60" t="s">
        <v>1051</v>
      </c>
      <c r="D3" s="23"/>
      <c r="E3" s="23"/>
      <c r="F3" s="11"/>
      <c r="G3" s="12"/>
    </row>
    <row r="4" spans="2:15" ht="14.15" customHeight="1" x14ac:dyDescent="0.45">
      <c r="B4" s="6"/>
      <c r="C4" s="20"/>
      <c r="D4" s="20"/>
      <c r="E4" s="20"/>
      <c r="F4" s="14"/>
      <c r="G4" s="14"/>
      <c r="H4" s="14"/>
      <c r="I4" s="14"/>
      <c r="J4" s="14"/>
      <c r="K4" s="14"/>
      <c r="L4" s="14"/>
      <c r="M4" s="14"/>
      <c r="N4" s="14"/>
      <c r="O4" s="14"/>
    </row>
    <row r="5" spans="2:15" ht="14.4" customHeight="1" x14ac:dyDescent="0.45">
      <c r="B5" s="6"/>
      <c r="C5" s="20"/>
      <c r="D5" s="20"/>
      <c r="E5" s="20"/>
      <c r="F5" s="14"/>
      <c r="G5" s="14"/>
      <c r="H5" s="14"/>
      <c r="I5" s="14"/>
      <c r="J5" s="14"/>
      <c r="K5" s="14"/>
      <c r="L5" s="14"/>
      <c r="M5" s="14"/>
      <c r="N5" s="14"/>
      <c r="O5" s="14"/>
    </row>
    <row r="6" spans="2:15" ht="14.15" customHeight="1" x14ac:dyDescent="0.45">
      <c r="B6" s="6"/>
      <c r="C6" s="20"/>
      <c r="D6" s="20"/>
      <c r="E6" s="20"/>
      <c r="F6" s="14"/>
      <c r="G6" s="14"/>
      <c r="H6" s="14"/>
      <c r="I6" s="14"/>
      <c r="J6" s="14"/>
      <c r="K6" s="14"/>
      <c r="L6" s="14"/>
      <c r="M6" s="14"/>
      <c r="N6" s="14"/>
      <c r="O6" s="14"/>
    </row>
    <row r="7" spans="2:15" ht="14.15" customHeight="1" x14ac:dyDescent="0.45">
      <c r="B7" s="6"/>
      <c r="C7" s="20"/>
      <c r="D7" s="20"/>
      <c r="E7" s="20"/>
      <c r="F7" s="14"/>
      <c r="G7" s="14"/>
      <c r="H7" s="14"/>
      <c r="I7" s="14"/>
      <c r="J7" s="14"/>
      <c r="K7" s="14"/>
      <c r="L7" s="14"/>
      <c r="M7" s="14"/>
      <c r="N7" s="14"/>
      <c r="O7" s="14"/>
    </row>
    <row r="8" spans="2:15" ht="14.15" customHeight="1" x14ac:dyDescent="0.45">
      <c r="C8" s="20"/>
      <c r="D8" s="20"/>
      <c r="E8" s="20"/>
      <c r="F8" s="14"/>
      <c r="G8" s="14"/>
      <c r="H8" s="14"/>
      <c r="I8" s="14"/>
      <c r="J8" s="14"/>
      <c r="K8" s="14"/>
      <c r="L8" s="14"/>
      <c r="M8" s="14"/>
      <c r="N8" s="14"/>
      <c r="O8" s="14"/>
    </row>
    <row r="9" spans="2:15" ht="14.15" customHeight="1" x14ac:dyDescent="0.45">
      <c r="C9" s="20"/>
      <c r="D9" s="20"/>
      <c r="E9" s="20"/>
      <c r="F9" s="14"/>
      <c r="G9" s="14"/>
      <c r="H9" s="14"/>
      <c r="I9" s="14"/>
      <c r="J9" s="14"/>
      <c r="K9" s="14"/>
      <c r="L9" s="14"/>
      <c r="M9" s="14"/>
      <c r="N9" s="14"/>
      <c r="O9" s="14"/>
    </row>
    <row r="10" spans="2:15" ht="14.15" customHeight="1" x14ac:dyDescent="0.45">
      <c r="C10" s="20"/>
      <c r="D10" s="20"/>
      <c r="E10" s="20"/>
      <c r="F10" s="14"/>
      <c r="G10" s="14"/>
      <c r="H10" s="14"/>
      <c r="I10" s="14"/>
      <c r="J10" s="14"/>
      <c r="K10" s="14"/>
      <c r="L10" s="14"/>
      <c r="M10" s="14"/>
      <c r="N10" s="14"/>
      <c r="O10" s="14"/>
    </row>
    <row r="11" spans="2:15" ht="14.15" customHeight="1" x14ac:dyDescent="0.45">
      <c r="C11" s="20"/>
      <c r="D11" s="20"/>
      <c r="E11" s="20"/>
      <c r="F11" s="14"/>
      <c r="G11" s="14"/>
      <c r="H11" s="14"/>
      <c r="I11" s="14"/>
      <c r="J11" s="14"/>
      <c r="K11" s="14"/>
      <c r="L11" s="14"/>
      <c r="M11" s="14"/>
      <c r="N11" s="14"/>
      <c r="O11" s="14"/>
    </row>
    <row r="12" spans="2:15" x14ac:dyDescent="0.45">
      <c r="C12" s="14"/>
      <c r="D12" s="14"/>
      <c r="E12" s="14"/>
      <c r="F12" s="14"/>
      <c r="G12" s="14"/>
      <c r="H12" s="14"/>
      <c r="I12" s="14"/>
      <c r="J12" s="14"/>
      <c r="K12" s="14"/>
      <c r="L12" s="14"/>
      <c r="M12" s="14"/>
      <c r="N12" s="14"/>
      <c r="O12" s="14"/>
    </row>
    <row r="13" spans="2:15" x14ac:dyDescent="0.45">
      <c r="C13" s="14"/>
      <c r="D13" s="14"/>
      <c r="E13" s="14"/>
      <c r="F13" s="14"/>
      <c r="G13" s="14"/>
      <c r="H13" s="14"/>
      <c r="I13" s="14"/>
      <c r="J13" s="14"/>
      <c r="K13" s="14"/>
      <c r="L13" s="14"/>
      <c r="M13" s="14"/>
      <c r="N13" s="14"/>
      <c r="O13" s="14"/>
    </row>
    <row r="14" spans="2:15" x14ac:dyDescent="0.45">
      <c r="C14" s="14"/>
      <c r="D14" s="14"/>
      <c r="E14" s="14"/>
      <c r="F14" s="14"/>
      <c r="G14" s="14"/>
      <c r="H14" s="14"/>
      <c r="I14" s="14"/>
      <c r="J14" s="14"/>
      <c r="K14" s="14"/>
      <c r="L14" s="14"/>
      <c r="M14" s="14"/>
      <c r="N14" s="14"/>
      <c r="O14" s="14"/>
    </row>
    <row r="15" spans="2:15" x14ac:dyDescent="0.45">
      <c r="C15" s="14"/>
      <c r="D15" s="14"/>
      <c r="E15" s="14"/>
      <c r="F15" s="14"/>
      <c r="G15" s="14"/>
      <c r="H15" s="14"/>
      <c r="I15" s="14"/>
      <c r="J15" s="14"/>
      <c r="K15" s="14"/>
      <c r="L15" s="14"/>
      <c r="M15" s="14"/>
      <c r="N15" s="14"/>
      <c r="O15" s="14"/>
    </row>
    <row r="16" spans="2:15" x14ac:dyDescent="0.45">
      <c r="C16" s="14"/>
      <c r="D16" s="14"/>
      <c r="E16" s="14"/>
      <c r="F16" s="14"/>
      <c r="G16" s="14"/>
      <c r="H16" s="14"/>
      <c r="I16" s="14"/>
      <c r="J16" s="14"/>
      <c r="K16" s="14"/>
      <c r="L16" s="14"/>
      <c r="M16" s="14"/>
      <c r="N16" s="14"/>
      <c r="O16" s="14"/>
    </row>
    <row r="17" spans="3:15" x14ac:dyDescent="0.45">
      <c r="C17" s="14"/>
      <c r="D17" s="14"/>
      <c r="E17" s="14"/>
      <c r="F17" s="14"/>
      <c r="G17" s="14"/>
      <c r="H17" s="14"/>
      <c r="I17" s="14"/>
      <c r="J17" s="14"/>
      <c r="K17" s="14"/>
      <c r="L17" s="14"/>
      <c r="M17" s="14"/>
      <c r="N17" s="14"/>
      <c r="O17" s="14"/>
    </row>
    <row r="18" spans="3:15" x14ac:dyDescent="0.45">
      <c r="C18" s="14"/>
      <c r="D18" s="14"/>
      <c r="E18" s="14"/>
      <c r="F18" s="14"/>
      <c r="G18" s="14"/>
      <c r="H18" s="14"/>
      <c r="I18" s="14"/>
      <c r="J18" s="14"/>
      <c r="K18" s="14"/>
      <c r="L18" s="14"/>
      <c r="M18" s="14"/>
      <c r="N18" s="14"/>
      <c r="O18" s="14"/>
    </row>
    <row r="19" spans="3:15" x14ac:dyDescent="0.45">
      <c r="C19" s="14"/>
      <c r="D19" s="14"/>
      <c r="E19" s="14"/>
      <c r="F19" s="14"/>
      <c r="G19" s="14"/>
      <c r="H19" s="14"/>
      <c r="I19" s="14"/>
      <c r="J19" s="14"/>
      <c r="K19" s="14"/>
      <c r="L19" s="14"/>
      <c r="M19" s="14"/>
      <c r="N19" s="14"/>
      <c r="O19" s="14"/>
    </row>
    <row r="20" spans="3:15" x14ac:dyDescent="0.45">
      <c r="C20" s="14"/>
      <c r="D20" s="14"/>
      <c r="E20" s="14"/>
      <c r="F20" s="14"/>
      <c r="G20" s="14"/>
      <c r="H20" s="14"/>
      <c r="I20" s="14"/>
      <c r="J20" s="14"/>
      <c r="K20" s="14"/>
      <c r="L20" s="14"/>
      <c r="M20" s="14"/>
      <c r="N20" s="14"/>
      <c r="O20" s="14"/>
    </row>
    <row r="21" spans="3:15" x14ac:dyDescent="0.45">
      <c r="C21" s="14"/>
      <c r="D21" s="14"/>
      <c r="E21" s="14"/>
      <c r="F21" s="14"/>
      <c r="G21" s="14"/>
      <c r="H21" s="14"/>
      <c r="I21" s="14"/>
      <c r="J21" s="14"/>
      <c r="K21" s="14"/>
      <c r="L21" s="14"/>
      <c r="M21" s="14"/>
      <c r="N21" s="14"/>
      <c r="O21" s="14"/>
    </row>
    <row r="22" spans="3:15" x14ac:dyDescent="0.45">
      <c r="C22" s="14"/>
      <c r="D22" s="14"/>
      <c r="E22" s="14"/>
      <c r="F22" s="14"/>
      <c r="G22" s="14"/>
      <c r="H22" s="14"/>
      <c r="I22" s="14"/>
      <c r="J22" s="14"/>
      <c r="K22" s="14"/>
      <c r="L22" s="14"/>
      <c r="M22" s="14"/>
      <c r="N22" s="14"/>
      <c r="O22" s="14"/>
    </row>
    <row r="23" spans="3:15" x14ac:dyDescent="0.45">
      <c r="C23" s="14"/>
      <c r="D23" s="14"/>
      <c r="E23" s="14"/>
      <c r="F23" s="14"/>
      <c r="G23" s="14"/>
      <c r="H23" s="14"/>
      <c r="I23" s="14"/>
      <c r="J23" s="14"/>
      <c r="K23" s="14"/>
      <c r="L23" s="14"/>
      <c r="M23" s="14"/>
      <c r="N23" s="14"/>
      <c r="O23" s="14"/>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23E5B-7EF2-4348-83F7-11979CD186AD}">
  <dimension ref="B2:Q27"/>
  <sheetViews>
    <sheetView zoomScale="85" zoomScaleNormal="85" workbookViewId="0">
      <selection activeCell="B7" sqref="B7"/>
    </sheetView>
  </sheetViews>
  <sheetFormatPr baseColWidth="10" defaultColWidth="11.453125" defaultRowHeight="16" x14ac:dyDescent="0.45"/>
  <cols>
    <col min="1" max="2" width="11.453125" style="1"/>
    <col min="3" max="3" width="5.54296875" style="5" customWidth="1"/>
    <col min="4" max="4" width="28.90625" style="4" customWidth="1"/>
    <col min="5" max="5" width="103.08984375" style="4" customWidth="1"/>
    <col min="6" max="16384" width="11.453125" style="1"/>
  </cols>
  <sheetData>
    <row r="2" spans="2:17" x14ac:dyDescent="0.45">
      <c r="B2" s="9"/>
      <c r="C2" s="21"/>
      <c r="D2" s="19"/>
      <c r="E2" s="19"/>
    </row>
    <row r="3" spans="2:17" ht="25.5" customHeight="1" x14ac:dyDescent="0.45">
      <c r="B3" s="9"/>
      <c r="C3" s="91" t="s">
        <v>1052</v>
      </c>
      <c r="D3" s="25"/>
      <c r="E3" s="25"/>
      <c r="H3" s="11"/>
      <c r="I3" s="12"/>
    </row>
    <row r="4" spans="2:17" ht="14.15" customHeight="1" x14ac:dyDescent="0.45">
      <c r="B4" s="9"/>
      <c r="C4" s="1"/>
      <c r="D4" s="1"/>
      <c r="E4" s="1"/>
    </row>
    <row r="5" spans="2:17" s="6" customFormat="1" ht="14" customHeight="1" x14ac:dyDescent="0.45">
      <c r="C5" s="394" t="s">
        <v>1053</v>
      </c>
      <c r="D5" s="451" t="s">
        <v>1054</v>
      </c>
      <c r="E5" s="451"/>
      <c r="F5" s="451"/>
      <c r="G5" s="451"/>
      <c r="H5" s="29"/>
      <c r="I5" s="29"/>
      <c r="J5" s="29"/>
      <c r="K5" s="29"/>
      <c r="L5" s="29"/>
      <c r="M5" s="29"/>
      <c r="N5" s="29"/>
      <c r="O5" s="29"/>
      <c r="P5" s="29"/>
      <c r="Q5" s="29"/>
    </row>
    <row r="6" spans="2:17" s="6" customFormat="1" x14ac:dyDescent="0.45">
      <c r="C6" s="392"/>
      <c r="D6" s="451"/>
      <c r="E6" s="451"/>
      <c r="F6" s="451"/>
      <c r="G6" s="451"/>
      <c r="H6" s="29"/>
      <c r="I6" s="29"/>
      <c r="J6" s="29"/>
      <c r="K6" s="29"/>
      <c r="L6" s="29"/>
      <c r="M6" s="29"/>
      <c r="N6" s="29"/>
      <c r="O6" s="29"/>
      <c r="P6" s="29"/>
      <c r="Q6" s="29"/>
    </row>
    <row r="7" spans="2:17" s="6" customFormat="1" x14ac:dyDescent="0.45">
      <c r="C7" s="392"/>
      <c r="D7" s="451"/>
      <c r="E7" s="451"/>
      <c r="F7" s="451"/>
      <c r="G7" s="451"/>
      <c r="H7" s="29"/>
      <c r="I7" s="29"/>
      <c r="J7" s="29"/>
      <c r="K7" s="29"/>
      <c r="L7" s="29"/>
      <c r="M7" s="29"/>
      <c r="N7" s="29"/>
      <c r="O7" s="29"/>
      <c r="P7" s="29"/>
      <c r="Q7" s="29"/>
    </row>
    <row r="8" spans="2:17" s="6" customFormat="1" x14ac:dyDescent="0.45">
      <c r="C8" s="392"/>
      <c r="D8" s="451"/>
      <c r="E8" s="451"/>
      <c r="F8" s="451"/>
      <c r="G8" s="451"/>
      <c r="H8" s="29"/>
      <c r="I8" s="29"/>
      <c r="J8" s="29"/>
      <c r="K8" s="29"/>
      <c r="L8" s="29"/>
      <c r="M8" s="28"/>
      <c r="N8" s="28"/>
      <c r="O8" s="28"/>
      <c r="P8" s="28"/>
      <c r="Q8" s="28"/>
    </row>
    <row r="9" spans="2:17" ht="14.15" customHeight="1" x14ac:dyDescent="0.45">
      <c r="B9" s="6"/>
      <c r="C9" s="394" t="s">
        <v>1055</v>
      </c>
      <c r="D9" s="451" t="s">
        <v>1056</v>
      </c>
      <c r="E9" s="451"/>
      <c r="F9" s="451"/>
      <c r="G9" s="451"/>
      <c r="H9" s="29"/>
      <c r="I9" s="29"/>
      <c r="J9" s="29"/>
      <c r="K9" s="29"/>
      <c r="L9" s="29"/>
      <c r="M9" s="29"/>
      <c r="N9" s="29"/>
      <c r="O9" s="29"/>
      <c r="P9" s="29"/>
      <c r="Q9" s="29"/>
    </row>
    <row r="10" spans="2:17" ht="14.4" customHeight="1" x14ac:dyDescent="0.45">
      <c r="B10" s="6"/>
      <c r="C10" s="26"/>
      <c r="D10" s="386"/>
      <c r="E10" s="386"/>
      <c r="F10" s="386"/>
      <c r="G10" s="386"/>
      <c r="H10" s="29"/>
      <c r="I10" s="29"/>
      <c r="J10" s="29"/>
      <c r="K10" s="29"/>
      <c r="L10" s="29"/>
      <c r="M10" s="29"/>
      <c r="N10" s="29"/>
      <c r="O10" s="29"/>
      <c r="P10" s="29"/>
      <c r="Q10" s="29"/>
    </row>
    <row r="11" spans="2:17" ht="14.15" customHeight="1" x14ac:dyDescent="0.45">
      <c r="B11" s="6"/>
      <c r="C11" s="394" t="s">
        <v>1057</v>
      </c>
      <c r="D11" s="451" t="s">
        <v>1058</v>
      </c>
      <c r="E11" s="451"/>
      <c r="F11" s="451"/>
      <c r="G11" s="451"/>
      <c r="H11" s="29"/>
      <c r="I11" s="29"/>
      <c r="J11" s="29"/>
      <c r="K11" s="29"/>
      <c r="L11" s="29"/>
      <c r="M11" s="29"/>
      <c r="N11" s="29"/>
      <c r="O11" s="29"/>
      <c r="P11" s="29"/>
      <c r="Q11" s="29"/>
    </row>
    <row r="12" spans="2:17" ht="14.15" customHeight="1" x14ac:dyDescent="0.45">
      <c r="C12" s="392"/>
      <c r="D12" s="451"/>
      <c r="E12" s="451"/>
      <c r="F12" s="451"/>
      <c r="G12" s="451"/>
      <c r="H12" s="29"/>
      <c r="I12" s="29"/>
      <c r="J12" s="29"/>
      <c r="K12" s="29"/>
      <c r="L12" s="29"/>
      <c r="M12" s="29"/>
      <c r="N12" s="29"/>
      <c r="O12" s="29"/>
      <c r="P12" s="29"/>
      <c r="Q12" s="29"/>
    </row>
    <row r="13" spans="2:17" ht="14.15" customHeight="1" x14ac:dyDescent="0.45">
      <c r="C13" s="30"/>
      <c r="D13" s="30"/>
      <c r="E13" s="30"/>
      <c r="F13" s="29"/>
      <c r="G13" s="29"/>
      <c r="H13" s="29"/>
      <c r="I13" s="29"/>
      <c r="J13" s="29"/>
      <c r="K13" s="29"/>
      <c r="L13" s="29"/>
      <c r="M13" s="29"/>
      <c r="N13" s="29"/>
      <c r="O13" s="29"/>
    </row>
    <row r="14" spans="2:17" ht="14.15" customHeight="1" x14ac:dyDescent="0.45">
      <c r="C14" s="30"/>
      <c r="D14" s="30"/>
      <c r="E14" s="30"/>
      <c r="F14" s="29"/>
      <c r="G14" s="29"/>
      <c r="H14" s="29"/>
      <c r="I14" s="29"/>
      <c r="J14" s="29"/>
      <c r="K14" s="29"/>
      <c r="L14" s="29"/>
      <c r="M14" s="29"/>
      <c r="N14" s="29"/>
      <c r="O14" s="29"/>
    </row>
    <row r="15" spans="2:17" ht="14.15" customHeight="1" x14ac:dyDescent="0.45">
      <c r="C15" s="30"/>
      <c r="D15" s="30"/>
      <c r="E15" s="30"/>
      <c r="F15" s="29"/>
      <c r="G15" s="29"/>
      <c r="H15" s="29"/>
      <c r="I15" s="29"/>
      <c r="J15" s="29"/>
      <c r="K15" s="29"/>
      <c r="L15" s="29"/>
      <c r="M15" s="29"/>
      <c r="N15" s="29"/>
      <c r="O15" s="29"/>
    </row>
    <row r="16" spans="2:17" x14ac:dyDescent="0.45">
      <c r="C16" s="29"/>
      <c r="D16" s="29"/>
      <c r="E16" s="29"/>
      <c r="F16" s="29"/>
      <c r="G16" s="29"/>
      <c r="H16" s="29"/>
      <c r="I16" s="29"/>
      <c r="J16" s="29"/>
      <c r="K16" s="29"/>
      <c r="L16" s="29"/>
      <c r="M16" s="29"/>
      <c r="N16" s="29"/>
      <c r="O16" s="29"/>
    </row>
    <row r="17" spans="3:15" x14ac:dyDescent="0.45">
      <c r="C17" s="29"/>
      <c r="D17" s="31"/>
      <c r="E17" s="29"/>
      <c r="F17" s="29"/>
      <c r="G17" s="29"/>
      <c r="H17" s="29"/>
      <c r="I17" s="29"/>
      <c r="J17" s="29"/>
      <c r="K17" s="29"/>
      <c r="L17" s="29"/>
      <c r="M17" s="29"/>
      <c r="N17" s="29"/>
      <c r="O17" s="29"/>
    </row>
    <row r="18" spans="3:15" x14ac:dyDescent="0.45">
      <c r="C18" s="29"/>
      <c r="D18" s="29"/>
      <c r="E18" s="29"/>
      <c r="F18" s="29"/>
      <c r="G18" s="29"/>
      <c r="H18" s="29"/>
      <c r="I18" s="29"/>
      <c r="J18" s="29"/>
      <c r="K18" s="29"/>
      <c r="L18" s="29"/>
      <c r="M18" s="29"/>
      <c r="N18" s="29"/>
      <c r="O18" s="29"/>
    </row>
    <row r="19" spans="3:15" x14ac:dyDescent="0.45">
      <c r="C19" s="29"/>
      <c r="D19" s="29"/>
      <c r="E19" s="29"/>
      <c r="F19" s="29"/>
      <c r="G19" s="29"/>
      <c r="H19" s="29"/>
      <c r="I19" s="29"/>
      <c r="J19" s="29"/>
      <c r="K19" s="29"/>
      <c r="L19" s="29"/>
      <c r="M19" s="29"/>
      <c r="N19" s="29"/>
      <c r="O19" s="29"/>
    </row>
    <row r="20" spans="3:15" x14ac:dyDescent="0.45">
      <c r="C20" s="29"/>
      <c r="D20" s="29"/>
      <c r="E20" s="29"/>
      <c r="F20" s="29"/>
      <c r="G20" s="29"/>
      <c r="H20" s="29"/>
      <c r="I20" s="29"/>
      <c r="J20" s="29"/>
      <c r="K20" s="29"/>
      <c r="L20" s="29"/>
      <c r="M20" s="29"/>
      <c r="N20" s="29"/>
      <c r="O20" s="29"/>
    </row>
    <row r="21" spans="3:15" x14ac:dyDescent="0.45">
      <c r="C21" s="29"/>
      <c r="D21" s="29"/>
      <c r="E21" s="29"/>
      <c r="F21" s="29"/>
      <c r="G21" s="29"/>
      <c r="H21" s="29"/>
      <c r="I21" s="29"/>
      <c r="J21" s="29"/>
      <c r="K21" s="29"/>
      <c r="L21" s="29"/>
      <c r="M21" s="29"/>
      <c r="N21" s="29"/>
      <c r="O21" s="29"/>
    </row>
    <row r="22" spans="3:15" x14ac:dyDescent="0.45">
      <c r="C22" s="29"/>
      <c r="D22" s="29"/>
      <c r="E22" s="29"/>
      <c r="F22" s="29"/>
      <c r="G22" s="29"/>
      <c r="H22" s="29"/>
      <c r="I22" s="29"/>
      <c r="J22" s="29"/>
      <c r="K22" s="29"/>
      <c r="L22" s="29"/>
      <c r="M22" s="29"/>
      <c r="N22" s="29"/>
      <c r="O22" s="29"/>
    </row>
    <row r="23" spans="3:15" x14ac:dyDescent="0.45">
      <c r="C23" s="29"/>
      <c r="D23" s="29"/>
      <c r="E23" s="29"/>
      <c r="F23" s="29"/>
      <c r="G23" s="29"/>
      <c r="H23" s="29"/>
      <c r="I23" s="29"/>
      <c r="J23" s="29"/>
      <c r="K23" s="29"/>
      <c r="L23" s="29"/>
      <c r="M23" s="29"/>
      <c r="N23" s="29"/>
      <c r="O23" s="29"/>
    </row>
    <row r="24" spans="3:15" x14ac:dyDescent="0.45">
      <c r="C24" s="29"/>
      <c r="D24" s="29"/>
      <c r="E24" s="29"/>
      <c r="F24" s="29"/>
      <c r="G24" s="29"/>
      <c r="H24" s="29"/>
      <c r="I24" s="29"/>
      <c r="J24" s="29"/>
      <c r="K24" s="29"/>
      <c r="L24" s="29"/>
      <c r="M24" s="29"/>
      <c r="N24" s="29"/>
      <c r="O24" s="29"/>
    </row>
    <row r="25" spans="3:15" x14ac:dyDescent="0.45">
      <c r="C25" s="29"/>
      <c r="D25" s="29"/>
      <c r="E25" s="29"/>
      <c r="F25" s="29"/>
      <c r="G25" s="29"/>
      <c r="H25" s="29"/>
      <c r="I25" s="29"/>
      <c r="J25" s="29"/>
      <c r="K25" s="29"/>
      <c r="L25" s="29"/>
      <c r="M25" s="29"/>
      <c r="N25" s="29"/>
      <c r="O25" s="29"/>
    </row>
    <row r="26" spans="3:15" x14ac:dyDescent="0.45">
      <c r="C26" s="29"/>
      <c r="D26" s="29"/>
      <c r="E26" s="29"/>
      <c r="F26" s="29"/>
      <c r="G26" s="29"/>
      <c r="H26" s="29"/>
      <c r="I26" s="29"/>
      <c r="J26" s="29"/>
      <c r="K26" s="29"/>
      <c r="L26" s="29"/>
      <c r="M26" s="29"/>
      <c r="N26" s="29"/>
      <c r="O26" s="29"/>
    </row>
    <row r="27" spans="3:15" x14ac:dyDescent="0.45">
      <c r="C27" s="29"/>
      <c r="D27" s="29"/>
      <c r="E27" s="29"/>
      <c r="F27" s="29"/>
      <c r="G27" s="29"/>
      <c r="H27" s="29"/>
      <c r="I27" s="29"/>
      <c r="J27" s="29"/>
      <c r="K27" s="29"/>
      <c r="L27" s="29"/>
      <c r="M27" s="29"/>
      <c r="N27" s="29"/>
      <c r="O27" s="29"/>
    </row>
  </sheetData>
  <mergeCells count="3">
    <mergeCell ref="D5:G8"/>
    <mergeCell ref="D9:G9"/>
    <mergeCell ref="D11:G12"/>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8697A-58E2-4B97-A6B5-347A1DEB0E50}">
  <dimension ref="B2:I20"/>
  <sheetViews>
    <sheetView zoomScale="85" zoomScaleNormal="85" workbookViewId="0">
      <selection activeCell="E24" sqref="E24"/>
    </sheetView>
  </sheetViews>
  <sheetFormatPr baseColWidth="10" defaultColWidth="11.453125" defaultRowHeight="16" x14ac:dyDescent="0.45"/>
  <cols>
    <col min="1" max="2" width="11.453125" style="1"/>
    <col min="3" max="3" width="9.6328125" style="5" bestFit="1" customWidth="1"/>
    <col min="4" max="4" width="28.90625" style="4" customWidth="1"/>
    <col min="5" max="5" width="103.08984375" style="4" customWidth="1"/>
    <col min="6" max="16384" width="11.453125" style="1"/>
  </cols>
  <sheetData>
    <row r="2" spans="2:9" x14ac:dyDescent="0.45">
      <c r="B2" s="9"/>
      <c r="C2" s="21"/>
      <c r="D2" s="19"/>
      <c r="E2" s="19"/>
    </row>
    <row r="3" spans="2:9" ht="25.5" customHeight="1" x14ac:dyDescent="0.45">
      <c r="B3" s="9"/>
      <c r="C3" s="91" t="s">
        <v>1059</v>
      </c>
      <c r="D3" s="91" t="s">
        <v>42</v>
      </c>
      <c r="E3" s="25"/>
      <c r="H3" s="11"/>
      <c r="I3" s="12"/>
    </row>
    <row r="4" spans="2:9" x14ac:dyDescent="0.45">
      <c r="B4" s="9"/>
      <c r="C4" s="1"/>
      <c r="D4" s="1"/>
      <c r="E4" s="1"/>
    </row>
    <row r="5" spans="2:9" ht="14" customHeight="1" x14ac:dyDescent="0.45">
      <c r="C5" s="394" t="s">
        <v>1053</v>
      </c>
      <c r="D5" s="451" t="s">
        <v>1060</v>
      </c>
      <c r="E5" s="451"/>
      <c r="F5" s="451"/>
      <c r="G5" s="451"/>
    </row>
    <row r="6" spans="2:9" ht="14" customHeight="1" x14ac:dyDescent="0.45">
      <c r="C6" s="392"/>
      <c r="D6" s="451"/>
      <c r="E6" s="451"/>
      <c r="F6" s="451"/>
      <c r="G6" s="451"/>
    </row>
    <row r="7" spans="2:9" ht="14" customHeight="1" x14ac:dyDescent="0.45">
      <c r="C7" s="392"/>
      <c r="D7" s="451"/>
      <c r="E7" s="451"/>
      <c r="F7" s="451"/>
      <c r="G7" s="451"/>
    </row>
    <row r="8" spans="2:9" ht="20" customHeight="1" x14ac:dyDescent="0.45">
      <c r="C8" s="392"/>
      <c r="D8" s="451"/>
      <c r="E8" s="451"/>
      <c r="F8" s="451"/>
      <c r="G8" s="451"/>
    </row>
    <row r="9" spans="2:9" ht="14" customHeight="1" x14ac:dyDescent="0.45">
      <c r="C9" s="394" t="s">
        <v>1055</v>
      </c>
      <c r="D9" s="451" t="s">
        <v>1056</v>
      </c>
      <c r="E9" s="451"/>
      <c r="F9" s="451"/>
      <c r="G9" s="451"/>
    </row>
    <row r="10" spans="2:9" ht="14" customHeight="1" x14ac:dyDescent="0.45">
      <c r="C10" s="26"/>
      <c r="D10" s="451"/>
      <c r="E10" s="451"/>
      <c r="F10" s="451"/>
      <c r="G10" s="451"/>
    </row>
    <row r="11" spans="2:9" ht="14" customHeight="1" x14ac:dyDescent="0.45">
      <c r="C11" s="26"/>
      <c r="D11" s="393"/>
      <c r="E11" s="393"/>
      <c r="F11" s="393"/>
      <c r="G11" s="393"/>
    </row>
    <row r="12" spans="2:9" ht="14" customHeight="1" x14ac:dyDescent="0.45">
      <c r="C12" s="394" t="s">
        <v>1057</v>
      </c>
      <c r="D12" s="451" t="s">
        <v>1061</v>
      </c>
      <c r="E12" s="451"/>
      <c r="F12" s="451"/>
      <c r="G12" s="451"/>
    </row>
    <row r="13" spans="2:9" ht="14" customHeight="1" x14ac:dyDescent="0.45">
      <c r="C13" s="392"/>
      <c r="D13" s="451"/>
      <c r="E13" s="451"/>
      <c r="F13" s="451"/>
      <c r="G13" s="451"/>
    </row>
    <row r="14" spans="2:9" x14ac:dyDescent="0.45">
      <c r="C14" s="392"/>
      <c r="D14" s="393"/>
      <c r="E14" s="393"/>
      <c r="F14" s="393"/>
      <c r="G14" s="393"/>
    </row>
    <row r="15" spans="2:9" x14ac:dyDescent="0.45">
      <c r="C15" s="394" t="s">
        <v>1062</v>
      </c>
      <c r="D15" s="451" t="s">
        <v>1063</v>
      </c>
      <c r="E15" s="451"/>
      <c r="F15" s="451"/>
      <c r="G15" s="451"/>
    </row>
    <row r="16" spans="2:9" x14ac:dyDescent="0.45">
      <c r="C16" s="27"/>
      <c r="D16" s="386"/>
      <c r="E16" s="386"/>
      <c r="F16" s="386"/>
      <c r="G16" s="386"/>
    </row>
    <row r="17" spans="3:7" ht="14" customHeight="1" x14ac:dyDescent="0.45">
      <c r="C17" s="394" t="s">
        <v>1064</v>
      </c>
      <c r="D17" s="451" t="s">
        <v>1065</v>
      </c>
      <c r="E17" s="451"/>
      <c r="F17" s="451"/>
      <c r="G17" s="451"/>
    </row>
    <row r="18" spans="3:7" ht="15.65" customHeight="1" x14ac:dyDescent="0.45">
      <c r="C18" s="1"/>
      <c r="D18" s="451"/>
      <c r="E18" s="451"/>
      <c r="F18" s="451"/>
      <c r="G18" s="451"/>
    </row>
    <row r="19" spans="3:7" ht="14" customHeight="1" x14ac:dyDescent="0.45">
      <c r="C19" s="1"/>
      <c r="D19" s="92"/>
      <c r="E19" s="92"/>
      <c r="F19" s="92"/>
      <c r="G19" s="92"/>
    </row>
    <row r="20" spans="3:7" ht="14" customHeight="1" x14ac:dyDescent="0.45">
      <c r="C20" s="1"/>
      <c r="D20" s="1"/>
      <c r="E20" s="1"/>
    </row>
  </sheetData>
  <mergeCells count="5">
    <mergeCell ref="D5:G8"/>
    <mergeCell ref="D12:G13"/>
    <mergeCell ref="D15:G15"/>
    <mergeCell ref="D17:G18"/>
    <mergeCell ref="D9:G10"/>
  </mergeCells>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51"/>
  <sheetViews>
    <sheetView zoomScale="85" zoomScaleNormal="85" workbookViewId="0">
      <selection activeCell="G21" sqref="G21"/>
    </sheetView>
  </sheetViews>
  <sheetFormatPr baseColWidth="10" defaultColWidth="11.453125" defaultRowHeight="16" x14ac:dyDescent="0.45"/>
  <cols>
    <col min="1" max="1" width="11.453125" style="92"/>
    <col min="2" max="2" width="11.453125" style="92" customWidth="1"/>
    <col min="3" max="3" width="31.08984375" style="92" customWidth="1"/>
    <col min="4" max="4" width="14" style="92" bestFit="1" customWidth="1"/>
    <col min="5" max="12" width="12.08984375" style="93" bestFit="1" customWidth="1"/>
    <col min="13" max="13" width="14.90625" style="93" bestFit="1" customWidth="1"/>
    <col min="14" max="14" width="12.08984375" style="93" bestFit="1" customWidth="1"/>
    <col min="15" max="15" width="14" style="93" bestFit="1" customWidth="1"/>
    <col min="16" max="16" width="12.90625" style="93" bestFit="1" customWidth="1"/>
    <col min="17" max="16384" width="11.453125" style="92"/>
  </cols>
  <sheetData>
    <row r="1" spans="1:16" x14ac:dyDescent="0.45">
      <c r="D1" s="93"/>
      <c r="N1" s="92"/>
      <c r="O1" s="92"/>
      <c r="P1" s="92"/>
    </row>
    <row r="2" spans="1:16" x14ac:dyDescent="0.45">
      <c r="D2" s="94"/>
      <c r="E2" s="94"/>
      <c r="F2" s="94"/>
      <c r="G2" s="94"/>
      <c r="H2" s="94"/>
      <c r="I2" s="94"/>
      <c r="J2" s="94"/>
      <c r="K2" s="94"/>
      <c r="L2" s="94"/>
      <c r="M2" s="94"/>
      <c r="N2" s="94"/>
      <c r="O2" s="94"/>
      <c r="P2" s="94"/>
    </row>
    <row r="3" spans="1:16" x14ac:dyDescent="0.45">
      <c r="C3" s="60" t="s">
        <v>70</v>
      </c>
      <c r="E3" s="92"/>
      <c r="F3" s="92"/>
      <c r="G3" s="92"/>
      <c r="H3" s="92"/>
      <c r="I3" s="92"/>
      <c r="J3" s="92"/>
      <c r="K3" s="92"/>
      <c r="L3" s="92"/>
      <c r="M3" s="92"/>
      <c r="N3" s="92"/>
      <c r="O3" s="92"/>
      <c r="P3" s="92"/>
    </row>
    <row r="4" spans="1:16" x14ac:dyDescent="0.45">
      <c r="D4" s="94"/>
      <c r="E4" s="94"/>
      <c r="F4" s="94"/>
      <c r="G4" s="94"/>
      <c r="H4" s="94"/>
      <c r="I4" s="94"/>
      <c r="J4" s="94"/>
      <c r="K4" s="94"/>
      <c r="L4" s="94"/>
      <c r="M4" s="94"/>
      <c r="N4" s="94"/>
      <c r="O4" s="94"/>
      <c r="P4" s="94"/>
    </row>
    <row r="5" spans="1:16" ht="23" customHeight="1" x14ac:dyDescent="0.45">
      <c r="C5" s="403" t="s">
        <v>71</v>
      </c>
      <c r="D5" s="405" t="s">
        <v>72</v>
      </c>
      <c r="E5" s="406"/>
      <c r="F5" s="406"/>
      <c r="G5" s="406"/>
      <c r="H5" s="406"/>
      <c r="I5" s="406"/>
      <c r="J5" s="406"/>
      <c r="K5" s="406"/>
      <c r="L5" s="406"/>
      <c r="M5" s="406"/>
      <c r="N5" s="406"/>
      <c r="O5" s="406"/>
      <c r="P5" s="407"/>
    </row>
    <row r="6" spans="1:16" s="96" customFormat="1" ht="23" customHeight="1" x14ac:dyDescent="0.45">
      <c r="C6" s="404"/>
      <c r="D6" s="262" t="s">
        <v>73</v>
      </c>
      <c r="E6" s="263" t="s">
        <v>74</v>
      </c>
      <c r="F6" s="263" t="s">
        <v>75</v>
      </c>
      <c r="G6" s="263" t="s">
        <v>76</v>
      </c>
      <c r="H6" s="263" t="s">
        <v>77</v>
      </c>
      <c r="I6" s="263" t="s">
        <v>78</v>
      </c>
      <c r="J6" s="263" t="s">
        <v>79</v>
      </c>
      <c r="K6" s="263" t="s">
        <v>80</v>
      </c>
      <c r="L6" s="263" t="s">
        <v>81</v>
      </c>
      <c r="M6" s="263" t="s">
        <v>82</v>
      </c>
      <c r="N6" s="263" t="s">
        <v>83</v>
      </c>
      <c r="O6" s="263" t="s">
        <v>84</v>
      </c>
      <c r="P6" s="263" t="s">
        <v>85</v>
      </c>
    </row>
    <row r="7" spans="1:16" ht="15" customHeight="1" x14ac:dyDescent="0.45">
      <c r="B7" s="97"/>
      <c r="C7" s="314" t="s">
        <v>73</v>
      </c>
      <c r="D7" s="315">
        <v>5239233</v>
      </c>
      <c r="E7" s="315">
        <v>506231</v>
      </c>
      <c r="F7" s="315">
        <v>419183</v>
      </c>
      <c r="G7" s="315">
        <v>451176</v>
      </c>
      <c r="H7" s="315">
        <v>395615</v>
      </c>
      <c r="I7" s="315">
        <v>335372</v>
      </c>
      <c r="J7" s="315">
        <v>281837</v>
      </c>
      <c r="K7" s="315">
        <v>460267</v>
      </c>
      <c r="L7" s="315">
        <v>397988</v>
      </c>
      <c r="M7" s="315">
        <v>381702</v>
      </c>
      <c r="N7" s="315">
        <v>456569</v>
      </c>
      <c r="O7" s="315">
        <v>505550</v>
      </c>
      <c r="P7" s="315">
        <v>647743</v>
      </c>
    </row>
    <row r="8" spans="1:16" ht="15" customHeight="1" x14ac:dyDescent="0.45">
      <c r="B8" s="97"/>
      <c r="C8" s="102" t="s">
        <v>86</v>
      </c>
      <c r="D8" s="103">
        <v>4420506</v>
      </c>
      <c r="E8" s="103">
        <v>412342</v>
      </c>
      <c r="F8" s="103">
        <v>319180</v>
      </c>
      <c r="G8" s="103">
        <v>364164</v>
      </c>
      <c r="H8" s="103">
        <v>338742</v>
      </c>
      <c r="I8" s="103">
        <v>292739</v>
      </c>
      <c r="J8" s="103">
        <v>247313</v>
      </c>
      <c r="K8" s="103">
        <v>416130</v>
      </c>
      <c r="L8" s="103">
        <v>352549</v>
      </c>
      <c r="M8" s="103">
        <v>330046</v>
      </c>
      <c r="N8" s="103">
        <v>388034</v>
      </c>
      <c r="O8" s="103">
        <v>409514</v>
      </c>
      <c r="P8" s="103">
        <v>549753</v>
      </c>
    </row>
    <row r="9" spans="1:16" ht="15" customHeight="1" x14ac:dyDescent="0.45">
      <c r="B9" s="97"/>
      <c r="C9" s="95" t="s">
        <v>64</v>
      </c>
      <c r="D9" s="98">
        <v>4026303</v>
      </c>
      <c r="E9" s="98">
        <v>367146</v>
      </c>
      <c r="F9" s="98">
        <v>279217</v>
      </c>
      <c r="G9" s="98">
        <v>317108</v>
      </c>
      <c r="H9" s="98">
        <v>311112</v>
      </c>
      <c r="I9" s="98">
        <v>275077</v>
      </c>
      <c r="J9" s="98">
        <v>230869</v>
      </c>
      <c r="K9" s="98">
        <v>395323</v>
      </c>
      <c r="L9" s="98">
        <v>329411</v>
      </c>
      <c r="M9" s="98">
        <v>307391</v>
      </c>
      <c r="N9" s="98">
        <v>355518</v>
      </c>
      <c r="O9" s="98">
        <v>364537</v>
      </c>
      <c r="P9" s="98">
        <v>493594</v>
      </c>
    </row>
    <row r="10" spans="1:16" ht="15" customHeight="1" x14ac:dyDescent="0.45">
      <c r="A10" s="99"/>
      <c r="B10" s="97"/>
      <c r="C10" s="92" t="s">
        <v>87</v>
      </c>
      <c r="D10" s="98">
        <v>2088389</v>
      </c>
      <c r="E10" s="100">
        <v>205678</v>
      </c>
      <c r="F10" s="100">
        <v>169192</v>
      </c>
      <c r="G10" s="100">
        <v>185408</v>
      </c>
      <c r="H10" s="100">
        <v>185848</v>
      </c>
      <c r="I10" s="100">
        <v>151700</v>
      </c>
      <c r="J10" s="100">
        <v>81761</v>
      </c>
      <c r="K10" s="100">
        <v>151222</v>
      </c>
      <c r="L10" s="100">
        <v>109500</v>
      </c>
      <c r="M10" s="100">
        <v>139521</v>
      </c>
      <c r="N10" s="100">
        <v>195041</v>
      </c>
      <c r="O10" s="100">
        <v>208309</v>
      </c>
      <c r="P10" s="100">
        <v>305209</v>
      </c>
    </row>
    <row r="11" spans="1:16" ht="15" customHeight="1" x14ac:dyDescent="0.45">
      <c r="A11" s="99"/>
      <c r="B11" s="97"/>
      <c r="C11" s="92" t="s">
        <v>88</v>
      </c>
      <c r="D11" s="98">
        <v>468681</v>
      </c>
      <c r="E11" s="100">
        <v>44753</v>
      </c>
      <c r="F11" s="100">
        <v>31504</v>
      </c>
      <c r="G11" s="100">
        <v>30378</v>
      </c>
      <c r="H11" s="100">
        <v>29636</v>
      </c>
      <c r="I11" s="100">
        <v>28185</v>
      </c>
      <c r="J11" s="100">
        <v>30852</v>
      </c>
      <c r="K11" s="100">
        <v>42202</v>
      </c>
      <c r="L11" s="100">
        <v>38663</v>
      </c>
      <c r="M11" s="100">
        <v>41611</v>
      </c>
      <c r="N11" s="100">
        <v>41670</v>
      </c>
      <c r="O11" s="100">
        <v>50281</v>
      </c>
      <c r="P11" s="100">
        <v>58946</v>
      </c>
    </row>
    <row r="12" spans="1:16" ht="15" customHeight="1" x14ac:dyDescent="0.45">
      <c r="B12" s="97"/>
      <c r="C12" s="92" t="s">
        <v>89</v>
      </c>
      <c r="D12" s="98">
        <v>787036</v>
      </c>
      <c r="E12" s="100">
        <v>56688</v>
      </c>
      <c r="F12" s="100">
        <v>31772</v>
      </c>
      <c r="G12" s="100">
        <v>40239</v>
      </c>
      <c r="H12" s="100">
        <v>43145</v>
      </c>
      <c r="I12" s="100">
        <v>51035</v>
      </c>
      <c r="J12" s="100">
        <v>73700</v>
      </c>
      <c r="K12" s="100">
        <v>142782</v>
      </c>
      <c r="L12" s="100">
        <v>122578</v>
      </c>
      <c r="M12" s="100">
        <v>68571</v>
      </c>
      <c r="N12" s="100">
        <v>52962</v>
      </c>
      <c r="O12" s="100">
        <v>46201</v>
      </c>
      <c r="P12" s="100">
        <v>57363</v>
      </c>
    </row>
    <row r="13" spans="1:16" ht="15" customHeight="1" x14ac:dyDescent="0.45">
      <c r="B13" s="97"/>
      <c r="C13" s="92" t="s">
        <v>90</v>
      </c>
      <c r="D13" s="98">
        <v>163682</v>
      </c>
      <c r="E13" s="100">
        <v>15010</v>
      </c>
      <c r="F13" s="100">
        <v>10415</v>
      </c>
      <c r="G13" s="100">
        <v>15844</v>
      </c>
      <c r="H13" s="100">
        <v>13080</v>
      </c>
      <c r="I13" s="100">
        <v>9901</v>
      </c>
      <c r="J13" s="100">
        <v>11545</v>
      </c>
      <c r="K13" s="100">
        <v>11694</v>
      </c>
      <c r="L13" s="100">
        <v>12818</v>
      </c>
      <c r="M13" s="100">
        <v>11726</v>
      </c>
      <c r="N13" s="100">
        <v>15591</v>
      </c>
      <c r="O13" s="100">
        <v>14865</v>
      </c>
      <c r="P13" s="100">
        <v>21193</v>
      </c>
    </row>
    <row r="14" spans="1:16" ht="15" customHeight="1" x14ac:dyDescent="0.45">
      <c r="B14" s="97"/>
      <c r="C14" s="92" t="s">
        <v>91</v>
      </c>
      <c r="D14" s="98">
        <v>51055</v>
      </c>
      <c r="E14" s="100">
        <v>3293</v>
      </c>
      <c r="F14" s="100">
        <v>3215</v>
      </c>
      <c r="G14" s="100">
        <v>5162</v>
      </c>
      <c r="H14" s="100">
        <v>4521</v>
      </c>
      <c r="I14" s="100">
        <v>3267</v>
      </c>
      <c r="J14" s="100">
        <v>3078</v>
      </c>
      <c r="K14" s="100">
        <v>3768</v>
      </c>
      <c r="L14" s="100">
        <v>4723</v>
      </c>
      <c r="M14" s="100">
        <v>4877</v>
      </c>
      <c r="N14" s="100">
        <v>5203</v>
      </c>
      <c r="O14" s="100">
        <v>5187</v>
      </c>
      <c r="P14" s="100">
        <v>4761</v>
      </c>
    </row>
    <row r="15" spans="1:16" ht="15" customHeight="1" x14ac:dyDescent="0.45">
      <c r="B15" s="97"/>
      <c r="C15" s="92" t="s">
        <v>92</v>
      </c>
      <c r="D15" s="98">
        <v>137</v>
      </c>
      <c r="E15" s="100">
        <v>9</v>
      </c>
      <c r="F15" s="100">
        <v>7</v>
      </c>
      <c r="G15" s="100">
        <v>6</v>
      </c>
      <c r="H15" s="100">
        <v>14</v>
      </c>
      <c r="I15" s="100">
        <v>8</v>
      </c>
      <c r="J15" s="100">
        <v>3</v>
      </c>
      <c r="K15" s="100">
        <v>9</v>
      </c>
      <c r="L15" s="100">
        <v>23</v>
      </c>
      <c r="M15" s="100">
        <v>28</v>
      </c>
      <c r="N15" s="100">
        <v>9</v>
      </c>
      <c r="O15" s="100">
        <v>11</v>
      </c>
      <c r="P15" s="100">
        <v>10</v>
      </c>
    </row>
    <row r="16" spans="1:16" ht="15" customHeight="1" x14ac:dyDescent="0.45">
      <c r="B16" s="97"/>
      <c r="C16" s="92" t="s">
        <v>93</v>
      </c>
      <c r="D16" s="98">
        <v>20461</v>
      </c>
      <c r="E16" s="100">
        <v>2476</v>
      </c>
      <c r="F16" s="100">
        <v>1518</v>
      </c>
      <c r="G16" s="100">
        <v>1926</v>
      </c>
      <c r="H16" s="100">
        <v>1796</v>
      </c>
      <c r="I16" s="100">
        <v>1305</v>
      </c>
      <c r="J16" s="100">
        <v>1468</v>
      </c>
      <c r="K16" s="100">
        <v>1509</v>
      </c>
      <c r="L16" s="100">
        <v>1380</v>
      </c>
      <c r="M16" s="100">
        <v>1715</v>
      </c>
      <c r="N16" s="100">
        <v>1731</v>
      </c>
      <c r="O16" s="100">
        <v>1640</v>
      </c>
      <c r="P16" s="100">
        <v>1997</v>
      </c>
    </row>
    <row r="17" spans="1:16" ht="15" customHeight="1" x14ac:dyDescent="0.45">
      <c r="A17" s="99"/>
      <c r="B17" s="97"/>
      <c r="C17" s="92" t="s">
        <v>94</v>
      </c>
      <c r="D17" s="98">
        <v>365427</v>
      </c>
      <c r="E17" s="100">
        <v>33074</v>
      </c>
      <c r="F17" s="100">
        <v>26920</v>
      </c>
      <c r="G17" s="100">
        <v>31547</v>
      </c>
      <c r="H17" s="100">
        <v>28084</v>
      </c>
      <c r="I17" s="100">
        <v>25504</v>
      </c>
      <c r="J17" s="100">
        <v>23644</v>
      </c>
      <c r="K17" s="100">
        <v>33394</v>
      </c>
      <c r="L17" s="100">
        <v>32575</v>
      </c>
      <c r="M17" s="100">
        <v>29537</v>
      </c>
      <c r="N17" s="100">
        <v>34569</v>
      </c>
      <c r="O17" s="100">
        <v>30769</v>
      </c>
      <c r="P17" s="100">
        <v>35810</v>
      </c>
    </row>
    <row r="18" spans="1:16" ht="15" customHeight="1" x14ac:dyDescent="0.45">
      <c r="B18" s="97"/>
      <c r="C18" s="92" t="s">
        <v>95</v>
      </c>
      <c r="D18" s="98">
        <v>99</v>
      </c>
      <c r="E18" s="100">
        <v>5</v>
      </c>
      <c r="F18" s="100">
        <v>9</v>
      </c>
      <c r="G18" s="100">
        <v>12</v>
      </c>
      <c r="H18" s="100">
        <v>9</v>
      </c>
      <c r="I18" s="100">
        <v>4</v>
      </c>
      <c r="J18" s="100">
        <v>8</v>
      </c>
      <c r="K18" s="100">
        <v>2</v>
      </c>
      <c r="L18" s="100">
        <v>11</v>
      </c>
      <c r="M18" s="100">
        <v>4</v>
      </c>
      <c r="N18" s="100">
        <v>11</v>
      </c>
      <c r="O18" s="100">
        <v>8</v>
      </c>
      <c r="P18" s="100">
        <v>16</v>
      </c>
    </row>
    <row r="19" spans="1:16" ht="15" customHeight="1" x14ac:dyDescent="0.45">
      <c r="B19" s="97"/>
      <c r="C19" s="92" t="s">
        <v>96</v>
      </c>
      <c r="D19" s="98">
        <v>62269</v>
      </c>
      <c r="E19" s="100">
        <v>4578</v>
      </c>
      <c r="F19" s="100">
        <v>3093</v>
      </c>
      <c r="G19" s="100">
        <v>5067</v>
      </c>
      <c r="H19" s="100">
        <v>3764</v>
      </c>
      <c r="I19" s="100">
        <v>3094</v>
      </c>
      <c r="J19" s="100">
        <v>3640</v>
      </c>
      <c r="K19" s="100">
        <v>7473</v>
      </c>
      <c r="L19" s="100">
        <v>5925</v>
      </c>
      <c r="M19" s="100">
        <v>8262</v>
      </c>
      <c r="N19" s="100">
        <v>7187</v>
      </c>
      <c r="O19" s="100">
        <v>5464</v>
      </c>
      <c r="P19" s="100">
        <v>4722</v>
      </c>
    </row>
    <row r="20" spans="1:16" ht="15" customHeight="1" x14ac:dyDescent="0.45">
      <c r="B20" s="97"/>
      <c r="C20" s="92" t="s">
        <v>97</v>
      </c>
      <c r="D20" s="98">
        <v>19066</v>
      </c>
      <c r="E20" s="100">
        <v>1582</v>
      </c>
      <c r="F20" s="100">
        <v>1572</v>
      </c>
      <c r="G20" s="100">
        <v>1519</v>
      </c>
      <c r="H20" s="100">
        <v>1214</v>
      </c>
      <c r="I20" s="100">
        <v>1074</v>
      </c>
      <c r="J20" s="100">
        <v>1170</v>
      </c>
      <c r="K20" s="100">
        <v>1268</v>
      </c>
      <c r="L20" s="100">
        <v>1215</v>
      </c>
      <c r="M20" s="100">
        <v>1539</v>
      </c>
      <c r="N20" s="100">
        <v>1544</v>
      </c>
      <c r="O20" s="100">
        <v>1802</v>
      </c>
      <c r="P20" s="100">
        <v>3567</v>
      </c>
    </row>
    <row r="21" spans="1:16" ht="15" customHeight="1" x14ac:dyDescent="0.45">
      <c r="B21" s="97"/>
      <c r="C21" s="92" t="s">
        <v>98</v>
      </c>
      <c r="D21" s="98">
        <v>1</v>
      </c>
      <c r="E21" s="100">
        <v>0</v>
      </c>
      <c r="F21" s="100">
        <v>0</v>
      </c>
      <c r="G21" s="100">
        <v>0</v>
      </c>
      <c r="H21" s="100">
        <v>1</v>
      </c>
      <c r="I21" s="100">
        <v>0</v>
      </c>
      <c r="J21" s="100">
        <v>0</v>
      </c>
      <c r="K21" s="100">
        <v>0</v>
      </c>
      <c r="L21" s="100">
        <v>0</v>
      </c>
      <c r="M21" s="100">
        <v>0</v>
      </c>
      <c r="N21" s="100">
        <v>0</v>
      </c>
      <c r="O21" s="100">
        <v>0</v>
      </c>
      <c r="P21" s="100">
        <v>0</v>
      </c>
    </row>
    <row r="22" spans="1:16" ht="15" customHeight="1" x14ac:dyDescent="0.45">
      <c r="B22" s="97"/>
      <c r="C22" s="95" t="s">
        <v>61</v>
      </c>
      <c r="D22" s="98">
        <v>355521</v>
      </c>
      <c r="E22" s="98">
        <v>42034</v>
      </c>
      <c r="F22" s="98">
        <v>38290</v>
      </c>
      <c r="G22" s="98">
        <v>43685</v>
      </c>
      <c r="H22" s="98">
        <v>24498</v>
      </c>
      <c r="I22" s="98">
        <v>15249</v>
      </c>
      <c r="J22" s="98">
        <v>14111</v>
      </c>
      <c r="K22" s="98">
        <v>17622</v>
      </c>
      <c r="L22" s="98">
        <v>19966</v>
      </c>
      <c r="M22" s="98">
        <v>19338</v>
      </c>
      <c r="N22" s="98">
        <v>27979</v>
      </c>
      <c r="O22" s="98">
        <v>40856</v>
      </c>
      <c r="P22" s="98">
        <v>51893</v>
      </c>
    </row>
    <row r="23" spans="1:16" ht="15" customHeight="1" x14ac:dyDescent="0.45">
      <c r="B23" s="97"/>
      <c r="C23" s="92" t="s">
        <v>99</v>
      </c>
      <c r="D23" s="98">
        <v>43160</v>
      </c>
      <c r="E23" s="100">
        <v>6031</v>
      </c>
      <c r="F23" s="100">
        <v>6151</v>
      </c>
      <c r="G23" s="100">
        <v>5971</v>
      </c>
      <c r="H23" s="100">
        <v>2815</v>
      </c>
      <c r="I23" s="100">
        <v>1465</v>
      </c>
      <c r="J23" s="100">
        <v>999</v>
      </c>
      <c r="K23" s="100">
        <v>1267</v>
      </c>
      <c r="L23" s="100">
        <v>1720</v>
      </c>
      <c r="M23" s="100">
        <v>1833</v>
      </c>
      <c r="N23" s="100">
        <v>3106</v>
      </c>
      <c r="O23" s="100">
        <v>5649</v>
      </c>
      <c r="P23" s="100">
        <v>6153</v>
      </c>
    </row>
    <row r="24" spans="1:16" ht="15" customHeight="1" x14ac:dyDescent="0.45">
      <c r="B24" s="97"/>
      <c r="C24" s="92" t="s">
        <v>100</v>
      </c>
      <c r="D24" s="98">
        <v>251570</v>
      </c>
      <c r="E24" s="100">
        <v>30822</v>
      </c>
      <c r="F24" s="100">
        <v>28704</v>
      </c>
      <c r="G24" s="100">
        <v>31239</v>
      </c>
      <c r="H24" s="100">
        <v>15983</v>
      </c>
      <c r="I24" s="100">
        <v>10396</v>
      </c>
      <c r="J24" s="100">
        <v>10258</v>
      </c>
      <c r="K24" s="100">
        <v>11218</v>
      </c>
      <c r="L24" s="100">
        <v>13792</v>
      </c>
      <c r="M24" s="100">
        <v>13364</v>
      </c>
      <c r="N24" s="100">
        <v>19011</v>
      </c>
      <c r="O24" s="100">
        <v>27827</v>
      </c>
      <c r="P24" s="100">
        <v>38956</v>
      </c>
    </row>
    <row r="25" spans="1:16" ht="15" customHeight="1" x14ac:dyDescent="0.45">
      <c r="B25" s="97"/>
      <c r="C25" s="92" t="s">
        <v>101</v>
      </c>
      <c r="D25" s="98">
        <v>60791</v>
      </c>
      <c r="E25" s="100">
        <v>5181</v>
      </c>
      <c r="F25" s="100">
        <v>3435</v>
      </c>
      <c r="G25" s="100">
        <v>6475</v>
      </c>
      <c r="H25" s="100">
        <v>5700</v>
      </c>
      <c r="I25" s="100">
        <v>3388</v>
      </c>
      <c r="J25" s="100">
        <v>2854</v>
      </c>
      <c r="K25" s="100">
        <v>5137</v>
      </c>
      <c r="L25" s="100">
        <v>4454</v>
      </c>
      <c r="M25" s="100">
        <v>4141</v>
      </c>
      <c r="N25" s="100">
        <v>5862</v>
      </c>
      <c r="O25" s="100">
        <v>7380</v>
      </c>
      <c r="P25" s="100">
        <v>6784</v>
      </c>
    </row>
    <row r="26" spans="1:16" ht="15" customHeight="1" x14ac:dyDescent="0.45">
      <c r="B26" s="97"/>
      <c r="C26" s="95" t="s">
        <v>63</v>
      </c>
      <c r="D26" s="98">
        <v>31988</v>
      </c>
      <c r="E26" s="98">
        <v>2678</v>
      </c>
      <c r="F26" s="98">
        <v>1287</v>
      </c>
      <c r="G26" s="98">
        <v>2736</v>
      </c>
      <c r="H26" s="98">
        <v>2580</v>
      </c>
      <c r="I26" s="98">
        <v>1964</v>
      </c>
      <c r="J26" s="98">
        <v>1980</v>
      </c>
      <c r="K26" s="98">
        <v>2682</v>
      </c>
      <c r="L26" s="98">
        <v>2698</v>
      </c>
      <c r="M26" s="98">
        <v>2649</v>
      </c>
      <c r="N26" s="98">
        <v>3613</v>
      </c>
      <c r="O26" s="98">
        <v>3518</v>
      </c>
      <c r="P26" s="98">
        <v>3603</v>
      </c>
    </row>
    <row r="27" spans="1:16" ht="15" customHeight="1" x14ac:dyDescent="0.45">
      <c r="B27" s="97"/>
      <c r="C27" s="92" t="s">
        <v>102</v>
      </c>
      <c r="D27" s="98">
        <v>206</v>
      </c>
      <c r="E27" s="100">
        <v>20</v>
      </c>
      <c r="F27" s="100">
        <v>17</v>
      </c>
      <c r="G27" s="100">
        <v>14</v>
      </c>
      <c r="H27" s="100">
        <v>20</v>
      </c>
      <c r="I27" s="100">
        <v>11</v>
      </c>
      <c r="J27" s="100">
        <v>9</v>
      </c>
      <c r="K27" s="100">
        <v>5</v>
      </c>
      <c r="L27" s="100">
        <v>23</v>
      </c>
      <c r="M27" s="100">
        <v>13</v>
      </c>
      <c r="N27" s="100">
        <v>28</v>
      </c>
      <c r="O27" s="100">
        <v>19</v>
      </c>
      <c r="P27" s="100">
        <v>27</v>
      </c>
    </row>
    <row r="28" spans="1:16" ht="15" customHeight="1" x14ac:dyDescent="0.45">
      <c r="B28" s="97"/>
      <c r="C28" s="92" t="s">
        <v>103</v>
      </c>
      <c r="D28" s="98">
        <v>13893</v>
      </c>
      <c r="E28" s="100">
        <v>1525</v>
      </c>
      <c r="F28" s="100">
        <v>500</v>
      </c>
      <c r="G28" s="100">
        <v>1314</v>
      </c>
      <c r="H28" s="100">
        <v>1085</v>
      </c>
      <c r="I28" s="100">
        <v>760</v>
      </c>
      <c r="J28" s="100">
        <v>788</v>
      </c>
      <c r="K28" s="100">
        <v>1232</v>
      </c>
      <c r="L28" s="100">
        <v>1079</v>
      </c>
      <c r="M28" s="100">
        <v>1060</v>
      </c>
      <c r="N28" s="100">
        <v>1471</v>
      </c>
      <c r="O28" s="100">
        <v>1408</v>
      </c>
      <c r="P28" s="100">
        <v>1671</v>
      </c>
    </row>
    <row r="29" spans="1:16" ht="15" customHeight="1" x14ac:dyDescent="0.45">
      <c r="B29" s="97"/>
      <c r="C29" s="92" t="s">
        <v>104</v>
      </c>
      <c r="D29" s="98">
        <v>3355</v>
      </c>
      <c r="E29" s="100">
        <v>153</v>
      </c>
      <c r="F29" s="100">
        <v>132</v>
      </c>
      <c r="G29" s="100">
        <v>334</v>
      </c>
      <c r="H29" s="100">
        <v>238</v>
      </c>
      <c r="I29" s="100">
        <v>240</v>
      </c>
      <c r="J29" s="100">
        <v>192</v>
      </c>
      <c r="K29" s="100">
        <v>310</v>
      </c>
      <c r="L29" s="100">
        <v>359</v>
      </c>
      <c r="M29" s="100">
        <v>288</v>
      </c>
      <c r="N29" s="100">
        <v>374</v>
      </c>
      <c r="O29" s="100">
        <v>393</v>
      </c>
      <c r="P29" s="100">
        <v>342</v>
      </c>
    </row>
    <row r="30" spans="1:16" ht="15" customHeight="1" x14ac:dyDescent="0.45">
      <c r="B30" s="97"/>
      <c r="C30" s="92" t="s">
        <v>105</v>
      </c>
      <c r="D30" s="98">
        <v>5452</v>
      </c>
      <c r="E30" s="100">
        <v>314</v>
      </c>
      <c r="F30" s="100">
        <v>203</v>
      </c>
      <c r="G30" s="100">
        <v>477</v>
      </c>
      <c r="H30" s="100">
        <v>493</v>
      </c>
      <c r="I30" s="100">
        <v>369</v>
      </c>
      <c r="J30" s="100">
        <v>403</v>
      </c>
      <c r="K30" s="100">
        <v>376</v>
      </c>
      <c r="L30" s="100">
        <v>436</v>
      </c>
      <c r="M30" s="100">
        <v>457</v>
      </c>
      <c r="N30" s="100">
        <v>641</v>
      </c>
      <c r="O30" s="100">
        <v>633</v>
      </c>
      <c r="P30" s="100">
        <v>650</v>
      </c>
    </row>
    <row r="31" spans="1:16" ht="15" customHeight="1" x14ac:dyDescent="0.45">
      <c r="B31" s="97"/>
      <c r="C31" s="92" t="s">
        <v>106</v>
      </c>
      <c r="D31" s="98">
        <v>2647</v>
      </c>
      <c r="E31" s="100">
        <v>156</v>
      </c>
      <c r="F31" s="100">
        <v>80</v>
      </c>
      <c r="G31" s="100">
        <v>201</v>
      </c>
      <c r="H31" s="100">
        <v>295</v>
      </c>
      <c r="I31" s="100">
        <v>157</v>
      </c>
      <c r="J31" s="100">
        <v>174</v>
      </c>
      <c r="K31" s="100">
        <v>169</v>
      </c>
      <c r="L31" s="100">
        <v>218</v>
      </c>
      <c r="M31" s="100">
        <v>215</v>
      </c>
      <c r="N31" s="100">
        <v>375</v>
      </c>
      <c r="O31" s="100">
        <v>328</v>
      </c>
      <c r="P31" s="100">
        <v>279</v>
      </c>
    </row>
    <row r="32" spans="1:16" ht="15" customHeight="1" x14ac:dyDescent="0.45">
      <c r="B32" s="97"/>
      <c r="C32" s="92" t="s">
        <v>107</v>
      </c>
      <c r="D32" s="98">
        <v>1049</v>
      </c>
      <c r="E32" s="100">
        <v>78</v>
      </c>
      <c r="F32" s="100">
        <v>56</v>
      </c>
      <c r="G32" s="100">
        <v>86</v>
      </c>
      <c r="H32" s="100">
        <v>79</v>
      </c>
      <c r="I32" s="100">
        <v>84</v>
      </c>
      <c r="J32" s="100">
        <v>56</v>
      </c>
      <c r="K32" s="100">
        <v>96</v>
      </c>
      <c r="L32" s="100">
        <v>70</v>
      </c>
      <c r="M32" s="100">
        <v>112</v>
      </c>
      <c r="N32" s="100">
        <v>131</v>
      </c>
      <c r="O32" s="100">
        <v>91</v>
      </c>
      <c r="P32" s="100">
        <v>110</v>
      </c>
    </row>
    <row r="33" spans="2:16" ht="15" customHeight="1" x14ac:dyDescent="0.45">
      <c r="B33" s="97"/>
      <c r="C33" s="92" t="s">
        <v>108</v>
      </c>
      <c r="D33" s="98">
        <v>5386</v>
      </c>
      <c r="E33" s="100">
        <v>432</v>
      </c>
      <c r="F33" s="100">
        <v>299</v>
      </c>
      <c r="G33" s="100">
        <v>310</v>
      </c>
      <c r="H33" s="100">
        <v>370</v>
      </c>
      <c r="I33" s="100">
        <v>343</v>
      </c>
      <c r="J33" s="100">
        <v>358</v>
      </c>
      <c r="K33" s="100">
        <v>494</v>
      </c>
      <c r="L33" s="100">
        <v>513</v>
      </c>
      <c r="M33" s="100">
        <v>504</v>
      </c>
      <c r="N33" s="100">
        <v>593</v>
      </c>
      <c r="O33" s="100">
        <v>646</v>
      </c>
      <c r="P33" s="100">
        <v>524</v>
      </c>
    </row>
    <row r="34" spans="2:16" ht="15" customHeight="1" x14ac:dyDescent="0.45">
      <c r="B34" s="97"/>
      <c r="C34" s="95" t="s">
        <v>109</v>
      </c>
      <c r="D34" s="98">
        <v>6694</v>
      </c>
      <c r="E34" s="98">
        <v>484</v>
      </c>
      <c r="F34" s="98">
        <v>386</v>
      </c>
      <c r="G34" s="98">
        <v>635</v>
      </c>
      <c r="H34" s="98">
        <v>552</v>
      </c>
      <c r="I34" s="98">
        <v>449</v>
      </c>
      <c r="J34" s="98">
        <v>353</v>
      </c>
      <c r="K34" s="98">
        <v>503</v>
      </c>
      <c r="L34" s="98">
        <v>474</v>
      </c>
      <c r="M34" s="98">
        <v>668</v>
      </c>
      <c r="N34" s="98">
        <v>924</v>
      </c>
      <c r="O34" s="98">
        <v>603</v>
      </c>
      <c r="P34" s="98">
        <v>663</v>
      </c>
    </row>
    <row r="35" spans="2:16" ht="15" customHeight="1" x14ac:dyDescent="0.45">
      <c r="B35" s="97"/>
      <c r="C35" s="92" t="s">
        <v>110</v>
      </c>
      <c r="D35" s="98">
        <v>174</v>
      </c>
      <c r="E35" s="100">
        <v>9</v>
      </c>
      <c r="F35" s="100">
        <v>8</v>
      </c>
      <c r="G35" s="100">
        <v>17</v>
      </c>
      <c r="H35" s="100">
        <v>10</v>
      </c>
      <c r="I35" s="100">
        <v>20</v>
      </c>
      <c r="J35" s="100">
        <v>11</v>
      </c>
      <c r="K35" s="100">
        <v>8</v>
      </c>
      <c r="L35" s="100">
        <v>14</v>
      </c>
      <c r="M35" s="100">
        <v>28</v>
      </c>
      <c r="N35" s="100">
        <v>14</v>
      </c>
      <c r="O35" s="100">
        <v>11</v>
      </c>
      <c r="P35" s="100">
        <v>24</v>
      </c>
    </row>
    <row r="36" spans="2:16" ht="15" customHeight="1" x14ac:dyDescent="0.45">
      <c r="B36" s="97"/>
      <c r="C36" s="92" t="s">
        <v>111</v>
      </c>
      <c r="D36" s="98">
        <v>122</v>
      </c>
      <c r="E36" s="100">
        <v>11</v>
      </c>
      <c r="F36" s="100">
        <v>4</v>
      </c>
      <c r="G36" s="100">
        <v>13</v>
      </c>
      <c r="H36" s="100">
        <v>13</v>
      </c>
      <c r="I36" s="100">
        <v>11</v>
      </c>
      <c r="J36" s="100">
        <v>6</v>
      </c>
      <c r="K36" s="100">
        <v>10</v>
      </c>
      <c r="L36" s="100">
        <v>9</v>
      </c>
      <c r="M36" s="100">
        <v>11</v>
      </c>
      <c r="N36" s="100">
        <v>12</v>
      </c>
      <c r="O36" s="100">
        <v>15</v>
      </c>
      <c r="P36" s="100">
        <v>7</v>
      </c>
    </row>
    <row r="37" spans="2:16" ht="15" customHeight="1" x14ac:dyDescent="0.45">
      <c r="B37" s="97"/>
      <c r="C37" s="92" t="s">
        <v>112</v>
      </c>
      <c r="D37" s="98">
        <v>1006</v>
      </c>
      <c r="E37" s="100">
        <v>60</v>
      </c>
      <c r="F37" s="100">
        <v>58</v>
      </c>
      <c r="G37" s="100">
        <v>91</v>
      </c>
      <c r="H37" s="100">
        <v>65</v>
      </c>
      <c r="I37" s="100">
        <v>50</v>
      </c>
      <c r="J37" s="100">
        <v>59</v>
      </c>
      <c r="K37" s="100">
        <v>58</v>
      </c>
      <c r="L37" s="100">
        <v>64</v>
      </c>
      <c r="M37" s="100">
        <v>76</v>
      </c>
      <c r="N37" s="100">
        <v>209</v>
      </c>
      <c r="O37" s="100">
        <v>95</v>
      </c>
      <c r="P37" s="100">
        <v>121</v>
      </c>
    </row>
    <row r="38" spans="2:16" ht="15" customHeight="1" x14ac:dyDescent="0.45">
      <c r="B38" s="97"/>
      <c r="C38" s="92" t="s">
        <v>113</v>
      </c>
      <c r="D38" s="98">
        <v>48</v>
      </c>
      <c r="E38" s="100">
        <v>5</v>
      </c>
      <c r="F38" s="100">
        <v>4</v>
      </c>
      <c r="G38" s="100">
        <v>3</v>
      </c>
      <c r="H38" s="100">
        <v>6</v>
      </c>
      <c r="I38" s="100">
        <v>2</v>
      </c>
      <c r="J38" s="100">
        <v>3</v>
      </c>
      <c r="K38" s="100">
        <v>3</v>
      </c>
      <c r="L38" s="100">
        <v>4</v>
      </c>
      <c r="M38" s="100">
        <v>5</v>
      </c>
      <c r="N38" s="100">
        <v>0</v>
      </c>
      <c r="O38" s="100">
        <v>5</v>
      </c>
      <c r="P38" s="100">
        <v>8</v>
      </c>
    </row>
    <row r="39" spans="2:16" ht="15" customHeight="1" x14ac:dyDescent="0.45">
      <c r="B39" s="97"/>
      <c r="C39" s="92" t="s">
        <v>114</v>
      </c>
      <c r="D39" s="98">
        <v>64</v>
      </c>
      <c r="E39" s="100">
        <v>5</v>
      </c>
      <c r="F39" s="100">
        <v>8</v>
      </c>
      <c r="G39" s="100">
        <v>3</v>
      </c>
      <c r="H39" s="100">
        <v>4</v>
      </c>
      <c r="I39" s="100">
        <v>6</v>
      </c>
      <c r="J39" s="100">
        <v>2</v>
      </c>
      <c r="K39" s="100">
        <v>1</v>
      </c>
      <c r="L39" s="100">
        <v>8</v>
      </c>
      <c r="M39" s="100">
        <v>3</v>
      </c>
      <c r="N39" s="100">
        <v>4</v>
      </c>
      <c r="O39" s="100">
        <v>12</v>
      </c>
      <c r="P39" s="100">
        <v>8</v>
      </c>
    </row>
    <row r="40" spans="2:16" ht="15" customHeight="1" x14ac:dyDescent="0.45">
      <c r="B40" s="97"/>
      <c r="C40" s="92" t="s">
        <v>115</v>
      </c>
      <c r="D40" s="98">
        <v>559</v>
      </c>
      <c r="E40" s="100">
        <v>54</v>
      </c>
      <c r="F40" s="100">
        <v>69</v>
      </c>
      <c r="G40" s="100">
        <v>81</v>
      </c>
      <c r="H40" s="100">
        <v>33</v>
      </c>
      <c r="I40" s="100">
        <v>50</v>
      </c>
      <c r="J40" s="100">
        <v>27</v>
      </c>
      <c r="K40" s="100">
        <v>37</v>
      </c>
      <c r="L40" s="100">
        <v>31</v>
      </c>
      <c r="M40" s="100">
        <v>35</v>
      </c>
      <c r="N40" s="100">
        <v>45</v>
      </c>
      <c r="O40" s="100">
        <v>38</v>
      </c>
      <c r="P40" s="100">
        <v>59</v>
      </c>
    </row>
    <row r="41" spans="2:16" ht="15" customHeight="1" x14ac:dyDescent="0.45">
      <c r="B41" s="97"/>
      <c r="C41" s="92" t="s">
        <v>116</v>
      </c>
      <c r="D41" s="98">
        <v>297</v>
      </c>
      <c r="E41" s="100">
        <v>8</v>
      </c>
      <c r="F41" s="100">
        <v>39</v>
      </c>
      <c r="G41" s="100">
        <v>12</v>
      </c>
      <c r="H41" s="100">
        <v>31</v>
      </c>
      <c r="I41" s="100">
        <v>23</v>
      </c>
      <c r="J41" s="100">
        <v>19</v>
      </c>
      <c r="K41" s="100">
        <v>16</v>
      </c>
      <c r="L41" s="100">
        <v>9</v>
      </c>
      <c r="M41" s="100">
        <v>39</v>
      </c>
      <c r="N41" s="100">
        <v>44</v>
      </c>
      <c r="O41" s="100">
        <v>31</v>
      </c>
      <c r="P41" s="100">
        <v>26</v>
      </c>
    </row>
    <row r="42" spans="2:16" ht="15" customHeight="1" x14ac:dyDescent="0.45">
      <c r="B42" s="97"/>
      <c r="C42" s="92" t="s">
        <v>117</v>
      </c>
      <c r="D42" s="98">
        <v>26</v>
      </c>
      <c r="E42" s="100">
        <v>5</v>
      </c>
      <c r="F42" s="100">
        <v>9</v>
      </c>
      <c r="G42" s="100">
        <v>2</v>
      </c>
      <c r="H42" s="100">
        <v>3</v>
      </c>
      <c r="I42" s="100">
        <v>1</v>
      </c>
      <c r="J42" s="100">
        <v>1</v>
      </c>
      <c r="K42" s="100">
        <v>1</v>
      </c>
      <c r="L42" s="100">
        <v>1</v>
      </c>
      <c r="M42" s="100">
        <v>0</v>
      </c>
      <c r="N42" s="100">
        <v>0</v>
      </c>
      <c r="O42" s="100">
        <v>0</v>
      </c>
      <c r="P42" s="100">
        <v>3</v>
      </c>
    </row>
    <row r="43" spans="2:16" ht="15" customHeight="1" x14ac:dyDescent="0.45">
      <c r="B43" s="97"/>
      <c r="C43" s="92" t="s">
        <v>118</v>
      </c>
      <c r="D43" s="98">
        <v>3324</v>
      </c>
      <c r="E43" s="100">
        <v>258</v>
      </c>
      <c r="F43" s="100">
        <v>125</v>
      </c>
      <c r="G43" s="100">
        <v>331</v>
      </c>
      <c r="H43" s="100">
        <v>263</v>
      </c>
      <c r="I43" s="100">
        <v>183</v>
      </c>
      <c r="J43" s="100">
        <v>160</v>
      </c>
      <c r="K43" s="100">
        <v>317</v>
      </c>
      <c r="L43" s="100">
        <v>248</v>
      </c>
      <c r="M43" s="100">
        <v>358</v>
      </c>
      <c r="N43" s="100">
        <v>482</v>
      </c>
      <c r="O43" s="100">
        <v>311</v>
      </c>
      <c r="P43" s="100">
        <v>288</v>
      </c>
    </row>
    <row r="44" spans="2:16" ht="15" customHeight="1" x14ac:dyDescent="0.45">
      <c r="B44" s="97"/>
      <c r="C44" s="92" t="s">
        <v>119</v>
      </c>
      <c r="D44" s="98">
        <v>101</v>
      </c>
      <c r="E44" s="100">
        <v>15</v>
      </c>
      <c r="F44" s="100">
        <v>9</v>
      </c>
      <c r="G44" s="100">
        <v>10</v>
      </c>
      <c r="H44" s="100">
        <v>12</v>
      </c>
      <c r="I44" s="100">
        <v>3</v>
      </c>
      <c r="J44" s="100">
        <v>8</v>
      </c>
      <c r="K44" s="100">
        <v>0</v>
      </c>
      <c r="L44" s="100">
        <v>7</v>
      </c>
      <c r="M44" s="100">
        <v>3</v>
      </c>
      <c r="N44" s="100">
        <v>14</v>
      </c>
      <c r="O44" s="100">
        <v>12</v>
      </c>
      <c r="P44" s="100">
        <v>8</v>
      </c>
    </row>
    <row r="45" spans="2:16" ht="15" customHeight="1" x14ac:dyDescent="0.45">
      <c r="B45" s="97"/>
      <c r="C45" s="92" t="s">
        <v>120</v>
      </c>
      <c r="D45" s="98">
        <v>49</v>
      </c>
      <c r="E45" s="100">
        <v>8</v>
      </c>
      <c r="F45" s="100">
        <v>5</v>
      </c>
      <c r="G45" s="100">
        <v>3</v>
      </c>
      <c r="H45" s="100">
        <v>11</v>
      </c>
      <c r="I45" s="100">
        <v>2</v>
      </c>
      <c r="J45" s="100">
        <v>2</v>
      </c>
      <c r="K45" s="100">
        <v>1</v>
      </c>
      <c r="L45" s="100">
        <v>1</v>
      </c>
      <c r="M45" s="100">
        <v>2</v>
      </c>
      <c r="N45" s="100">
        <v>1</v>
      </c>
      <c r="O45" s="100">
        <v>0</v>
      </c>
      <c r="P45" s="100">
        <v>13</v>
      </c>
    </row>
    <row r="46" spans="2:16" ht="15" customHeight="1" x14ac:dyDescent="0.45">
      <c r="B46" s="97"/>
      <c r="C46" s="92" t="s">
        <v>121</v>
      </c>
      <c r="D46" s="98">
        <v>423</v>
      </c>
      <c r="E46" s="100">
        <v>15</v>
      </c>
      <c r="F46" s="100">
        <v>21</v>
      </c>
      <c r="G46" s="100">
        <v>32</v>
      </c>
      <c r="H46" s="100">
        <v>36</v>
      </c>
      <c r="I46" s="100">
        <v>54</v>
      </c>
      <c r="J46" s="100">
        <v>26</v>
      </c>
      <c r="K46" s="100">
        <v>17</v>
      </c>
      <c r="L46" s="100">
        <v>50</v>
      </c>
      <c r="M46" s="100">
        <v>67</v>
      </c>
      <c r="N46" s="100">
        <v>44</v>
      </c>
      <c r="O46" s="100">
        <v>32</v>
      </c>
      <c r="P46" s="100">
        <v>29</v>
      </c>
    </row>
    <row r="47" spans="2:16" ht="15" customHeight="1" x14ac:dyDescent="0.45">
      <c r="B47" s="97"/>
      <c r="C47" s="92" t="s">
        <v>122</v>
      </c>
      <c r="D47" s="98">
        <v>501</v>
      </c>
      <c r="E47" s="100">
        <v>31</v>
      </c>
      <c r="F47" s="100">
        <v>27</v>
      </c>
      <c r="G47" s="100">
        <v>37</v>
      </c>
      <c r="H47" s="100">
        <v>65</v>
      </c>
      <c r="I47" s="100">
        <v>44</v>
      </c>
      <c r="J47" s="100">
        <v>29</v>
      </c>
      <c r="K47" s="100">
        <v>34</v>
      </c>
      <c r="L47" s="100">
        <v>28</v>
      </c>
      <c r="M47" s="100">
        <v>41</v>
      </c>
      <c r="N47" s="100">
        <v>55</v>
      </c>
      <c r="O47" s="100">
        <v>41</v>
      </c>
      <c r="P47" s="100">
        <v>69</v>
      </c>
    </row>
    <row r="48" spans="2:16" ht="15" customHeight="1" x14ac:dyDescent="0.45">
      <c r="B48" s="97"/>
      <c r="C48" s="105" t="s">
        <v>50</v>
      </c>
      <c r="D48" s="106">
        <v>440380</v>
      </c>
      <c r="E48" s="106">
        <v>54140</v>
      </c>
      <c r="F48" s="106">
        <v>50162</v>
      </c>
      <c r="G48" s="106">
        <v>50256</v>
      </c>
      <c r="H48" s="106">
        <v>30316</v>
      </c>
      <c r="I48" s="106">
        <v>19678</v>
      </c>
      <c r="J48" s="106">
        <v>14116</v>
      </c>
      <c r="K48" s="106">
        <v>19894</v>
      </c>
      <c r="L48" s="106">
        <v>23279</v>
      </c>
      <c r="M48" s="106">
        <v>22876</v>
      </c>
      <c r="N48" s="106">
        <v>37860</v>
      </c>
      <c r="O48" s="106">
        <v>59307</v>
      </c>
      <c r="P48" s="106">
        <v>58496</v>
      </c>
    </row>
    <row r="49" spans="2:16" ht="15" customHeight="1" x14ac:dyDescent="0.45">
      <c r="B49" s="97"/>
      <c r="C49" s="92" t="s">
        <v>123</v>
      </c>
      <c r="D49" s="98">
        <v>188</v>
      </c>
      <c r="E49" s="100">
        <v>24</v>
      </c>
      <c r="F49" s="100">
        <v>13</v>
      </c>
      <c r="G49" s="100">
        <v>6</v>
      </c>
      <c r="H49" s="100">
        <v>11</v>
      </c>
      <c r="I49" s="100">
        <v>11</v>
      </c>
      <c r="J49" s="100">
        <v>17</v>
      </c>
      <c r="K49" s="100">
        <v>9</v>
      </c>
      <c r="L49" s="100">
        <v>17</v>
      </c>
      <c r="M49" s="100">
        <v>9</v>
      </c>
      <c r="N49" s="100">
        <v>23</v>
      </c>
      <c r="O49" s="100">
        <v>23</v>
      </c>
      <c r="P49" s="100">
        <v>25</v>
      </c>
    </row>
    <row r="50" spans="2:16" ht="15" customHeight="1" x14ac:dyDescent="0.45">
      <c r="B50" s="97"/>
      <c r="C50" s="92" t="s">
        <v>124</v>
      </c>
      <c r="D50" s="98">
        <v>66599</v>
      </c>
      <c r="E50" s="100">
        <v>9368</v>
      </c>
      <c r="F50" s="100">
        <v>8971</v>
      </c>
      <c r="G50" s="100">
        <v>8682</v>
      </c>
      <c r="H50" s="100">
        <v>3710</v>
      </c>
      <c r="I50" s="100">
        <v>2311</v>
      </c>
      <c r="J50" s="100">
        <v>1514</v>
      </c>
      <c r="K50" s="100">
        <v>2163</v>
      </c>
      <c r="L50" s="100">
        <v>2262</v>
      </c>
      <c r="M50" s="100">
        <v>2739</v>
      </c>
      <c r="N50" s="100">
        <v>5502</v>
      </c>
      <c r="O50" s="100">
        <v>9908</v>
      </c>
      <c r="P50" s="100">
        <v>9469</v>
      </c>
    </row>
    <row r="51" spans="2:16" ht="15" customHeight="1" x14ac:dyDescent="0.45">
      <c r="B51" s="97"/>
      <c r="C51" s="92" t="s">
        <v>125</v>
      </c>
      <c r="D51" s="98">
        <v>241</v>
      </c>
      <c r="E51" s="100">
        <v>16</v>
      </c>
      <c r="F51" s="100">
        <v>10</v>
      </c>
      <c r="G51" s="100">
        <v>21</v>
      </c>
      <c r="H51" s="100">
        <v>14</v>
      </c>
      <c r="I51" s="100">
        <v>6</v>
      </c>
      <c r="J51" s="100">
        <v>8</v>
      </c>
      <c r="K51" s="100">
        <v>21</v>
      </c>
      <c r="L51" s="100">
        <v>52</v>
      </c>
      <c r="M51" s="100">
        <v>50</v>
      </c>
      <c r="N51" s="100">
        <v>11</v>
      </c>
      <c r="O51" s="100">
        <v>15</v>
      </c>
      <c r="P51" s="100">
        <v>17</v>
      </c>
    </row>
    <row r="52" spans="2:16" ht="15" customHeight="1" x14ac:dyDescent="0.45">
      <c r="B52" s="97"/>
      <c r="C52" s="92" t="s">
        <v>126</v>
      </c>
      <c r="D52" s="98">
        <v>27</v>
      </c>
      <c r="E52" s="100">
        <v>1</v>
      </c>
      <c r="F52" s="100">
        <v>0</v>
      </c>
      <c r="G52" s="100">
        <v>2</v>
      </c>
      <c r="H52" s="100">
        <v>3</v>
      </c>
      <c r="I52" s="100">
        <v>2</v>
      </c>
      <c r="J52" s="100">
        <v>2</v>
      </c>
      <c r="K52" s="100">
        <v>3</v>
      </c>
      <c r="L52" s="100">
        <v>3</v>
      </c>
      <c r="M52" s="100">
        <v>1</v>
      </c>
      <c r="N52" s="100">
        <v>1</v>
      </c>
      <c r="O52" s="100">
        <v>5</v>
      </c>
      <c r="P52" s="100">
        <v>4</v>
      </c>
    </row>
    <row r="53" spans="2:16" ht="15" customHeight="1" x14ac:dyDescent="0.45">
      <c r="B53" s="97"/>
      <c r="C53" s="92" t="s">
        <v>127</v>
      </c>
      <c r="D53" s="98">
        <v>6809</v>
      </c>
      <c r="E53" s="100">
        <v>927</v>
      </c>
      <c r="F53" s="100">
        <v>1024</v>
      </c>
      <c r="G53" s="100">
        <v>677</v>
      </c>
      <c r="H53" s="100">
        <v>406</v>
      </c>
      <c r="I53" s="100">
        <v>243</v>
      </c>
      <c r="J53" s="100">
        <v>135</v>
      </c>
      <c r="K53" s="100">
        <v>261</v>
      </c>
      <c r="L53" s="100">
        <v>289</v>
      </c>
      <c r="M53" s="100">
        <v>350</v>
      </c>
      <c r="N53" s="100">
        <v>520</v>
      </c>
      <c r="O53" s="100">
        <v>996</v>
      </c>
      <c r="P53" s="100">
        <v>981</v>
      </c>
    </row>
    <row r="54" spans="2:16" ht="15" customHeight="1" x14ac:dyDescent="0.45">
      <c r="B54" s="97"/>
      <c r="C54" s="92" t="s">
        <v>128</v>
      </c>
      <c r="D54" s="98">
        <v>27</v>
      </c>
      <c r="E54" s="100">
        <v>1</v>
      </c>
      <c r="F54" s="100">
        <v>2</v>
      </c>
      <c r="G54" s="100">
        <v>3</v>
      </c>
      <c r="H54" s="100">
        <v>1</v>
      </c>
      <c r="I54" s="100">
        <v>3</v>
      </c>
      <c r="J54" s="100">
        <v>4</v>
      </c>
      <c r="K54" s="100">
        <v>0</v>
      </c>
      <c r="L54" s="100">
        <v>0</v>
      </c>
      <c r="M54" s="100">
        <v>1</v>
      </c>
      <c r="N54" s="100">
        <v>2</v>
      </c>
      <c r="O54" s="100">
        <v>7</v>
      </c>
      <c r="P54" s="100">
        <v>3</v>
      </c>
    </row>
    <row r="55" spans="2:16" ht="15" customHeight="1" x14ac:dyDescent="0.45">
      <c r="B55" s="97"/>
      <c r="C55" s="92" t="s">
        <v>129</v>
      </c>
      <c r="D55" s="98">
        <v>10690</v>
      </c>
      <c r="E55" s="100">
        <v>1171</v>
      </c>
      <c r="F55" s="100">
        <v>1247</v>
      </c>
      <c r="G55" s="100">
        <v>1127</v>
      </c>
      <c r="H55" s="100">
        <v>630</v>
      </c>
      <c r="I55" s="100">
        <v>411</v>
      </c>
      <c r="J55" s="100">
        <v>286</v>
      </c>
      <c r="K55" s="100">
        <v>573</v>
      </c>
      <c r="L55" s="100">
        <v>419</v>
      </c>
      <c r="M55" s="100">
        <v>587</v>
      </c>
      <c r="N55" s="100">
        <v>1125</v>
      </c>
      <c r="O55" s="100">
        <v>1641</v>
      </c>
      <c r="P55" s="100">
        <v>1473</v>
      </c>
    </row>
    <row r="56" spans="2:16" ht="15" customHeight="1" x14ac:dyDescent="0.45">
      <c r="B56" s="97"/>
      <c r="C56" s="92" t="s">
        <v>130</v>
      </c>
      <c r="D56" s="98">
        <v>59</v>
      </c>
      <c r="E56" s="100">
        <v>6</v>
      </c>
      <c r="F56" s="100">
        <v>9</v>
      </c>
      <c r="G56" s="100">
        <v>0</v>
      </c>
      <c r="H56" s="100">
        <v>0</v>
      </c>
      <c r="I56" s="100">
        <v>7</v>
      </c>
      <c r="J56" s="100">
        <v>3</v>
      </c>
      <c r="K56" s="100">
        <v>11</v>
      </c>
      <c r="L56" s="100">
        <v>0</v>
      </c>
      <c r="M56" s="100">
        <v>0</v>
      </c>
      <c r="N56" s="100">
        <v>3</v>
      </c>
      <c r="O56" s="100">
        <v>15</v>
      </c>
      <c r="P56" s="100">
        <v>5</v>
      </c>
    </row>
    <row r="57" spans="2:16" ht="15" customHeight="1" x14ac:dyDescent="0.45">
      <c r="B57" s="97"/>
      <c r="C57" s="92" t="s">
        <v>131</v>
      </c>
      <c r="D57" s="98">
        <v>92</v>
      </c>
      <c r="E57" s="100">
        <v>17</v>
      </c>
      <c r="F57" s="100">
        <v>5</v>
      </c>
      <c r="G57" s="100">
        <v>8</v>
      </c>
      <c r="H57" s="100">
        <v>7</v>
      </c>
      <c r="I57" s="100">
        <v>4</v>
      </c>
      <c r="J57" s="100">
        <v>1</v>
      </c>
      <c r="K57" s="100">
        <v>7</v>
      </c>
      <c r="L57" s="100">
        <v>8</v>
      </c>
      <c r="M57" s="100">
        <v>2</v>
      </c>
      <c r="N57" s="100">
        <v>14</v>
      </c>
      <c r="O57" s="100">
        <v>8</v>
      </c>
      <c r="P57" s="100">
        <v>11</v>
      </c>
    </row>
    <row r="58" spans="2:16" ht="15" customHeight="1" x14ac:dyDescent="0.45">
      <c r="B58" s="97"/>
      <c r="C58" s="92" t="s">
        <v>132</v>
      </c>
      <c r="D58" s="98">
        <v>912</v>
      </c>
      <c r="E58" s="100">
        <v>133</v>
      </c>
      <c r="F58" s="100">
        <v>129</v>
      </c>
      <c r="G58" s="100">
        <v>124</v>
      </c>
      <c r="H58" s="100">
        <v>80</v>
      </c>
      <c r="I58" s="100">
        <v>22</v>
      </c>
      <c r="J58" s="100">
        <v>15</v>
      </c>
      <c r="K58" s="100">
        <v>18</v>
      </c>
      <c r="L58" s="100">
        <v>28</v>
      </c>
      <c r="M58" s="100">
        <v>35</v>
      </c>
      <c r="N58" s="100">
        <v>92</v>
      </c>
      <c r="O58" s="100">
        <v>136</v>
      </c>
      <c r="P58" s="100">
        <v>100</v>
      </c>
    </row>
    <row r="59" spans="2:16" ht="15" customHeight="1" x14ac:dyDescent="0.45">
      <c r="B59" s="97"/>
      <c r="C59" s="92" t="s">
        <v>133</v>
      </c>
      <c r="D59" s="98">
        <v>266</v>
      </c>
      <c r="E59" s="100">
        <v>26</v>
      </c>
      <c r="F59" s="100">
        <v>31</v>
      </c>
      <c r="G59" s="100">
        <v>41</v>
      </c>
      <c r="H59" s="100">
        <v>12</v>
      </c>
      <c r="I59" s="100">
        <v>16</v>
      </c>
      <c r="J59" s="100">
        <v>10</v>
      </c>
      <c r="K59" s="100">
        <v>14</v>
      </c>
      <c r="L59" s="100">
        <v>16</v>
      </c>
      <c r="M59" s="100">
        <v>13</v>
      </c>
      <c r="N59" s="100">
        <v>13</v>
      </c>
      <c r="O59" s="100">
        <v>32</v>
      </c>
      <c r="P59" s="100">
        <v>42</v>
      </c>
    </row>
    <row r="60" spans="2:16" ht="15" customHeight="1" x14ac:dyDescent="0.45">
      <c r="B60" s="97"/>
      <c r="C60" s="92" t="s">
        <v>134</v>
      </c>
      <c r="D60" s="98">
        <v>1068</v>
      </c>
      <c r="E60" s="100">
        <v>153</v>
      </c>
      <c r="F60" s="100">
        <v>104</v>
      </c>
      <c r="G60" s="100">
        <v>154</v>
      </c>
      <c r="H60" s="100">
        <v>81</v>
      </c>
      <c r="I60" s="100">
        <v>35</v>
      </c>
      <c r="J60" s="100">
        <v>34</v>
      </c>
      <c r="K60" s="100">
        <v>53</v>
      </c>
      <c r="L60" s="100">
        <v>53</v>
      </c>
      <c r="M60" s="100">
        <v>57</v>
      </c>
      <c r="N60" s="100">
        <v>104</v>
      </c>
      <c r="O60" s="100">
        <v>106</v>
      </c>
      <c r="P60" s="100">
        <v>134</v>
      </c>
    </row>
    <row r="61" spans="2:16" ht="15" customHeight="1" x14ac:dyDescent="0.45">
      <c r="B61" s="97"/>
      <c r="C61" s="92" t="s">
        <v>135</v>
      </c>
      <c r="D61" s="98">
        <v>4749</v>
      </c>
      <c r="E61" s="100">
        <v>681</v>
      </c>
      <c r="F61" s="100">
        <v>751</v>
      </c>
      <c r="G61" s="100">
        <v>665</v>
      </c>
      <c r="H61" s="100">
        <v>292</v>
      </c>
      <c r="I61" s="100">
        <v>175</v>
      </c>
      <c r="J61" s="100">
        <v>99</v>
      </c>
      <c r="K61" s="100">
        <v>154</v>
      </c>
      <c r="L61" s="100">
        <v>138</v>
      </c>
      <c r="M61" s="100">
        <v>209</v>
      </c>
      <c r="N61" s="100">
        <v>402</v>
      </c>
      <c r="O61" s="100">
        <v>579</v>
      </c>
      <c r="P61" s="100">
        <v>604</v>
      </c>
    </row>
    <row r="62" spans="2:16" ht="15" customHeight="1" x14ac:dyDescent="0.45">
      <c r="B62" s="97"/>
      <c r="C62" s="92" t="s">
        <v>136</v>
      </c>
      <c r="D62" s="98">
        <v>1877</v>
      </c>
      <c r="E62" s="100">
        <v>244</v>
      </c>
      <c r="F62" s="100">
        <v>279</v>
      </c>
      <c r="G62" s="100">
        <v>232</v>
      </c>
      <c r="H62" s="100">
        <v>167</v>
      </c>
      <c r="I62" s="100">
        <v>76</v>
      </c>
      <c r="J62" s="100">
        <v>20</v>
      </c>
      <c r="K62" s="100">
        <v>51</v>
      </c>
      <c r="L62" s="100">
        <v>56</v>
      </c>
      <c r="M62" s="100">
        <v>75</v>
      </c>
      <c r="N62" s="100">
        <v>110</v>
      </c>
      <c r="O62" s="100">
        <v>356</v>
      </c>
      <c r="P62" s="100">
        <v>211</v>
      </c>
    </row>
    <row r="63" spans="2:16" ht="15" customHeight="1" x14ac:dyDescent="0.45">
      <c r="B63" s="97"/>
      <c r="C63" s="92" t="s">
        <v>137</v>
      </c>
      <c r="D63" s="98">
        <v>1189</v>
      </c>
      <c r="E63" s="100">
        <v>138</v>
      </c>
      <c r="F63" s="100">
        <v>109</v>
      </c>
      <c r="G63" s="100">
        <v>82</v>
      </c>
      <c r="H63" s="100">
        <v>77</v>
      </c>
      <c r="I63" s="100">
        <v>45</v>
      </c>
      <c r="J63" s="100">
        <v>47</v>
      </c>
      <c r="K63" s="100">
        <v>73</v>
      </c>
      <c r="L63" s="100">
        <v>103</v>
      </c>
      <c r="M63" s="100">
        <v>104</v>
      </c>
      <c r="N63" s="100">
        <v>121</v>
      </c>
      <c r="O63" s="100">
        <v>173</v>
      </c>
      <c r="P63" s="100">
        <v>117</v>
      </c>
    </row>
    <row r="64" spans="2:16" ht="15" customHeight="1" x14ac:dyDescent="0.45">
      <c r="B64" s="97"/>
      <c r="C64" s="92" t="s">
        <v>138</v>
      </c>
      <c r="D64" s="98">
        <v>75052</v>
      </c>
      <c r="E64" s="100">
        <v>6878</v>
      </c>
      <c r="F64" s="100">
        <v>5815</v>
      </c>
      <c r="G64" s="100">
        <v>8080</v>
      </c>
      <c r="H64" s="100">
        <v>5142</v>
      </c>
      <c r="I64" s="100">
        <v>3918</v>
      </c>
      <c r="J64" s="100">
        <v>3160</v>
      </c>
      <c r="K64" s="100">
        <v>4311</v>
      </c>
      <c r="L64" s="100">
        <v>5452</v>
      </c>
      <c r="M64" s="100">
        <v>5042</v>
      </c>
      <c r="N64" s="100">
        <v>6995</v>
      </c>
      <c r="O64" s="100">
        <v>10317</v>
      </c>
      <c r="P64" s="100">
        <v>9942</v>
      </c>
    </row>
    <row r="65" spans="2:16" ht="15" customHeight="1" x14ac:dyDescent="0.45">
      <c r="B65" s="97"/>
      <c r="C65" s="92" t="s">
        <v>139</v>
      </c>
      <c r="D65" s="98">
        <v>530</v>
      </c>
      <c r="E65" s="100">
        <v>98</v>
      </c>
      <c r="F65" s="100">
        <v>67</v>
      </c>
      <c r="G65" s="100">
        <v>54</v>
      </c>
      <c r="H65" s="100">
        <v>20</v>
      </c>
      <c r="I65" s="100">
        <v>18</v>
      </c>
      <c r="J65" s="100">
        <v>8</v>
      </c>
      <c r="K65" s="100">
        <v>8</v>
      </c>
      <c r="L65" s="100">
        <v>12</v>
      </c>
      <c r="M65" s="100">
        <v>34</v>
      </c>
      <c r="N65" s="100">
        <v>45</v>
      </c>
      <c r="O65" s="100">
        <v>107</v>
      </c>
      <c r="P65" s="100">
        <v>59</v>
      </c>
    </row>
    <row r="66" spans="2:16" ht="15" customHeight="1" x14ac:dyDescent="0.45">
      <c r="B66" s="97"/>
      <c r="C66" s="92" t="s">
        <v>140</v>
      </c>
      <c r="D66" s="98">
        <v>8526</v>
      </c>
      <c r="E66" s="100">
        <v>1148</v>
      </c>
      <c r="F66" s="100">
        <v>1060</v>
      </c>
      <c r="G66" s="100">
        <v>1071</v>
      </c>
      <c r="H66" s="100">
        <v>606</v>
      </c>
      <c r="I66" s="100">
        <v>392</v>
      </c>
      <c r="J66" s="100">
        <v>356</v>
      </c>
      <c r="K66" s="100">
        <v>358</v>
      </c>
      <c r="L66" s="100">
        <v>425</v>
      </c>
      <c r="M66" s="100">
        <v>438</v>
      </c>
      <c r="N66" s="100">
        <v>608</v>
      </c>
      <c r="O66" s="100">
        <v>930</v>
      </c>
      <c r="P66" s="100">
        <v>1134</v>
      </c>
    </row>
    <row r="67" spans="2:16" ht="15" customHeight="1" x14ac:dyDescent="0.45">
      <c r="B67" s="97"/>
      <c r="C67" s="92" t="s">
        <v>141</v>
      </c>
      <c r="D67" s="98">
        <v>2461</v>
      </c>
      <c r="E67" s="100">
        <v>306</v>
      </c>
      <c r="F67" s="100">
        <v>254</v>
      </c>
      <c r="G67" s="100">
        <v>237</v>
      </c>
      <c r="H67" s="100">
        <v>208</v>
      </c>
      <c r="I67" s="100">
        <v>151</v>
      </c>
      <c r="J67" s="100">
        <v>90</v>
      </c>
      <c r="K67" s="100">
        <v>70</v>
      </c>
      <c r="L67" s="100">
        <v>71</v>
      </c>
      <c r="M67" s="100">
        <v>201</v>
      </c>
      <c r="N67" s="100">
        <v>179</v>
      </c>
      <c r="O67" s="100">
        <v>354</v>
      </c>
      <c r="P67" s="100">
        <v>340</v>
      </c>
    </row>
    <row r="68" spans="2:16" ht="15" customHeight="1" x14ac:dyDescent="0.45">
      <c r="B68" s="97"/>
      <c r="C68" s="92" t="s">
        <v>142</v>
      </c>
      <c r="D68" s="98">
        <v>66900</v>
      </c>
      <c r="E68" s="100">
        <v>7902</v>
      </c>
      <c r="F68" s="100">
        <v>8186</v>
      </c>
      <c r="G68" s="100">
        <v>7488</v>
      </c>
      <c r="H68" s="100">
        <v>5246</v>
      </c>
      <c r="I68" s="100">
        <v>3352</v>
      </c>
      <c r="J68" s="100">
        <v>2067</v>
      </c>
      <c r="K68" s="100">
        <v>3421</v>
      </c>
      <c r="L68" s="100">
        <v>3517</v>
      </c>
      <c r="M68" s="100">
        <v>3070</v>
      </c>
      <c r="N68" s="100">
        <v>6219</v>
      </c>
      <c r="O68" s="100">
        <v>8332</v>
      </c>
      <c r="P68" s="100">
        <v>8100</v>
      </c>
    </row>
    <row r="69" spans="2:16" ht="15" customHeight="1" x14ac:dyDescent="0.45">
      <c r="B69" s="97"/>
      <c r="C69" s="92" t="s">
        <v>143</v>
      </c>
      <c r="D69" s="98">
        <v>97</v>
      </c>
      <c r="E69" s="100">
        <v>14</v>
      </c>
      <c r="F69" s="100">
        <v>8</v>
      </c>
      <c r="G69" s="100">
        <v>9</v>
      </c>
      <c r="H69" s="100">
        <v>8</v>
      </c>
      <c r="I69" s="100">
        <v>8</v>
      </c>
      <c r="J69" s="100">
        <v>2</v>
      </c>
      <c r="K69" s="100">
        <v>8</v>
      </c>
      <c r="L69" s="100">
        <v>5</v>
      </c>
      <c r="M69" s="100">
        <v>1</v>
      </c>
      <c r="N69" s="100">
        <v>3</v>
      </c>
      <c r="O69" s="100">
        <v>15</v>
      </c>
      <c r="P69" s="100">
        <v>16</v>
      </c>
    </row>
    <row r="70" spans="2:16" ht="15" customHeight="1" x14ac:dyDescent="0.45">
      <c r="B70" s="97"/>
      <c r="C70" s="92" t="s">
        <v>144</v>
      </c>
      <c r="D70" s="98">
        <v>2012</v>
      </c>
      <c r="E70" s="100">
        <v>224</v>
      </c>
      <c r="F70" s="100">
        <v>244</v>
      </c>
      <c r="G70" s="100">
        <v>213</v>
      </c>
      <c r="H70" s="100">
        <v>144</v>
      </c>
      <c r="I70" s="100">
        <v>121</v>
      </c>
      <c r="J70" s="100">
        <v>97</v>
      </c>
      <c r="K70" s="100">
        <v>116</v>
      </c>
      <c r="L70" s="100">
        <v>142</v>
      </c>
      <c r="M70" s="100">
        <v>71</v>
      </c>
      <c r="N70" s="100">
        <v>112</v>
      </c>
      <c r="O70" s="100">
        <v>204</v>
      </c>
      <c r="P70" s="100">
        <v>324</v>
      </c>
    </row>
    <row r="71" spans="2:16" ht="15" customHeight="1" x14ac:dyDescent="0.45">
      <c r="B71" s="97"/>
      <c r="C71" s="92" t="s">
        <v>145</v>
      </c>
      <c r="D71" s="98">
        <v>20578</v>
      </c>
      <c r="E71" s="100">
        <v>3139</v>
      </c>
      <c r="F71" s="100">
        <v>2697</v>
      </c>
      <c r="G71" s="100">
        <v>2072</v>
      </c>
      <c r="H71" s="100">
        <v>1406</v>
      </c>
      <c r="I71" s="100">
        <v>779</v>
      </c>
      <c r="J71" s="100">
        <v>453</v>
      </c>
      <c r="K71" s="100">
        <v>861</v>
      </c>
      <c r="L71" s="100">
        <v>625</v>
      </c>
      <c r="M71" s="100">
        <v>932</v>
      </c>
      <c r="N71" s="100">
        <v>1736</v>
      </c>
      <c r="O71" s="100">
        <v>2942</v>
      </c>
      <c r="P71" s="100">
        <v>2936</v>
      </c>
    </row>
    <row r="72" spans="2:16" ht="15" customHeight="1" x14ac:dyDescent="0.45">
      <c r="B72" s="97"/>
      <c r="C72" s="92" t="s">
        <v>146</v>
      </c>
      <c r="D72" s="98">
        <v>1765</v>
      </c>
      <c r="E72" s="100">
        <v>174</v>
      </c>
      <c r="F72" s="100">
        <v>227</v>
      </c>
      <c r="G72" s="100">
        <v>310</v>
      </c>
      <c r="H72" s="100">
        <v>98</v>
      </c>
      <c r="I72" s="100">
        <v>39</v>
      </c>
      <c r="J72" s="100">
        <v>44</v>
      </c>
      <c r="K72" s="100">
        <v>60</v>
      </c>
      <c r="L72" s="100">
        <v>67</v>
      </c>
      <c r="M72" s="100">
        <v>78</v>
      </c>
      <c r="N72" s="100">
        <v>233</v>
      </c>
      <c r="O72" s="100">
        <v>226</v>
      </c>
      <c r="P72" s="100">
        <v>209</v>
      </c>
    </row>
    <row r="73" spans="2:16" ht="15" customHeight="1" x14ac:dyDescent="0.45">
      <c r="B73" s="97"/>
      <c r="C73" s="92" t="s">
        <v>147</v>
      </c>
      <c r="D73" s="98">
        <v>53942</v>
      </c>
      <c r="E73" s="100">
        <v>6387</v>
      </c>
      <c r="F73" s="100">
        <v>6454</v>
      </c>
      <c r="G73" s="100">
        <v>7191</v>
      </c>
      <c r="H73" s="100">
        <v>4209</v>
      </c>
      <c r="I73" s="100">
        <v>2442</v>
      </c>
      <c r="J73" s="100">
        <v>1656</v>
      </c>
      <c r="K73" s="100">
        <v>2234</v>
      </c>
      <c r="L73" s="100">
        <v>2528</v>
      </c>
      <c r="M73" s="100">
        <v>2736</v>
      </c>
      <c r="N73" s="100">
        <v>4892</v>
      </c>
      <c r="O73" s="100">
        <v>7392</v>
      </c>
      <c r="P73" s="100">
        <v>5821</v>
      </c>
    </row>
    <row r="74" spans="2:16" ht="15" customHeight="1" x14ac:dyDescent="0.45">
      <c r="B74" s="97"/>
      <c r="C74" s="92" t="s">
        <v>148</v>
      </c>
      <c r="D74" s="98">
        <v>6238</v>
      </c>
      <c r="E74" s="100">
        <v>731</v>
      </c>
      <c r="F74" s="100">
        <v>683</v>
      </c>
      <c r="G74" s="100">
        <v>778</v>
      </c>
      <c r="H74" s="100">
        <v>507</v>
      </c>
      <c r="I74" s="100">
        <v>315</v>
      </c>
      <c r="J74" s="100">
        <v>205</v>
      </c>
      <c r="K74" s="100">
        <v>285</v>
      </c>
      <c r="L74" s="100">
        <v>285</v>
      </c>
      <c r="M74" s="100">
        <v>371</v>
      </c>
      <c r="N74" s="100">
        <v>543</v>
      </c>
      <c r="O74" s="100">
        <v>842</v>
      </c>
      <c r="P74" s="100">
        <v>693</v>
      </c>
    </row>
    <row r="75" spans="2:16" ht="15" customHeight="1" x14ac:dyDescent="0.45">
      <c r="B75" s="97"/>
      <c r="C75" s="92" t="s">
        <v>149</v>
      </c>
      <c r="D75" s="98">
        <v>378</v>
      </c>
      <c r="E75" s="100">
        <v>140</v>
      </c>
      <c r="F75" s="100">
        <v>35</v>
      </c>
      <c r="G75" s="100">
        <v>39</v>
      </c>
      <c r="H75" s="100">
        <v>21</v>
      </c>
      <c r="I75" s="100">
        <v>3</v>
      </c>
      <c r="J75" s="100">
        <v>8</v>
      </c>
      <c r="K75" s="100">
        <v>6</v>
      </c>
      <c r="L75" s="100">
        <v>15</v>
      </c>
      <c r="M75" s="100">
        <v>7</v>
      </c>
      <c r="N75" s="100">
        <v>23</v>
      </c>
      <c r="O75" s="100">
        <v>33</v>
      </c>
      <c r="P75" s="100">
        <v>48</v>
      </c>
    </row>
    <row r="76" spans="2:16" ht="15" customHeight="1" x14ac:dyDescent="0.45">
      <c r="B76" s="97"/>
      <c r="C76" s="92" t="s">
        <v>150</v>
      </c>
      <c r="D76" s="98">
        <v>42225</v>
      </c>
      <c r="E76" s="100">
        <v>4893</v>
      </c>
      <c r="F76" s="100">
        <v>3802</v>
      </c>
      <c r="G76" s="100">
        <v>3911</v>
      </c>
      <c r="H76" s="100">
        <v>2693</v>
      </c>
      <c r="I76" s="100">
        <v>2102</v>
      </c>
      <c r="J76" s="100">
        <v>1751</v>
      </c>
      <c r="K76" s="100">
        <v>2253</v>
      </c>
      <c r="L76" s="100">
        <v>4289</v>
      </c>
      <c r="M76" s="100">
        <v>2432</v>
      </c>
      <c r="N76" s="100">
        <v>3199</v>
      </c>
      <c r="O76" s="100">
        <v>4770</v>
      </c>
      <c r="P76" s="100">
        <v>6130</v>
      </c>
    </row>
    <row r="77" spans="2:16" ht="15" customHeight="1" x14ac:dyDescent="0.45">
      <c r="B77" s="97"/>
      <c r="C77" s="92" t="s">
        <v>151</v>
      </c>
      <c r="D77" s="98">
        <v>531</v>
      </c>
      <c r="E77" s="100">
        <v>39</v>
      </c>
      <c r="F77" s="100">
        <v>69</v>
      </c>
      <c r="G77" s="100">
        <v>58</v>
      </c>
      <c r="H77" s="100">
        <v>81</v>
      </c>
      <c r="I77" s="100">
        <v>7</v>
      </c>
      <c r="J77" s="100">
        <v>11</v>
      </c>
      <c r="K77" s="100">
        <v>8</v>
      </c>
      <c r="L77" s="100">
        <v>16</v>
      </c>
      <c r="M77" s="100">
        <v>37</v>
      </c>
      <c r="N77" s="100">
        <v>72</v>
      </c>
      <c r="O77" s="100">
        <v>75</v>
      </c>
      <c r="P77" s="100">
        <v>58</v>
      </c>
    </row>
    <row r="78" spans="2:16" ht="15" customHeight="1" x14ac:dyDescent="0.45">
      <c r="B78" s="97"/>
      <c r="C78" s="92" t="s">
        <v>152</v>
      </c>
      <c r="D78" s="98">
        <v>55</v>
      </c>
      <c r="E78" s="100">
        <v>10</v>
      </c>
      <c r="F78" s="100">
        <v>7</v>
      </c>
      <c r="G78" s="100">
        <v>4</v>
      </c>
      <c r="H78" s="100">
        <v>6</v>
      </c>
      <c r="I78" s="100">
        <v>3</v>
      </c>
      <c r="J78" s="100">
        <v>2</v>
      </c>
      <c r="K78" s="100">
        <v>1</v>
      </c>
      <c r="L78" s="100">
        <v>2</v>
      </c>
      <c r="M78" s="100">
        <v>1</v>
      </c>
      <c r="N78" s="100">
        <v>5</v>
      </c>
      <c r="O78" s="100">
        <v>7</v>
      </c>
      <c r="P78" s="100">
        <v>7</v>
      </c>
    </row>
    <row r="79" spans="2:16" ht="15" customHeight="1" x14ac:dyDescent="0.45">
      <c r="B79" s="97"/>
      <c r="C79" s="92" t="s">
        <v>153</v>
      </c>
      <c r="D79" s="98">
        <v>993</v>
      </c>
      <c r="E79" s="100">
        <v>139</v>
      </c>
      <c r="F79" s="100">
        <v>148</v>
      </c>
      <c r="G79" s="100">
        <v>105</v>
      </c>
      <c r="H79" s="100">
        <v>46</v>
      </c>
      <c r="I79" s="100">
        <v>33</v>
      </c>
      <c r="J79" s="100">
        <v>23</v>
      </c>
      <c r="K79" s="100">
        <v>23</v>
      </c>
      <c r="L79" s="100">
        <v>20</v>
      </c>
      <c r="M79" s="100">
        <v>37</v>
      </c>
      <c r="N79" s="100">
        <v>100</v>
      </c>
      <c r="O79" s="100">
        <v>176</v>
      </c>
      <c r="P79" s="100">
        <v>143</v>
      </c>
    </row>
    <row r="80" spans="2:16" ht="15" customHeight="1" x14ac:dyDescent="0.45">
      <c r="B80" s="97"/>
      <c r="C80" s="92" t="s">
        <v>154</v>
      </c>
      <c r="D80" s="98">
        <v>544</v>
      </c>
      <c r="E80" s="100">
        <v>48</v>
      </c>
      <c r="F80" s="100">
        <v>76</v>
      </c>
      <c r="G80" s="100">
        <v>56</v>
      </c>
      <c r="H80" s="100">
        <v>32</v>
      </c>
      <c r="I80" s="100">
        <v>21</v>
      </c>
      <c r="J80" s="100">
        <v>18</v>
      </c>
      <c r="K80" s="100">
        <v>23</v>
      </c>
      <c r="L80" s="100">
        <v>40</v>
      </c>
      <c r="M80" s="100">
        <v>20</v>
      </c>
      <c r="N80" s="100">
        <v>46</v>
      </c>
      <c r="O80" s="100">
        <v>77</v>
      </c>
      <c r="P80" s="100">
        <v>87</v>
      </c>
    </row>
    <row r="81" spans="2:16" ht="15" customHeight="1" x14ac:dyDescent="0.45">
      <c r="B81" s="97"/>
      <c r="C81" s="92" t="s">
        <v>155</v>
      </c>
      <c r="D81" s="98">
        <v>78</v>
      </c>
      <c r="E81" s="100">
        <v>10</v>
      </c>
      <c r="F81" s="100">
        <v>9</v>
      </c>
      <c r="G81" s="100">
        <v>10</v>
      </c>
      <c r="H81" s="100">
        <v>2</v>
      </c>
      <c r="I81" s="100">
        <v>2</v>
      </c>
      <c r="J81" s="100">
        <v>0</v>
      </c>
      <c r="K81" s="100">
        <v>1</v>
      </c>
      <c r="L81" s="100">
        <v>1</v>
      </c>
      <c r="M81" s="100">
        <v>2</v>
      </c>
      <c r="N81" s="100">
        <v>9</v>
      </c>
      <c r="O81" s="100">
        <v>20</v>
      </c>
      <c r="P81" s="100">
        <v>12</v>
      </c>
    </row>
    <row r="82" spans="2:16" ht="15" customHeight="1" x14ac:dyDescent="0.45">
      <c r="B82" s="97"/>
      <c r="C82" s="92" t="s">
        <v>156</v>
      </c>
      <c r="D82" s="98">
        <v>278</v>
      </c>
      <c r="E82" s="100">
        <v>38</v>
      </c>
      <c r="F82" s="100">
        <v>45</v>
      </c>
      <c r="G82" s="100">
        <v>32</v>
      </c>
      <c r="H82" s="100">
        <v>7</v>
      </c>
      <c r="I82" s="100">
        <v>13</v>
      </c>
      <c r="J82" s="100">
        <v>13</v>
      </c>
      <c r="K82" s="100">
        <v>5</v>
      </c>
      <c r="L82" s="100">
        <v>12</v>
      </c>
      <c r="M82" s="100">
        <v>24</v>
      </c>
      <c r="N82" s="100">
        <v>13</v>
      </c>
      <c r="O82" s="100">
        <v>23</v>
      </c>
      <c r="P82" s="100">
        <v>53</v>
      </c>
    </row>
    <row r="83" spans="2:16" ht="15" customHeight="1" x14ac:dyDescent="0.45">
      <c r="B83" s="97"/>
      <c r="C83" s="92" t="s">
        <v>157</v>
      </c>
      <c r="D83" s="98">
        <v>75</v>
      </c>
      <c r="E83" s="100">
        <v>16</v>
      </c>
      <c r="F83" s="100">
        <v>8</v>
      </c>
      <c r="G83" s="100">
        <v>4</v>
      </c>
      <c r="H83" s="100">
        <v>11</v>
      </c>
      <c r="I83" s="100">
        <v>6</v>
      </c>
      <c r="J83" s="100">
        <v>3</v>
      </c>
      <c r="K83" s="100">
        <v>0</v>
      </c>
      <c r="L83" s="100">
        <v>2</v>
      </c>
      <c r="M83" s="100">
        <v>1</v>
      </c>
      <c r="N83" s="100">
        <v>1</v>
      </c>
      <c r="O83" s="100">
        <v>13</v>
      </c>
      <c r="P83" s="100">
        <v>10</v>
      </c>
    </row>
    <row r="84" spans="2:16" ht="15" customHeight="1" x14ac:dyDescent="0.45">
      <c r="B84" s="97"/>
      <c r="C84" s="92" t="s">
        <v>158</v>
      </c>
      <c r="D84" s="98">
        <v>4698</v>
      </c>
      <c r="E84" s="100">
        <v>704</v>
      </c>
      <c r="F84" s="100">
        <v>538</v>
      </c>
      <c r="G84" s="100">
        <v>479</v>
      </c>
      <c r="H84" s="100">
        <v>239</v>
      </c>
      <c r="I84" s="100">
        <v>159</v>
      </c>
      <c r="J84" s="100">
        <v>192</v>
      </c>
      <c r="K84" s="100">
        <v>188</v>
      </c>
      <c r="L84" s="100">
        <v>150</v>
      </c>
      <c r="M84" s="100">
        <v>274</v>
      </c>
      <c r="N84" s="100">
        <v>331</v>
      </c>
      <c r="O84" s="100">
        <v>555</v>
      </c>
      <c r="P84" s="100">
        <v>889</v>
      </c>
    </row>
    <row r="85" spans="2:16" ht="15" customHeight="1" x14ac:dyDescent="0.45">
      <c r="B85" s="97"/>
      <c r="C85" s="92" t="s">
        <v>159</v>
      </c>
      <c r="D85" s="98">
        <v>9587</v>
      </c>
      <c r="E85" s="100">
        <v>1276</v>
      </c>
      <c r="F85" s="100">
        <v>1401</v>
      </c>
      <c r="G85" s="100">
        <v>1056</v>
      </c>
      <c r="H85" s="100">
        <v>774</v>
      </c>
      <c r="I85" s="100">
        <v>390</v>
      </c>
      <c r="J85" s="100">
        <v>225</v>
      </c>
      <c r="K85" s="100">
        <v>311</v>
      </c>
      <c r="L85" s="100">
        <v>326</v>
      </c>
      <c r="M85" s="100">
        <v>409</v>
      </c>
      <c r="N85" s="100">
        <v>610</v>
      </c>
      <c r="O85" s="100">
        <v>1850</v>
      </c>
      <c r="P85" s="100">
        <v>959</v>
      </c>
    </row>
    <row r="86" spans="2:16" ht="15" customHeight="1" x14ac:dyDescent="0.45">
      <c r="B86" s="97"/>
      <c r="C86" s="92" t="s">
        <v>160</v>
      </c>
      <c r="D86" s="98">
        <v>8102</v>
      </c>
      <c r="E86" s="100">
        <v>967</v>
      </c>
      <c r="F86" s="100">
        <v>688</v>
      </c>
      <c r="G86" s="100">
        <v>817</v>
      </c>
      <c r="H86" s="100">
        <v>630</v>
      </c>
      <c r="I86" s="100">
        <v>569</v>
      </c>
      <c r="J86" s="100">
        <v>406</v>
      </c>
      <c r="K86" s="100">
        <v>478</v>
      </c>
      <c r="L86" s="100">
        <v>489</v>
      </c>
      <c r="M86" s="100">
        <v>450</v>
      </c>
      <c r="N86" s="100">
        <v>805</v>
      </c>
      <c r="O86" s="100">
        <v>929</v>
      </c>
      <c r="P86" s="100">
        <v>874</v>
      </c>
    </row>
    <row r="87" spans="2:16" ht="15" customHeight="1" x14ac:dyDescent="0.45">
      <c r="B87" s="97"/>
      <c r="C87" s="92" t="s">
        <v>161</v>
      </c>
      <c r="D87" s="98">
        <v>2707</v>
      </c>
      <c r="E87" s="100">
        <v>308</v>
      </c>
      <c r="F87" s="100">
        <v>295</v>
      </c>
      <c r="G87" s="100">
        <v>398</v>
      </c>
      <c r="H87" s="100">
        <v>206</v>
      </c>
      <c r="I87" s="100">
        <v>133</v>
      </c>
      <c r="J87" s="100">
        <v>75</v>
      </c>
      <c r="K87" s="100">
        <v>69</v>
      </c>
      <c r="L87" s="100">
        <v>149</v>
      </c>
      <c r="M87" s="100">
        <v>194</v>
      </c>
      <c r="N87" s="100">
        <v>241</v>
      </c>
      <c r="O87" s="100">
        <v>322</v>
      </c>
      <c r="P87" s="100">
        <v>317</v>
      </c>
    </row>
    <row r="88" spans="2:16" ht="15" customHeight="1" x14ac:dyDescent="0.45">
      <c r="B88" s="97"/>
      <c r="C88" s="92" t="s">
        <v>162</v>
      </c>
      <c r="D88" s="98">
        <v>22</v>
      </c>
      <c r="E88" s="100">
        <v>5</v>
      </c>
      <c r="F88" s="100">
        <v>0</v>
      </c>
      <c r="G88" s="100">
        <v>3</v>
      </c>
      <c r="H88" s="100">
        <v>1</v>
      </c>
      <c r="I88" s="100">
        <v>0</v>
      </c>
      <c r="J88" s="100">
        <v>3</v>
      </c>
      <c r="K88" s="100">
        <v>0</v>
      </c>
      <c r="L88" s="100">
        <v>4</v>
      </c>
      <c r="M88" s="100">
        <v>2</v>
      </c>
      <c r="N88" s="100">
        <v>0</v>
      </c>
      <c r="O88" s="100">
        <v>1</v>
      </c>
      <c r="P88" s="100">
        <v>3</v>
      </c>
    </row>
    <row r="89" spans="2:16" ht="15" customHeight="1" x14ac:dyDescent="0.45">
      <c r="B89" s="97"/>
      <c r="C89" s="92" t="s">
        <v>163</v>
      </c>
      <c r="D89" s="98">
        <v>756</v>
      </c>
      <c r="E89" s="100">
        <v>112</v>
      </c>
      <c r="F89" s="100">
        <v>121</v>
      </c>
      <c r="G89" s="100">
        <v>83</v>
      </c>
      <c r="H89" s="100">
        <v>87</v>
      </c>
      <c r="I89" s="100">
        <v>48</v>
      </c>
      <c r="J89" s="100">
        <v>33</v>
      </c>
      <c r="K89" s="100">
        <v>36</v>
      </c>
      <c r="L89" s="100">
        <v>26</v>
      </c>
      <c r="M89" s="100">
        <v>24</v>
      </c>
      <c r="N89" s="100">
        <v>75</v>
      </c>
      <c r="O89" s="100">
        <v>56</v>
      </c>
      <c r="P89" s="100">
        <v>55</v>
      </c>
    </row>
    <row r="90" spans="2:16" ht="15" customHeight="1" x14ac:dyDescent="0.45">
      <c r="B90" s="97"/>
      <c r="C90" s="92" t="s">
        <v>164</v>
      </c>
      <c r="D90" s="98">
        <v>8811</v>
      </c>
      <c r="E90" s="100">
        <v>1555</v>
      </c>
      <c r="F90" s="100">
        <v>1044</v>
      </c>
      <c r="G90" s="100">
        <v>693</v>
      </c>
      <c r="H90" s="100">
        <v>427</v>
      </c>
      <c r="I90" s="100">
        <v>250</v>
      </c>
      <c r="J90" s="100">
        <v>303</v>
      </c>
      <c r="K90" s="100">
        <v>327</v>
      </c>
      <c r="L90" s="100">
        <v>254</v>
      </c>
      <c r="M90" s="100">
        <v>459</v>
      </c>
      <c r="N90" s="100">
        <v>574</v>
      </c>
      <c r="O90" s="100">
        <v>815</v>
      </c>
      <c r="P90" s="100">
        <v>2110</v>
      </c>
    </row>
    <row r="91" spans="2:16" ht="15" customHeight="1" x14ac:dyDescent="0.45">
      <c r="B91" s="97"/>
      <c r="C91" s="92" t="s">
        <v>165</v>
      </c>
      <c r="D91" s="98">
        <v>17506</v>
      </c>
      <c r="E91" s="100">
        <v>2661</v>
      </c>
      <c r="F91" s="100">
        <v>2328</v>
      </c>
      <c r="G91" s="100">
        <v>1875</v>
      </c>
      <c r="H91" s="100">
        <v>1166</v>
      </c>
      <c r="I91" s="100">
        <v>618</v>
      </c>
      <c r="J91" s="100">
        <v>367</v>
      </c>
      <c r="K91" s="100">
        <v>569</v>
      </c>
      <c r="L91" s="100">
        <v>450</v>
      </c>
      <c r="M91" s="100">
        <v>802</v>
      </c>
      <c r="N91" s="100">
        <v>1451</v>
      </c>
      <c r="O91" s="100">
        <v>2544</v>
      </c>
      <c r="P91" s="100">
        <v>2675</v>
      </c>
    </row>
    <row r="92" spans="2:16" ht="15" customHeight="1" x14ac:dyDescent="0.45">
      <c r="B92" s="97"/>
      <c r="C92" s="92" t="s">
        <v>166</v>
      </c>
      <c r="D92" s="98">
        <v>3916</v>
      </c>
      <c r="E92" s="100">
        <v>439</v>
      </c>
      <c r="F92" s="100">
        <v>369</v>
      </c>
      <c r="G92" s="100">
        <v>432</v>
      </c>
      <c r="H92" s="100">
        <v>407</v>
      </c>
      <c r="I92" s="100">
        <v>193</v>
      </c>
      <c r="J92" s="100">
        <v>244</v>
      </c>
      <c r="K92" s="100">
        <v>230</v>
      </c>
      <c r="L92" s="100">
        <v>208</v>
      </c>
      <c r="M92" s="100">
        <v>192</v>
      </c>
      <c r="N92" s="100">
        <v>268</v>
      </c>
      <c r="O92" s="100">
        <v>460</v>
      </c>
      <c r="P92" s="100">
        <v>474</v>
      </c>
    </row>
    <row r="93" spans="2:16" ht="15" customHeight="1" x14ac:dyDescent="0.45">
      <c r="B93" s="97"/>
      <c r="C93" s="92" t="s">
        <v>167</v>
      </c>
      <c r="D93" s="98">
        <v>1905</v>
      </c>
      <c r="E93" s="100">
        <v>328</v>
      </c>
      <c r="F93" s="100">
        <v>203</v>
      </c>
      <c r="G93" s="100">
        <v>214</v>
      </c>
      <c r="H93" s="100">
        <v>147</v>
      </c>
      <c r="I93" s="100">
        <v>103</v>
      </c>
      <c r="J93" s="100">
        <v>49</v>
      </c>
      <c r="K93" s="100">
        <v>79</v>
      </c>
      <c r="L93" s="100">
        <v>102</v>
      </c>
      <c r="M93" s="100">
        <v>93</v>
      </c>
      <c r="N93" s="100">
        <v>153</v>
      </c>
      <c r="O93" s="100">
        <v>200</v>
      </c>
      <c r="P93" s="100">
        <v>234</v>
      </c>
    </row>
    <row r="94" spans="2:16" ht="15" customHeight="1" x14ac:dyDescent="0.45">
      <c r="B94" s="97"/>
      <c r="C94" s="92" t="s">
        <v>168</v>
      </c>
      <c r="D94" s="98">
        <v>4319</v>
      </c>
      <c r="E94" s="100">
        <v>545</v>
      </c>
      <c r="F94" s="100">
        <v>597</v>
      </c>
      <c r="G94" s="100">
        <v>660</v>
      </c>
      <c r="H94" s="100">
        <v>248</v>
      </c>
      <c r="I94" s="100">
        <v>123</v>
      </c>
      <c r="J94" s="100">
        <v>57</v>
      </c>
      <c r="K94" s="100">
        <v>144</v>
      </c>
      <c r="L94" s="100">
        <v>151</v>
      </c>
      <c r="M94" s="100">
        <v>210</v>
      </c>
      <c r="N94" s="100">
        <v>276</v>
      </c>
      <c r="O94" s="100">
        <v>720</v>
      </c>
      <c r="P94" s="100">
        <v>588</v>
      </c>
    </row>
    <row r="95" spans="2:16" ht="15" customHeight="1" x14ac:dyDescent="0.45">
      <c r="B95" s="97"/>
      <c r="C95" s="107" t="s">
        <v>58</v>
      </c>
      <c r="D95" s="103">
        <v>44642</v>
      </c>
      <c r="E95" s="103">
        <v>5009</v>
      </c>
      <c r="F95" s="103">
        <v>4055</v>
      </c>
      <c r="G95" s="103">
        <v>4124</v>
      </c>
      <c r="H95" s="103">
        <v>3847</v>
      </c>
      <c r="I95" s="103">
        <v>2738</v>
      </c>
      <c r="J95" s="103">
        <v>2096</v>
      </c>
      <c r="K95" s="103">
        <v>2138</v>
      </c>
      <c r="L95" s="103">
        <v>2354</v>
      </c>
      <c r="M95" s="103">
        <v>3347</v>
      </c>
      <c r="N95" s="103">
        <v>4524</v>
      </c>
      <c r="O95" s="103">
        <v>5225</v>
      </c>
      <c r="P95" s="103">
        <v>5185</v>
      </c>
    </row>
    <row r="96" spans="2:16" ht="15" customHeight="1" x14ac:dyDescent="0.45">
      <c r="B96" s="97"/>
      <c r="C96" s="92" t="s">
        <v>169</v>
      </c>
      <c r="D96" s="98">
        <v>35884</v>
      </c>
      <c r="E96" s="100">
        <v>4250</v>
      </c>
      <c r="F96" s="100">
        <v>3483</v>
      </c>
      <c r="G96" s="100">
        <v>3399</v>
      </c>
      <c r="H96" s="100">
        <v>2960</v>
      </c>
      <c r="I96" s="100">
        <v>2098</v>
      </c>
      <c r="J96" s="100">
        <v>1630</v>
      </c>
      <c r="K96" s="100">
        <v>1604</v>
      </c>
      <c r="L96" s="100">
        <v>1820</v>
      </c>
      <c r="M96" s="100">
        <v>2627</v>
      </c>
      <c r="N96" s="100">
        <v>3630</v>
      </c>
      <c r="O96" s="100">
        <v>4151</v>
      </c>
      <c r="P96" s="100">
        <v>4232</v>
      </c>
    </row>
    <row r="97" spans="2:16" ht="15" customHeight="1" x14ac:dyDescent="0.45">
      <c r="B97" s="97"/>
      <c r="C97" s="92" t="s">
        <v>170</v>
      </c>
      <c r="D97" s="98">
        <v>8628</v>
      </c>
      <c r="E97" s="100">
        <v>745</v>
      </c>
      <c r="F97" s="100">
        <v>567</v>
      </c>
      <c r="G97" s="100">
        <v>718</v>
      </c>
      <c r="H97" s="100">
        <v>870</v>
      </c>
      <c r="I97" s="100">
        <v>629</v>
      </c>
      <c r="J97" s="100">
        <v>444</v>
      </c>
      <c r="K97" s="100">
        <v>526</v>
      </c>
      <c r="L97" s="100">
        <v>527</v>
      </c>
      <c r="M97" s="100">
        <v>709</v>
      </c>
      <c r="N97" s="100">
        <v>884</v>
      </c>
      <c r="O97" s="100">
        <v>1064</v>
      </c>
      <c r="P97" s="100">
        <v>945</v>
      </c>
    </row>
    <row r="98" spans="2:16" ht="15" customHeight="1" x14ac:dyDescent="0.45">
      <c r="B98" s="97"/>
      <c r="C98" s="92" t="s">
        <v>171</v>
      </c>
      <c r="D98" s="98">
        <v>130</v>
      </c>
      <c r="E98" s="100">
        <v>14</v>
      </c>
      <c r="F98" s="100">
        <v>5</v>
      </c>
      <c r="G98" s="100">
        <v>7</v>
      </c>
      <c r="H98" s="100">
        <v>17</v>
      </c>
      <c r="I98" s="100">
        <v>11</v>
      </c>
      <c r="J98" s="100">
        <v>22</v>
      </c>
      <c r="K98" s="100">
        <v>8</v>
      </c>
      <c r="L98" s="100">
        <v>7</v>
      </c>
      <c r="M98" s="100">
        <v>11</v>
      </c>
      <c r="N98" s="100">
        <v>10</v>
      </c>
      <c r="O98" s="100">
        <v>10</v>
      </c>
      <c r="P98" s="100">
        <v>8</v>
      </c>
    </row>
    <row r="99" spans="2:16" ht="15" customHeight="1" x14ac:dyDescent="0.45">
      <c r="B99" s="97"/>
      <c r="C99" s="107" t="s">
        <v>65</v>
      </c>
      <c r="D99" s="103">
        <v>3813</v>
      </c>
      <c r="E99" s="103">
        <v>366</v>
      </c>
      <c r="F99" s="103">
        <v>295</v>
      </c>
      <c r="G99" s="103">
        <v>349</v>
      </c>
      <c r="H99" s="103">
        <v>411</v>
      </c>
      <c r="I99" s="103">
        <v>253</v>
      </c>
      <c r="J99" s="103">
        <v>170</v>
      </c>
      <c r="K99" s="103">
        <v>221</v>
      </c>
      <c r="L99" s="103">
        <v>275</v>
      </c>
      <c r="M99" s="103">
        <v>220</v>
      </c>
      <c r="N99" s="103">
        <v>397</v>
      </c>
      <c r="O99" s="103">
        <v>422</v>
      </c>
      <c r="P99" s="103">
        <v>434</v>
      </c>
    </row>
    <row r="100" spans="2:16" ht="15" customHeight="1" x14ac:dyDescent="0.45">
      <c r="B100" s="97"/>
      <c r="C100" s="92" t="s">
        <v>172</v>
      </c>
      <c r="D100" s="98">
        <v>34</v>
      </c>
      <c r="E100" s="100">
        <v>1</v>
      </c>
      <c r="F100" s="100">
        <v>1</v>
      </c>
      <c r="G100" s="100">
        <v>0</v>
      </c>
      <c r="H100" s="100">
        <v>2</v>
      </c>
      <c r="I100" s="100">
        <v>2</v>
      </c>
      <c r="J100" s="100">
        <v>1</v>
      </c>
      <c r="K100" s="100">
        <v>0</v>
      </c>
      <c r="L100" s="100">
        <v>3</v>
      </c>
      <c r="M100" s="100">
        <v>1</v>
      </c>
      <c r="N100" s="100">
        <v>20</v>
      </c>
      <c r="O100" s="100">
        <v>2</v>
      </c>
      <c r="P100" s="100">
        <v>1</v>
      </c>
    </row>
    <row r="101" spans="2:16" ht="15" customHeight="1" x14ac:dyDescent="0.45">
      <c r="B101" s="97"/>
      <c r="C101" s="92" t="s">
        <v>173</v>
      </c>
      <c r="D101" s="98">
        <v>23</v>
      </c>
      <c r="E101" s="100">
        <v>4</v>
      </c>
      <c r="F101" s="100">
        <v>3</v>
      </c>
      <c r="G101" s="100">
        <v>3</v>
      </c>
      <c r="H101" s="100">
        <v>3</v>
      </c>
      <c r="I101" s="100">
        <v>0</v>
      </c>
      <c r="J101" s="100">
        <v>1</v>
      </c>
      <c r="K101" s="100">
        <v>1</v>
      </c>
      <c r="L101" s="100">
        <v>2</v>
      </c>
      <c r="M101" s="100">
        <v>0</v>
      </c>
      <c r="N101" s="100">
        <v>3</v>
      </c>
      <c r="O101" s="100">
        <v>0</v>
      </c>
      <c r="P101" s="100">
        <v>3</v>
      </c>
    </row>
    <row r="102" spans="2:16" ht="15" customHeight="1" x14ac:dyDescent="0.45">
      <c r="B102" s="97"/>
      <c r="C102" s="92" t="s">
        <v>174</v>
      </c>
      <c r="D102" s="98">
        <v>96</v>
      </c>
      <c r="E102" s="100">
        <v>3</v>
      </c>
      <c r="F102" s="100">
        <v>8</v>
      </c>
      <c r="G102" s="100">
        <v>8</v>
      </c>
      <c r="H102" s="100">
        <v>8</v>
      </c>
      <c r="I102" s="100">
        <v>8</v>
      </c>
      <c r="J102" s="100">
        <v>6</v>
      </c>
      <c r="K102" s="100">
        <v>7</v>
      </c>
      <c r="L102" s="100">
        <v>8</v>
      </c>
      <c r="M102" s="100">
        <v>7</v>
      </c>
      <c r="N102" s="100">
        <v>9</v>
      </c>
      <c r="O102" s="100">
        <v>10</v>
      </c>
      <c r="P102" s="100">
        <v>14</v>
      </c>
    </row>
    <row r="103" spans="2:16" ht="15" customHeight="1" x14ac:dyDescent="0.45">
      <c r="B103" s="97"/>
      <c r="C103" s="92" t="s">
        <v>175</v>
      </c>
      <c r="D103" s="98">
        <v>73</v>
      </c>
      <c r="E103" s="100">
        <v>6</v>
      </c>
      <c r="F103" s="100">
        <v>14</v>
      </c>
      <c r="G103" s="100">
        <v>3</v>
      </c>
      <c r="H103" s="100">
        <v>10</v>
      </c>
      <c r="I103" s="100">
        <v>7</v>
      </c>
      <c r="J103" s="100">
        <v>7</v>
      </c>
      <c r="K103" s="100">
        <v>5</v>
      </c>
      <c r="L103" s="100">
        <v>12</v>
      </c>
      <c r="M103" s="100">
        <v>1</v>
      </c>
      <c r="N103" s="100">
        <v>2</v>
      </c>
      <c r="O103" s="100">
        <v>1</v>
      </c>
      <c r="P103" s="100">
        <v>5</v>
      </c>
    </row>
    <row r="104" spans="2:16" ht="15" customHeight="1" x14ac:dyDescent="0.45">
      <c r="B104" s="97"/>
      <c r="C104" s="92" t="s">
        <v>176</v>
      </c>
      <c r="D104" s="98">
        <v>47</v>
      </c>
      <c r="E104" s="100">
        <v>3</v>
      </c>
      <c r="F104" s="100">
        <v>3</v>
      </c>
      <c r="G104" s="100">
        <v>4</v>
      </c>
      <c r="H104" s="100">
        <v>13</v>
      </c>
      <c r="I104" s="100">
        <v>3</v>
      </c>
      <c r="J104" s="100">
        <v>2</v>
      </c>
      <c r="K104" s="100">
        <v>4</v>
      </c>
      <c r="L104" s="100">
        <v>2</v>
      </c>
      <c r="M104" s="100">
        <v>2</v>
      </c>
      <c r="N104" s="100">
        <v>1</v>
      </c>
      <c r="O104" s="100">
        <v>5</v>
      </c>
      <c r="P104" s="100">
        <v>5</v>
      </c>
    </row>
    <row r="105" spans="2:16" ht="15" customHeight="1" x14ac:dyDescent="0.45">
      <c r="B105" s="97"/>
      <c r="C105" s="92" t="s">
        <v>177</v>
      </c>
      <c r="D105" s="98">
        <v>192</v>
      </c>
      <c r="E105" s="100">
        <v>15</v>
      </c>
      <c r="F105" s="100">
        <v>17</v>
      </c>
      <c r="G105" s="100">
        <v>16</v>
      </c>
      <c r="H105" s="100">
        <v>22</v>
      </c>
      <c r="I105" s="100">
        <v>14</v>
      </c>
      <c r="J105" s="100">
        <v>6</v>
      </c>
      <c r="K105" s="100">
        <v>1</v>
      </c>
      <c r="L105" s="100">
        <v>15</v>
      </c>
      <c r="M105" s="100">
        <v>9</v>
      </c>
      <c r="N105" s="100">
        <v>8</v>
      </c>
      <c r="O105" s="100">
        <v>52</v>
      </c>
      <c r="P105" s="100">
        <v>17</v>
      </c>
    </row>
    <row r="106" spans="2:16" ht="15" customHeight="1" x14ac:dyDescent="0.45">
      <c r="B106" s="97"/>
      <c r="C106" s="92" t="s">
        <v>178</v>
      </c>
      <c r="D106" s="98">
        <v>46</v>
      </c>
      <c r="E106" s="100">
        <v>6</v>
      </c>
      <c r="F106" s="100">
        <v>2</v>
      </c>
      <c r="G106" s="100">
        <v>5</v>
      </c>
      <c r="H106" s="100">
        <v>6</v>
      </c>
      <c r="I106" s="100">
        <v>5</v>
      </c>
      <c r="J106" s="100">
        <v>4</v>
      </c>
      <c r="K106" s="100">
        <v>6</v>
      </c>
      <c r="L106" s="100">
        <v>2</v>
      </c>
      <c r="M106" s="100">
        <v>2</v>
      </c>
      <c r="N106" s="100">
        <v>3</v>
      </c>
      <c r="O106" s="100">
        <v>2</v>
      </c>
      <c r="P106" s="100">
        <v>3</v>
      </c>
    </row>
    <row r="107" spans="2:16" ht="15" customHeight="1" x14ac:dyDescent="0.45">
      <c r="B107" s="97"/>
      <c r="C107" s="92" t="s">
        <v>179</v>
      </c>
      <c r="D107" s="98">
        <v>2749</v>
      </c>
      <c r="E107" s="100">
        <v>291</v>
      </c>
      <c r="F107" s="100">
        <v>211</v>
      </c>
      <c r="G107" s="100">
        <v>275</v>
      </c>
      <c r="H107" s="100">
        <v>246</v>
      </c>
      <c r="I107" s="100">
        <v>172</v>
      </c>
      <c r="J107" s="100">
        <v>117</v>
      </c>
      <c r="K107" s="100">
        <v>153</v>
      </c>
      <c r="L107" s="100">
        <v>185</v>
      </c>
      <c r="M107" s="100">
        <v>158</v>
      </c>
      <c r="N107" s="100">
        <v>307</v>
      </c>
      <c r="O107" s="100">
        <v>303</v>
      </c>
      <c r="P107" s="100">
        <v>331</v>
      </c>
    </row>
    <row r="108" spans="2:16" ht="15" customHeight="1" x14ac:dyDescent="0.45">
      <c r="B108" s="97"/>
      <c r="C108" s="92" t="s">
        <v>180</v>
      </c>
      <c r="D108" s="98">
        <v>71</v>
      </c>
      <c r="E108" s="100">
        <v>4</v>
      </c>
      <c r="F108" s="100">
        <v>5</v>
      </c>
      <c r="G108" s="100">
        <v>2</v>
      </c>
      <c r="H108" s="100">
        <v>45</v>
      </c>
      <c r="I108" s="100">
        <v>3</v>
      </c>
      <c r="J108" s="100">
        <v>1</v>
      </c>
      <c r="K108" s="100">
        <v>0</v>
      </c>
      <c r="L108" s="100">
        <v>4</v>
      </c>
      <c r="M108" s="100">
        <v>3</v>
      </c>
      <c r="N108" s="100">
        <v>0</v>
      </c>
      <c r="O108" s="100">
        <v>3</v>
      </c>
      <c r="P108" s="100">
        <v>1</v>
      </c>
    </row>
    <row r="109" spans="2:16" ht="15" customHeight="1" x14ac:dyDescent="0.45">
      <c r="B109" s="97"/>
      <c r="C109" s="92" t="s">
        <v>181</v>
      </c>
      <c r="D109" s="98">
        <v>43</v>
      </c>
      <c r="E109" s="100">
        <v>1</v>
      </c>
      <c r="F109" s="100">
        <v>2</v>
      </c>
      <c r="G109" s="100">
        <v>5</v>
      </c>
      <c r="H109" s="100">
        <v>6</v>
      </c>
      <c r="I109" s="100">
        <v>4</v>
      </c>
      <c r="J109" s="100">
        <v>1</v>
      </c>
      <c r="K109" s="100">
        <v>0</v>
      </c>
      <c r="L109" s="100">
        <v>1</v>
      </c>
      <c r="M109" s="100">
        <v>6</v>
      </c>
      <c r="N109" s="100">
        <v>8</v>
      </c>
      <c r="O109" s="100">
        <v>4</v>
      </c>
      <c r="P109" s="100">
        <v>5</v>
      </c>
    </row>
    <row r="110" spans="2:16" ht="15" customHeight="1" x14ac:dyDescent="0.45">
      <c r="B110" s="97"/>
      <c r="C110" s="92" t="s">
        <v>182</v>
      </c>
      <c r="D110" s="98">
        <v>439</v>
      </c>
      <c r="E110" s="100">
        <v>32</v>
      </c>
      <c r="F110" s="100">
        <v>29</v>
      </c>
      <c r="G110" s="100">
        <v>28</v>
      </c>
      <c r="H110" s="100">
        <v>50</v>
      </c>
      <c r="I110" s="100">
        <v>35</v>
      </c>
      <c r="J110" s="100">
        <v>24</v>
      </c>
      <c r="K110" s="100">
        <v>44</v>
      </c>
      <c r="L110" s="100">
        <v>41</v>
      </c>
      <c r="M110" s="100">
        <v>31</v>
      </c>
      <c r="N110" s="100">
        <v>36</v>
      </c>
      <c r="O110" s="100">
        <v>40</v>
      </c>
      <c r="P110" s="100">
        <v>49</v>
      </c>
    </row>
    <row r="111" spans="2:16" ht="15" customHeight="1" x14ac:dyDescent="0.45">
      <c r="B111" s="97"/>
      <c r="C111" s="107" t="s">
        <v>183</v>
      </c>
      <c r="D111" s="103">
        <v>80936</v>
      </c>
      <c r="E111" s="103">
        <v>8287</v>
      </c>
      <c r="F111" s="103">
        <v>8563</v>
      </c>
      <c r="G111" s="103">
        <v>8963</v>
      </c>
      <c r="H111" s="103">
        <v>6517</v>
      </c>
      <c r="I111" s="103">
        <v>4641</v>
      </c>
      <c r="J111" s="103">
        <v>4190</v>
      </c>
      <c r="K111" s="103">
        <v>3961</v>
      </c>
      <c r="L111" s="103">
        <v>4232</v>
      </c>
      <c r="M111" s="103">
        <v>4633</v>
      </c>
      <c r="N111" s="103">
        <v>6528</v>
      </c>
      <c r="O111" s="103">
        <v>9385</v>
      </c>
      <c r="P111" s="103">
        <v>11036</v>
      </c>
    </row>
    <row r="112" spans="2:16" ht="15" customHeight="1" x14ac:dyDescent="0.45">
      <c r="B112" s="97"/>
      <c r="C112" s="92" t="s">
        <v>184</v>
      </c>
      <c r="D112" s="98">
        <v>121</v>
      </c>
      <c r="E112" s="100">
        <v>11</v>
      </c>
      <c r="F112" s="100">
        <v>12</v>
      </c>
      <c r="G112" s="100">
        <v>4</v>
      </c>
      <c r="H112" s="100">
        <v>9</v>
      </c>
      <c r="I112" s="100">
        <v>8</v>
      </c>
      <c r="J112" s="100">
        <v>7</v>
      </c>
      <c r="K112" s="100">
        <v>10</v>
      </c>
      <c r="L112" s="100">
        <v>11</v>
      </c>
      <c r="M112" s="100">
        <v>11</v>
      </c>
      <c r="N112" s="100">
        <v>11</v>
      </c>
      <c r="O112" s="100">
        <v>6</v>
      </c>
      <c r="P112" s="100">
        <v>21</v>
      </c>
    </row>
    <row r="113" spans="2:16" ht="15" customHeight="1" x14ac:dyDescent="0.45">
      <c r="B113" s="97"/>
      <c r="C113" s="92" t="s">
        <v>185</v>
      </c>
      <c r="D113" s="98">
        <v>56</v>
      </c>
      <c r="E113" s="100">
        <v>3</v>
      </c>
      <c r="F113" s="100">
        <v>2</v>
      </c>
      <c r="G113" s="100">
        <v>6</v>
      </c>
      <c r="H113" s="100">
        <v>4</v>
      </c>
      <c r="I113" s="100">
        <v>1</v>
      </c>
      <c r="J113" s="100">
        <v>7</v>
      </c>
      <c r="K113" s="100">
        <v>2</v>
      </c>
      <c r="L113" s="100">
        <v>7</v>
      </c>
      <c r="M113" s="100">
        <v>7</v>
      </c>
      <c r="N113" s="100">
        <v>5</v>
      </c>
      <c r="O113" s="100">
        <v>3</v>
      </c>
      <c r="P113" s="100">
        <v>9</v>
      </c>
    </row>
    <row r="114" spans="2:16" ht="15" customHeight="1" x14ac:dyDescent="0.45">
      <c r="B114" s="97"/>
      <c r="C114" s="92" t="s">
        <v>186</v>
      </c>
      <c r="D114" s="98">
        <v>21</v>
      </c>
      <c r="E114" s="100">
        <v>5</v>
      </c>
      <c r="F114" s="100">
        <v>1</v>
      </c>
      <c r="G114" s="100">
        <v>2</v>
      </c>
      <c r="H114" s="100">
        <v>2</v>
      </c>
      <c r="I114" s="100">
        <v>3</v>
      </c>
      <c r="J114" s="100">
        <v>0</v>
      </c>
      <c r="K114" s="100">
        <v>1</v>
      </c>
      <c r="L114" s="100">
        <v>1</v>
      </c>
      <c r="M114" s="100">
        <v>2</v>
      </c>
      <c r="N114" s="100">
        <v>4</v>
      </c>
      <c r="O114" s="100">
        <v>0</v>
      </c>
      <c r="P114" s="100">
        <v>0</v>
      </c>
    </row>
    <row r="115" spans="2:16" ht="15" customHeight="1" x14ac:dyDescent="0.45">
      <c r="B115" s="97"/>
      <c r="C115" s="92" t="s">
        <v>187</v>
      </c>
      <c r="D115" s="98">
        <v>35457</v>
      </c>
      <c r="E115" s="100">
        <v>2919</v>
      </c>
      <c r="F115" s="100">
        <v>3095</v>
      </c>
      <c r="G115" s="100">
        <v>3273</v>
      </c>
      <c r="H115" s="100">
        <v>2727</v>
      </c>
      <c r="I115" s="100">
        <v>2372</v>
      </c>
      <c r="J115" s="100">
        <v>2392</v>
      </c>
      <c r="K115" s="100">
        <v>2028</v>
      </c>
      <c r="L115" s="100">
        <v>2082</v>
      </c>
      <c r="M115" s="100">
        <v>2101</v>
      </c>
      <c r="N115" s="100">
        <v>3168</v>
      </c>
      <c r="O115" s="100">
        <v>4283</v>
      </c>
      <c r="P115" s="100">
        <v>5017</v>
      </c>
    </row>
    <row r="116" spans="2:16" ht="15" customHeight="1" x14ac:dyDescent="0.45">
      <c r="B116" s="97"/>
      <c r="C116" s="92" t="s">
        <v>188</v>
      </c>
      <c r="D116" s="98">
        <v>16458</v>
      </c>
      <c r="E116" s="100">
        <v>2794</v>
      </c>
      <c r="F116" s="100">
        <v>2343</v>
      </c>
      <c r="G116" s="100">
        <v>2394</v>
      </c>
      <c r="H116" s="100">
        <v>1143</v>
      </c>
      <c r="I116" s="100">
        <v>512</v>
      </c>
      <c r="J116" s="100">
        <v>533</v>
      </c>
      <c r="K116" s="100">
        <v>612</v>
      </c>
      <c r="L116" s="100">
        <v>550</v>
      </c>
      <c r="M116" s="100">
        <v>853</v>
      </c>
      <c r="N116" s="100">
        <v>946</v>
      </c>
      <c r="O116" s="100">
        <v>1684</v>
      </c>
      <c r="P116" s="100">
        <v>2094</v>
      </c>
    </row>
    <row r="117" spans="2:16" ht="15" customHeight="1" x14ac:dyDescent="0.45">
      <c r="B117" s="97"/>
      <c r="C117" s="92" t="s">
        <v>189</v>
      </c>
      <c r="D117" s="98">
        <v>610</v>
      </c>
      <c r="E117" s="100">
        <v>37</v>
      </c>
      <c r="F117" s="100">
        <v>72</v>
      </c>
      <c r="G117" s="100">
        <v>70</v>
      </c>
      <c r="H117" s="100">
        <v>97</v>
      </c>
      <c r="I117" s="100">
        <v>26</v>
      </c>
      <c r="J117" s="100">
        <v>30</v>
      </c>
      <c r="K117" s="100">
        <v>31</v>
      </c>
      <c r="L117" s="100">
        <v>15</v>
      </c>
      <c r="M117" s="100">
        <v>49</v>
      </c>
      <c r="N117" s="100">
        <v>35</v>
      </c>
      <c r="O117" s="100">
        <v>63</v>
      </c>
      <c r="P117" s="100">
        <v>85</v>
      </c>
    </row>
    <row r="118" spans="2:16" ht="15" customHeight="1" x14ac:dyDescent="0.45">
      <c r="B118" s="97"/>
      <c r="C118" s="92" t="s">
        <v>190</v>
      </c>
      <c r="D118" s="98">
        <v>5437</v>
      </c>
      <c r="E118" s="100">
        <v>366</v>
      </c>
      <c r="F118" s="100">
        <v>518</v>
      </c>
      <c r="G118" s="100">
        <v>660</v>
      </c>
      <c r="H118" s="100">
        <v>379</v>
      </c>
      <c r="I118" s="100">
        <v>290</v>
      </c>
      <c r="J118" s="100">
        <v>287</v>
      </c>
      <c r="K118" s="100">
        <v>266</v>
      </c>
      <c r="L118" s="100">
        <v>336</v>
      </c>
      <c r="M118" s="100">
        <v>267</v>
      </c>
      <c r="N118" s="100">
        <v>415</v>
      </c>
      <c r="O118" s="100">
        <v>664</v>
      </c>
      <c r="P118" s="100">
        <v>989</v>
      </c>
    </row>
    <row r="119" spans="2:16" ht="15" customHeight="1" x14ac:dyDescent="0.45">
      <c r="B119" s="97"/>
      <c r="C119" s="92" t="s">
        <v>191</v>
      </c>
      <c r="D119" s="98">
        <v>1011</v>
      </c>
      <c r="E119" s="100">
        <v>69</v>
      </c>
      <c r="F119" s="100">
        <v>77</v>
      </c>
      <c r="G119" s="100">
        <v>84</v>
      </c>
      <c r="H119" s="100">
        <v>169</v>
      </c>
      <c r="I119" s="100">
        <v>118</v>
      </c>
      <c r="J119" s="100">
        <v>37</v>
      </c>
      <c r="K119" s="100">
        <v>28</v>
      </c>
      <c r="L119" s="100">
        <v>84</v>
      </c>
      <c r="M119" s="100">
        <v>86</v>
      </c>
      <c r="N119" s="100">
        <v>50</v>
      </c>
      <c r="O119" s="100">
        <v>106</v>
      </c>
      <c r="P119" s="100">
        <v>103</v>
      </c>
    </row>
    <row r="120" spans="2:16" ht="15" customHeight="1" x14ac:dyDescent="0.45">
      <c r="B120" s="97"/>
      <c r="C120" s="92" t="s">
        <v>192</v>
      </c>
      <c r="D120" s="98">
        <v>10752</v>
      </c>
      <c r="E120" s="100">
        <v>1172</v>
      </c>
      <c r="F120" s="100">
        <v>1443</v>
      </c>
      <c r="G120" s="100">
        <v>1180</v>
      </c>
      <c r="H120" s="100">
        <v>820</v>
      </c>
      <c r="I120" s="100">
        <v>693</v>
      </c>
      <c r="J120" s="100">
        <v>430</v>
      </c>
      <c r="K120" s="100">
        <v>543</v>
      </c>
      <c r="L120" s="100">
        <v>649</v>
      </c>
      <c r="M120" s="100">
        <v>687</v>
      </c>
      <c r="N120" s="100">
        <v>780</v>
      </c>
      <c r="O120" s="100">
        <v>994</v>
      </c>
      <c r="P120" s="100">
        <v>1361</v>
      </c>
    </row>
    <row r="121" spans="2:16" ht="15" customHeight="1" x14ac:dyDescent="0.45">
      <c r="B121" s="97"/>
      <c r="C121" s="92" t="s">
        <v>193</v>
      </c>
      <c r="D121" s="98">
        <v>85</v>
      </c>
      <c r="E121" s="100">
        <v>5</v>
      </c>
      <c r="F121" s="100">
        <v>12</v>
      </c>
      <c r="G121" s="100">
        <v>12</v>
      </c>
      <c r="H121" s="100">
        <v>9</v>
      </c>
      <c r="I121" s="100">
        <v>3</v>
      </c>
      <c r="J121" s="100">
        <v>3</v>
      </c>
      <c r="K121" s="100">
        <v>5</v>
      </c>
      <c r="L121" s="100">
        <v>7</v>
      </c>
      <c r="M121" s="100">
        <v>13</v>
      </c>
      <c r="N121" s="100">
        <v>3</v>
      </c>
      <c r="O121" s="100">
        <v>7</v>
      </c>
      <c r="P121" s="100">
        <v>6</v>
      </c>
    </row>
    <row r="122" spans="2:16" ht="15" customHeight="1" x14ac:dyDescent="0.45">
      <c r="B122" s="97"/>
      <c r="C122" s="92" t="s">
        <v>194</v>
      </c>
      <c r="D122" s="98">
        <v>1542</v>
      </c>
      <c r="E122" s="100">
        <v>107</v>
      </c>
      <c r="F122" s="100">
        <v>108</v>
      </c>
      <c r="G122" s="100">
        <v>155</v>
      </c>
      <c r="H122" s="100">
        <v>156</v>
      </c>
      <c r="I122" s="100">
        <v>144</v>
      </c>
      <c r="J122" s="100">
        <v>69</v>
      </c>
      <c r="K122" s="100">
        <v>58</v>
      </c>
      <c r="L122" s="100">
        <v>61</v>
      </c>
      <c r="M122" s="100">
        <v>84</v>
      </c>
      <c r="N122" s="100">
        <v>200</v>
      </c>
      <c r="O122" s="100">
        <v>230</v>
      </c>
      <c r="P122" s="100">
        <v>170</v>
      </c>
    </row>
    <row r="123" spans="2:16" ht="15" customHeight="1" x14ac:dyDescent="0.45">
      <c r="B123" s="97"/>
      <c r="C123" s="92" t="s">
        <v>195</v>
      </c>
      <c r="D123" s="98">
        <v>109</v>
      </c>
      <c r="E123" s="100">
        <v>15</v>
      </c>
      <c r="F123" s="100">
        <v>2</v>
      </c>
      <c r="G123" s="100">
        <v>13</v>
      </c>
      <c r="H123" s="100">
        <v>13</v>
      </c>
      <c r="I123" s="100">
        <v>7</v>
      </c>
      <c r="J123" s="100">
        <v>6</v>
      </c>
      <c r="K123" s="100">
        <v>9</v>
      </c>
      <c r="L123" s="100">
        <v>3</v>
      </c>
      <c r="M123" s="100">
        <v>13</v>
      </c>
      <c r="N123" s="100">
        <v>10</v>
      </c>
      <c r="O123" s="100">
        <v>13</v>
      </c>
      <c r="P123" s="100">
        <v>5</v>
      </c>
    </row>
    <row r="124" spans="2:16" ht="15" customHeight="1" x14ac:dyDescent="0.45">
      <c r="B124" s="97"/>
      <c r="C124" s="92" t="s">
        <v>196</v>
      </c>
      <c r="D124" s="98">
        <v>74</v>
      </c>
      <c r="E124" s="100">
        <v>3</v>
      </c>
      <c r="F124" s="100">
        <v>1</v>
      </c>
      <c r="G124" s="100">
        <v>16</v>
      </c>
      <c r="H124" s="100">
        <v>9</v>
      </c>
      <c r="I124" s="100">
        <v>3</v>
      </c>
      <c r="J124" s="100">
        <v>2</v>
      </c>
      <c r="K124" s="100">
        <v>3</v>
      </c>
      <c r="L124" s="100">
        <v>8</v>
      </c>
      <c r="M124" s="100">
        <v>2</v>
      </c>
      <c r="N124" s="100">
        <v>15</v>
      </c>
      <c r="O124" s="100">
        <v>6</v>
      </c>
      <c r="P124" s="100">
        <v>6</v>
      </c>
    </row>
    <row r="125" spans="2:16" ht="15" customHeight="1" x14ac:dyDescent="0.45">
      <c r="B125" s="97"/>
      <c r="C125" s="92" t="s">
        <v>197</v>
      </c>
      <c r="D125" s="98">
        <v>154</v>
      </c>
      <c r="E125" s="100">
        <v>13</v>
      </c>
      <c r="F125" s="100">
        <v>12</v>
      </c>
      <c r="G125" s="100">
        <v>14</v>
      </c>
      <c r="H125" s="100">
        <v>14</v>
      </c>
      <c r="I125" s="100">
        <v>9</v>
      </c>
      <c r="J125" s="100">
        <v>10</v>
      </c>
      <c r="K125" s="100">
        <v>7</v>
      </c>
      <c r="L125" s="100">
        <v>11</v>
      </c>
      <c r="M125" s="100">
        <v>13</v>
      </c>
      <c r="N125" s="100">
        <v>22</v>
      </c>
      <c r="O125" s="100">
        <v>18</v>
      </c>
      <c r="P125" s="100">
        <v>11</v>
      </c>
    </row>
    <row r="126" spans="2:16" ht="15" customHeight="1" x14ac:dyDescent="0.45">
      <c r="B126" s="97"/>
      <c r="C126" s="92" t="s">
        <v>198</v>
      </c>
      <c r="D126" s="98">
        <v>2473</v>
      </c>
      <c r="E126" s="100">
        <v>209</v>
      </c>
      <c r="F126" s="100">
        <v>171</v>
      </c>
      <c r="G126" s="100">
        <v>266</v>
      </c>
      <c r="H126" s="100">
        <v>180</v>
      </c>
      <c r="I126" s="100">
        <v>113</v>
      </c>
      <c r="J126" s="100">
        <v>91</v>
      </c>
      <c r="K126" s="100">
        <v>77</v>
      </c>
      <c r="L126" s="100">
        <v>62</v>
      </c>
      <c r="M126" s="100">
        <v>119</v>
      </c>
      <c r="N126" s="100">
        <v>307</v>
      </c>
      <c r="O126" s="100">
        <v>363</v>
      </c>
      <c r="P126" s="100">
        <v>515</v>
      </c>
    </row>
    <row r="127" spans="2:16" ht="15" customHeight="1" x14ac:dyDescent="0.45">
      <c r="B127" s="97"/>
      <c r="C127" s="92" t="s">
        <v>199</v>
      </c>
      <c r="D127" s="98">
        <v>70</v>
      </c>
      <c r="E127" s="100">
        <v>3</v>
      </c>
      <c r="F127" s="100">
        <v>2</v>
      </c>
      <c r="G127" s="100">
        <v>6</v>
      </c>
      <c r="H127" s="100">
        <v>3</v>
      </c>
      <c r="I127" s="100">
        <v>1</v>
      </c>
      <c r="J127" s="100">
        <v>8</v>
      </c>
      <c r="K127" s="100">
        <v>6</v>
      </c>
      <c r="L127" s="100">
        <v>4</v>
      </c>
      <c r="M127" s="100">
        <v>28</v>
      </c>
      <c r="N127" s="100">
        <v>1</v>
      </c>
      <c r="O127" s="100">
        <v>5</v>
      </c>
      <c r="P127" s="100">
        <v>3</v>
      </c>
    </row>
    <row r="128" spans="2:16" ht="15" customHeight="1" x14ac:dyDescent="0.45">
      <c r="B128" s="97"/>
      <c r="C128" s="92" t="s">
        <v>200</v>
      </c>
      <c r="D128" s="98">
        <v>1333</v>
      </c>
      <c r="E128" s="100">
        <v>118</v>
      </c>
      <c r="F128" s="100">
        <v>122</v>
      </c>
      <c r="G128" s="100">
        <v>134</v>
      </c>
      <c r="H128" s="100">
        <v>308</v>
      </c>
      <c r="I128" s="100">
        <v>48</v>
      </c>
      <c r="J128" s="100">
        <v>32</v>
      </c>
      <c r="K128" s="100">
        <v>46</v>
      </c>
      <c r="L128" s="100">
        <v>63</v>
      </c>
      <c r="M128" s="100">
        <v>74</v>
      </c>
      <c r="N128" s="100">
        <v>106</v>
      </c>
      <c r="O128" s="100">
        <v>169</v>
      </c>
      <c r="P128" s="100">
        <v>113</v>
      </c>
    </row>
    <row r="129" spans="2:16" ht="15" customHeight="1" x14ac:dyDescent="0.45">
      <c r="B129" s="97"/>
      <c r="C129" s="92" t="s">
        <v>201</v>
      </c>
      <c r="D129" s="98">
        <v>3480</v>
      </c>
      <c r="E129" s="100">
        <v>309</v>
      </c>
      <c r="F129" s="100">
        <v>421</v>
      </c>
      <c r="G129" s="100">
        <v>515</v>
      </c>
      <c r="H129" s="100">
        <v>311</v>
      </c>
      <c r="I129" s="100">
        <v>168</v>
      </c>
      <c r="J129" s="100">
        <v>179</v>
      </c>
      <c r="K129" s="100">
        <v>162</v>
      </c>
      <c r="L129" s="100">
        <v>175</v>
      </c>
      <c r="M129" s="100">
        <v>131</v>
      </c>
      <c r="N129" s="100">
        <v>331</v>
      </c>
      <c r="O129" s="100">
        <v>413</v>
      </c>
      <c r="P129" s="100">
        <v>365</v>
      </c>
    </row>
    <row r="130" spans="2:16" ht="15" customHeight="1" x14ac:dyDescent="0.45">
      <c r="B130" s="97"/>
      <c r="C130" s="92" t="s">
        <v>202</v>
      </c>
      <c r="D130" s="98">
        <v>26</v>
      </c>
      <c r="E130" s="100">
        <v>1</v>
      </c>
      <c r="F130" s="100">
        <v>3</v>
      </c>
      <c r="G130" s="100">
        <v>0</v>
      </c>
      <c r="H130" s="100">
        <v>0</v>
      </c>
      <c r="I130" s="100">
        <v>0</v>
      </c>
      <c r="J130" s="100">
        <v>0</v>
      </c>
      <c r="K130" s="100">
        <v>4</v>
      </c>
      <c r="L130" s="100">
        <v>1</v>
      </c>
      <c r="M130" s="100">
        <v>0</v>
      </c>
      <c r="N130" s="100">
        <v>4</v>
      </c>
      <c r="O130" s="100">
        <v>3</v>
      </c>
      <c r="P130" s="100">
        <v>10</v>
      </c>
    </row>
    <row r="131" spans="2:16" ht="15" customHeight="1" x14ac:dyDescent="0.45">
      <c r="B131" s="97"/>
      <c r="C131" s="92" t="s">
        <v>203</v>
      </c>
      <c r="D131" s="98">
        <v>891</v>
      </c>
      <c r="E131" s="100">
        <v>18</v>
      </c>
      <c r="F131" s="100">
        <v>29</v>
      </c>
      <c r="G131" s="100">
        <v>77</v>
      </c>
      <c r="H131" s="100">
        <v>107</v>
      </c>
      <c r="I131" s="100">
        <v>84</v>
      </c>
      <c r="J131" s="100">
        <v>29</v>
      </c>
      <c r="K131" s="100">
        <v>32</v>
      </c>
      <c r="L131" s="100">
        <v>66</v>
      </c>
      <c r="M131" s="100">
        <v>59</v>
      </c>
      <c r="N131" s="100">
        <v>60</v>
      </c>
      <c r="O131" s="100">
        <v>278</v>
      </c>
      <c r="P131" s="100">
        <v>52</v>
      </c>
    </row>
    <row r="132" spans="2:16" ht="15" customHeight="1" x14ac:dyDescent="0.45">
      <c r="B132" s="97"/>
      <c r="C132" s="92" t="s">
        <v>204</v>
      </c>
      <c r="D132" s="98">
        <v>776</v>
      </c>
      <c r="E132" s="100">
        <v>110</v>
      </c>
      <c r="F132" s="100">
        <v>117</v>
      </c>
      <c r="G132" s="100">
        <v>82</v>
      </c>
      <c r="H132" s="100">
        <v>57</v>
      </c>
      <c r="I132" s="100">
        <v>38</v>
      </c>
      <c r="J132" s="100">
        <v>38</v>
      </c>
      <c r="K132" s="100">
        <v>31</v>
      </c>
      <c r="L132" s="100">
        <v>36</v>
      </c>
      <c r="M132" s="100">
        <v>34</v>
      </c>
      <c r="N132" s="100">
        <v>55</v>
      </c>
      <c r="O132" s="100">
        <v>77</v>
      </c>
      <c r="P132" s="100">
        <v>101</v>
      </c>
    </row>
    <row r="133" spans="2:16" ht="15" customHeight="1" x14ac:dyDescent="0.45">
      <c r="B133" s="97"/>
      <c r="C133" s="107" t="s">
        <v>205</v>
      </c>
      <c r="D133" s="103">
        <v>10316</v>
      </c>
      <c r="E133" s="103">
        <v>823</v>
      </c>
      <c r="F133" s="103">
        <v>777</v>
      </c>
      <c r="G133" s="103">
        <v>1288</v>
      </c>
      <c r="H133" s="103">
        <v>724</v>
      </c>
      <c r="I133" s="103">
        <v>277</v>
      </c>
      <c r="J133" s="103">
        <v>166</v>
      </c>
      <c r="K133" s="103">
        <v>251</v>
      </c>
      <c r="L133" s="103">
        <v>188</v>
      </c>
      <c r="M133" s="103">
        <v>338</v>
      </c>
      <c r="N133" s="103">
        <v>903</v>
      </c>
      <c r="O133" s="103">
        <v>1350</v>
      </c>
      <c r="P133" s="103">
        <v>3231</v>
      </c>
    </row>
    <row r="134" spans="2:16" ht="15" customHeight="1" x14ac:dyDescent="0.45">
      <c r="B134" s="97"/>
      <c r="C134" s="92" t="s">
        <v>206</v>
      </c>
      <c r="D134" s="98">
        <v>170</v>
      </c>
      <c r="E134" s="100">
        <v>8</v>
      </c>
      <c r="F134" s="100">
        <v>25</v>
      </c>
      <c r="G134" s="100">
        <v>3</v>
      </c>
      <c r="H134" s="100">
        <v>20</v>
      </c>
      <c r="I134" s="100">
        <v>20</v>
      </c>
      <c r="J134" s="100">
        <v>11</v>
      </c>
      <c r="K134" s="100">
        <v>35</v>
      </c>
      <c r="L134" s="100">
        <v>9</v>
      </c>
      <c r="M134" s="100">
        <v>11</v>
      </c>
      <c r="N134" s="100">
        <v>5</v>
      </c>
      <c r="O134" s="100">
        <v>15</v>
      </c>
      <c r="P134" s="100">
        <v>8</v>
      </c>
    </row>
    <row r="135" spans="2:16" ht="15" customHeight="1" x14ac:dyDescent="0.45">
      <c r="B135" s="97"/>
      <c r="C135" s="92" t="s">
        <v>207</v>
      </c>
      <c r="D135" s="98">
        <v>40</v>
      </c>
      <c r="E135" s="100">
        <v>5</v>
      </c>
      <c r="F135" s="100">
        <v>5</v>
      </c>
      <c r="G135" s="100">
        <v>5</v>
      </c>
      <c r="H135" s="100">
        <v>2</v>
      </c>
      <c r="I135" s="100">
        <v>1</v>
      </c>
      <c r="J135" s="100">
        <v>2</v>
      </c>
      <c r="K135" s="100">
        <v>0</v>
      </c>
      <c r="L135" s="100">
        <v>1</v>
      </c>
      <c r="M135" s="100">
        <v>5</v>
      </c>
      <c r="N135" s="100">
        <v>1</v>
      </c>
      <c r="O135" s="100">
        <v>8</v>
      </c>
      <c r="P135" s="100">
        <v>5</v>
      </c>
    </row>
    <row r="136" spans="2:16" ht="15" customHeight="1" x14ac:dyDescent="0.45">
      <c r="B136" s="97"/>
      <c r="C136" s="92" t="s">
        <v>208</v>
      </c>
      <c r="D136" s="98">
        <v>125</v>
      </c>
      <c r="E136" s="100">
        <v>20</v>
      </c>
      <c r="F136" s="100">
        <v>4</v>
      </c>
      <c r="G136" s="100">
        <v>3</v>
      </c>
      <c r="H136" s="100">
        <v>31</v>
      </c>
      <c r="I136" s="100">
        <v>1</v>
      </c>
      <c r="J136" s="100">
        <v>11</v>
      </c>
      <c r="K136" s="100">
        <v>3</v>
      </c>
      <c r="L136" s="100">
        <v>2</v>
      </c>
      <c r="M136" s="100">
        <v>10</v>
      </c>
      <c r="N136" s="100">
        <v>13</v>
      </c>
      <c r="O136" s="100">
        <v>15</v>
      </c>
      <c r="P136" s="100">
        <v>12</v>
      </c>
    </row>
    <row r="137" spans="2:16" ht="15" customHeight="1" x14ac:dyDescent="0.45">
      <c r="B137" s="97"/>
      <c r="C137" s="92" t="s">
        <v>209</v>
      </c>
      <c r="D137" s="98">
        <v>248</v>
      </c>
      <c r="E137" s="100">
        <v>24</v>
      </c>
      <c r="F137" s="100">
        <v>6</v>
      </c>
      <c r="G137" s="100">
        <v>77</v>
      </c>
      <c r="H137" s="100">
        <v>7</v>
      </c>
      <c r="I137" s="100">
        <v>17</v>
      </c>
      <c r="J137" s="100">
        <v>21</v>
      </c>
      <c r="K137" s="100">
        <v>8</v>
      </c>
      <c r="L137" s="100">
        <v>7</v>
      </c>
      <c r="M137" s="100">
        <v>14</v>
      </c>
      <c r="N137" s="100">
        <v>28</v>
      </c>
      <c r="O137" s="100">
        <v>16</v>
      </c>
      <c r="P137" s="100">
        <v>23</v>
      </c>
    </row>
    <row r="138" spans="2:16" ht="15" customHeight="1" x14ac:dyDescent="0.45">
      <c r="B138" s="97"/>
      <c r="C138" s="92" t="s">
        <v>210</v>
      </c>
      <c r="D138" s="98">
        <v>9365</v>
      </c>
      <c r="E138" s="100">
        <v>726</v>
      </c>
      <c r="F138" s="100">
        <v>726</v>
      </c>
      <c r="G138" s="100">
        <v>1168</v>
      </c>
      <c r="H138" s="100">
        <v>629</v>
      </c>
      <c r="I138" s="100">
        <v>218</v>
      </c>
      <c r="J138" s="100">
        <v>105</v>
      </c>
      <c r="K138" s="100">
        <v>150</v>
      </c>
      <c r="L138" s="100">
        <v>137</v>
      </c>
      <c r="M138" s="100">
        <v>282</v>
      </c>
      <c r="N138" s="100">
        <v>802</v>
      </c>
      <c r="O138" s="100">
        <v>1266</v>
      </c>
      <c r="P138" s="100">
        <v>3156</v>
      </c>
    </row>
    <row r="139" spans="2:16" ht="15" customHeight="1" x14ac:dyDescent="0.45">
      <c r="B139" s="97"/>
      <c r="C139" s="92" t="s">
        <v>211</v>
      </c>
      <c r="D139" s="98">
        <v>53</v>
      </c>
      <c r="E139" s="100">
        <v>7</v>
      </c>
      <c r="F139" s="100">
        <v>1</v>
      </c>
      <c r="G139" s="100">
        <v>8</v>
      </c>
      <c r="H139" s="100">
        <v>5</v>
      </c>
      <c r="I139" s="100">
        <v>2</v>
      </c>
      <c r="J139" s="100">
        <v>1</v>
      </c>
      <c r="K139" s="100">
        <v>5</v>
      </c>
      <c r="L139" s="100">
        <v>2</v>
      </c>
      <c r="M139" s="100">
        <v>0</v>
      </c>
      <c r="N139" s="100">
        <v>7</v>
      </c>
      <c r="O139" s="100">
        <v>5</v>
      </c>
      <c r="P139" s="100">
        <v>10</v>
      </c>
    </row>
    <row r="140" spans="2:16" ht="15" customHeight="1" x14ac:dyDescent="0.45">
      <c r="B140" s="97"/>
      <c r="C140" s="92" t="s">
        <v>212</v>
      </c>
      <c r="D140" s="98">
        <v>59</v>
      </c>
      <c r="E140" s="100">
        <v>15</v>
      </c>
      <c r="F140" s="100">
        <v>1</v>
      </c>
      <c r="G140" s="100">
        <v>3</v>
      </c>
      <c r="H140" s="100">
        <v>3</v>
      </c>
      <c r="I140" s="100">
        <v>3</v>
      </c>
      <c r="J140" s="100">
        <v>1</v>
      </c>
      <c r="K140" s="100">
        <v>12</v>
      </c>
      <c r="L140" s="100">
        <v>10</v>
      </c>
      <c r="M140" s="100">
        <v>1</v>
      </c>
      <c r="N140" s="100">
        <v>2</v>
      </c>
      <c r="O140" s="100">
        <v>4</v>
      </c>
      <c r="P140" s="100">
        <v>4</v>
      </c>
    </row>
    <row r="141" spans="2:16" ht="15" customHeight="1" x14ac:dyDescent="0.45">
      <c r="B141" s="97"/>
      <c r="C141" s="92" t="s">
        <v>213</v>
      </c>
      <c r="D141" s="98">
        <v>138</v>
      </c>
      <c r="E141" s="100">
        <v>11</v>
      </c>
      <c r="F141" s="100">
        <v>3</v>
      </c>
      <c r="G141" s="100">
        <v>11</v>
      </c>
      <c r="H141" s="100">
        <v>16</v>
      </c>
      <c r="I141" s="100">
        <v>7</v>
      </c>
      <c r="J141" s="100">
        <v>7</v>
      </c>
      <c r="K141" s="100">
        <v>29</v>
      </c>
      <c r="L141" s="100">
        <v>10</v>
      </c>
      <c r="M141" s="100">
        <v>7</v>
      </c>
      <c r="N141" s="100">
        <v>24</v>
      </c>
      <c r="O141" s="100">
        <v>9</v>
      </c>
      <c r="P141" s="100">
        <v>4</v>
      </c>
    </row>
    <row r="142" spans="2:16" ht="15" customHeight="1" x14ac:dyDescent="0.45">
      <c r="B142" s="97"/>
      <c r="C142" s="92" t="s">
        <v>214</v>
      </c>
      <c r="D142" s="98">
        <v>20</v>
      </c>
      <c r="E142" s="100">
        <v>0</v>
      </c>
      <c r="F142" s="100">
        <v>0</v>
      </c>
      <c r="G142" s="100">
        <v>0</v>
      </c>
      <c r="H142" s="100">
        <v>4</v>
      </c>
      <c r="I142" s="100">
        <v>1</v>
      </c>
      <c r="J142" s="100">
        <v>1</v>
      </c>
      <c r="K142" s="100">
        <v>0</v>
      </c>
      <c r="L142" s="100">
        <v>7</v>
      </c>
      <c r="M142" s="100">
        <v>4</v>
      </c>
      <c r="N142" s="100">
        <v>2</v>
      </c>
      <c r="O142" s="100">
        <v>1</v>
      </c>
      <c r="P142" s="100">
        <v>0</v>
      </c>
    </row>
    <row r="143" spans="2:16" ht="15" customHeight="1" x14ac:dyDescent="0.45">
      <c r="B143" s="97"/>
      <c r="C143" s="92" t="s">
        <v>215</v>
      </c>
      <c r="D143" s="98">
        <v>33</v>
      </c>
      <c r="E143" s="100">
        <v>2</v>
      </c>
      <c r="F143" s="100">
        <v>1</v>
      </c>
      <c r="G143" s="100">
        <v>4</v>
      </c>
      <c r="H143" s="100">
        <v>1</v>
      </c>
      <c r="I143" s="100">
        <v>3</v>
      </c>
      <c r="J143" s="100">
        <v>5</v>
      </c>
      <c r="K143" s="100">
        <v>7</v>
      </c>
      <c r="L143" s="100">
        <v>0</v>
      </c>
      <c r="M143" s="100">
        <v>4</v>
      </c>
      <c r="N143" s="100">
        <v>1</v>
      </c>
      <c r="O143" s="100">
        <v>2</v>
      </c>
      <c r="P143" s="100">
        <v>3</v>
      </c>
    </row>
    <row r="144" spans="2:16" ht="15" customHeight="1" x14ac:dyDescent="0.45">
      <c r="B144" s="97"/>
      <c r="C144" s="92" t="s">
        <v>216</v>
      </c>
      <c r="D144" s="98">
        <v>65</v>
      </c>
      <c r="E144" s="100">
        <v>5</v>
      </c>
      <c r="F144" s="100">
        <v>5</v>
      </c>
      <c r="G144" s="100">
        <v>6</v>
      </c>
      <c r="H144" s="100">
        <v>6</v>
      </c>
      <c r="I144" s="100">
        <v>4</v>
      </c>
      <c r="J144" s="100">
        <v>1</v>
      </c>
      <c r="K144" s="100">
        <v>2</v>
      </c>
      <c r="L144" s="100">
        <v>3</v>
      </c>
      <c r="M144" s="100">
        <v>0</v>
      </c>
      <c r="N144" s="100">
        <v>18</v>
      </c>
      <c r="O144" s="100">
        <v>9</v>
      </c>
      <c r="P144" s="100">
        <v>6</v>
      </c>
    </row>
    <row r="145" spans="2:16" ht="15" customHeight="1" x14ac:dyDescent="0.45">
      <c r="B145" s="97"/>
      <c r="C145" s="107" t="s">
        <v>217</v>
      </c>
      <c r="D145" s="103">
        <v>75</v>
      </c>
      <c r="E145" s="103">
        <v>14</v>
      </c>
      <c r="F145" s="103">
        <v>10</v>
      </c>
      <c r="G145" s="103">
        <v>8</v>
      </c>
      <c r="H145" s="103">
        <v>5</v>
      </c>
      <c r="I145" s="103">
        <v>3</v>
      </c>
      <c r="J145" s="103">
        <v>2</v>
      </c>
      <c r="K145" s="103">
        <v>12</v>
      </c>
      <c r="L145" s="103">
        <v>5</v>
      </c>
      <c r="M145" s="103">
        <v>1</v>
      </c>
      <c r="N145" s="103">
        <v>3</v>
      </c>
      <c r="O145" s="103">
        <v>7</v>
      </c>
      <c r="P145" s="103">
        <v>5</v>
      </c>
    </row>
    <row r="146" spans="2:16" ht="15" customHeight="1" x14ac:dyDescent="0.45">
      <c r="B146" s="97"/>
      <c r="C146" s="107" t="s">
        <v>218</v>
      </c>
      <c r="D146" s="103">
        <v>238565</v>
      </c>
      <c r="E146" s="103">
        <v>25250</v>
      </c>
      <c r="F146" s="103">
        <v>36141</v>
      </c>
      <c r="G146" s="103">
        <v>22024</v>
      </c>
      <c r="H146" s="103">
        <v>15053</v>
      </c>
      <c r="I146" s="103">
        <v>15043</v>
      </c>
      <c r="J146" s="103">
        <v>13784</v>
      </c>
      <c r="K146" s="103">
        <v>17660</v>
      </c>
      <c r="L146" s="103">
        <v>15106</v>
      </c>
      <c r="M146" s="103">
        <v>20241</v>
      </c>
      <c r="N146" s="103">
        <v>18320</v>
      </c>
      <c r="O146" s="103">
        <v>20340</v>
      </c>
      <c r="P146" s="103">
        <v>19603</v>
      </c>
    </row>
    <row r="147" spans="2:16" ht="15" customHeight="1" thickBot="1" x14ac:dyDescent="0.5">
      <c r="C147" s="108"/>
      <c r="D147" s="108"/>
      <c r="E147" s="109"/>
      <c r="F147" s="109"/>
      <c r="G147" s="109"/>
      <c r="H147" s="109"/>
      <c r="I147" s="109"/>
      <c r="J147" s="109"/>
      <c r="K147" s="109"/>
      <c r="L147" s="109"/>
      <c r="M147" s="109"/>
      <c r="N147" s="109"/>
      <c r="O147" s="109"/>
      <c r="P147" s="109"/>
    </row>
    <row r="149" spans="2:16" x14ac:dyDescent="0.45">
      <c r="C149" s="95" t="s">
        <v>1071</v>
      </c>
      <c r="H149" s="92"/>
      <c r="I149" s="92"/>
      <c r="J149" s="92"/>
      <c r="K149" s="92"/>
      <c r="L149" s="92"/>
      <c r="M149" s="92"/>
      <c r="N149" s="92"/>
      <c r="O149" s="92"/>
      <c r="P149" s="92"/>
    </row>
    <row r="150" spans="2:16" x14ac:dyDescent="0.45">
      <c r="C150" s="101" t="s">
        <v>1072</v>
      </c>
    </row>
    <row r="151" spans="2:16" x14ac:dyDescent="0.45">
      <c r="C151" s="92" t="s">
        <v>1073</v>
      </c>
      <c r="P151" s="92"/>
    </row>
  </sheetData>
  <mergeCells count="2">
    <mergeCell ref="C5:C6"/>
    <mergeCell ref="D5:P5"/>
  </mergeCells>
  <phoneticPr fontId="4" type="noConversion"/>
  <pageMargins left="0" right="0" top="0" bottom="0" header="0" footer="0"/>
  <pageSetup scale="7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P92"/>
  <sheetViews>
    <sheetView zoomScale="85" zoomScaleNormal="85" workbookViewId="0"/>
  </sheetViews>
  <sheetFormatPr baseColWidth="10" defaultColWidth="11.453125" defaultRowHeight="16" x14ac:dyDescent="0.45"/>
  <cols>
    <col min="1" max="2" width="11.453125" style="110"/>
    <col min="3" max="3" width="51.08984375" style="92" customWidth="1"/>
    <col min="4" max="4" width="13.90625" style="111" bestFit="1" customWidth="1"/>
    <col min="5" max="6" width="12.08984375" style="93" bestFit="1" customWidth="1"/>
    <col min="7" max="12" width="11.453125" style="93" customWidth="1"/>
    <col min="13" max="13" width="13.54296875" style="93" customWidth="1"/>
    <col min="14" max="15" width="11.453125" style="93" customWidth="1"/>
    <col min="16" max="16" width="11.08984375" style="93" customWidth="1"/>
    <col min="17" max="16384" width="11.453125" style="110"/>
  </cols>
  <sheetData>
    <row r="1" spans="2:16" x14ac:dyDescent="0.45">
      <c r="C1" s="93"/>
      <c r="D1" s="93"/>
      <c r="J1" s="92"/>
      <c r="K1" s="92"/>
      <c r="L1" s="110"/>
      <c r="M1" s="110"/>
      <c r="N1" s="110"/>
      <c r="O1" s="110"/>
      <c r="P1" s="110"/>
    </row>
    <row r="2" spans="2:16" x14ac:dyDescent="0.45">
      <c r="E2" s="111"/>
      <c r="F2" s="111"/>
      <c r="G2" s="111"/>
      <c r="H2" s="111"/>
      <c r="I2" s="111"/>
      <c r="J2" s="111"/>
      <c r="K2" s="111"/>
      <c r="L2" s="111"/>
      <c r="M2" s="111"/>
      <c r="N2" s="111"/>
      <c r="O2" s="111"/>
      <c r="P2" s="111"/>
    </row>
    <row r="3" spans="2:16" x14ac:dyDescent="0.45">
      <c r="C3" s="60" t="s">
        <v>219</v>
      </c>
    </row>
    <row r="4" spans="2:16" x14ac:dyDescent="0.45">
      <c r="C4" s="95"/>
      <c r="E4" s="111"/>
      <c r="F4" s="111"/>
      <c r="G4" s="111"/>
      <c r="H4" s="111"/>
      <c r="I4" s="111"/>
      <c r="J4" s="111"/>
      <c r="K4" s="111"/>
      <c r="L4" s="111"/>
      <c r="M4" s="111"/>
      <c r="N4" s="111"/>
      <c r="O4" s="111"/>
      <c r="P4" s="111"/>
    </row>
    <row r="5" spans="2:16" ht="23" customHeight="1" x14ac:dyDescent="0.4">
      <c r="C5" s="408" t="s">
        <v>220</v>
      </c>
      <c r="D5" s="409" t="s">
        <v>72</v>
      </c>
      <c r="E5" s="410"/>
      <c r="F5" s="410"/>
      <c r="G5" s="410"/>
      <c r="H5" s="410"/>
      <c r="I5" s="410"/>
      <c r="J5" s="410"/>
      <c r="K5" s="410"/>
      <c r="L5" s="410"/>
      <c r="M5" s="410"/>
      <c r="N5" s="410"/>
      <c r="O5" s="410"/>
      <c r="P5" s="411"/>
    </row>
    <row r="6" spans="2:16" s="112" customFormat="1" ht="23" customHeight="1" x14ac:dyDescent="0.4">
      <c r="C6" s="403"/>
      <c r="D6" s="264" t="s">
        <v>73</v>
      </c>
      <c r="E6" s="264" t="s">
        <v>221</v>
      </c>
      <c r="F6" s="264" t="s">
        <v>75</v>
      </c>
      <c r="G6" s="264" t="s">
        <v>222</v>
      </c>
      <c r="H6" s="264" t="s">
        <v>223</v>
      </c>
      <c r="I6" s="264" t="s">
        <v>224</v>
      </c>
      <c r="J6" s="264" t="s">
        <v>225</v>
      </c>
      <c r="K6" s="264" t="s">
        <v>226</v>
      </c>
      <c r="L6" s="264" t="s">
        <v>81</v>
      </c>
      <c r="M6" s="264" t="s">
        <v>82</v>
      </c>
      <c r="N6" s="264" t="s">
        <v>83</v>
      </c>
      <c r="O6" s="264" t="s">
        <v>84</v>
      </c>
      <c r="P6" s="264" t="s">
        <v>85</v>
      </c>
    </row>
    <row r="7" spans="2:16" ht="15" customHeight="1" x14ac:dyDescent="0.45">
      <c r="B7" s="113"/>
      <c r="C7" s="314" t="s">
        <v>73</v>
      </c>
      <c r="D7" s="315">
        <v>5239233</v>
      </c>
      <c r="E7" s="315">
        <v>506231</v>
      </c>
      <c r="F7" s="315">
        <v>419183</v>
      </c>
      <c r="G7" s="315">
        <v>451176</v>
      </c>
      <c r="H7" s="315">
        <v>395615</v>
      </c>
      <c r="I7" s="315">
        <v>335372</v>
      </c>
      <c r="J7" s="315">
        <v>281837</v>
      </c>
      <c r="K7" s="315">
        <v>460267</v>
      </c>
      <c r="L7" s="315">
        <v>397988</v>
      </c>
      <c r="M7" s="315">
        <v>381702</v>
      </c>
      <c r="N7" s="315">
        <v>456569</v>
      </c>
      <c r="O7" s="315">
        <v>505550</v>
      </c>
      <c r="P7" s="315">
        <v>647743</v>
      </c>
    </row>
    <row r="8" spans="2:16" ht="15" customHeight="1" x14ac:dyDescent="0.45">
      <c r="B8" s="113"/>
      <c r="C8" s="107" t="s">
        <v>227</v>
      </c>
      <c r="D8" s="103">
        <v>328207</v>
      </c>
      <c r="E8" s="103">
        <v>39800</v>
      </c>
      <c r="F8" s="103">
        <v>30016</v>
      </c>
      <c r="G8" s="103">
        <v>26819</v>
      </c>
      <c r="H8" s="103">
        <v>24036</v>
      </c>
      <c r="I8" s="103">
        <v>23002</v>
      </c>
      <c r="J8" s="103">
        <v>22560</v>
      </c>
      <c r="K8" s="103">
        <v>29992</v>
      </c>
      <c r="L8" s="103">
        <v>26060</v>
      </c>
      <c r="M8" s="103">
        <v>24706</v>
      </c>
      <c r="N8" s="103">
        <v>25270</v>
      </c>
      <c r="O8" s="103">
        <v>25272</v>
      </c>
      <c r="P8" s="103">
        <v>30674</v>
      </c>
    </row>
    <row r="9" spans="2:16" ht="15" customHeight="1" x14ac:dyDescent="0.45">
      <c r="B9" s="113"/>
      <c r="C9" s="114" t="s">
        <v>228</v>
      </c>
      <c r="D9" s="98">
        <v>232</v>
      </c>
      <c r="E9" s="100">
        <v>12</v>
      </c>
      <c r="F9" s="100">
        <v>0</v>
      </c>
      <c r="G9" s="100">
        <v>4</v>
      </c>
      <c r="H9" s="100">
        <v>8</v>
      </c>
      <c r="I9" s="100">
        <v>1</v>
      </c>
      <c r="J9" s="100">
        <v>135</v>
      </c>
      <c r="K9" s="100">
        <v>7</v>
      </c>
      <c r="L9" s="100">
        <v>0</v>
      </c>
      <c r="M9" s="100">
        <v>0</v>
      </c>
      <c r="N9" s="100">
        <v>21</v>
      </c>
      <c r="O9" s="100">
        <v>18</v>
      </c>
      <c r="P9" s="100">
        <v>26</v>
      </c>
    </row>
    <row r="10" spans="2:16" ht="15" customHeight="1" x14ac:dyDescent="0.45">
      <c r="B10" s="113"/>
      <c r="C10" s="114" t="s">
        <v>229</v>
      </c>
      <c r="D10" s="98">
        <v>122992</v>
      </c>
      <c r="E10" s="100">
        <v>19114</v>
      </c>
      <c r="F10" s="100">
        <v>10860</v>
      </c>
      <c r="G10" s="100">
        <v>9352</v>
      </c>
      <c r="H10" s="100">
        <v>8754</v>
      </c>
      <c r="I10" s="100">
        <v>7682</v>
      </c>
      <c r="J10" s="100">
        <v>7540</v>
      </c>
      <c r="K10" s="100">
        <v>11416</v>
      </c>
      <c r="L10" s="100">
        <v>8929</v>
      </c>
      <c r="M10" s="100">
        <v>8223</v>
      </c>
      <c r="N10" s="100">
        <v>7412</v>
      </c>
      <c r="O10" s="100">
        <v>9757</v>
      </c>
      <c r="P10" s="100">
        <v>13953</v>
      </c>
    </row>
    <row r="11" spans="2:16" ht="15" customHeight="1" x14ac:dyDescent="0.45">
      <c r="B11" s="113"/>
      <c r="C11" s="114" t="s">
        <v>230</v>
      </c>
      <c r="D11" s="98">
        <v>198617</v>
      </c>
      <c r="E11" s="100">
        <v>20568</v>
      </c>
      <c r="F11" s="100">
        <v>18561</v>
      </c>
      <c r="G11" s="100">
        <v>16616</v>
      </c>
      <c r="H11" s="100">
        <v>14613</v>
      </c>
      <c r="I11" s="100">
        <v>14628</v>
      </c>
      <c r="J11" s="100">
        <v>14291</v>
      </c>
      <c r="K11" s="100">
        <v>17832</v>
      </c>
      <c r="L11" s="100">
        <v>16626</v>
      </c>
      <c r="M11" s="100">
        <v>15828</v>
      </c>
      <c r="N11" s="100">
        <v>17255</v>
      </c>
      <c r="O11" s="100">
        <v>15327</v>
      </c>
      <c r="P11" s="100">
        <v>16472</v>
      </c>
    </row>
    <row r="12" spans="2:16" ht="15" customHeight="1" x14ac:dyDescent="0.45">
      <c r="B12" s="113"/>
      <c r="C12" s="114" t="s">
        <v>231</v>
      </c>
      <c r="D12" s="98">
        <v>4587</v>
      </c>
      <c r="E12" s="100">
        <v>40</v>
      </c>
      <c r="F12" s="100">
        <v>465</v>
      </c>
      <c r="G12" s="100">
        <v>733</v>
      </c>
      <c r="H12" s="100">
        <v>554</v>
      </c>
      <c r="I12" s="100">
        <v>528</v>
      </c>
      <c r="J12" s="100">
        <v>433</v>
      </c>
      <c r="K12" s="100">
        <v>535</v>
      </c>
      <c r="L12" s="100">
        <v>375</v>
      </c>
      <c r="M12" s="100">
        <v>496</v>
      </c>
      <c r="N12" s="100">
        <v>428</v>
      </c>
      <c r="O12" s="100">
        <v>0</v>
      </c>
      <c r="P12" s="100">
        <v>0</v>
      </c>
    </row>
    <row r="13" spans="2:16" ht="15" customHeight="1" x14ac:dyDescent="0.45">
      <c r="B13" s="113"/>
      <c r="C13" s="114" t="s">
        <v>232</v>
      </c>
      <c r="D13" s="98">
        <v>1779</v>
      </c>
      <c r="E13" s="100">
        <v>66</v>
      </c>
      <c r="F13" s="100">
        <v>130</v>
      </c>
      <c r="G13" s="100">
        <v>114</v>
      </c>
      <c r="H13" s="100">
        <v>107</v>
      </c>
      <c r="I13" s="100">
        <v>163</v>
      </c>
      <c r="J13" s="100">
        <v>161</v>
      </c>
      <c r="K13" s="100">
        <v>202</v>
      </c>
      <c r="L13" s="100">
        <v>130</v>
      </c>
      <c r="M13" s="100">
        <v>159</v>
      </c>
      <c r="N13" s="100">
        <v>154</v>
      </c>
      <c r="O13" s="100">
        <v>170</v>
      </c>
      <c r="P13" s="100">
        <v>223</v>
      </c>
    </row>
    <row r="14" spans="2:16" ht="15" customHeight="1" x14ac:dyDescent="0.45">
      <c r="B14" s="113"/>
      <c r="C14" s="107" t="s">
        <v>233</v>
      </c>
      <c r="D14" s="103">
        <v>285371</v>
      </c>
      <c r="E14" s="103">
        <v>19221</v>
      </c>
      <c r="F14" s="103">
        <v>16307</v>
      </c>
      <c r="G14" s="103">
        <v>16407</v>
      </c>
      <c r="H14" s="103">
        <v>16536</v>
      </c>
      <c r="I14" s="103">
        <v>16463</v>
      </c>
      <c r="J14" s="103">
        <v>20123</v>
      </c>
      <c r="K14" s="103">
        <v>25530</v>
      </c>
      <c r="L14" s="103">
        <v>25501</v>
      </c>
      <c r="M14" s="103">
        <v>28653</v>
      </c>
      <c r="N14" s="103">
        <v>29392</v>
      </c>
      <c r="O14" s="103">
        <v>34526</v>
      </c>
      <c r="P14" s="103">
        <v>36712</v>
      </c>
    </row>
    <row r="15" spans="2:16" ht="15" customHeight="1" x14ac:dyDescent="0.45">
      <c r="B15" s="113"/>
      <c r="C15" s="114" t="s">
        <v>234</v>
      </c>
      <c r="D15" s="98">
        <v>246</v>
      </c>
      <c r="E15" s="100">
        <v>34</v>
      </c>
      <c r="F15" s="100">
        <v>14</v>
      </c>
      <c r="G15" s="100">
        <v>36</v>
      </c>
      <c r="H15" s="100">
        <v>23</v>
      </c>
      <c r="I15" s="100">
        <v>13</v>
      </c>
      <c r="J15" s="100">
        <v>1</v>
      </c>
      <c r="K15" s="100">
        <v>26</v>
      </c>
      <c r="L15" s="100">
        <v>9</v>
      </c>
      <c r="M15" s="100">
        <v>3</v>
      </c>
      <c r="N15" s="100">
        <v>20</v>
      </c>
      <c r="O15" s="100">
        <v>0</v>
      </c>
      <c r="P15" s="100">
        <v>67</v>
      </c>
    </row>
    <row r="16" spans="2:16" ht="15" customHeight="1" x14ac:dyDescent="0.45">
      <c r="B16" s="113"/>
      <c r="C16" s="114" t="s">
        <v>235</v>
      </c>
      <c r="D16" s="98">
        <v>3</v>
      </c>
      <c r="E16" s="100">
        <v>0</v>
      </c>
      <c r="F16" s="100">
        <v>0</v>
      </c>
      <c r="G16" s="100">
        <v>0</v>
      </c>
      <c r="H16" s="100">
        <v>0</v>
      </c>
      <c r="I16" s="100">
        <v>0</v>
      </c>
      <c r="J16" s="100">
        <v>0</v>
      </c>
      <c r="K16" s="100">
        <v>0</v>
      </c>
      <c r="L16" s="100">
        <v>0</v>
      </c>
      <c r="M16" s="100">
        <v>0</v>
      </c>
      <c r="N16" s="100">
        <v>0</v>
      </c>
      <c r="O16" s="100">
        <v>0</v>
      </c>
      <c r="P16" s="100">
        <v>3</v>
      </c>
    </row>
    <row r="17" spans="2:16" ht="15" customHeight="1" x14ac:dyDescent="0.45">
      <c r="B17" s="113"/>
      <c r="C17" s="114" t="s">
        <v>236</v>
      </c>
      <c r="D17" s="98">
        <v>285122</v>
      </c>
      <c r="E17" s="100">
        <v>19187</v>
      </c>
      <c r="F17" s="100">
        <v>16293</v>
      </c>
      <c r="G17" s="100">
        <v>16371</v>
      </c>
      <c r="H17" s="100">
        <v>16513</v>
      </c>
      <c r="I17" s="100">
        <v>16450</v>
      </c>
      <c r="J17" s="100">
        <v>20122</v>
      </c>
      <c r="K17" s="100">
        <v>25504</v>
      </c>
      <c r="L17" s="100">
        <v>25492</v>
      </c>
      <c r="M17" s="100">
        <v>28650</v>
      </c>
      <c r="N17" s="100">
        <v>29372</v>
      </c>
      <c r="O17" s="100">
        <v>34526</v>
      </c>
      <c r="P17" s="100">
        <v>36642</v>
      </c>
    </row>
    <row r="18" spans="2:16" ht="15" customHeight="1" x14ac:dyDescent="0.45">
      <c r="B18" s="113"/>
      <c r="C18" s="107" t="s">
        <v>237</v>
      </c>
      <c r="D18" s="103">
        <v>177781</v>
      </c>
      <c r="E18" s="103">
        <v>22317</v>
      </c>
      <c r="F18" s="103">
        <v>15764</v>
      </c>
      <c r="G18" s="103">
        <v>15228</v>
      </c>
      <c r="H18" s="103">
        <v>15483</v>
      </c>
      <c r="I18" s="103">
        <v>11310</v>
      </c>
      <c r="J18" s="103">
        <v>9780</v>
      </c>
      <c r="K18" s="103">
        <v>12527</v>
      </c>
      <c r="L18" s="103">
        <v>10998</v>
      </c>
      <c r="M18" s="103">
        <v>11856</v>
      </c>
      <c r="N18" s="103">
        <v>14592</v>
      </c>
      <c r="O18" s="103">
        <v>16118</v>
      </c>
      <c r="P18" s="103">
        <v>21808</v>
      </c>
    </row>
    <row r="19" spans="2:16" ht="15" customHeight="1" x14ac:dyDescent="0.45">
      <c r="B19" s="113"/>
      <c r="C19" s="114" t="s">
        <v>238</v>
      </c>
      <c r="D19" s="98">
        <v>461</v>
      </c>
      <c r="E19" s="100">
        <v>0</v>
      </c>
      <c r="F19" s="100">
        <v>0</v>
      </c>
      <c r="G19" s="100">
        <v>14</v>
      </c>
      <c r="H19" s="100">
        <v>305</v>
      </c>
      <c r="I19" s="100">
        <v>82</v>
      </c>
      <c r="J19" s="100">
        <v>13</v>
      </c>
      <c r="K19" s="100">
        <v>0</v>
      </c>
      <c r="L19" s="100">
        <v>14</v>
      </c>
      <c r="M19" s="100">
        <v>0</v>
      </c>
      <c r="N19" s="100">
        <v>15</v>
      </c>
      <c r="O19" s="100">
        <v>15</v>
      </c>
      <c r="P19" s="100">
        <v>3</v>
      </c>
    </row>
    <row r="20" spans="2:16" ht="15" customHeight="1" x14ac:dyDescent="0.45">
      <c r="B20" s="113"/>
      <c r="C20" s="114" t="s">
        <v>239</v>
      </c>
      <c r="D20" s="98">
        <v>16318</v>
      </c>
      <c r="E20" s="100">
        <v>1613</v>
      </c>
      <c r="F20" s="100">
        <v>1525</v>
      </c>
      <c r="G20" s="100">
        <v>1591</v>
      </c>
      <c r="H20" s="100">
        <v>1135</v>
      </c>
      <c r="I20" s="100">
        <v>1080</v>
      </c>
      <c r="J20" s="100">
        <v>1228</v>
      </c>
      <c r="K20" s="100">
        <v>1319</v>
      </c>
      <c r="L20" s="100">
        <v>1002</v>
      </c>
      <c r="M20" s="100">
        <v>955</v>
      </c>
      <c r="N20" s="100">
        <v>1200</v>
      </c>
      <c r="O20" s="100">
        <v>1543</v>
      </c>
      <c r="P20" s="100">
        <v>2127</v>
      </c>
    </row>
    <row r="21" spans="2:16" ht="15" customHeight="1" x14ac:dyDescent="0.45">
      <c r="B21" s="113"/>
      <c r="C21" s="114" t="s">
        <v>240</v>
      </c>
      <c r="D21" s="98">
        <v>54141</v>
      </c>
      <c r="E21" s="100">
        <v>5496</v>
      </c>
      <c r="F21" s="100">
        <v>4843</v>
      </c>
      <c r="G21" s="100">
        <v>5407</v>
      </c>
      <c r="H21" s="100">
        <v>4781</v>
      </c>
      <c r="I21" s="100">
        <v>4103</v>
      </c>
      <c r="J21" s="100">
        <v>2245</v>
      </c>
      <c r="K21" s="100">
        <v>2822</v>
      </c>
      <c r="L21" s="100">
        <v>3927</v>
      </c>
      <c r="M21" s="100">
        <v>3728</v>
      </c>
      <c r="N21" s="100">
        <v>5516</v>
      </c>
      <c r="O21" s="100">
        <v>6593</v>
      </c>
      <c r="P21" s="100">
        <v>4680</v>
      </c>
    </row>
    <row r="22" spans="2:16" ht="15" customHeight="1" x14ac:dyDescent="0.45">
      <c r="B22" s="113"/>
      <c r="C22" s="114" t="s">
        <v>241</v>
      </c>
      <c r="D22" s="98">
        <v>75505</v>
      </c>
      <c r="E22" s="100">
        <v>12012</v>
      </c>
      <c r="F22" s="100">
        <v>6855</v>
      </c>
      <c r="G22" s="100">
        <v>5829</v>
      </c>
      <c r="H22" s="100">
        <v>7270</v>
      </c>
      <c r="I22" s="100">
        <v>4312</v>
      </c>
      <c r="J22" s="100">
        <v>4541</v>
      </c>
      <c r="K22" s="100">
        <v>5365</v>
      </c>
      <c r="L22" s="100">
        <v>3469</v>
      </c>
      <c r="M22" s="100">
        <v>4812</v>
      </c>
      <c r="N22" s="100">
        <v>5415</v>
      </c>
      <c r="O22" s="100">
        <v>5241</v>
      </c>
      <c r="P22" s="100">
        <v>10384</v>
      </c>
    </row>
    <row r="23" spans="2:16" ht="15" customHeight="1" x14ac:dyDescent="0.45">
      <c r="B23" s="113"/>
      <c r="C23" s="114" t="s">
        <v>242</v>
      </c>
      <c r="D23" s="98">
        <v>31080</v>
      </c>
      <c r="E23" s="100">
        <v>3194</v>
      </c>
      <c r="F23" s="100">
        <v>2538</v>
      </c>
      <c r="G23" s="100">
        <v>2387</v>
      </c>
      <c r="H23" s="100">
        <v>1992</v>
      </c>
      <c r="I23" s="100">
        <v>1730</v>
      </c>
      <c r="J23" s="100">
        <v>1751</v>
      </c>
      <c r="K23" s="100">
        <v>3018</v>
      </c>
      <c r="L23" s="100">
        <v>2583</v>
      </c>
      <c r="M23" s="100">
        <v>2354</v>
      </c>
      <c r="N23" s="100">
        <v>2194</v>
      </c>
      <c r="O23" s="100">
        <v>2726</v>
      </c>
      <c r="P23" s="100">
        <v>4613</v>
      </c>
    </row>
    <row r="24" spans="2:16" ht="15" customHeight="1" x14ac:dyDescent="0.45">
      <c r="B24" s="113"/>
      <c r="C24" s="114" t="s">
        <v>243</v>
      </c>
      <c r="D24" s="98">
        <v>276</v>
      </c>
      <c r="E24" s="100">
        <v>2</v>
      </c>
      <c r="F24" s="100">
        <v>3</v>
      </c>
      <c r="G24" s="100">
        <v>0</v>
      </c>
      <c r="H24" s="100">
        <v>0</v>
      </c>
      <c r="I24" s="100">
        <v>3</v>
      </c>
      <c r="J24" s="100">
        <v>2</v>
      </c>
      <c r="K24" s="100">
        <v>3</v>
      </c>
      <c r="L24" s="100">
        <v>3</v>
      </c>
      <c r="M24" s="100">
        <v>7</v>
      </c>
      <c r="N24" s="100">
        <v>252</v>
      </c>
      <c r="O24" s="100">
        <v>0</v>
      </c>
      <c r="P24" s="100">
        <v>1</v>
      </c>
    </row>
    <row r="25" spans="2:16" ht="15" customHeight="1" x14ac:dyDescent="0.45">
      <c r="B25" s="113"/>
      <c r="C25" s="115" t="s">
        <v>244</v>
      </c>
      <c r="D25" s="98">
        <v>0</v>
      </c>
      <c r="E25" s="100">
        <v>0</v>
      </c>
      <c r="F25" s="100">
        <v>0</v>
      </c>
      <c r="G25" s="100">
        <v>0</v>
      </c>
      <c r="H25" s="100">
        <v>0</v>
      </c>
      <c r="I25" s="100">
        <v>0</v>
      </c>
      <c r="J25" s="100">
        <v>0</v>
      </c>
      <c r="K25" s="100">
        <v>0</v>
      </c>
      <c r="L25" s="100">
        <v>0</v>
      </c>
      <c r="M25" s="100">
        <v>0</v>
      </c>
      <c r="N25" s="100">
        <v>0</v>
      </c>
      <c r="O25" s="100">
        <v>0</v>
      </c>
      <c r="P25" s="100">
        <v>0</v>
      </c>
    </row>
    <row r="26" spans="2:16" ht="15" customHeight="1" x14ac:dyDescent="0.45">
      <c r="B26" s="113"/>
      <c r="C26" s="107" t="s">
        <v>245</v>
      </c>
      <c r="D26" s="103">
        <v>4275</v>
      </c>
      <c r="E26" s="103">
        <v>1064</v>
      </c>
      <c r="F26" s="103">
        <v>468</v>
      </c>
      <c r="G26" s="103">
        <v>738</v>
      </c>
      <c r="H26" s="103">
        <v>362</v>
      </c>
      <c r="I26" s="103">
        <v>0</v>
      </c>
      <c r="J26" s="103">
        <v>0</v>
      </c>
      <c r="K26" s="103">
        <v>51</v>
      </c>
      <c r="L26" s="103">
        <v>66</v>
      </c>
      <c r="M26" s="103">
        <v>297</v>
      </c>
      <c r="N26" s="103">
        <v>212</v>
      </c>
      <c r="O26" s="103">
        <v>380</v>
      </c>
      <c r="P26" s="103">
        <v>637</v>
      </c>
    </row>
    <row r="27" spans="2:16" ht="15" customHeight="1" x14ac:dyDescent="0.45">
      <c r="B27" s="113"/>
      <c r="C27" s="115" t="s">
        <v>246</v>
      </c>
      <c r="D27" s="98">
        <v>0</v>
      </c>
      <c r="E27" s="100">
        <v>0</v>
      </c>
      <c r="F27" s="100">
        <v>0</v>
      </c>
      <c r="G27" s="100">
        <v>0</v>
      </c>
      <c r="H27" s="100">
        <v>0</v>
      </c>
      <c r="I27" s="100">
        <v>0</v>
      </c>
      <c r="J27" s="100">
        <v>0</v>
      </c>
      <c r="K27" s="100">
        <v>0</v>
      </c>
      <c r="L27" s="100">
        <v>0</v>
      </c>
      <c r="M27" s="100">
        <v>0</v>
      </c>
      <c r="N27" s="100">
        <v>0</v>
      </c>
      <c r="O27" s="100">
        <v>0</v>
      </c>
      <c r="P27" s="100">
        <v>0</v>
      </c>
    </row>
    <row r="28" spans="2:16" ht="15" customHeight="1" x14ac:dyDescent="0.45">
      <c r="B28" s="113"/>
      <c r="C28" s="114" t="s">
        <v>247</v>
      </c>
      <c r="D28" s="98">
        <v>0</v>
      </c>
      <c r="E28" s="100">
        <v>0</v>
      </c>
      <c r="F28" s="100">
        <v>0</v>
      </c>
      <c r="G28" s="100">
        <v>0</v>
      </c>
      <c r="H28" s="100">
        <v>0</v>
      </c>
      <c r="I28" s="100">
        <v>0</v>
      </c>
      <c r="J28" s="100">
        <v>0</v>
      </c>
      <c r="K28" s="100">
        <v>0</v>
      </c>
      <c r="L28" s="100">
        <v>0</v>
      </c>
      <c r="M28" s="100">
        <v>0</v>
      </c>
      <c r="N28" s="100">
        <v>0</v>
      </c>
      <c r="O28" s="100">
        <v>0</v>
      </c>
      <c r="P28" s="100">
        <v>0</v>
      </c>
    </row>
    <row r="29" spans="2:16" ht="15" customHeight="1" x14ac:dyDescent="0.45">
      <c r="B29" s="113"/>
      <c r="C29" s="114" t="s">
        <v>248</v>
      </c>
      <c r="D29" s="98">
        <v>4275</v>
      </c>
      <c r="E29" s="100">
        <v>1064</v>
      </c>
      <c r="F29" s="100">
        <v>468</v>
      </c>
      <c r="G29" s="100">
        <v>738</v>
      </c>
      <c r="H29" s="100">
        <v>362</v>
      </c>
      <c r="I29" s="100">
        <v>0</v>
      </c>
      <c r="J29" s="100">
        <v>0</v>
      </c>
      <c r="K29" s="100">
        <v>51</v>
      </c>
      <c r="L29" s="100">
        <v>66</v>
      </c>
      <c r="M29" s="100">
        <v>297</v>
      </c>
      <c r="N29" s="100">
        <v>212</v>
      </c>
      <c r="O29" s="100">
        <v>380</v>
      </c>
      <c r="P29" s="100">
        <v>637</v>
      </c>
    </row>
    <row r="30" spans="2:16" ht="15" customHeight="1" x14ac:dyDescent="0.45">
      <c r="B30" s="113"/>
      <c r="C30" s="107" t="s">
        <v>249</v>
      </c>
      <c r="D30" s="103">
        <v>30273</v>
      </c>
      <c r="E30" s="103">
        <v>9662</v>
      </c>
      <c r="F30" s="103">
        <v>4420</v>
      </c>
      <c r="G30" s="103">
        <v>4373</v>
      </c>
      <c r="H30" s="103">
        <v>463</v>
      </c>
      <c r="I30" s="103">
        <v>133</v>
      </c>
      <c r="J30" s="103">
        <v>0</v>
      </c>
      <c r="K30" s="103">
        <v>0</v>
      </c>
      <c r="L30" s="103">
        <v>0</v>
      </c>
      <c r="M30" s="103">
        <v>0</v>
      </c>
      <c r="N30" s="103">
        <v>5</v>
      </c>
      <c r="O30" s="103">
        <v>602</v>
      </c>
      <c r="P30" s="103">
        <v>10615</v>
      </c>
    </row>
    <row r="31" spans="2:16" ht="15" customHeight="1" x14ac:dyDescent="0.45">
      <c r="B31" s="113"/>
      <c r="C31" s="114" t="s">
        <v>250</v>
      </c>
      <c r="D31" s="98">
        <v>239</v>
      </c>
      <c r="E31" s="100">
        <v>0</v>
      </c>
      <c r="F31" s="100">
        <v>0</v>
      </c>
      <c r="G31" s="100">
        <v>0</v>
      </c>
      <c r="H31" s="100">
        <v>73</v>
      </c>
      <c r="I31" s="100">
        <v>133</v>
      </c>
      <c r="J31" s="100">
        <v>0</v>
      </c>
      <c r="K31" s="100">
        <v>0</v>
      </c>
      <c r="L31" s="100">
        <v>0</v>
      </c>
      <c r="M31" s="100">
        <v>0</v>
      </c>
      <c r="N31" s="100">
        <v>5</v>
      </c>
      <c r="O31" s="100">
        <v>0</v>
      </c>
      <c r="P31" s="100">
        <v>28</v>
      </c>
    </row>
    <row r="32" spans="2:16" ht="15" customHeight="1" x14ac:dyDescent="0.45">
      <c r="B32" s="113"/>
      <c r="C32" s="114" t="s">
        <v>251</v>
      </c>
      <c r="D32" s="98">
        <v>30034</v>
      </c>
      <c r="E32" s="100">
        <v>9662</v>
      </c>
      <c r="F32" s="100">
        <v>4420</v>
      </c>
      <c r="G32" s="100">
        <v>4373</v>
      </c>
      <c r="H32" s="100">
        <v>390</v>
      </c>
      <c r="I32" s="100">
        <v>0</v>
      </c>
      <c r="J32" s="100">
        <v>0</v>
      </c>
      <c r="K32" s="100">
        <v>0</v>
      </c>
      <c r="L32" s="100">
        <v>0</v>
      </c>
      <c r="M32" s="100">
        <v>0</v>
      </c>
      <c r="N32" s="100">
        <v>0</v>
      </c>
      <c r="O32" s="100">
        <v>602</v>
      </c>
      <c r="P32" s="100">
        <v>10587</v>
      </c>
    </row>
    <row r="33" spans="2:16" ht="15" customHeight="1" x14ac:dyDescent="0.45">
      <c r="B33" s="113"/>
      <c r="C33" s="107" t="s">
        <v>252</v>
      </c>
      <c r="D33" s="103">
        <v>906309</v>
      </c>
      <c r="E33" s="103">
        <v>101700</v>
      </c>
      <c r="F33" s="103">
        <v>77959</v>
      </c>
      <c r="G33" s="103">
        <v>86828</v>
      </c>
      <c r="H33" s="103">
        <v>91566</v>
      </c>
      <c r="I33" s="103">
        <v>75609</v>
      </c>
      <c r="J33" s="103">
        <v>8285</v>
      </c>
      <c r="K33" s="103">
        <v>56164</v>
      </c>
      <c r="L33" s="103">
        <v>35043</v>
      </c>
      <c r="M33" s="103">
        <v>66304</v>
      </c>
      <c r="N33" s="103">
        <v>84277</v>
      </c>
      <c r="O33" s="103">
        <v>89731</v>
      </c>
      <c r="P33" s="103">
        <v>132843</v>
      </c>
    </row>
    <row r="34" spans="2:16" ht="15" customHeight="1" x14ac:dyDescent="0.45">
      <c r="B34" s="113"/>
      <c r="C34" s="114" t="s">
        <v>253</v>
      </c>
      <c r="D34" s="98">
        <v>45</v>
      </c>
      <c r="E34" s="100">
        <v>4</v>
      </c>
      <c r="F34" s="100">
        <v>12</v>
      </c>
      <c r="G34" s="100">
        <v>1</v>
      </c>
      <c r="H34" s="100">
        <v>1</v>
      </c>
      <c r="I34" s="100">
        <v>1</v>
      </c>
      <c r="J34" s="100">
        <v>24</v>
      </c>
      <c r="K34" s="100">
        <v>0</v>
      </c>
      <c r="L34" s="100">
        <v>1</v>
      </c>
      <c r="M34" s="100">
        <v>0</v>
      </c>
      <c r="N34" s="100">
        <v>1</v>
      </c>
      <c r="O34" s="100">
        <v>0</v>
      </c>
      <c r="P34" s="100">
        <v>0</v>
      </c>
    </row>
    <row r="35" spans="2:16" ht="15" customHeight="1" x14ac:dyDescent="0.45">
      <c r="B35" s="113"/>
      <c r="C35" s="114" t="s">
        <v>254</v>
      </c>
      <c r="D35" s="98">
        <v>388</v>
      </c>
      <c r="E35" s="100">
        <v>148</v>
      </c>
      <c r="F35" s="100">
        <v>81</v>
      </c>
      <c r="G35" s="100">
        <v>95</v>
      </c>
      <c r="H35" s="100">
        <v>2</v>
      </c>
      <c r="I35" s="100">
        <v>30</v>
      </c>
      <c r="J35" s="100">
        <v>0</v>
      </c>
      <c r="K35" s="100">
        <v>16</v>
      </c>
      <c r="L35" s="100">
        <v>4</v>
      </c>
      <c r="M35" s="100">
        <v>12</v>
      </c>
      <c r="N35" s="100">
        <v>0</v>
      </c>
      <c r="O35" s="100">
        <v>0</v>
      </c>
      <c r="P35" s="100">
        <v>0</v>
      </c>
    </row>
    <row r="36" spans="2:16" ht="15" customHeight="1" x14ac:dyDescent="0.45">
      <c r="B36" s="113"/>
      <c r="C36" s="114" t="s">
        <v>255</v>
      </c>
      <c r="D36" s="98">
        <v>905876</v>
      </c>
      <c r="E36" s="100">
        <v>101548</v>
      </c>
      <c r="F36" s="100">
        <v>77866</v>
      </c>
      <c r="G36" s="100">
        <v>86732</v>
      </c>
      <c r="H36" s="100">
        <v>91563</v>
      </c>
      <c r="I36" s="100">
        <v>75578</v>
      </c>
      <c r="J36" s="100">
        <v>8261</v>
      </c>
      <c r="K36" s="100">
        <v>56148</v>
      </c>
      <c r="L36" s="100">
        <v>35038</v>
      </c>
      <c r="M36" s="100">
        <v>66292</v>
      </c>
      <c r="N36" s="100">
        <v>84276</v>
      </c>
      <c r="O36" s="100">
        <v>89731</v>
      </c>
      <c r="P36" s="100">
        <v>132843</v>
      </c>
    </row>
    <row r="37" spans="2:16" ht="15" customHeight="1" x14ac:dyDescent="0.45">
      <c r="B37" s="113"/>
      <c r="C37" s="107" t="s">
        <v>256</v>
      </c>
      <c r="D37" s="103">
        <v>2304160</v>
      </c>
      <c r="E37" s="103">
        <v>178009</v>
      </c>
      <c r="F37" s="103">
        <v>147624</v>
      </c>
      <c r="G37" s="103">
        <v>180742</v>
      </c>
      <c r="H37" s="103">
        <v>149500</v>
      </c>
      <c r="I37" s="103">
        <v>144537</v>
      </c>
      <c r="J37" s="103">
        <v>172762</v>
      </c>
      <c r="K37" s="103">
        <v>263790</v>
      </c>
      <c r="L37" s="103">
        <v>241449</v>
      </c>
      <c r="M37" s="103">
        <v>183781</v>
      </c>
      <c r="N37" s="103">
        <v>197816</v>
      </c>
      <c r="O37" s="103">
        <v>208009</v>
      </c>
      <c r="P37" s="103">
        <v>236141</v>
      </c>
    </row>
    <row r="38" spans="2:16" ht="15" customHeight="1" x14ac:dyDescent="0.45">
      <c r="B38" s="113"/>
      <c r="C38" s="114" t="s">
        <v>257</v>
      </c>
      <c r="D38" s="98">
        <v>2303973</v>
      </c>
      <c r="E38" s="100">
        <v>177892</v>
      </c>
      <c r="F38" s="100">
        <v>147580</v>
      </c>
      <c r="G38" s="100">
        <v>180738</v>
      </c>
      <c r="H38" s="100">
        <v>149482</v>
      </c>
      <c r="I38" s="100">
        <v>144537</v>
      </c>
      <c r="J38" s="100">
        <v>172762</v>
      </c>
      <c r="K38" s="100">
        <v>263790</v>
      </c>
      <c r="L38" s="100">
        <v>241449</v>
      </c>
      <c r="M38" s="100">
        <v>183781</v>
      </c>
      <c r="N38" s="100">
        <v>197816</v>
      </c>
      <c r="O38" s="100">
        <v>208009</v>
      </c>
      <c r="P38" s="100">
        <v>236137</v>
      </c>
    </row>
    <row r="39" spans="2:16" ht="15" customHeight="1" x14ac:dyDescent="0.45">
      <c r="B39" s="113"/>
      <c r="C39" s="114" t="s">
        <v>258</v>
      </c>
      <c r="D39" s="98">
        <v>187</v>
      </c>
      <c r="E39" s="100">
        <v>117</v>
      </c>
      <c r="F39" s="100">
        <v>44</v>
      </c>
      <c r="G39" s="100">
        <v>4</v>
      </c>
      <c r="H39" s="100">
        <v>18</v>
      </c>
      <c r="I39" s="100">
        <v>0</v>
      </c>
      <c r="J39" s="100">
        <v>0</v>
      </c>
      <c r="K39" s="100">
        <v>0</v>
      </c>
      <c r="L39" s="100">
        <v>0</v>
      </c>
      <c r="M39" s="100">
        <v>0</v>
      </c>
      <c r="N39" s="100">
        <v>0</v>
      </c>
      <c r="O39" s="100">
        <v>0</v>
      </c>
      <c r="P39" s="100">
        <v>4</v>
      </c>
    </row>
    <row r="40" spans="2:16" ht="15" customHeight="1" x14ac:dyDescent="0.45">
      <c r="B40" s="113"/>
      <c r="C40" s="107" t="s">
        <v>259</v>
      </c>
      <c r="D40" s="103">
        <v>29220</v>
      </c>
      <c r="E40" s="103">
        <v>3262</v>
      </c>
      <c r="F40" s="103">
        <v>3924</v>
      </c>
      <c r="G40" s="103">
        <v>4965</v>
      </c>
      <c r="H40" s="103">
        <v>4511</v>
      </c>
      <c r="I40" s="103">
        <v>593</v>
      </c>
      <c r="J40" s="103">
        <v>107</v>
      </c>
      <c r="K40" s="103">
        <v>0</v>
      </c>
      <c r="L40" s="103">
        <v>0</v>
      </c>
      <c r="M40" s="103">
        <v>0</v>
      </c>
      <c r="N40" s="103">
        <v>183</v>
      </c>
      <c r="O40" s="103">
        <v>4475</v>
      </c>
      <c r="P40" s="103">
        <v>7200</v>
      </c>
    </row>
    <row r="41" spans="2:16" ht="15" customHeight="1" x14ac:dyDescent="0.45">
      <c r="B41" s="113"/>
      <c r="C41" s="114" t="s">
        <v>260</v>
      </c>
      <c r="D41" s="98">
        <v>29220</v>
      </c>
      <c r="E41" s="100">
        <v>3262</v>
      </c>
      <c r="F41" s="100">
        <v>3924</v>
      </c>
      <c r="G41" s="100">
        <v>4965</v>
      </c>
      <c r="H41" s="100">
        <v>4511</v>
      </c>
      <c r="I41" s="100">
        <v>593</v>
      </c>
      <c r="J41" s="100">
        <v>107</v>
      </c>
      <c r="K41" s="100">
        <v>0</v>
      </c>
      <c r="L41" s="100">
        <v>0</v>
      </c>
      <c r="M41" s="100">
        <v>0</v>
      </c>
      <c r="N41" s="100">
        <v>183</v>
      </c>
      <c r="O41" s="100">
        <v>4475</v>
      </c>
      <c r="P41" s="100">
        <v>7200</v>
      </c>
    </row>
    <row r="42" spans="2:16" ht="15" customHeight="1" x14ac:dyDescent="0.45">
      <c r="B42" s="113"/>
      <c r="C42" s="115" t="s">
        <v>261</v>
      </c>
      <c r="D42" s="98">
        <v>0</v>
      </c>
      <c r="E42" s="100">
        <v>0</v>
      </c>
      <c r="F42" s="100">
        <v>0</v>
      </c>
      <c r="G42" s="100">
        <v>0</v>
      </c>
      <c r="H42" s="100">
        <v>0</v>
      </c>
      <c r="I42" s="100">
        <v>0</v>
      </c>
      <c r="J42" s="100">
        <v>0</v>
      </c>
      <c r="K42" s="100">
        <v>0</v>
      </c>
      <c r="L42" s="100">
        <v>0</v>
      </c>
      <c r="M42" s="100">
        <v>0</v>
      </c>
      <c r="N42" s="100">
        <v>0</v>
      </c>
      <c r="O42" s="100">
        <v>0</v>
      </c>
      <c r="P42" s="100">
        <v>0</v>
      </c>
    </row>
    <row r="43" spans="2:16" ht="15" customHeight="1" x14ac:dyDescent="0.45">
      <c r="B43" s="113"/>
      <c r="C43" s="107" t="s">
        <v>262</v>
      </c>
      <c r="D43" s="103">
        <v>2506</v>
      </c>
      <c r="E43" s="103">
        <v>0</v>
      </c>
      <c r="F43" s="103">
        <v>420</v>
      </c>
      <c r="G43" s="103">
        <v>687</v>
      </c>
      <c r="H43" s="103">
        <v>354</v>
      </c>
      <c r="I43" s="103">
        <v>55</v>
      </c>
      <c r="J43" s="103">
        <v>65</v>
      </c>
      <c r="K43" s="103">
        <v>0</v>
      </c>
      <c r="L43" s="103">
        <v>217</v>
      </c>
      <c r="M43" s="103">
        <v>3</v>
      </c>
      <c r="N43" s="103">
        <v>0</v>
      </c>
      <c r="O43" s="103">
        <v>113</v>
      </c>
      <c r="P43" s="103">
        <v>592</v>
      </c>
    </row>
    <row r="44" spans="2:16" ht="15" customHeight="1" x14ac:dyDescent="0.45">
      <c r="B44" s="113"/>
      <c r="C44" s="114" t="s">
        <v>263</v>
      </c>
      <c r="D44" s="98">
        <v>630</v>
      </c>
      <c r="E44" s="100">
        <v>0</v>
      </c>
      <c r="F44" s="100">
        <v>0</v>
      </c>
      <c r="G44" s="100">
        <v>82</v>
      </c>
      <c r="H44" s="100">
        <v>189</v>
      </c>
      <c r="I44" s="100">
        <v>55</v>
      </c>
      <c r="J44" s="100">
        <v>65</v>
      </c>
      <c r="K44" s="100">
        <v>0</v>
      </c>
      <c r="L44" s="100">
        <v>217</v>
      </c>
      <c r="M44" s="100">
        <v>3</v>
      </c>
      <c r="N44" s="100">
        <v>0</v>
      </c>
      <c r="O44" s="100">
        <v>7</v>
      </c>
      <c r="P44" s="100">
        <v>12</v>
      </c>
    </row>
    <row r="45" spans="2:16" ht="15" customHeight="1" x14ac:dyDescent="0.45">
      <c r="B45" s="113"/>
      <c r="C45" s="114" t="s">
        <v>264</v>
      </c>
      <c r="D45" s="98">
        <v>1876</v>
      </c>
      <c r="E45" s="100">
        <v>0</v>
      </c>
      <c r="F45" s="100">
        <v>420</v>
      </c>
      <c r="G45" s="100">
        <v>605</v>
      </c>
      <c r="H45" s="100">
        <v>165</v>
      </c>
      <c r="I45" s="100">
        <v>0</v>
      </c>
      <c r="J45" s="100">
        <v>0</v>
      </c>
      <c r="K45" s="100">
        <v>0</v>
      </c>
      <c r="L45" s="100">
        <v>0</v>
      </c>
      <c r="M45" s="100">
        <v>0</v>
      </c>
      <c r="N45" s="100">
        <v>0</v>
      </c>
      <c r="O45" s="100">
        <v>106</v>
      </c>
      <c r="P45" s="100">
        <v>580</v>
      </c>
    </row>
    <row r="46" spans="2:16" ht="15" customHeight="1" x14ac:dyDescent="0.45">
      <c r="B46" s="113"/>
      <c r="C46" s="107" t="s">
        <v>265</v>
      </c>
      <c r="D46" s="103">
        <v>296635</v>
      </c>
      <c r="E46" s="103">
        <v>26146</v>
      </c>
      <c r="F46" s="103">
        <v>26894</v>
      </c>
      <c r="G46" s="103">
        <v>27343</v>
      </c>
      <c r="H46" s="103">
        <v>23528</v>
      </c>
      <c r="I46" s="103">
        <v>18810</v>
      </c>
      <c r="J46" s="103">
        <v>12409</v>
      </c>
      <c r="K46" s="103">
        <v>19850</v>
      </c>
      <c r="L46" s="103">
        <v>14830</v>
      </c>
      <c r="M46" s="103">
        <v>20424</v>
      </c>
      <c r="N46" s="103">
        <v>28895</v>
      </c>
      <c r="O46" s="103">
        <v>29712</v>
      </c>
      <c r="P46" s="103">
        <v>47794</v>
      </c>
    </row>
    <row r="47" spans="2:16" ht="15" customHeight="1" x14ac:dyDescent="0.45">
      <c r="B47" s="113"/>
      <c r="C47" s="114" t="s">
        <v>266</v>
      </c>
      <c r="D47" s="98">
        <v>77</v>
      </c>
      <c r="E47" s="100">
        <v>77</v>
      </c>
      <c r="F47" s="100">
        <v>0</v>
      </c>
      <c r="G47" s="100">
        <v>0</v>
      </c>
      <c r="H47" s="100">
        <v>0</v>
      </c>
      <c r="I47" s="100">
        <v>0</v>
      </c>
      <c r="J47" s="100">
        <v>0</v>
      </c>
      <c r="K47" s="100">
        <v>0</v>
      </c>
      <c r="L47" s="100">
        <v>0</v>
      </c>
      <c r="M47" s="100">
        <v>0</v>
      </c>
      <c r="N47" s="100">
        <v>0</v>
      </c>
      <c r="O47" s="100">
        <v>0</v>
      </c>
      <c r="P47" s="100">
        <v>0</v>
      </c>
    </row>
    <row r="48" spans="2:16" ht="15" customHeight="1" x14ac:dyDescent="0.45">
      <c r="B48" s="113"/>
      <c r="C48" s="114" t="s">
        <v>267</v>
      </c>
      <c r="D48" s="98">
        <v>16</v>
      </c>
      <c r="E48" s="100">
        <v>7</v>
      </c>
      <c r="F48" s="100">
        <v>0</v>
      </c>
      <c r="G48" s="100">
        <v>0</v>
      </c>
      <c r="H48" s="100">
        <v>1</v>
      </c>
      <c r="I48" s="100">
        <v>0</v>
      </c>
      <c r="J48" s="100">
        <v>0</v>
      </c>
      <c r="K48" s="100">
        <v>0</v>
      </c>
      <c r="L48" s="100">
        <v>0</v>
      </c>
      <c r="M48" s="100">
        <v>0</v>
      </c>
      <c r="N48" s="100">
        <v>0</v>
      </c>
      <c r="O48" s="100">
        <v>8</v>
      </c>
      <c r="P48" s="100">
        <v>0</v>
      </c>
    </row>
    <row r="49" spans="2:16" ht="15" customHeight="1" x14ac:dyDescent="0.45">
      <c r="B49" s="113"/>
      <c r="C49" s="114" t="s">
        <v>268</v>
      </c>
      <c r="D49" s="98">
        <v>35474</v>
      </c>
      <c r="E49" s="100">
        <v>4356</v>
      </c>
      <c r="F49" s="100">
        <v>3920</v>
      </c>
      <c r="G49" s="100">
        <v>3801</v>
      </c>
      <c r="H49" s="100">
        <v>3158</v>
      </c>
      <c r="I49" s="100">
        <v>1328</v>
      </c>
      <c r="J49" s="100">
        <v>1318</v>
      </c>
      <c r="K49" s="100">
        <v>2099</v>
      </c>
      <c r="L49" s="100">
        <v>1389</v>
      </c>
      <c r="M49" s="100">
        <v>2538</v>
      </c>
      <c r="N49" s="100">
        <v>2468</v>
      </c>
      <c r="O49" s="100">
        <v>4045</v>
      </c>
      <c r="P49" s="100">
        <v>5054</v>
      </c>
    </row>
    <row r="50" spans="2:16" ht="15" customHeight="1" x14ac:dyDescent="0.45">
      <c r="B50" s="113"/>
      <c r="C50" s="114" t="s">
        <v>269</v>
      </c>
      <c r="D50" s="98">
        <v>134333</v>
      </c>
      <c r="E50" s="100">
        <v>11290</v>
      </c>
      <c r="F50" s="100">
        <v>11556</v>
      </c>
      <c r="G50" s="100">
        <v>12150</v>
      </c>
      <c r="H50" s="100">
        <v>10278</v>
      </c>
      <c r="I50" s="100">
        <v>8776</v>
      </c>
      <c r="J50" s="100">
        <v>4189</v>
      </c>
      <c r="K50" s="100">
        <v>9390</v>
      </c>
      <c r="L50" s="100">
        <v>6865</v>
      </c>
      <c r="M50" s="100">
        <v>9150</v>
      </c>
      <c r="N50" s="100">
        <v>14940</v>
      </c>
      <c r="O50" s="100">
        <v>13948</v>
      </c>
      <c r="P50" s="100">
        <v>21801</v>
      </c>
    </row>
    <row r="51" spans="2:16" ht="15" customHeight="1" x14ac:dyDescent="0.45">
      <c r="B51" s="113"/>
      <c r="C51" s="114" t="s">
        <v>270</v>
      </c>
      <c r="D51" s="98">
        <v>126735</v>
      </c>
      <c r="E51" s="100">
        <v>10416</v>
      </c>
      <c r="F51" s="100">
        <v>11418</v>
      </c>
      <c r="G51" s="100">
        <v>11392</v>
      </c>
      <c r="H51" s="100">
        <v>10091</v>
      </c>
      <c r="I51" s="100">
        <v>8706</v>
      </c>
      <c r="J51" s="100">
        <v>6902</v>
      </c>
      <c r="K51" s="100">
        <v>8361</v>
      </c>
      <c r="L51" s="100">
        <v>6576</v>
      </c>
      <c r="M51" s="100">
        <v>8736</v>
      </c>
      <c r="N51" s="100">
        <v>11487</v>
      </c>
      <c r="O51" s="100">
        <v>11711</v>
      </c>
      <c r="P51" s="100">
        <v>20939</v>
      </c>
    </row>
    <row r="52" spans="2:16" ht="15" customHeight="1" x14ac:dyDescent="0.45">
      <c r="B52" s="113"/>
      <c r="C52" s="107" t="s">
        <v>271</v>
      </c>
      <c r="D52" s="103">
        <v>8649</v>
      </c>
      <c r="E52" s="103">
        <v>2051</v>
      </c>
      <c r="F52" s="103">
        <v>1715</v>
      </c>
      <c r="G52" s="103">
        <v>1141</v>
      </c>
      <c r="H52" s="103">
        <v>543</v>
      </c>
      <c r="I52" s="103">
        <v>140</v>
      </c>
      <c r="J52" s="103">
        <v>127</v>
      </c>
      <c r="K52" s="103">
        <v>199</v>
      </c>
      <c r="L52" s="103">
        <v>145</v>
      </c>
      <c r="M52" s="103">
        <v>293</v>
      </c>
      <c r="N52" s="103">
        <v>490</v>
      </c>
      <c r="O52" s="103">
        <v>669</v>
      </c>
      <c r="P52" s="103">
        <v>1136</v>
      </c>
    </row>
    <row r="53" spans="2:16" ht="15" customHeight="1" x14ac:dyDescent="0.45">
      <c r="B53" s="113"/>
      <c r="C53" s="115" t="s">
        <v>272</v>
      </c>
      <c r="D53" s="98">
        <v>0</v>
      </c>
      <c r="E53" s="100">
        <v>0</v>
      </c>
      <c r="F53" s="100">
        <v>0</v>
      </c>
      <c r="G53" s="100">
        <v>0</v>
      </c>
      <c r="H53" s="100">
        <v>0</v>
      </c>
      <c r="I53" s="100">
        <v>0</v>
      </c>
      <c r="J53" s="100">
        <v>0</v>
      </c>
      <c r="K53" s="100">
        <v>0</v>
      </c>
      <c r="L53" s="100">
        <v>0</v>
      </c>
      <c r="M53" s="100">
        <v>0</v>
      </c>
      <c r="N53" s="100">
        <v>0</v>
      </c>
      <c r="O53" s="100">
        <v>0</v>
      </c>
      <c r="P53" s="100">
        <v>0</v>
      </c>
    </row>
    <row r="54" spans="2:16" ht="15" customHeight="1" x14ac:dyDescent="0.45">
      <c r="B54" s="113"/>
      <c r="C54" s="114" t="s">
        <v>273</v>
      </c>
      <c r="D54" s="98">
        <v>557</v>
      </c>
      <c r="E54" s="100">
        <v>208</v>
      </c>
      <c r="F54" s="100">
        <v>284</v>
      </c>
      <c r="G54" s="100">
        <v>65</v>
      </c>
      <c r="H54" s="100">
        <v>0</v>
      </c>
      <c r="I54" s="100">
        <v>0</v>
      </c>
      <c r="J54" s="100">
        <v>0</v>
      </c>
      <c r="K54" s="100">
        <v>0</v>
      </c>
      <c r="L54" s="100">
        <v>0</v>
      </c>
      <c r="M54" s="100">
        <v>0</v>
      </c>
      <c r="N54" s="100">
        <v>0</v>
      </c>
      <c r="O54" s="100">
        <v>0</v>
      </c>
      <c r="P54" s="100">
        <v>0</v>
      </c>
    </row>
    <row r="55" spans="2:16" ht="15" customHeight="1" x14ac:dyDescent="0.45">
      <c r="B55" s="113"/>
      <c r="C55" s="114" t="s">
        <v>274</v>
      </c>
      <c r="D55" s="98">
        <v>8092</v>
      </c>
      <c r="E55" s="100">
        <v>1843</v>
      </c>
      <c r="F55" s="100">
        <v>1431</v>
      </c>
      <c r="G55" s="100">
        <v>1076</v>
      </c>
      <c r="H55" s="100">
        <v>543</v>
      </c>
      <c r="I55" s="100">
        <v>140</v>
      </c>
      <c r="J55" s="100">
        <v>127</v>
      </c>
      <c r="K55" s="100">
        <v>199</v>
      </c>
      <c r="L55" s="100">
        <v>145</v>
      </c>
      <c r="M55" s="100">
        <v>293</v>
      </c>
      <c r="N55" s="100">
        <v>490</v>
      </c>
      <c r="O55" s="100">
        <v>669</v>
      </c>
      <c r="P55" s="100">
        <v>1136</v>
      </c>
    </row>
    <row r="56" spans="2:16" ht="15" customHeight="1" x14ac:dyDescent="0.45">
      <c r="B56" s="113"/>
      <c r="C56" s="107" t="s">
        <v>275</v>
      </c>
      <c r="D56" s="103">
        <v>371171</v>
      </c>
      <c r="E56" s="103">
        <v>34095</v>
      </c>
      <c r="F56" s="103">
        <v>35908</v>
      </c>
      <c r="G56" s="103">
        <v>34083</v>
      </c>
      <c r="H56" s="103">
        <v>32244</v>
      </c>
      <c r="I56" s="103">
        <v>21747</v>
      </c>
      <c r="J56" s="103">
        <v>16766</v>
      </c>
      <c r="K56" s="103">
        <v>25484</v>
      </c>
      <c r="L56" s="103">
        <v>20556</v>
      </c>
      <c r="M56" s="103">
        <v>22324</v>
      </c>
      <c r="N56" s="103">
        <v>36071</v>
      </c>
      <c r="O56" s="103">
        <v>39357</v>
      </c>
      <c r="P56" s="103">
        <v>52536</v>
      </c>
    </row>
    <row r="57" spans="2:16" ht="15" customHeight="1" x14ac:dyDescent="0.45">
      <c r="B57" s="113"/>
      <c r="C57" s="114" t="s">
        <v>276</v>
      </c>
      <c r="D57" s="98">
        <v>30</v>
      </c>
      <c r="E57" s="100">
        <v>0</v>
      </c>
      <c r="F57" s="100">
        <v>22</v>
      </c>
      <c r="G57" s="100">
        <v>0</v>
      </c>
      <c r="H57" s="100">
        <v>0</v>
      </c>
      <c r="I57" s="100">
        <v>0</v>
      </c>
      <c r="J57" s="100">
        <v>0</v>
      </c>
      <c r="K57" s="100">
        <v>0</v>
      </c>
      <c r="L57" s="100">
        <v>0</v>
      </c>
      <c r="M57" s="100">
        <v>0</v>
      </c>
      <c r="N57" s="100">
        <v>0</v>
      </c>
      <c r="O57" s="100">
        <v>0</v>
      </c>
      <c r="P57" s="100">
        <v>8</v>
      </c>
    </row>
    <row r="58" spans="2:16" ht="15" customHeight="1" x14ac:dyDescent="0.45">
      <c r="B58" s="113"/>
      <c r="C58" s="114" t="s">
        <v>277</v>
      </c>
      <c r="D58" s="98">
        <v>283712</v>
      </c>
      <c r="E58" s="100">
        <v>23399</v>
      </c>
      <c r="F58" s="100">
        <v>25801</v>
      </c>
      <c r="G58" s="100">
        <v>25673</v>
      </c>
      <c r="H58" s="100">
        <v>24461</v>
      </c>
      <c r="I58" s="100">
        <v>16464</v>
      </c>
      <c r="J58" s="100">
        <v>11897</v>
      </c>
      <c r="K58" s="100">
        <v>18879</v>
      </c>
      <c r="L58" s="100">
        <v>16135</v>
      </c>
      <c r="M58" s="100">
        <v>18637</v>
      </c>
      <c r="N58" s="100">
        <v>27723</v>
      </c>
      <c r="O58" s="100">
        <v>31242</v>
      </c>
      <c r="P58" s="100">
        <v>43401</v>
      </c>
    </row>
    <row r="59" spans="2:16" ht="15" customHeight="1" x14ac:dyDescent="0.45">
      <c r="B59" s="113"/>
      <c r="C59" s="114" t="s">
        <v>278</v>
      </c>
      <c r="D59" s="98">
        <v>72840</v>
      </c>
      <c r="E59" s="100">
        <v>9203</v>
      </c>
      <c r="F59" s="100">
        <v>8143</v>
      </c>
      <c r="G59" s="100">
        <v>6805</v>
      </c>
      <c r="H59" s="100">
        <v>6704</v>
      </c>
      <c r="I59" s="100">
        <v>4633</v>
      </c>
      <c r="J59" s="100">
        <v>4095</v>
      </c>
      <c r="K59" s="100">
        <v>5714</v>
      </c>
      <c r="L59" s="100">
        <v>3745</v>
      </c>
      <c r="M59" s="100">
        <v>3011</v>
      </c>
      <c r="N59" s="100">
        <v>6766</v>
      </c>
      <c r="O59" s="100">
        <v>6284</v>
      </c>
      <c r="P59" s="100">
        <v>7737</v>
      </c>
    </row>
    <row r="60" spans="2:16" ht="15" customHeight="1" x14ac:dyDescent="0.45">
      <c r="B60" s="113"/>
      <c r="C60" s="114" t="s">
        <v>279</v>
      </c>
      <c r="D60" s="98">
        <v>4368</v>
      </c>
      <c r="E60" s="100">
        <v>154</v>
      </c>
      <c r="F60" s="100">
        <v>572</v>
      </c>
      <c r="G60" s="100">
        <v>609</v>
      </c>
      <c r="H60" s="100">
        <v>242</v>
      </c>
      <c r="I60" s="100">
        <v>25</v>
      </c>
      <c r="J60" s="100">
        <v>89</v>
      </c>
      <c r="K60" s="100">
        <v>181</v>
      </c>
      <c r="L60" s="100">
        <v>126</v>
      </c>
      <c r="M60" s="100">
        <v>224</v>
      </c>
      <c r="N60" s="100">
        <v>806</v>
      </c>
      <c r="O60" s="100">
        <v>1074</v>
      </c>
      <c r="P60" s="100">
        <v>266</v>
      </c>
    </row>
    <row r="61" spans="2:16" ht="15" customHeight="1" x14ac:dyDescent="0.45">
      <c r="B61" s="113"/>
      <c r="C61" s="114" t="s">
        <v>280</v>
      </c>
      <c r="D61" s="98">
        <v>10221</v>
      </c>
      <c r="E61" s="100">
        <v>1339</v>
      </c>
      <c r="F61" s="100">
        <v>1370</v>
      </c>
      <c r="G61" s="100">
        <v>996</v>
      </c>
      <c r="H61" s="100">
        <v>837</v>
      </c>
      <c r="I61" s="100">
        <v>625</v>
      </c>
      <c r="J61" s="100">
        <v>685</v>
      </c>
      <c r="K61" s="100">
        <v>710</v>
      </c>
      <c r="L61" s="100">
        <v>550</v>
      </c>
      <c r="M61" s="100">
        <v>452</v>
      </c>
      <c r="N61" s="100">
        <v>776</v>
      </c>
      <c r="O61" s="100">
        <v>757</v>
      </c>
      <c r="P61" s="100">
        <v>1124</v>
      </c>
    </row>
    <row r="62" spans="2:16" ht="15" customHeight="1" x14ac:dyDescent="0.45">
      <c r="B62" s="113"/>
      <c r="C62" s="114" t="s">
        <v>281</v>
      </c>
      <c r="D62" s="98">
        <v>0</v>
      </c>
      <c r="E62" s="100">
        <v>0</v>
      </c>
      <c r="F62" s="100">
        <v>0</v>
      </c>
      <c r="G62" s="100">
        <v>0</v>
      </c>
      <c r="H62" s="100">
        <v>0</v>
      </c>
      <c r="I62" s="100">
        <v>0</v>
      </c>
      <c r="J62" s="100">
        <v>0</v>
      </c>
      <c r="K62" s="100">
        <v>0</v>
      </c>
      <c r="L62" s="100">
        <v>0</v>
      </c>
      <c r="M62" s="100">
        <v>0</v>
      </c>
      <c r="N62" s="100">
        <v>0</v>
      </c>
      <c r="O62" s="100">
        <v>0</v>
      </c>
      <c r="P62" s="100">
        <v>0</v>
      </c>
    </row>
    <row r="63" spans="2:16" ht="15" customHeight="1" x14ac:dyDescent="0.45">
      <c r="B63" s="113"/>
      <c r="C63" s="114" t="s">
        <v>282</v>
      </c>
      <c r="D63" s="98">
        <v>0</v>
      </c>
      <c r="E63" s="100">
        <v>0</v>
      </c>
      <c r="F63" s="100">
        <v>0</v>
      </c>
      <c r="G63" s="100">
        <v>0</v>
      </c>
      <c r="H63" s="100">
        <v>0</v>
      </c>
      <c r="I63" s="100">
        <v>0</v>
      </c>
      <c r="J63" s="100">
        <v>0</v>
      </c>
      <c r="K63" s="100">
        <v>0</v>
      </c>
      <c r="L63" s="100">
        <v>0</v>
      </c>
      <c r="M63" s="100">
        <v>0</v>
      </c>
      <c r="N63" s="100">
        <v>0</v>
      </c>
      <c r="O63" s="100">
        <v>0</v>
      </c>
      <c r="P63" s="100">
        <v>0</v>
      </c>
    </row>
    <row r="64" spans="2:16" ht="15" customHeight="1" x14ac:dyDescent="0.45">
      <c r="B64" s="113"/>
      <c r="C64" s="114" t="s">
        <v>283</v>
      </c>
      <c r="D64" s="98">
        <v>0</v>
      </c>
      <c r="E64" s="100">
        <v>0</v>
      </c>
      <c r="F64" s="100">
        <v>0</v>
      </c>
      <c r="G64" s="100">
        <v>0</v>
      </c>
      <c r="H64" s="100">
        <v>0</v>
      </c>
      <c r="I64" s="100">
        <v>0</v>
      </c>
      <c r="J64" s="100">
        <v>0</v>
      </c>
      <c r="K64" s="100">
        <v>0</v>
      </c>
      <c r="L64" s="100">
        <v>0</v>
      </c>
      <c r="M64" s="100">
        <v>0</v>
      </c>
      <c r="N64" s="100">
        <v>0</v>
      </c>
      <c r="O64" s="100">
        <v>0</v>
      </c>
      <c r="P64" s="100">
        <v>0</v>
      </c>
    </row>
    <row r="65" spans="2:16" ht="15" customHeight="1" x14ac:dyDescent="0.45">
      <c r="B65" s="113"/>
      <c r="C65" s="107" t="s">
        <v>284</v>
      </c>
      <c r="D65" s="103">
        <v>108703</v>
      </c>
      <c r="E65" s="103">
        <v>11822</v>
      </c>
      <c r="F65" s="103">
        <v>9651</v>
      </c>
      <c r="G65" s="103">
        <v>9004</v>
      </c>
      <c r="H65" s="103">
        <v>7269</v>
      </c>
      <c r="I65" s="103">
        <v>4869</v>
      </c>
      <c r="J65" s="103">
        <v>9431</v>
      </c>
      <c r="K65" s="103">
        <v>12194</v>
      </c>
      <c r="L65" s="103">
        <v>7874</v>
      </c>
      <c r="M65" s="103">
        <v>5182</v>
      </c>
      <c r="N65" s="103">
        <v>8500</v>
      </c>
      <c r="O65" s="103">
        <v>9742</v>
      </c>
      <c r="P65" s="103">
        <v>13165</v>
      </c>
    </row>
    <row r="66" spans="2:16" ht="15" customHeight="1" x14ac:dyDescent="0.45">
      <c r="B66" s="113"/>
      <c r="C66" s="114" t="s">
        <v>285</v>
      </c>
      <c r="D66" s="98">
        <v>3</v>
      </c>
      <c r="E66" s="100">
        <v>0</v>
      </c>
      <c r="F66" s="100">
        <v>0</v>
      </c>
      <c r="G66" s="100">
        <v>2</v>
      </c>
      <c r="H66" s="100">
        <v>1</v>
      </c>
      <c r="I66" s="100">
        <v>0</v>
      </c>
      <c r="J66" s="100">
        <v>0</v>
      </c>
      <c r="K66" s="100">
        <v>0</v>
      </c>
      <c r="L66" s="100">
        <v>0</v>
      </c>
      <c r="M66" s="100">
        <v>0</v>
      </c>
      <c r="N66" s="100">
        <v>0</v>
      </c>
      <c r="O66" s="100">
        <v>0</v>
      </c>
      <c r="P66" s="100">
        <v>0</v>
      </c>
    </row>
    <row r="67" spans="2:16" ht="15" customHeight="1" x14ac:dyDescent="0.45">
      <c r="B67" s="113"/>
      <c r="C67" s="114" t="s">
        <v>286</v>
      </c>
      <c r="D67" s="98">
        <v>16541</v>
      </c>
      <c r="E67" s="100">
        <v>1241</v>
      </c>
      <c r="F67" s="100">
        <v>1468</v>
      </c>
      <c r="G67" s="100">
        <v>1733</v>
      </c>
      <c r="H67" s="100">
        <v>1352</v>
      </c>
      <c r="I67" s="100">
        <v>717</v>
      </c>
      <c r="J67" s="100">
        <v>431</v>
      </c>
      <c r="K67" s="100">
        <v>245</v>
      </c>
      <c r="L67" s="100">
        <v>567</v>
      </c>
      <c r="M67" s="100">
        <v>1049</v>
      </c>
      <c r="N67" s="100">
        <v>2050</v>
      </c>
      <c r="O67" s="100">
        <v>2634</v>
      </c>
      <c r="P67" s="100">
        <v>3054</v>
      </c>
    </row>
    <row r="68" spans="2:16" ht="15" customHeight="1" x14ac:dyDescent="0.45">
      <c r="B68" s="113"/>
      <c r="C68" s="114" t="s">
        <v>287</v>
      </c>
      <c r="D68" s="98">
        <v>31930</v>
      </c>
      <c r="E68" s="100">
        <v>1022</v>
      </c>
      <c r="F68" s="100">
        <v>1231</v>
      </c>
      <c r="G68" s="100">
        <v>1176</v>
      </c>
      <c r="H68" s="100">
        <v>924</v>
      </c>
      <c r="I68" s="100">
        <v>661</v>
      </c>
      <c r="J68" s="100">
        <v>6428</v>
      </c>
      <c r="K68" s="100">
        <v>8931</v>
      </c>
      <c r="L68" s="100">
        <v>4610</v>
      </c>
      <c r="M68" s="100">
        <v>862</v>
      </c>
      <c r="N68" s="100">
        <v>1991</v>
      </c>
      <c r="O68" s="100">
        <v>2112</v>
      </c>
      <c r="P68" s="100">
        <v>1982</v>
      </c>
    </row>
    <row r="69" spans="2:16" ht="15" customHeight="1" x14ac:dyDescent="0.45">
      <c r="B69" s="113"/>
      <c r="C69" s="114" t="s">
        <v>288</v>
      </c>
      <c r="D69" s="98">
        <v>3</v>
      </c>
      <c r="E69" s="100">
        <v>0</v>
      </c>
      <c r="F69" s="100">
        <v>0</v>
      </c>
      <c r="G69" s="100">
        <v>0</v>
      </c>
      <c r="H69" s="100">
        <v>0</v>
      </c>
      <c r="I69" s="100">
        <v>0</v>
      </c>
      <c r="J69" s="100">
        <v>3</v>
      </c>
      <c r="K69" s="100">
        <v>0</v>
      </c>
      <c r="L69" s="100">
        <v>0</v>
      </c>
      <c r="M69" s="100">
        <v>0</v>
      </c>
      <c r="N69" s="100">
        <v>0</v>
      </c>
      <c r="O69" s="100">
        <v>0</v>
      </c>
      <c r="P69" s="100">
        <v>0</v>
      </c>
    </row>
    <row r="70" spans="2:16" ht="15" customHeight="1" x14ac:dyDescent="0.45">
      <c r="B70" s="113"/>
      <c r="C70" s="114" t="s">
        <v>289</v>
      </c>
      <c r="D70" s="98">
        <v>80</v>
      </c>
      <c r="E70" s="100">
        <v>10</v>
      </c>
      <c r="F70" s="100">
        <v>0</v>
      </c>
      <c r="G70" s="100">
        <v>0</v>
      </c>
      <c r="H70" s="100">
        <v>0</v>
      </c>
      <c r="I70" s="100">
        <v>0</v>
      </c>
      <c r="J70" s="100">
        <v>31</v>
      </c>
      <c r="K70" s="100">
        <v>0</v>
      </c>
      <c r="L70" s="100">
        <v>4</v>
      </c>
      <c r="M70" s="100">
        <v>13</v>
      </c>
      <c r="N70" s="100">
        <v>0</v>
      </c>
      <c r="O70" s="100">
        <v>0</v>
      </c>
      <c r="P70" s="100">
        <v>22</v>
      </c>
    </row>
    <row r="71" spans="2:16" ht="15" customHeight="1" x14ac:dyDescent="0.45">
      <c r="B71" s="113"/>
      <c r="C71" s="114" t="s">
        <v>290</v>
      </c>
      <c r="D71" s="98">
        <v>60139</v>
      </c>
      <c r="E71" s="100">
        <v>9549</v>
      </c>
      <c r="F71" s="100">
        <v>6952</v>
      </c>
      <c r="G71" s="100">
        <v>6093</v>
      </c>
      <c r="H71" s="100">
        <v>4992</v>
      </c>
      <c r="I71" s="100">
        <v>3491</v>
      </c>
      <c r="J71" s="100">
        <v>2531</v>
      </c>
      <c r="K71" s="100">
        <v>3018</v>
      </c>
      <c r="L71" s="100">
        <v>2693</v>
      </c>
      <c r="M71" s="100">
        <v>3258</v>
      </c>
      <c r="N71" s="100">
        <v>4459</v>
      </c>
      <c r="O71" s="100">
        <v>4996</v>
      </c>
      <c r="P71" s="100">
        <v>8107</v>
      </c>
    </row>
    <row r="72" spans="2:16" ht="15" customHeight="1" x14ac:dyDescent="0.45">
      <c r="B72" s="113"/>
      <c r="C72" s="114" t="s">
        <v>291</v>
      </c>
      <c r="D72" s="98">
        <v>0</v>
      </c>
      <c r="E72" s="100">
        <v>0</v>
      </c>
      <c r="F72" s="100">
        <v>0</v>
      </c>
      <c r="G72" s="100">
        <v>0</v>
      </c>
      <c r="H72" s="100">
        <v>0</v>
      </c>
      <c r="I72" s="100">
        <v>0</v>
      </c>
      <c r="J72" s="100">
        <v>0</v>
      </c>
      <c r="K72" s="100">
        <v>0</v>
      </c>
      <c r="L72" s="100">
        <v>0</v>
      </c>
      <c r="M72" s="100">
        <v>0</v>
      </c>
      <c r="N72" s="100">
        <v>0</v>
      </c>
      <c r="O72" s="100">
        <v>0</v>
      </c>
      <c r="P72" s="100">
        <v>0</v>
      </c>
    </row>
    <row r="73" spans="2:16" ht="15" customHeight="1" x14ac:dyDescent="0.45">
      <c r="B73" s="113"/>
      <c r="C73" s="114" t="s">
        <v>292</v>
      </c>
      <c r="D73" s="98">
        <v>0</v>
      </c>
      <c r="E73" s="100">
        <v>0</v>
      </c>
      <c r="F73" s="100">
        <v>0</v>
      </c>
      <c r="G73" s="100">
        <v>0</v>
      </c>
      <c r="H73" s="100">
        <v>0</v>
      </c>
      <c r="I73" s="100">
        <v>0</v>
      </c>
      <c r="J73" s="100">
        <v>0</v>
      </c>
      <c r="K73" s="100">
        <v>0</v>
      </c>
      <c r="L73" s="100">
        <v>0</v>
      </c>
      <c r="M73" s="100">
        <v>0</v>
      </c>
      <c r="N73" s="100">
        <v>0</v>
      </c>
      <c r="O73" s="100">
        <v>0</v>
      </c>
      <c r="P73" s="100">
        <v>0</v>
      </c>
    </row>
    <row r="74" spans="2:16" ht="15" customHeight="1" x14ac:dyDescent="0.45">
      <c r="B74" s="113"/>
      <c r="C74" s="114" t="s">
        <v>293</v>
      </c>
      <c r="D74" s="98">
        <v>0</v>
      </c>
      <c r="E74" s="100">
        <v>0</v>
      </c>
      <c r="F74" s="100">
        <v>0</v>
      </c>
      <c r="G74" s="100">
        <v>0</v>
      </c>
      <c r="H74" s="100">
        <v>0</v>
      </c>
      <c r="I74" s="100">
        <v>0</v>
      </c>
      <c r="J74" s="100">
        <v>0</v>
      </c>
      <c r="K74" s="100">
        <v>0</v>
      </c>
      <c r="L74" s="100">
        <v>0</v>
      </c>
      <c r="M74" s="100">
        <v>0</v>
      </c>
      <c r="N74" s="100">
        <v>0</v>
      </c>
      <c r="O74" s="100">
        <v>0</v>
      </c>
      <c r="P74" s="100">
        <v>0</v>
      </c>
    </row>
    <row r="75" spans="2:16" ht="15" customHeight="1" x14ac:dyDescent="0.45">
      <c r="B75" s="113"/>
      <c r="C75" s="114" t="s">
        <v>294</v>
      </c>
      <c r="D75" s="98">
        <v>7</v>
      </c>
      <c r="E75" s="100">
        <v>0</v>
      </c>
      <c r="F75" s="100">
        <v>0</v>
      </c>
      <c r="G75" s="100">
        <v>0</v>
      </c>
      <c r="H75" s="100">
        <v>0</v>
      </c>
      <c r="I75" s="100">
        <v>0</v>
      </c>
      <c r="J75" s="100">
        <v>7</v>
      </c>
      <c r="K75" s="100">
        <v>0</v>
      </c>
      <c r="L75" s="100">
        <v>0</v>
      </c>
      <c r="M75" s="100">
        <v>0</v>
      </c>
      <c r="N75" s="100">
        <v>0</v>
      </c>
      <c r="O75" s="100">
        <v>0</v>
      </c>
      <c r="P75" s="100">
        <v>0</v>
      </c>
    </row>
    <row r="76" spans="2:16" ht="15" customHeight="1" x14ac:dyDescent="0.45">
      <c r="B76" s="113"/>
      <c r="C76" s="107" t="s">
        <v>295</v>
      </c>
      <c r="D76" s="103">
        <v>385973</v>
      </c>
      <c r="E76" s="103">
        <v>57082</v>
      </c>
      <c r="F76" s="103">
        <v>48113</v>
      </c>
      <c r="G76" s="103">
        <v>42818</v>
      </c>
      <c r="H76" s="103">
        <v>29220</v>
      </c>
      <c r="I76" s="103">
        <v>18104</v>
      </c>
      <c r="J76" s="103">
        <v>9422</v>
      </c>
      <c r="K76" s="103">
        <v>14486</v>
      </c>
      <c r="L76" s="103">
        <v>15249</v>
      </c>
      <c r="M76" s="103">
        <v>17879</v>
      </c>
      <c r="N76" s="103">
        <v>30866</v>
      </c>
      <c r="O76" s="103">
        <v>46844</v>
      </c>
      <c r="P76" s="103">
        <v>55890</v>
      </c>
    </row>
    <row r="77" spans="2:16" ht="15" customHeight="1" x14ac:dyDescent="0.45">
      <c r="B77" s="113"/>
      <c r="C77" s="114" t="s">
        <v>296</v>
      </c>
      <c r="D77" s="98">
        <v>6139</v>
      </c>
      <c r="E77" s="100">
        <v>703</v>
      </c>
      <c r="F77" s="100">
        <v>1347</v>
      </c>
      <c r="G77" s="100">
        <v>547</v>
      </c>
      <c r="H77" s="100">
        <v>430</v>
      </c>
      <c r="I77" s="100">
        <v>243</v>
      </c>
      <c r="J77" s="100">
        <v>141</v>
      </c>
      <c r="K77" s="100">
        <v>290</v>
      </c>
      <c r="L77" s="100">
        <v>294</v>
      </c>
      <c r="M77" s="100">
        <v>164</v>
      </c>
      <c r="N77" s="100">
        <v>291</v>
      </c>
      <c r="O77" s="100">
        <v>767</v>
      </c>
      <c r="P77" s="100">
        <v>922</v>
      </c>
    </row>
    <row r="78" spans="2:16" ht="15" customHeight="1" x14ac:dyDescent="0.45">
      <c r="B78" s="113"/>
      <c r="C78" s="114" t="s">
        <v>297</v>
      </c>
      <c r="D78" s="98">
        <v>149053</v>
      </c>
      <c r="E78" s="100">
        <v>15252</v>
      </c>
      <c r="F78" s="100">
        <v>13776</v>
      </c>
      <c r="G78" s="100">
        <v>14924</v>
      </c>
      <c r="H78" s="100">
        <v>13268</v>
      </c>
      <c r="I78" s="100">
        <v>9205</v>
      </c>
      <c r="J78" s="100">
        <v>5326</v>
      </c>
      <c r="K78" s="100">
        <v>8141</v>
      </c>
      <c r="L78" s="100">
        <v>8395</v>
      </c>
      <c r="M78" s="100">
        <v>8841</v>
      </c>
      <c r="N78" s="100">
        <v>14244</v>
      </c>
      <c r="O78" s="100">
        <v>17446</v>
      </c>
      <c r="P78" s="100">
        <v>20235</v>
      </c>
    </row>
    <row r="79" spans="2:16" ht="15" customHeight="1" x14ac:dyDescent="0.45">
      <c r="B79" s="113"/>
      <c r="C79" s="114" t="s">
        <v>298</v>
      </c>
      <c r="D79" s="98">
        <v>101633</v>
      </c>
      <c r="E79" s="100">
        <v>16304</v>
      </c>
      <c r="F79" s="100">
        <v>13988</v>
      </c>
      <c r="G79" s="100">
        <v>9900</v>
      </c>
      <c r="H79" s="100">
        <v>7882</v>
      </c>
      <c r="I79" s="100">
        <v>5377</v>
      </c>
      <c r="J79" s="100">
        <v>2550</v>
      </c>
      <c r="K79" s="100">
        <v>4069</v>
      </c>
      <c r="L79" s="100">
        <v>4484</v>
      </c>
      <c r="M79" s="100">
        <v>5260</v>
      </c>
      <c r="N79" s="100">
        <v>7561</v>
      </c>
      <c r="O79" s="100">
        <v>10636</v>
      </c>
      <c r="P79" s="100">
        <v>13622</v>
      </c>
    </row>
    <row r="80" spans="2:16" ht="15" customHeight="1" x14ac:dyDescent="0.45">
      <c r="B80" s="113"/>
      <c r="C80" s="114" t="s">
        <v>299</v>
      </c>
      <c r="D80" s="98">
        <v>1672</v>
      </c>
      <c r="E80" s="100">
        <v>0</v>
      </c>
      <c r="F80" s="100">
        <v>0</v>
      </c>
      <c r="G80" s="100">
        <v>0</v>
      </c>
      <c r="H80" s="100">
        <v>0</v>
      </c>
      <c r="I80" s="100">
        <v>0</v>
      </c>
      <c r="J80" s="100">
        <v>0</v>
      </c>
      <c r="K80" s="100">
        <v>0</v>
      </c>
      <c r="L80" s="100">
        <v>0</v>
      </c>
      <c r="M80" s="100">
        <v>0</v>
      </c>
      <c r="N80" s="100">
        <v>0</v>
      </c>
      <c r="O80" s="100">
        <v>0</v>
      </c>
      <c r="P80" s="100">
        <v>1672</v>
      </c>
    </row>
    <row r="81" spans="2:16" ht="15" customHeight="1" x14ac:dyDescent="0.45">
      <c r="B81" s="113"/>
      <c r="C81" s="114" t="s">
        <v>300</v>
      </c>
      <c r="D81" s="98">
        <v>1520</v>
      </c>
      <c r="E81" s="100">
        <v>0</v>
      </c>
      <c r="F81" s="100">
        <v>329</v>
      </c>
      <c r="G81" s="100">
        <v>343</v>
      </c>
      <c r="H81" s="100">
        <v>102</v>
      </c>
      <c r="I81" s="100">
        <v>0</v>
      </c>
      <c r="J81" s="100">
        <v>0</v>
      </c>
      <c r="K81" s="100">
        <v>0</v>
      </c>
      <c r="L81" s="100">
        <v>0</v>
      </c>
      <c r="M81" s="100">
        <v>0</v>
      </c>
      <c r="N81" s="100">
        <v>83</v>
      </c>
      <c r="O81" s="100">
        <v>290</v>
      </c>
      <c r="P81" s="100">
        <v>373</v>
      </c>
    </row>
    <row r="82" spans="2:16" ht="15" customHeight="1" x14ac:dyDescent="0.45">
      <c r="B82" s="113"/>
      <c r="C82" s="114" t="s">
        <v>301</v>
      </c>
      <c r="D82" s="98">
        <v>75307</v>
      </c>
      <c r="E82" s="100">
        <v>13332</v>
      </c>
      <c r="F82" s="100">
        <v>11884</v>
      </c>
      <c r="G82" s="100">
        <v>10588</v>
      </c>
      <c r="H82" s="100">
        <v>4474</v>
      </c>
      <c r="I82" s="100">
        <v>1774</v>
      </c>
      <c r="J82" s="100">
        <v>499</v>
      </c>
      <c r="K82" s="100">
        <v>772</v>
      </c>
      <c r="L82" s="100">
        <v>1007</v>
      </c>
      <c r="M82" s="100">
        <v>1989</v>
      </c>
      <c r="N82" s="100">
        <v>5801</v>
      </c>
      <c r="O82" s="100">
        <v>11927</v>
      </c>
      <c r="P82" s="100">
        <v>11260</v>
      </c>
    </row>
    <row r="83" spans="2:16" ht="15" customHeight="1" x14ac:dyDescent="0.45">
      <c r="B83" s="113"/>
      <c r="C83" s="92" t="s">
        <v>302</v>
      </c>
      <c r="D83" s="98">
        <v>50649</v>
      </c>
      <c r="E83" s="100">
        <v>11491</v>
      </c>
      <c r="F83" s="100">
        <v>6789</v>
      </c>
      <c r="G83" s="100">
        <v>6516</v>
      </c>
      <c r="H83" s="100">
        <v>3064</v>
      </c>
      <c r="I83" s="100">
        <v>1505</v>
      </c>
      <c r="J83" s="100">
        <v>906</v>
      </c>
      <c r="K83" s="100">
        <v>1214</v>
      </c>
      <c r="L83" s="100">
        <v>1069</v>
      </c>
      <c r="M83" s="100">
        <v>1625</v>
      </c>
      <c r="N83" s="100">
        <v>2886</v>
      </c>
      <c r="O83" s="100">
        <v>5778</v>
      </c>
      <c r="P83" s="100">
        <v>7806</v>
      </c>
    </row>
    <row r="84" spans="2:16" ht="15" customHeight="1" thickBot="1" x14ac:dyDescent="0.5">
      <c r="C84" s="108"/>
      <c r="D84" s="117"/>
      <c r="E84" s="118"/>
      <c r="F84" s="118"/>
      <c r="G84" s="118"/>
      <c r="H84" s="118"/>
      <c r="I84" s="118"/>
      <c r="J84" s="118"/>
      <c r="K84" s="118"/>
      <c r="L84" s="118"/>
      <c r="M84" s="118"/>
      <c r="N84" s="118"/>
      <c r="O84" s="118"/>
      <c r="P84" s="118"/>
    </row>
    <row r="85" spans="2:16" s="92" customFormat="1" ht="15" customHeight="1" x14ac:dyDescent="0.45">
      <c r="C85" s="101"/>
      <c r="D85" s="116"/>
      <c r="E85" s="116"/>
      <c r="F85" s="116"/>
      <c r="G85" s="116"/>
      <c r="H85" s="116"/>
      <c r="I85" s="116"/>
      <c r="J85" s="116"/>
      <c r="K85" s="116"/>
      <c r="L85" s="116"/>
      <c r="M85" s="116"/>
      <c r="N85" s="116"/>
      <c r="O85" s="116"/>
      <c r="P85" s="116"/>
    </row>
    <row r="86" spans="2:16" s="92" customFormat="1" ht="15" customHeight="1" x14ac:dyDescent="0.45">
      <c r="C86" s="95" t="s">
        <v>1075</v>
      </c>
      <c r="D86" s="111"/>
      <c r="E86" s="93"/>
      <c r="F86" s="93"/>
      <c r="G86" s="93"/>
      <c r="H86" s="93"/>
      <c r="I86" s="93"/>
      <c r="J86" s="93"/>
      <c r="K86" s="93"/>
      <c r="L86" s="93"/>
      <c r="M86" s="93"/>
      <c r="N86" s="93"/>
      <c r="O86" s="93"/>
      <c r="P86" s="93"/>
    </row>
    <row r="87" spans="2:16" s="92" customFormat="1" ht="15" customHeight="1" x14ac:dyDescent="0.45">
      <c r="C87" s="101" t="s">
        <v>1072</v>
      </c>
      <c r="D87" s="111"/>
      <c r="E87" s="93"/>
      <c r="F87" s="93"/>
      <c r="G87" s="93"/>
      <c r="H87" s="93"/>
      <c r="I87" s="93"/>
      <c r="J87" s="93"/>
      <c r="K87" s="93"/>
      <c r="L87" s="93"/>
      <c r="M87" s="93"/>
      <c r="N87" s="93"/>
      <c r="O87" s="93"/>
      <c r="P87" s="93"/>
    </row>
    <row r="88" spans="2:16" s="92" customFormat="1" ht="15" customHeight="1" x14ac:dyDescent="0.45">
      <c r="C88" s="95" t="s">
        <v>1077</v>
      </c>
      <c r="D88" s="111"/>
      <c r="E88" s="93"/>
      <c r="F88" s="93"/>
      <c r="G88" s="93"/>
      <c r="H88" s="93"/>
      <c r="I88" s="93"/>
      <c r="J88" s="93"/>
      <c r="K88" s="93"/>
      <c r="L88" s="93"/>
      <c r="M88" s="93"/>
      <c r="N88" s="93"/>
      <c r="O88" s="93"/>
      <c r="P88" s="93"/>
    </row>
    <row r="89" spans="2:16" s="92" customFormat="1" x14ac:dyDescent="0.45">
      <c r="D89" s="111"/>
      <c r="E89" s="93"/>
      <c r="F89" s="93"/>
      <c r="G89" s="93"/>
      <c r="H89" s="93"/>
      <c r="I89" s="93"/>
      <c r="J89" s="93"/>
      <c r="K89" s="93"/>
      <c r="L89" s="93"/>
      <c r="M89" s="93"/>
      <c r="N89" s="93"/>
      <c r="O89" s="93"/>
      <c r="P89" s="93"/>
    </row>
    <row r="90" spans="2:16" s="92" customFormat="1" x14ac:dyDescent="0.45">
      <c r="D90" s="111"/>
      <c r="E90" s="93"/>
      <c r="F90" s="93"/>
      <c r="G90" s="93"/>
      <c r="H90" s="93"/>
      <c r="I90" s="93"/>
      <c r="J90" s="93"/>
      <c r="K90" s="93"/>
      <c r="L90" s="93"/>
      <c r="M90" s="93"/>
      <c r="N90" s="93"/>
      <c r="O90" s="93"/>
      <c r="P90" s="93"/>
    </row>
    <row r="91" spans="2:16" s="92" customFormat="1" x14ac:dyDescent="0.45">
      <c r="D91" s="111"/>
      <c r="E91" s="93"/>
      <c r="F91" s="93"/>
      <c r="G91" s="93"/>
      <c r="H91" s="93"/>
      <c r="I91" s="93"/>
      <c r="J91" s="93"/>
      <c r="K91" s="93"/>
      <c r="L91" s="93"/>
      <c r="M91" s="93"/>
      <c r="N91" s="93"/>
      <c r="O91" s="93"/>
      <c r="P91" s="93"/>
    </row>
    <row r="92" spans="2:16" s="92" customFormat="1" x14ac:dyDescent="0.45">
      <c r="D92" s="111"/>
      <c r="E92" s="93"/>
      <c r="F92" s="93"/>
      <c r="G92" s="93"/>
      <c r="H92" s="93"/>
      <c r="I92" s="93"/>
      <c r="J92" s="93"/>
      <c r="K92" s="93"/>
      <c r="L92" s="93"/>
      <c r="M92" s="93"/>
      <c r="N92" s="93"/>
      <c r="O92" s="93"/>
      <c r="P92" s="93"/>
    </row>
  </sheetData>
  <mergeCells count="2">
    <mergeCell ref="C5:C6"/>
    <mergeCell ref="D5:P5"/>
  </mergeCells>
  <phoneticPr fontId="4" type="noConversion"/>
  <pageMargins left="0" right="0" top="0" bottom="0" header="0" footer="0"/>
  <pageSetup scale="72"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03"/>
  <sheetViews>
    <sheetView zoomScale="85" zoomScaleNormal="85" workbookViewId="0">
      <selection activeCell="B7" sqref="B7"/>
    </sheetView>
  </sheetViews>
  <sheetFormatPr baseColWidth="10" defaultColWidth="11.453125" defaultRowHeight="16" x14ac:dyDescent="0.45"/>
  <cols>
    <col min="1" max="2" width="11.453125" style="110"/>
    <col min="3" max="3" width="31.81640625" style="114" customWidth="1"/>
    <col min="4" max="4" width="12.90625" style="92" customWidth="1"/>
    <col min="5" max="5" width="10.08984375" style="93" customWidth="1"/>
    <col min="6" max="6" width="11.08984375" style="93" customWidth="1"/>
    <col min="7" max="7" width="10.453125" style="93" bestFit="1" customWidth="1"/>
    <col min="8" max="8" width="11.08984375" style="93" customWidth="1"/>
    <col min="9" max="11" width="10.453125" style="93" bestFit="1" customWidth="1"/>
    <col min="12" max="16" width="11.08984375" style="93" customWidth="1"/>
    <col min="17" max="16384" width="11.453125" style="110"/>
  </cols>
  <sheetData>
    <row r="1" spans="1:16" x14ac:dyDescent="0.45">
      <c r="C1" s="92"/>
      <c r="D1" s="93"/>
      <c r="N1" s="92"/>
      <c r="O1" s="92"/>
      <c r="P1" s="110"/>
    </row>
    <row r="2" spans="1:16" x14ac:dyDescent="0.45">
      <c r="D2" s="94"/>
      <c r="E2" s="94"/>
      <c r="F2" s="94"/>
      <c r="G2" s="94"/>
      <c r="H2" s="94"/>
      <c r="I2" s="94"/>
      <c r="J2" s="94"/>
      <c r="K2" s="94"/>
      <c r="L2" s="94"/>
      <c r="M2" s="94"/>
      <c r="N2" s="94"/>
      <c r="O2" s="94"/>
      <c r="P2" s="94"/>
    </row>
    <row r="3" spans="1:16" x14ac:dyDescent="0.45">
      <c r="C3" s="60" t="s">
        <v>303</v>
      </c>
      <c r="L3" s="110"/>
      <c r="M3" s="110"/>
      <c r="N3" s="110"/>
      <c r="O3" s="110"/>
      <c r="P3" s="110"/>
    </row>
    <row r="4" spans="1:16" x14ac:dyDescent="0.45">
      <c r="C4" s="101"/>
      <c r="D4" s="94"/>
      <c r="E4" s="94"/>
      <c r="F4" s="94"/>
      <c r="G4" s="94"/>
      <c r="H4" s="94"/>
      <c r="I4" s="94"/>
      <c r="J4" s="94"/>
      <c r="K4" s="94"/>
      <c r="L4" s="94"/>
      <c r="M4" s="94"/>
      <c r="N4" s="94"/>
      <c r="O4" s="94"/>
      <c r="P4" s="94"/>
    </row>
    <row r="5" spans="1:16" ht="23" customHeight="1" x14ac:dyDescent="0.4">
      <c r="C5" s="412" t="s">
        <v>304</v>
      </c>
      <c r="D5" s="412" t="s">
        <v>305</v>
      </c>
      <c r="E5" s="414"/>
      <c r="F5" s="414"/>
      <c r="G5" s="414"/>
      <c r="H5" s="414"/>
      <c r="I5" s="414"/>
      <c r="J5" s="414"/>
      <c r="K5" s="414"/>
      <c r="L5" s="414"/>
      <c r="M5" s="414"/>
      <c r="N5" s="414"/>
      <c r="O5" s="414"/>
      <c r="P5" s="415"/>
    </row>
    <row r="6" spans="1:16" s="112" customFormat="1" ht="23" customHeight="1" x14ac:dyDescent="0.4">
      <c r="C6" s="413"/>
      <c r="D6" s="265" t="s">
        <v>73</v>
      </c>
      <c r="E6" s="263" t="s">
        <v>221</v>
      </c>
      <c r="F6" s="263" t="s">
        <v>75</v>
      </c>
      <c r="G6" s="263" t="s">
        <v>76</v>
      </c>
      <c r="H6" s="263" t="s">
        <v>223</v>
      </c>
      <c r="I6" s="263" t="s">
        <v>224</v>
      </c>
      <c r="J6" s="263" t="s">
        <v>79</v>
      </c>
      <c r="K6" s="263" t="s">
        <v>80</v>
      </c>
      <c r="L6" s="263" t="s">
        <v>306</v>
      </c>
      <c r="M6" s="263" t="s">
        <v>82</v>
      </c>
      <c r="N6" s="263" t="s">
        <v>83</v>
      </c>
      <c r="O6" s="263" t="s">
        <v>84</v>
      </c>
      <c r="P6" s="263" t="s">
        <v>85</v>
      </c>
    </row>
    <row r="7" spans="1:16" ht="15" customHeight="1" x14ac:dyDescent="0.45">
      <c r="A7" s="112"/>
      <c r="B7" s="119"/>
      <c r="C7" s="316" t="s">
        <v>73</v>
      </c>
      <c r="D7" s="104">
        <v>5070245</v>
      </c>
      <c r="E7" s="104">
        <v>571223</v>
      </c>
      <c r="F7" s="104">
        <v>663658</v>
      </c>
      <c r="G7" s="104">
        <v>390545</v>
      </c>
      <c r="H7" s="104">
        <v>336088</v>
      </c>
      <c r="I7" s="104">
        <v>339343</v>
      </c>
      <c r="J7" s="104">
        <v>368529</v>
      </c>
      <c r="K7" s="104">
        <v>371028</v>
      </c>
      <c r="L7" s="104">
        <v>355023</v>
      </c>
      <c r="M7" s="104">
        <v>427997</v>
      </c>
      <c r="N7" s="104">
        <v>427085</v>
      </c>
      <c r="O7" s="104">
        <v>383666</v>
      </c>
      <c r="P7" s="104">
        <v>436060</v>
      </c>
    </row>
    <row r="8" spans="1:16" ht="15" customHeight="1" x14ac:dyDescent="0.45">
      <c r="B8" s="119"/>
      <c r="C8" s="107" t="s">
        <v>86</v>
      </c>
      <c r="D8" s="103">
        <v>4669585</v>
      </c>
      <c r="E8" s="103">
        <v>541021</v>
      </c>
      <c r="F8" s="103">
        <v>635180</v>
      </c>
      <c r="G8" s="103">
        <v>363616</v>
      </c>
      <c r="H8" s="103">
        <v>303354</v>
      </c>
      <c r="I8" s="103">
        <v>299323</v>
      </c>
      <c r="J8" s="103">
        <v>325951</v>
      </c>
      <c r="K8" s="103">
        <v>336256</v>
      </c>
      <c r="L8" s="103">
        <v>320498</v>
      </c>
      <c r="M8" s="103">
        <v>381887</v>
      </c>
      <c r="N8" s="103">
        <v>391730</v>
      </c>
      <c r="O8" s="103">
        <v>360338</v>
      </c>
      <c r="P8" s="103">
        <v>410431</v>
      </c>
    </row>
    <row r="9" spans="1:16" ht="15" customHeight="1" x14ac:dyDescent="0.45">
      <c r="B9" s="119"/>
      <c r="C9" s="101" t="s">
        <v>64</v>
      </c>
      <c r="D9" s="120">
        <v>3958733</v>
      </c>
      <c r="E9" s="120">
        <v>476640</v>
      </c>
      <c r="F9" s="120">
        <v>564495</v>
      </c>
      <c r="G9" s="120">
        <v>314357</v>
      </c>
      <c r="H9" s="120">
        <v>247903</v>
      </c>
      <c r="I9" s="120">
        <v>241029</v>
      </c>
      <c r="J9" s="120">
        <v>254418</v>
      </c>
      <c r="K9" s="120">
        <v>279893</v>
      </c>
      <c r="L9" s="120">
        <v>267069</v>
      </c>
      <c r="M9" s="120">
        <v>317279</v>
      </c>
      <c r="N9" s="120">
        <v>331664</v>
      </c>
      <c r="O9" s="120">
        <v>309606</v>
      </c>
      <c r="P9" s="120">
        <v>354380</v>
      </c>
    </row>
    <row r="10" spans="1:16" ht="15" customHeight="1" x14ac:dyDescent="0.45">
      <c r="B10" s="119"/>
      <c r="C10" s="114" t="s">
        <v>87</v>
      </c>
      <c r="D10" s="120">
        <v>1584731</v>
      </c>
      <c r="E10" s="121">
        <v>234982</v>
      </c>
      <c r="F10" s="121">
        <v>289363</v>
      </c>
      <c r="G10" s="121">
        <v>138912</v>
      </c>
      <c r="H10" s="121">
        <v>95205</v>
      </c>
      <c r="I10" s="121">
        <v>79744</v>
      </c>
      <c r="J10" s="121">
        <v>75709</v>
      </c>
      <c r="K10" s="121">
        <v>91056</v>
      </c>
      <c r="L10" s="121">
        <v>90660</v>
      </c>
      <c r="M10" s="121">
        <v>119462</v>
      </c>
      <c r="N10" s="121">
        <v>121521</v>
      </c>
      <c r="O10" s="121">
        <v>112081</v>
      </c>
      <c r="P10" s="121">
        <v>136036</v>
      </c>
    </row>
    <row r="11" spans="1:16" ht="15" customHeight="1" x14ac:dyDescent="0.45">
      <c r="B11" s="119"/>
      <c r="C11" s="114" t="s">
        <v>88</v>
      </c>
      <c r="D11" s="120">
        <v>69409</v>
      </c>
      <c r="E11" s="121">
        <v>4949</v>
      </c>
      <c r="F11" s="121">
        <v>10187</v>
      </c>
      <c r="G11" s="121">
        <v>4203</v>
      </c>
      <c r="H11" s="121">
        <v>3439</v>
      </c>
      <c r="I11" s="121">
        <v>4416</v>
      </c>
      <c r="J11" s="121">
        <v>4876</v>
      </c>
      <c r="K11" s="121">
        <v>7320</v>
      </c>
      <c r="L11" s="121">
        <v>5600</v>
      </c>
      <c r="M11" s="121">
        <v>5769</v>
      </c>
      <c r="N11" s="121">
        <v>6051</v>
      </c>
      <c r="O11" s="121">
        <v>4504</v>
      </c>
      <c r="P11" s="121">
        <v>8095</v>
      </c>
    </row>
    <row r="12" spans="1:16" ht="15" customHeight="1" x14ac:dyDescent="0.45">
      <c r="B12" s="119"/>
      <c r="C12" s="114" t="s">
        <v>89</v>
      </c>
      <c r="D12" s="120">
        <v>693611</v>
      </c>
      <c r="E12" s="121">
        <v>75866</v>
      </c>
      <c r="F12" s="121">
        <v>89896</v>
      </c>
      <c r="G12" s="121">
        <v>53827</v>
      </c>
      <c r="H12" s="121">
        <v>42212</v>
      </c>
      <c r="I12" s="121">
        <v>40469</v>
      </c>
      <c r="J12" s="121">
        <v>44711</v>
      </c>
      <c r="K12" s="121">
        <v>37143</v>
      </c>
      <c r="L12" s="121">
        <v>41008</v>
      </c>
      <c r="M12" s="121">
        <v>60013</v>
      </c>
      <c r="N12" s="121">
        <v>68211</v>
      </c>
      <c r="O12" s="121">
        <v>63897</v>
      </c>
      <c r="P12" s="121">
        <v>76358</v>
      </c>
    </row>
    <row r="13" spans="1:16" ht="15" customHeight="1" x14ac:dyDescent="0.45">
      <c r="B13" s="119"/>
      <c r="C13" s="114" t="s">
        <v>90</v>
      </c>
      <c r="D13" s="120">
        <v>170783</v>
      </c>
      <c r="E13" s="121">
        <v>17248</v>
      </c>
      <c r="F13" s="121">
        <v>21053</v>
      </c>
      <c r="G13" s="121">
        <v>13347</v>
      </c>
      <c r="H13" s="121">
        <v>11697</v>
      </c>
      <c r="I13" s="121">
        <v>11826</v>
      </c>
      <c r="J13" s="121">
        <v>15415</v>
      </c>
      <c r="K13" s="121">
        <v>13275</v>
      </c>
      <c r="L13" s="121">
        <v>14552</v>
      </c>
      <c r="M13" s="121">
        <v>13276</v>
      </c>
      <c r="N13" s="121">
        <v>13532</v>
      </c>
      <c r="O13" s="121">
        <v>12439</v>
      </c>
      <c r="P13" s="121">
        <v>13123</v>
      </c>
    </row>
    <row r="14" spans="1:16" ht="15" customHeight="1" x14ac:dyDescent="0.45">
      <c r="B14" s="119"/>
      <c r="C14" s="114" t="s">
        <v>91</v>
      </c>
      <c r="D14" s="120">
        <v>14300</v>
      </c>
      <c r="E14" s="121">
        <v>1216</v>
      </c>
      <c r="F14" s="121">
        <v>1087</v>
      </c>
      <c r="G14" s="121">
        <v>771</v>
      </c>
      <c r="H14" s="121">
        <v>883</v>
      </c>
      <c r="I14" s="121">
        <v>913</v>
      </c>
      <c r="J14" s="121">
        <v>1408</v>
      </c>
      <c r="K14" s="121">
        <v>1469</v>
      </c>
      <c r="L14" s="121">
        <v>1238</v>
      </c>
      <c r="M14" s="121">
        <v>1325</v>
      </c>
      <c r="N14" s="121">
        <v>1470</v>
      </c>
      <c r="O14" s="121">
        <v>1019</v>
      </c>
      <c r="P14" s="121">
        <v>1501</v>
      </c>
    </row>
    <row r="15" spans="1:16" ht="15" customHeight="1" x14ac:dyDescent="0.45">
      <c r="B15" s="119"/>
      <c r="C15" s="114" t="s">
        <v>93</v>
      </c>
      <c r="D15" s="120">
        <v>13409</v>
      </c>
      <c r="E15" s="121">
        <v>873</v>
      </c>
      <c r="F15" s="121">
        <v>808</v>
      </c>
      <c r="G15" s="121">
        <v>991</v>
      </c>
      <c r="H15" s="121">
        <v>796</v>
      </c>
      <c r="I15" s="121">
        <v>1369</v>
      </c>
      <c r="J15" s="121">
        <v>1034</v>
      </c>
      <c r="K15" s="121">
        <v>1241</v>
      </c>
      <c r="L15" s="121">
        <v>986</v>
      </c>
      <c r="M15" s="121">
        <v>1269</v>
      </c>
      <c r="N15" s="121">
        <v>1643</v>
      </c>
      <c r="O15" s="121">
        <v>1437</v>
      </c>
      <c r="P15" s="121">
        <v>962</v>
      </c>
    </row>
    <row r="16" spans="1:16" ht="15" customHeight="1" x14ac:dyDescent="0.45">
      <c r="B16" s="119"/>
      <c r="C16" s="114" t="s">
        <v>94</v>
      </c>
      <c r="D16" s="120">
        <v>1360905</v>
      </c>
      <c r="E16" s="121">
        <v>135073</v>
      </c>
      <c r="F16" s="121">
        <v>143992</v>
      </c>
      <c r="G16" s="121">
        <v>97714</v>
      </c>
      <c r="H16" s="121">
        <v>90066</v>
      </c>
      <c r="I16" s="121">
        <v>98872</v>
      </c>
      <c r="J16" s="121">
        <v>108148</v>
      </c>
      <c r="K16" s="121">
        <v>125582</v>
      </c>
      <c r="L16" s="121">
        <v>110418</v>
      </c>
      <c r="M16" s="121">
        <v>112174</v>
      </c>
      <c r="N16" s="121">
        <v>115463</v>
      </c>
      <c r="O16" s="121">
        <v>109982</v>
      </c>
      <c r="P16" s="121">
        <v>113421</v>
      </c>
    </row>
    <row r="17" spans="2:16" ht="15" customHeight="1" x14ac:dyDescent="0.45">
      <c r="B17" s="119"/>
      <c r="C17" s="114" t="s">
        <v>96</v>
      </c>
      <c r="D17" s="120">
        <v>45930</v>
      </c>
      <c r="E17" s="121">
        <v>5838</v>
      </c>
      <c r="F17" s="121">
        <v>7369</v>
      </c>
      <c r="G17" s="121">
        <v>3874</v>
      </c>
      <c r="H17" s="121">
        <v>2975</v>
      </c>
      <c r="I17" s="121">
        <v>2807</v>
      </c>
      <c r="J17" s="121">
        <v>2192</v>
      </c>
      <c r="K17" s="121">
        <v>2223</v>
      </c>
      <c r="L17" s="121">
        <v>2458</v>
      </c>
      <c r="M17" s="121">
        <v>3819</v>
      </c>
      <c r="N17" s="121">
        <v>3610</v>
      </c>
      <c r="O17" s="121">
        <v>4057</v>
      </c>
      <c r="P17" s="121">
        <v>4708</v>
      </c>
    </row>
    <row r="18" spans="2:16" ht="15" customHeight="1" x14ac:dyDescent="0.45">
      <c r="B18" s="119"/>
      <c r="C18" s="114" t="s">
        <v>97</v>
      </c>
      <c r="D18" s="120">
        <v>5479</v>
      </c>
      <c r="E18" s="121">
        <v>582</v>
      </c>
      <c r="F18" s="121">
        <v>725</v>
      </c>
      <c r="G18" s="121">
        <v>695</v>
      </c>
      <c r="H18" s="121">
        <v>620</v>
      </c>
      <c r="I18" s="121">
        <v>599</v>
      </c>
      <c r="J18" s="121">
        <v>900</v>
      </c>
      <c r="K18" s="121">
        <v>573</v>
      </c>
      <c r="L18" s="121">
        <v>131</v>
      </c>
      <c r="M18" s="121">
        <v>156</v>
      </c>
      <c r="N18" s="121">
        <v>145</v>
      </c>
      <c r="O18" s="121">
        <v>182</v>
      </c>
      <c r="P18" s="121">
        <v>171</v>
      </c>
    </row>
    <row r="19" spans="2:16" ht="15" customHeight="1" x14ac:dyDescent="0.45">
      <c r="B19" s="119"/>
      <c r="C19" s="114" t="s">
        <v>307</v>
      </c>
      <c r="D19" s="120">
        <v>176</v>
      </c>
      <c r="E19" s="121">
        <v>13</v>
      </c>
      <c r="F19" s="121">
        <v>15</v>
      </c>
      <c r="G19" s="121">
        <v>23</v>
      </c>
      <c r="H19" s="121">
        <v>10</v>
      </c>
      <c r="I19" s="121">
        <v>14</v>
      </c>
      <c r="J19" s="121">
        <v>25</v>
      </c>
      <c r="K19" s="121">
        <v>11</v>
      </c>
      <c r="L19" s="121">
        <v>18</v>
      </c>
      <c r="M19" s="121">
        <v>16</v>
      </c>
      <c r="N19" s="121">
        <v>18</v>
      </c>
      <c r="O19" s="121">
        <v>8</v>
      </c>
      <c r="P19" s="121">
        <v>5</v>
      </c>
    </row>
    <row r="20" spans="2:16" ht="15" customHeight="1" x14ac:dyDescent="0.45">
      <c r="B20" s="119"/>
      <c r="C20" s="101" t="s">
        <v>61</v>
      </c>
      <c r="D20" s="120">
        <v>523622</v>
      </c>
      <c r="E20" s="120">
        <v>48748</v>
      </c>
      <c r="F20" s="120">
        <v>52508</v>
      </c>
      <c r="G20" s="120">
        <v>37658</v>
      </c>
      <c r="H20" s="120">
        <v>40549</v>
      </c>
      <c r="I20" s="120">
        <v>42980</v>
      </c>
      <c r="J20" s="120">
        <v>51404</v>
      </c>
      <c r="K20" s="120">
        <v>40594</v>
      </c>
      <c r="L20" s="120">
        <v>39863</v>
      </c>
      <c r="M20" s="120">
        <v>47220</v>
      </c>
      <c r="N20" s="120">
        <v>44338</v>
      </c>
      <c r="O20" s="120">
        <v>36742</v>
      </c>
      <c r="P20" s="120">
        <v>41018</v>
      </c>
    </row>
    <row r="21" spans="2:16" ht="15" customHeight="1" x14ac:dyDescent="0.45">
      <c r="B21" s="119"/>
      <c r="C21" s="114" t="s">
        <v>99</v>
      </c>
      <c r="D21" s="120">
        <v>22941</v>
      </c>
      <c r="E21" s="121">
        <v>2463</v>
      </c>
      <c r="F21" s="121">
        <v>2164</v>
      </c>
      <c r="G21" s="121">
        <v>2389</v>
      </c>
      <c r="H21" s="121">
        <v>1438</v>
      </c>
      <c r="I21" s="121">
        <v>1403</v>
      </c>
      <c r="J21" s="121">
        <v>2224</v>
      </c>
      <c r="K21" s="121">
        <v>2157</v>
      </c>
      <c r="L21" s="121">
        <v>1711</v>
      </c>
      <c r="M21" s="121">
        <v>1567</v>
      </c>
      <c r="N21" s="121">
        <v>1342</v>
      </c>
      <c r="O21" s="121">
        <v>1562</v>
      </c>
      <c r="P21" s="121">
        <v>2521</v>
      </c>
    </row>
    <row r="22" spans="2:16" ht="15" customHeight="1" x14ac:dyDescent="0.45">
      <c r="B22" s="119"/>
      <c r="C22" s="114" t="s">
        <v>100</v>
      </c>
      <c r="D22" s="120">
        <v>361521</v>
      </c>
      <c r="E22" s="121">
        <v>31934</v>
      </c>
      <c r="F22" s="121">
        <v>33466</v>
      </c>
      <c r="G22" s="121">
        <v>26180</v>
      </c>
      <c r="H22" s="121">
        <v>28814</v>
      </c>
      <c r="I22" s="121">
        <v>31419</v>
      </c>
      <c r="J22" s="121">
        <v>36213</v>
      </c>
      <c r="K22" s="121">
        <v>28668</v>
      </c>
      <c r="L22" s="121">
        <v>28659</v>
      </c>
      <c r="M22" s="121">
        <v>32989</v>
      </c>
      <c r="N22" s="121">
        <v>29846</v>
      </c>
      <c r="O22" s="121">
        <v>24393</v>
      </c>
      <c r="P22" s="121">
        <v>28940</v>
      </c>
    </row>
    <row r="23" spans="2:16" ht="15" customHeight="1" x14ac:dyDescent="0.45">
      <c r="B23" s="119"/>
      <c r="C23" s="114" t="s">
        <v>101</v>
      </c>
      <c r="D23" s="120">
        <v>139160</v>
      </c>
      <c r="E23" s="121">
        <v>14351</v>
      </c>
      <c r="F23" s="121">
        <v>16878</v>
      </c>
      <c r="G23" s="121">
        <v>9089</v>
      </c>
      <c r="H23" s="121">
        <v>10297</v>
      </c>
      <c r="I23" s="121">
        <v>10158</v>
      </c>
      <c r="J23" s="121">
        <v>12967</v>
      </c>
      <c r="K23" s="121">
        <v>9769</v>
      </c>
      <c r="L23" s="121">
        <v>9493</v>
      </c>
      <c r="M23" s="121">
        <v>12664</v>
      </c>
      <c r="N23" s="121">
        <v>13150</v>
      </c>
      <c r="O23" s="121">
        <v>10787</v>
      </c>
      <c r="P23" s="121">
        <v>9557</v>
      </c>
    </row>
    <row r="24" spans="2:16" ht="15" customHeight="1" x14ac:dyDescent="0.45">
      <c r="B24" s="119"/>
      <c r="C24" s="114" t="s">
        <v>308</v>
      </c>
      <c r="D24" s="120">
        <v>0</v>
      </c>
      <c r="E24" s="121">
        <v>0</v>
      </c>
      <c r="F24" s="121">
        <v>0</v>
      </c>
      <c r="G24" s="121">
        <v>0</v>
      </c>
      <c r="H24" s="121">
        <v>0</v>
      </c>
      <c r="I24" s="121">
        <v>0</v>
      </c>
      <c r="J24" s="121">
        <v>0</v>
      </c>
      <c r="K24" s="121">
        <v>0</v>
      </c>
      <c r="L24" s="121">
        <v>0</v>
      </c>
      <c r="M24" s="121">
        <v>0</v>
      </c>
      <c r="N24" s="121">
        <v>0</v>
      </c>
      <c r="O24" s="121">
        <v>0</v>
      </c>
      <c r="P24" s="121">
        <v>0</v>
      </c>
    </row>
    <row r="25" spans="2:16" ht="15" customHeight="1" x14ac:dyDescent="0.45">
      <c r="B25" s="119"/>
      <c r="C25" s="101" t="s">
        <v>309</v>
      </c>
      <c r="D25" s="120">
        <v>187230</v>
      </c>
      <c r="E25" s="120">
        <v>15633</v>
      </c>
      <c r="F25" s="120">
        <v>18177</v>
      </c>
      <c r="G25" s="120">
        <v>11601</v>
      </c>
      <c r="H25" s="120">
        <v>14902</v>
      </c>
      <c r="I25" s="120">
        <v>15314</v>
      </c>
      <c r="J25" s="120">
        <v>20129</v>
      </c>
      <c r="K25" s="120">
        <v>15769</v>
      </c>
      <c r="L25" s="120">
        <v>13566</v>
      </c>
      <c r="M25" s="120">
        <v>17388</v>
      </c>
      <c r="N25" s="120">
        <v>15728</v>
      </c>
      <c r="O25" s="120">
        <v>13990</v>
      </c>
      <c r="P25" s="120">
        <v>15033</v>
      </c>
    </row>
    <row r="26" spans="2:16" ht="15" customHeight="1" x14ac:dyDescent="0.45">
      <c r="B26" s="119"/>
      <c r="C26" s="114" t="s">
        <v>103</v>
      </c>
      <c r="D26" s="120">
        <v>10394</v>
      </c>
      <c r="E26" s="121">
        <v>1023</v>
      </c>
      <c r="F26" s="121">
        <v>1221</v>
      </c>
      <c r="G26" s="121">
        <v>809</v>
      </c>
      <c r="H26" s="121">
        <v>882</v>
      </c>
      <c r="I26" s="121">
        <v>683</v>
      </c>
      <c r="J26" s="121">
        <v>782</v>
      </c>
      <c r="K26" s="121">
        <v>957</v>
      </c>
      <c r="L26" s="121">
        <v>682</v>
      </c>
      <c r="M26" s="121">
        <v>814</v>
      </c>
      <c r="N26" s="121">
        <v>859</v>
      </c>
      <c r="O26" s="121">
        <v>754</v>
      </c>
      <c r="P26" s="121">
        <v>928</v>
      </c>
    </row>
    <row r="27" spans="2:16" ht="15" customHeight="1" x14ac:dyDescent="0.45">
      <c r="B27" s="119"/>
      <c r="C27" s="114" t="s">
        <v>112</v>
      </c>
      <c r="D27" s="120">
        <v>4559</v>
      </c>
      <c r="E27" s="121">
        <v>548</v>
      </c>
      <c r="F27" s="121">
        <v>554</v>
      </c>
      <c r="G27" s="121">
        <v>321</v>
      </c>
      <c r="H27" s="121">
        <v>485</v>
      </c>
      <c r="I27" s="121">
        <v>375</v>
      </c>
      <c r="J27" s="121">
        <v>436</v>
      </c>
      <c r="K27" s="121">
        <v>320</v>
      </c>
      <c r="L27" s="121">
        <v>406</v>
      </c>
      <c r="M27" s="121">
        <v>311</v>
      </c>
      <c r="N27" s="121">
        <v>284</v>
      </c>
      <c r="O27" s="121">
        <v>219</v>
      </c>
      <c r="P27" s="121">
        <v>300</v>
      </c>
    </row>
    <row r="28" spans="2:16" ht="15" customHeight="1" x14ac:dyDescent="0.45">
      <c r="B28" s="119"/>
      <c r="C28" s="114" t="s">
        <v>105</v>
      </c>
      <c r="D28" s="120">
        <v>2372</v>
      </c>
      <c r="E28" s="121">
        <v>203</v>
      </c>
      <c r="F28" s="121">
        <v>150</v>
      </c>
      <c r="G28" s="121">
        <v>158</v>
      </c>
      <c r="H28" s="121">
        <v>174</v>
      </c>
      <c r="I28" s="121">
        <v>181</v>
      </c>
      <c r="J28" s="121">
        <v>224</v>
      </c>
      <c r="K28" s="121">
        <v>214</v>
      </c>
      <c r="L28" s="121">
        <v>189</v>
      </c>
      <c r="M28" s="121">
        <v>177</v>
      </c>
      <c r="N28" s="121">
        <v>239</v>
      </c>
      <c r="O28" s="121">
        <v>289</v>
      </c>
      <c r="P28" s="121">
        <v>174</v>
      </c>
    </row>
    <row r="29" spans="2:16" ht="15" customHeight="1" x14ac:dyDescent="0.45">
      <c r="B29" s="119"/>
      <c r="C29" s="114" t="s">
        <v>116</v>
      </c>
      <c r="D29" s="120">
        <v>1848</v>
      </c>
      <c r="E29" s="121">
        <v>218</v>
      </c>
      <c r="F29" s="121">
        <v>177</v>
      </c>
      <c r="G29" s="121">
        <v>83</v>
      </c>
      <c r="H29" s="121">
        <v>153</v>
      </c>
      <c r="I29" s="121">
        <v>120</v>
      </c>
      <c r="J29" s="121">
        <v>115</v>
      </c>
      <c r="K29" s="121">
        <v>128</v>
      </c>
      <c r="L29" s="121">
        <v>141</v>
      </c>
      <c r="M29" s="121">
        <v>162</v>
      </c>
      <c r="N29" s="121">
        <v>160</v>
      </c>
      <c r="O29" s="121">
        <v>135</v>
      </c>
      <c r="P29" s="121">
        <v>256</v>
      </c>
    </row>
    <row r="30" spans="2:16" ht="15" customHeight="1" x14ac:dyDescent="0.45">
      <c r="B30" s="119"/>
      <c r="C30" s="114" t="s">
        <v>108</v>
      </c>
      <c r="D30" s="120">
        <v>54472</v>
      </c>
      <c r="E30" s="121">
        <v>4818</v>
      </c>
      <c r="F30" s="121">
        <v>5415</v>
      </c>
      <c r="G30" s="121">
        <v>3851</v>
      </c>
      <c r="H30" s="121">
        <v>4477</v>
      </c>
      <c r="I30" s="121">
        <v>4255</v>
      </c>
      <c r="J30" s="121">
        <v>5268</v>
      </c>
      <c r="K30" s="121">
        <v>4284</v>
      </c>
      <c r="L30" s="121">
        <v>4078</v>
      </c>
      <c r="M30" s="121">
        <v>4691</v>
      </c>
      <c r="N30" s="121">
        <v>4729</v>
      </c>
      <c r="O30" s="121">
        <v>3885</v>
      </c>
      <c r="P30" s="121">
        <v>4721</v>
      </c>
    </row>
    <row r="31" spans="2:16" ht="15" customHeight="1" x14ac:dyDescent="0.45">
      <c r="B31" s="119"/>
      <c r="C31" s="114" t="s">
        <v>117</v>
      </c>
      <c r="D31" s="120">
        <v>1383</v>
      </c>
      <c r="E31" s="121">
        <v>134</v>
      </c>
      <c r="F31" s="121">
        <v>166</v>
      </c>
      <c r="G31" s="121">
        <v>96</v>
      </c>
      <c r="H31" s="121">
        <v>79</v>
      </c>
      <c r="I31" s="121">
        <v>127</v>
      </c>
      <c r="J31" s="121">
        <v>102</v>
      </c>
      <c r="K31" s="121">
        <v>109</v>
      </c>
      <c r="L31" s="121">
        <v>144</v>
      </c>
      <c r="M31" s="121">
        <v>96</v>
      </c>
      <c r="N31" s="121">
        <v>91</v>
      </c>
      <c r="O31" s="121">
        <v>95</v>
      </c>
      <c r="P31" s="121">
        <v>144</v>
      </c>
    </row>
    <row r="32" spans="2:16" ht="15" customHeight="1" x14ac:dyDescent="0.45">
      <c r="B32" s="119"/>
      <c r="C32" s="114" t="s">
        <v>118</v>
      </c>
      <c r="D32" s="120">
        <v>102473</v>
      </c>
      <c r="E32" s="121">
        <v>7745</v>
      </c>
      <c r="F32" s="121">
        <v>9732</v>
      </c>
      <c r="G32" s="121">
        <v>5491</v>
      </c>
      <c r="H32" s="121">
        <v>7715</v>
      </c>
      <c r="I32" s="121">
        <v>8832</v>
      </c>
      <c r="J32" s="121">
        <v>12104</v>
      </c>
      <c r="K32" s="121">
        <v>8818</v>
      </c>
      <c r="L32" s="121">
        <v>7271</v>
      </c>
      <c r="M32" s="121">
        <v>10189</v>
      </c>
      <c r="N32" s="121">
        <v>8664</v>
      </c>
      <c r="O32" s="121">
        <v>7958</v>
      </c>
      <c r="P32" s="121">
        <v>7954</v>
      </c>
    </row>
    <row r="33" spans="2:16" ht="15" customHeight="1" x14ac:dyDescent="0.45">
      <c r="B33" s="119"/>
      <c r="C33" s="114" t="s">
        <v>310</v>
      </c>
      <c r="D33" s="120">
        <v>9729</v>
      </c>
      <c r="E33" s="121">
        <v>944</v>
      </c>
      <c r="F33" s="121">
        <v>762</v>
      </c>
      <c r="G33" s="121">
        <v>792</v>
      </c>
      <c r="H33" s="121">
        <v>937</v>
      </c>
      <c r="I33" s="121">
        <v>741</v>
      </c>
      <c r="J33" s="121">
        <v>1098</v>
      </c>
      <c r="K33" s="121">
        <v>939</v>
      </c>
      <c r="L33" s="121">
        <v>655</v>
      </c>
      <c r="M33" s="121">
        <v>948</v>
      </c>
      <c r="N33" s="121">
        <v>702</v>
      </c>
      <c r="O33" s="121">
        <v>655</v>
      </c>
      <c r="P33" s="121">
        <v>556</v>
      </c>
    </row>
    <row r="34" spans="2:16" ht="15" customHeight="1" x14ac:dyDescent="0.45">
      <c r="B34" s="119"/>
      <c r="C34" s="124" t="s">
        <v>50</v>
      </c>
      <c r="D34" s="125">
        <v>339886</v>
      </c>
      <c r="E34" s="125">
        <v>24795</v>
      </c>
      <c r="F34" s="125">
        <v>23717</v>
      </c>
      <c r="G34" s="125">
        <v>22176</v>
      </c>
      <c r="H34" s="125">
        <v>27200</v>
      </c>
      <c r="I34" s="125">
        <v>35283</v>
      </c>
      <c r="J34" s="125">
        <v>37244</v>
      </c>
      <c r="K34" s="125">
        <v>30693</v>
      </c>
      <c r="L34" s="125">
        <v>30273</v>
      </c>
      <c r="M34" s="125">
        <v>40758</v>
      </c>
      <c r="N34" s="125">
        <v>28941</v>
      </c>
      <c r="O34" s="125">
        <v>18236</v>
      </c>
      <c r="P34" s="125">
        <v>20570</v>
      </c>
    </row>
    <row r="35" spans="2:16" ht="15" customHeight="1" x14ac:dyDescent="0.45">
      <c r="B35" s="119"/>
      <c r="C35" s="114" t="s">
        <v>124</v>
      </c>
      <c r="D35" s="120">
        <v>16115</v>
      </c>
      <c r="E35" s="121">
        <v>1211</v>
      </c>
      <c r="F35" s="121">
        <v>1154</v>
      </c>
      <c r="G35" s="121">
        <v>1101</v>
      </c>
      <c r="H35" s="121">
        <v>1262</v>
      </c>
      <c r="I35" s="121">
        <v>1404</v>
      </c>
      <c r="J35" s="121">
        <v>1849</v>
      </c>
      <c r="K35" s="121">
        <v>1658</v>
      </c>
      <c r="L35" s="121">
        <v>1397</v>
      </c>
      <c r="M35" s="121">
        <v>1736</v>
      </c>
      <c r="N35" s="121">
        <v>1090</v>
      </c>
      <c r="O35" s="121">
        <v>907</v>
      </c>
      <c r="P35" s="121">
        <v>1346</v>
      </c>
    </row>
    <row r="36" spans="2:16" ht="15" customHeight="1" x14ac:dyDescent="0.45">
      <c r="B36" s="119"/>
      <c r="C36" s="114" t="s">
        <v>127</v>
      </c>
      <c r="D36" s="120">
        <v>1214</v>
      </c>
      <c r="E36" s="121">
        <v>61</v>
      </c>
      <c r="F36" s="121">
        <v>42</v>
      </c>
      <c r="G36" s="121">
        <v>71</v>
      </c>
      <c r="H36" s="121">
        <v>78</v>
      </c>
      <c r="I36" s="121">
        <v>117</v>
      </c>
      <c r="J36" s="121">
        <v>156</v>
      </c>
      <c r="K36" s="121">
        <v>113</v>
      </c>
      <c r="L36" s="121">
        <v>106</v>
      </c>
      <c r="M36" s="121">
        <v>202</v>
      </c>
      <c r="N36" s="121">
        <v>112</v>
      </c>
      <c r="O36" s="121">
        <v>62</v>
      </c>
      <c r="P36" s="121">
        <v>94</v>
      </c>
    </row>
    <row r="37" spans="2:16" ht="15" customHeight="1" x14ac:dyDescent="0.45">
      <c r="B37" s="119"/>
      <c r="C37" s="114" t="s">
        <v>129</v>
      </c>
      <c r="D37" s="120">
        <v>1388</v>
      </c>
      <c r="E37" s="121">
        <v>99</v>
      </c>
      <c r="F37" s="121">
        <v>75</v>
      </c>
      <c r="G37" s="121">
        <v>78</v>
      </c>
      <c r="H37" s="121">
        <v>72</v>
      </c>
      <c r="I37" s="121">
        <v>97</v>
      </c>
      <c r="J37" s="121">
        <v>159</v>
      </c>
      <c r="K37" s="121">
        <v>205</v>
      </c>
      <c r="L37" s="121">
        <v>149</v>
      </c>
      <c r="M37" s="121">
        <v>152</v>
      </c>
      <c r="N37" s="121">
        <v>99</v>
      </c>
      <c r="O37" s="121">
        <v>105</v>
      </c>
      <c r="P37" s="121">
        <v>98</v>
      </c>
    </row>
    <row r="38" spans="2:16" ht="15" customHeight="1" x14ac:dyDescent="0.45">
      <c r="B38" s="119"/>
      <c r="C38" s="114" t="s">
        <v>135</v>
      </c>
      <c r="D38" s="120">
        <v>1281</v>
      </c>
      <c r="E38" s="121">
        <v>89</v>
      </c>
      <c r="F38" s="121">
        <v>84</v>
      </c>
      <c r="G38" s="121">
        <v>83</v>
      </c>
      <c r="H38" s="121">
        <v>72</v>
      </c>
      <c r="I38" s="121">
        <v>137</v>
      </c>
      <c r="J38" s="121">
        <v>189</v>
      </c>
      <c r="K38" s="121">
        <v>166</v>
      </c>
      <c r="L38" s="121">
        <v>140</v>
      </c>
      <c r="M38" s="121">
        <v>121</v>
      </c>
      <c r="N38" s="121">
        <v>84</v>
      </c>
      <c r="O38" s="121">
        <v>44</v>
      </c>
      <c r="P38" s="121">
        <v>72</v>
      </c>
    </row>
    <row r="39" spans="2:16" ht="15" customHeight="1" x14ac:dyDescent="0.45">
      <c r="B39" s="119"/>
      <c r="C39" s="114" t="s">
        <v>138</v>
      </c>
      <c r="D39" s="120">
        <v>207909</v>
      </c>
      <c r="E39" s="121">
        <v>15480</v>
      </c>
      <c r="F39" s="121">
        <v>14627</v>
      </c>
      <c r="G39" s="121">
        <v>14049</v>
      </c>
      <c r="H39" s="121">
        <v>16630</v>
      </c>
      <c r="I39" s="121">
        <v>21818</v>
      </c>
      <c r="J39" s="121">
        <v>22266</v>
      </c>
      <c r="K39" s="121">
        <v>18011</v>
      </c>
      <c r="L39" s="121">
        <v>18443</v>
      </c>
      <c r="M39" s="121">
        <v>24218</v>
      </c>
      <c r="N39" s="121">
        <v>18407</v>
      </c>
      <c r="O39" s="121">
        <v>11452</v>
      </c>
      <c r="P39" s="121">
        <v>12508</v>
      </c>
    </row>
    <row r="40" spans="2:16" ht="15" customHeight="1" x14ac:dyDescent="0.45">
      <c r="B40" s="119"/>
      <c r="C40" s="114" t="s">
        <v>140</v>
      </c>
      <c r="D40" s="120">
        <v>249</v>
      </c>
      <c r="E40" s="121">
        <v>12</v>
      </c>
      <c r="F40" s="121">
        <v>31</v>
      </c>
      <c r="G40" s="121">
        <v>10</v>
      </c>
      <c r="H40" s="121">
        <v>14</v>
      </c>
      <c r="I40" s="121">
        <v>19</v>
      </c>
      <c r="J40" s="121">
        <v>24</v>
      </c>
      <c r="K40" s="121">
        <v>46</v>
      </c>
      <c r="L40" s="121">
        <v>25</v>
      </c>
      <c r="M40" s="121">
        <v>28</v>
      </c>
      <c r="N40" s="121">
        <v>8</v>
      </c>
      <c r="O40" s="121">
        <v>13</v>
      </c>
      <c r="P40" s="121">
        <v>19</v>
      </c>
    </row>
    <row r="41" spans="2:16" ht="15" customHeight="1" x14ac:dyDescent="0.45">
      <c r="B41" s="119"/>
      <c r="C41" s="114" t="s">
        <v>142</v>
      </c>
      <c r="D41" s="120">
        <v>40682</v>
      </c>
      <c r="E41" s="121">
        <v>2746</v>
      </c>
      <c r="F41" s="121">
        <v>2781</v>
      </c>
      <c r="G41" s="121">
        <v>2651</v>
      </c>
      <c r="H41" s="121">
        <v>3525</v>
      </c>
      <c r="I41" s="121">
        <v>4303</v>
      </c>
      <c r="J41" s="121">
        <v>4692</v>
      </c>
      <c r="K41" s="121">
        <v>3706</v>
      </c>
      <c r="L41" s="121">
        <v>3463</v>
      </c>
      <c r="M41" s="121">
        <v>4912</v>
      </c>
      <c r="N41" s="121">
        <v>3361</v>
      </c>
      <c r="O41" s="121">
        <v>1932</v>
      </c>
      <c r="P41" s="121">
        <v>2610</v>
      </c>
    </row>
    <row r="42" spans="2:16" ht="15" customHeight="1" x14ac:dyDescent="0.45">
      <c r="B42" s="119"/>
      <c r="C42" s="114" t="s">
        <v>144</v>
      </c>
      <c r="D42" s="120">
        <v>1071</v>
      </c>
      <c r="E42" s="121">
        <v>36</v>
      </c>
      <c r="F42" s="121">
        <v>47</v>
      </c>
      <c r="G42" s="121">
        <v>50</v>
      </c>
      <c r="H42" s="121">
        <v>95</v>
      </c>
      <c r="I42" s="121">
        <v>99</v>
      </c>
      <c r="J42" s="121">
        <v>126</v>
      </c>
      <c r="K42" s="121">
        <v>100</v>
      </c>
      <c r="L42" s="121">
        <v>131</v>
      </c>
      <c r="M42" s="121">
        <v>246</v>
      </c>
      <c r="N42" s="121">
        <v>89</v>
      </c>
      <c r="O42" s="121">
        <v>36</v>
      </c>
      <c r="P42" s="121">
        <v>16</v>
      </c>
    </row>
    <row r="43" spans="2:16" ht="15" customHeight="1" x14ac:dyDescent="0.45">
      <c r="B43" s="119"/>
      <c r="C43" s="92" t="s">
        <v>145</v>
      </c>
      <c r="D43" s="120">
        <v>7334</v>
      </c>
      <c r="E43" s="121">
        <v>610</v>
      </c>
      <c r="F43" s="121">
        <v>427</v>
      </c>
      <c r="G43" s="121">
        <v>438</v>
      </c>
      <c r="H43" s="121">
        <v>723</v>
      </c>
      <c r="I43" s="121">
        <v>795</v>
      </c>
      <c r="J43" s="121">
        <v>980</v>
      </c>
      <c r="K43" s="121">
        <v>663</v>
      </c>
      <c r="L43" s="121">
        <v>657</v>
      </c>
      <c r="M43" s="121">
        <v>728</v>
      </c>
      <c r="N43" s="121">
        <v>460</v>
      </c>
      <c r="O43" s="121">
        <v>369</v>
      </c>
      <c r="P43" s="121">
        <v>484</v>
      </c>
    </row>
    <row r="44" spans="2:16" ht="15" customHeight="1" x14ac:dyDescent="0.45">
      <c r="B44" s="119"/>
      <c r="C44" s="114" t="s">
        <v>147</v>
      </c>
      <c r="D44" s="120">
        <v>26482</v>
      </c>
      <c r="E44" s="121">
        <v>2438</v>
      </c>
      <c r="F44" s="121">
        <v>1936</v>
      </c>
      <c r="G44" s="121">
        <v>1665</v>
      </c>
      <c r="H44" s="121">
        <v>2197</v>
      </c>
      <c r="I44" s="121">
        <v>2849</v>
      </c>
      <c r="J44" s="121">
        <v>2747</v>
      </c>
      <c r="K44" s="121">
        <v>2423</v>
      </c>
      <c r="L44" s="121">
        <v>2355</v>
      </c>
      <c r="M44" s="121">
        <v>3458</v>
      </c>
      <c r="N44" s="121">
        <v>1864</v>
      </c>
      <c r="O44" s="121">
        <v>1111</v>
      </c>
      <c r="P44" s="121">
        <v>1439</v>
      </c>
    </row>
    <row r="45" spans="2:16" ht="15" customHeight="1" x14ac:dyDescent="0.45">
      <c r="B45" s="119"/>
      <c r="C45" s="114" t="s">
        <v>148</v>
      </c>
      <c r="D45" s="120">
        <v>1587</v>
      </c>
      <c r="E45" s="121">
        <v>98</v>
      </c>
      <c r="F45" s="121">
        <v>123</v>
      </c>
      <c r="G45" s="121">
        <v>94</v>
      </c>
      <c r="H45" s="121">
        <v>124</v>
      </c>
      <c r="I45" s="121">
        <v>135</v>
      </c>
      <c r="J45" s="121">
        <v>204</v>
      </c>
      <c r="K45" s="121">
        <v>162</v>
      </c>
      <c r="L45" s="121">
        <v>176</v>
      </c>
      <c r="M45" s="121">
        <v>130</v>
      </c>
      <c r="N45" s="121">
        <v>150</v>
      </c>
      <c r="O45" s="121">
        <v>97</v>
      </c>
      <c r="P45" s="121">
        <v>94</v>
      </c>
    </row>
    <row r="46" spans="2:16" ht="15" customHeight="1" x14ac:dyDescent="0.45">
      <c r="B46" s="119"/>
      <c r="C46" s="114" t="s">
        <v>150</v>
      </c>
      <c r="D46" s="120">
        <v>18748</v>
      </c>
      <c r="E46" s="121">
        <v>1121</v>
      </c>
      <c r="F46" s="121">
        <v>1448</v>
      </c>
      <c r="G46" s="121">
        <v>880</v>
      </c>
      <c r="H46" s="121">
        <v>1293</v>
      </c>
      <c r="I46" s="121">
        <v>1989</v>
      </c>
      <c r="J46" s="121">
        <v>1970</v>
      </c>
      <c r="K46" s="121">
        <v>1708</v>
      </c>
      <c r="L46" s="121">
        <v>1637</v>
      </c>
      <c r="M46" s="121">
        <v>3228</v>
      </c>
      <c r="N46" s="121">
        <v>1777</v>
      </c>
      <c r="O46" s="121">
        <v>942</v>
      </c>
      <c r="P46" s="121">
        <v>755</v>
      </c>
    </row>
    <row r="47" spans="2:16" ht="15" customHeight="1" x14ac:dyDescent="0.45">
      <c r="B47" s="119"/>
      <c r="C47" s="114" t="s">
        <v>158</v>
      </c>
      <c r="D47" s="120">
        <v>1133</v>
      </c>
      <c r="E47" s="121">
        <v>67</v>
      </c>
      <c r="F47" s="121">
        <v>65</v>
      </c>
      <c r="G47" s="121">
        <v>83</v>
      </c>
      <c r="H47" s="121">
        <v>73</v>
      </c>
      <c r="I47" s="121">
        <v>96</v>
      </c>
      <c r="J47" s="121">
        <v>181</v>
      </c>
      <c r="K47" s="121">
        <v>106</v>
      </c>
      <c r="L47" s="121">
        <v>114</v>
      </c>
      <c r="M47" s="121">
        <v>113</v>
      </c>
      <c r="N47" s="121">
        <v>91</v>
      </c>
      <c r="O47" s="121">
        <v>65</v>
      </c>
      <c r="P47" s="121">
        <v>79</v>
      </c>
    </row>
    <row r="48" spans="2:16" ht="15" customHeight="1" x14ac:dyDescent="0.45">
      <c r="B48" s="119"/>
      <c r="C48" s="114" t="s">
        <v>160</v>
      </c>
      <c r="D48" s="120">
        <v>3653</v>
      </c>
      <c r="E48" s="121">
        <v>189</v>
      </c>
      <c r="F48" s="121">
        <v>207</v>
      </c>
      <c r="G48" s="121">
        <v>185</v>
      </c>
      <c r="H48" s="121">
        <v>229</v>
      </c>
      <c r="I48" s="121">
        <v>381</v>
      </c>
      <c r="J48" s="121">
        <v>393</v>
      </c>
      <c r="K48" s="121">
        <v>392</v>
      </c>
      <c r="L48" s="121">
        <v>418</v>
      </c>
      <c r="M48" s="121">
        <v>421</v>
      </c>
      <c r="N48" s="121">
        <v>414</v>
      </c>
      <c r="O48" s="121">
        <v>222</v>
      </c>
      <c r="P48" s="121">
        <v>202</v>
      </c>
    </row>
    <row r="49" spans="2:16" ht="15" customHeight="1" x14ac:dyDescent="0.45">
      <c r="B49" s="119"/>
      <c r="C49" s="114" t="s">
        <v>164</v>
      </c>
      <c r="D49" s="120">
        <v>2533</v>
      </c>
      <c r="E49" s="121">
        <v>150</v>
      </c>
      <c r="F49" s="121">
        <v>189</v>
      </c>
      <c r="G49" s="121">
        <v>203</v>
      </c>
      <c r="H49" s="121">
        <v>156</v>
      </c>
      <c r="I49" s="121">
        <v>215</v>
      </c>
      <c r="J49" s="121">
        <v>455</v>
      </c>
      <c r="K49" s="121">
        <v>339</v>
      </c>
      <c r="L49" s="121">
        <v>279</v>
      </c>
      <c r="M49" s="121">
        <v>150</v>
      </c>
      <c r="N49" s="121">
        <v>115</v>
      </c>
      <c r="O49" s="121">
        <v>109</v>
      </c>
      <c r="P49" s="121">
        <v>173</v>
      </c>
    </row>
    <row r="50" spans="2:16" ht="15" customHeight="1" x14ac:dyDescent="0.45">
      <c r="B50" s="119"/>
      <c r="C50" s="114" t="s">
        <v>165</v>
      </c>
      <c r="D50" s="120">
        <v>2982</v>
      </c>
      <c r="E50" s="121">
        <v>202</v>
      </c>
      <c r="F50" s="121">
        <v>213</v>
      </c>
      <c r="G50" s="121">
        <v>228</v>
      </c>
      <c r="H50" s="121">
        <v>223</v>
      </c>
      <c r="I50" s="121">
        <v>212</v>
      </c>
      <c r="J50" s="121">
        <v>349</v>
      </c>
      <c r="K50" s="121">
        <v>382</v>
      </c>
      <c r="L50" s="121">
        <v>248</v>
      </c>
      <c r="M50" s="121">
        <v>282</v>
      </c>
      <c r="N50" s="121">
        <v>256</v>
      </c>
      <c r="O50" s="121">
        <v>157</v>
      </c>
      <c r="P50" s="121">
        <v>230</v>
      </c>
    </row>
    <row r="51" spans="2:16" ht="15" customHeight="1" x14ac:dyDescent="0.45">
      <c r="B51" s="119"/>
      <c r="C51" s="114" t="s">
        <v>311</v>
      </c>
      <c r="D51" s="120">
        <v>5525</v>
      </c>
      <c r="E51" s="121">
        <v>186</v>
      </c>
      <c r="F51" s="121">
        <v>268</v>
      </c>
      <c r="G51" s="121">
        <v>307</v>
      </c>
      <c r="H51" s="121">
        <v>434</v>
      </c>
      <c r="I51" s="121">
        <v>617</v>
      </c>
      <c r="J51" s="121">
        <v>504</v>
      </c>
      <c r="K51" s="121">
        <v>513</v>
      </c>
      <c r="L51" s="121">
        <v>535</v>
      </c>
      <c r="M51" s="121">
        <v>633</v>
      </c>
      <c r="N51" s="121">
        <v>564</v>
      </c>
      <c r="O51" s="121">
        <v>613</v>
      </c>
      <c r="P51" s="121">
        <v>351</v>
      </c>
    </row>
    <row r="52" spans="2:16" ht="15" customHeight="1" x14ac:dyDescent="0.45">
      <c r="B52" s="119"/>
      <c r="C52" s="124" t="s">
        <v>58</v>
      </c>
      <c r="D52" s="125">
        <v>37864</v>
      </c>
      <c r="E52" s="125">
        <v>3361</v>
      </c>
      <c r="F52" s="125">
        <v>2953</v>
      </c>
      <c r="G52" s="125">
        <v>3277</v>
      </c>
      <c r="H52" s="125">
        <v>3336</v>
      </c>
      <c r="I52" s="125">
        <v>3059</v>
      </c>
      <c r="J52" s="125">
        <v>3029</v>
      </c>
      <c r="K52" s="125">
        <v>2736</v>
      </c>
      <c r="L52" s="125">
        <v>2503</v>
      </c>
      <c r="M52" s="125">
        <v>3210</v>
      </c>
      <c r="N52" s="125">
        <v>3633</v>
      </c>
      <c r="O52" s="125">
        <v>3125</v>
      </c>
      <c r="P52" s="125">
        <v>3642</v>
      </c>
    </row>
    <row r="53" spans="2:16" ht="15" customHeight="1" x14ac:dyDescent="0.45">
      <c r="B53" s="119"/>
      <c r="C53" s="114" t="s">
        <v>169</v>
      </c>
      <c r="D53" s="120">
        <v>29643</v>
      </c>
      <c r="E53" s="121">
        <v>2599</v>
      </c>
      <c r="F53" s="121">
        <v>2332</v>
      </c>
      <c r="G53" s="121">
        <v>2579</v>
      </c>
      <c r="H53" s="121">
        <v>2698</v>
      </c>
      <c r="I53" s="121">
        <v>2430</v>
      </c>
      <c r="J53" s="121">
        <v>2263</v>
      </c>
      <c r="K53" s="121">
        <v>2129</v>
      </c>
      <c r="L53" s="121">
        <v>1983</v>
      </c>
      <c r="M53" s="121">
        <v>2510</v>
      </c>
      <c r="N53" s="121">
        <v>2775</v>
      </c>
      <c r="O53" s="121">
        <v>2459</v>
      </c>
      <c r="P53" s="121">
        <v>2886</v>
      </c>
    </row>
    <row r="54" spans="2:16" ht="15" customHeight="1" x14ac:dyDescent="0.45">
      <c r="B54" s="119"/>
      <c r="C54" s="114" t="s">
        <v>170</v>
      </c>
      <c r="D54" s="120">
        <v>8106</v>
      </c>
      <c r="E54" s="121">
        <v>759</v>
      </c>
      <c r="F54" s="121">
        <v>614</v>
      </c>
      <c r="G54" s="121">
        <v>693</v>
      </c>
      <c r="H54" s="121">
        <v>633</v>
      </c>
      <c r="I54" s="121">
        <v>612</v>
      </c>
      <c r="J54" s="121">
        <v>762</v>
      </c>
      <c r="K54" s="121">
        <v>595</v>
      </c>
      <c r="L54" s="121">
        <v>509</v>
      </c>
      <c r="M54" s="121">
        <v>684</v>
      </c>
      <c r="N54" s="121">
        <v>842</v>
      </c>
      <c r="O54" s="121">
        <v>656</v>
      </c>
      <c r="P54" s="121">
        <v>747</v>
      </c>
    </row>
    <row r="55" spans="2:16" ht="15" customHeight="1" x14ac:dyDescent="0.45">
      <c r="B55" s="119"/>
      <c r="C55" s="114" t="s">
        <v>312</v>
      </c>
      <c r="D55" s="120">
        <v>115</v>
      </c>
      <c r="E55" s="121">
        <v>3</v>
      </c>
      <c r="F55" s="121">
        <v>7</v>
      </c>
      <c r="G55" s="121">
        <v>5</v>
      </c>
      <c r="H55" s="121">
        <v>5</v>
      </c>
      <c r="I55" s="121">
        <v>17</v>
      </c>
      <c r="J55" s="121">
        <v>4</v>
      </c>
      <c r="K55" s="121">
        <v>12</v>
      </c>
      <c r="L55" s="121">
        <v>11</v>
      </c>
      <c r="M55" s="121">
        <v>16</v>
      </c>
      <c r="N55" s="121">
        <v>16</v>
      </c>
      <c r="O55" s="121">
        <v>10</v>
      </c>
      <c r="P55" s="121">
        <v>9</v>
      </c>
    </row>
    <row r="56" spans="2:16" ht="15" customHeight="1" x14ac:dyDescent="0.45">
      <c r="B56" s="119"/>
      <c r="C56" s="124" t="s">
        <v>65</v>
      </c>
      <c r="D56" s="125">
        <v>3281</v>
      </c>
      <c r="E56" s="125">
        <v>196</v>
      </c>
      <c r="F56" s="125">
        <v>232</v>
      </c>
      <c r="G56" s="125">
        <v>119</v>
      </c>
      <c r="H56" s="125">
        <v>215</v>
      </c>
      <c r="I56" s="125">
        <v>280</v>
      </c>
      <c r="J56" s="125">
        <v>286</v>
      </c>
      <c r="K56" s="125">
        <v>231</v>
      </c>
      <c r="L56" s="125">
        <v>305</v>
      </c>
      <c r="M56" s="125">
        <v>411</v>
      </c>
      <c r="N56" s="125">
        <v>417</v>
      </c>
      <c r="O56" s="125">
        <v>340</v>
      </c>
      <c r="P56" s="125">
        <v>249</v>
      </c>
    </row>
    <row r="57" spans="2:16" ht="15" customHeight="1" x14ac:dyDescent="0.45">
      <c r="B57" s="119"/>
      <c r="C57" s="114" t="s">
        <v>174</v>
      </c>
      <c r="D57" s="120">
        <v>764</v>
      </c>
      <c r="E57" s="121">
        <v>72</v>
      </c>
      <c r="F57" s="121">
        <v>64</v>
      </c>
      <c r="G57" s="121">
        <v>35</v>
      </c>
      <c r="H57" s="121">
        <v>95</v>
      </c>
      <c r="I57" s="121">
        <v>86</v>
      </c>
      <c r="J57" s="121">
        <v>36</v>
      </c>
      <c r="K57" s="121">
        <v>25</v>
      </c>
      <c r="L57" s="121">
        <v>20</v>
      </c>
      <c r="M57" s="121">
        <v>82</v>
      </c>
      <c r="N57" s="121">
        <v>122</v>
      </c>
      <c r="O57" s="121">
        <v>97</v>
      </c>
      <c r="P57" s="121">
        <v>30</v>
      </c>
    </row>
    <row r="58" spans="2:16" ht="15" customHeight="1" x14ac:dyDescent="0.45">
      <c r="B58" s="119"/>
      <c r="C58" s="114" t="s">
        <v>179</v>
      </c>
      <c r="D58" s="120">
        <v>1076</v>
      </c>
      <c r="E58" s="121">
        <v>73</v>
      </c>
      <c r="F58" s="121">
        <v>118</v>
      </c>
      <c r="G58" s="121">
        <v>39</v>
      </c>
      <c r="H58" s="121">
        <v>56</v>
      </c>
      <c r="I58" s="121">
        <v>79</v>
      </c>
      <c r="J58" s="121">
        <v>95</v>
      </c>
      <c r="K58" s="121">
        <v>80</v>
      </c>
      <c r="L58" s="121">
        <v>137</v>
      </c>
      <c r="M58" s="121">
        <v>115</v>
      </c>
      <c r="N58" s="121">
        <v>127</v>
      </c>
      <c r="O58" s="121">
        <v>103</v>
      </c>
      <c r="P58" s="121">
        <v>54</v>
      </c>
    </row>
    <row r="59" spans="2:16" ht="15" customHeight="1" x14ac:dyDescent="0.45">
      <c r="B59" s="119"/>
      <c r="C59" s="114" t="s">
        <v>313</v>
      </c>
      <c r="D59" s="120">
        <v>1441</v>
      </c>
      <c r="E59" s="121">
        <v>51</v>
      </c>
      <c r="F59" s="121">
        <v>50</v>
      </c>
      <c r="G59" s="121">
        <v>45</v>
      </c>
      <c r="H59" s="121">
        <v>64</v>
      </c>
      <c r="I59" s="121">
        <v>115</v>
      </c>
      <c r="J59" s="121">
        <v>155</v>
      </c>
      <c r="K59" s="121">
        <v>126</v>
      </c>
      <c r="L59" s="121">
        <v>148</v>
      </c>
      <c r="M59" s="121">
        <v>214</v>
      </c>
      <c r="N59" s="121">
        <v>168</v>
      </c>
      <c r="O59" s="121">
        <v>140</v>
      </c>
      <c r="P59" s="121">
        <v>165</v>
      </c>
    </row>
    <row r="60" spans="2:16" ht="15" customHeight="1" x14ac:dyDescent="0.45">
      <c r="B60" s="119"/>
      <c r="C60" s="124" t="s">
        <v>183</v>
      </c>
      <c r="D60" s="125">
        <v>15697</v>
      </c>
      <c r="E60" s="125">
        <v>1561</v>
      </c>
      <c r="F60" s="125">
        <v>1334</v>
      </c>
      <c r="G60" s="125">
        <v>1166</v>
      </c>
      <c r="H60" s="125">
        <v>1664</v>
      </c>
      <c r="I60" s="125">
        <v>1137</v>
      </c>
      <c r="J60" s="125">
        <v>920</v>
      </c>
      <c r="K60" s="125">
        <v>802</v>
      </c>
      <c r="L60" s="125">
        <v>1239</v>
      </c>
      <c r="M60" s="125">
        <v>1482</v>
      </c>
      <c r="N60" s="125">
        <v>2102</v>
      </c>
      <c r="O60" s="125">
        <v>1375</v>
      </c>
      <c r="P60" s="125">
        <v>915</v>
      </c>
    </row>
    <row r="61" spans="2:16" ht="15" customHeight="1" x14ac:dyDescent="0.45">
      <c r="B61" s="119"/>
      <c r="C61" s="114" t="s">
        <v>187</v>
      </c>
      <c r="D61" s="120">
        <v>4382</v>
      </c>
      <c r="E61" s="121">
        <v>503</v>
      </c>
      <c r="F61" s="121">
        <v>136</v>
      </c>
      <c r="G61" s="121">
        <v>280</v>
      </c>
      <c r="H61" s="121">
        <v>538</v>
      </c>
      <c r="I61" s="121">
        <v>350</v>
      </c>
      <c r="J61" s="121">
        <v>334</v>
      </c>
      <c r="K61" s="121">
        <v>200</v>
      </c>
      <c r="L61" s="121">
        <v>449</v>
      </c>
      <c r="M61" s="121">
        <v>311</v>
      </c>
      <c r="N61" s="121">
        <v>612</v>
      </c>
      <c r="O61" s="121">
        <v>375</v>
      </c>
      <c r="P61" s="121">
        <v>294</v>
      </c>
    </row>
    <row r="62" spans="2:16" ht="15" customHeight="1" x14ac:dyDescent="0.45">
      <c r="B62" s="119"/>
      <c r="C62" s="114" t="s">
        <v>188</v>
      </c>
      <c r="D62" s="120">
        <v>1109</v>
      </c>
      <c r="E62" s="121">
        <v>63</v>
      </c>
      <c r="F62" s="121">
        <v>67</v>
      </c>
      <c r="G62" s="121">
        <v>73</v>
      </c>
      <c r="H62" s="121">
        <v>88</v>
      </c>
      <c r="I62" s="121">
        <v>102</v>
      </c>
      <c r="J62" s="121">
        <v>73</v>
      </c>
      <c r="K62" s="121">
        <v>59</v>
      </c>
      <c r="L62" s="121">
        <v>124</v>
      </c>
      <c r="M62" s="121">
        <v>147</v>
      </c>
      <c r="N62" s="121">
        <v>154</v>
      </c>
      <c r="O62" s="121">
        <v>107</v>
      </c>
      <c r="P62" s="121">
        <v>52</v>
      </c>
    </row>
    <row r="63" spans="2:16" ht="15" customHeight="1" x14ac:dyDescent="0.45">
      <c r="B63" s="119"/>
      <c r="C63" s="114" t="s">
        <v>314</v>
      </c>
      <c r="D63" s="120">
        <v>780</v>
      </c>
      <c r="E63" s="121">
        <v>121</v>
      </c>
      <c r="F63" s="121">
        <v>38</v>
      </c>
      <c r="G63" s="121">
        <v>27</v>
      </c>
      <c r="H63" s="121">
        <v>172</v>
      </c>
      <c r="I63" s="121">
        <v>45</v>
      </c>
      <c r="J63" s="121">
        <v>47</v>
      </c>
      <c r="K63" s="121">
        <v>14</v>
      </c>
      <c r="L63" s="121">
        <v>94</v>
      </c>
      <c r="M63" s="121">
        <v>71</v>
      </c>
      <c r="N63" s="121">
        <v>96</v>
      </c>
      <c r="O63" s="121">
        <v>30</v>
      </c>
      <c r="P63" s="121">
        <v>25</v>
      </c>
    </row>
    <row r="64" spans="2:16" ht="15" customHeight="1" x14ac:dyDescent="0.45">
      <c r="B64" s="119"/>
      <c r="C64" s="114" t="s">
        <v>190</v>
      </c>
      <c r="D64" s="120">
        <v>1086</v>
      </c>
      <c r="E64" s="121">
        <v>154</v>
      </c>
      <c r="F64" s="121">
        <v>139</v>
      </c>
      <c r="G64" s="121">
        <v>86</v>
      </c>
      <c r="H64" s="121">
        <v>63</v>
      </c>
      <c r="I64" s="121">
        <v>44</v>
      </c>
      <c r="J64" s="121">
        <v>47</v>
      </c>
      <c r="K64" s="121">
        <v>56</v>
      </c>
      <c r="L64" s="121">
        <v>73</v>
      </c>
      <c r="M64" s="121">
        <v>104</v>
      </c>
      <c r="N64" s="121">
        <v>108</v>
      </c>
      <c r="O64" s="121">
        <v>141</v>
      </c>
      <c r="P64" s="121">
        <v>71</v>
      </c>
    </row>
    <row r="65" spans="2:16" ht="15" customHeight="1" x14ac:dyDescent="0.45">
      <c r="B65" s="119"/>
      <c r="C65" s="114" t="s">
        <v>192</v>
      </c>
      <c r="D65" s="120">
        <v>4852</v>
      </c>
      <c r="E65" s="121">
        <v>393</v>
      </c>
      <c r="F65" s="121">
        <v>553</v>
      </c>
      <c r="G65" s="121">
        <v>389</v>
      </c>
      <c r="H65" s="121">
        <v>477</v>
      </c>
      <c r="I65" s="121">
        <v>355</v>
      </c>
      <c r="J65" s="121">
        <v>229</v>
      </c>
      <c r="K65" s="121">
        <v>211</v>
      </c>
      <c r="L65" s="121">
        <v>242</v>
      </c>
      <c r="M65" s="121">
        <v>565</v>
      </c>
      <c r="N65" s="121">
        <v>797</v>
      </c>
      <c r="O65" s="121">
        <v>396</v>
      </c>
      <c r="P65" s="121">
        <v>245</v>
      </c>
    </row>
    <row r="66" spans="2:16" ht="15" customHeight="1" x14ac:dyDescent="0.45">
      <c r="B66" s="119"/>
      <c r="C66" s="114" t="s">
        <v>200</v>
      </c>
      <c r="D66" s="120">
        <v>1496</v>
      </c>
      <c r="E66" s="121">
        <v>177</v>
      </c>
      <c r="F66" s="121">
        <v>258</v>
      </c>
      <c r="G66" s="121">
        <v>157</v>
      </c>
      <c r="H66" s="121">
        <v>175</v>
      </c>
      <c r="I66" s="121">
        <v>87</v>
      </c>
      <c r="J66" s="121">
        <v>37</v>
      </c>
      <c r="K66" s="121">
        <v>75</v>
      </c>
      <c r="L66" s="121">
        <v>62</v>
      </c>
      <c r="M66" s="121">
        <v>63</v>
      </c>
      <c r="N66" s="121">
        <v>145</v>
      </c>
      <c r="O66" s="121">
        <v>177</v>
      </c>
      <c r="P66" s="121">
        <v>83</v>
      </c>
    </row>
    <row r="67" spans="2:16" ht="15" customHeight="1" x14ac:dyDescent="0.45">
      <c r="B67" s="119"/>
      <c r="C67" s="114" t="s">
        <v>315</v>
      </c>
      <c r="D67" s="120">
        <v>1992</v>
      </c>
      <c r="E67" s="121">
        <v>150</v>
      </c>
      <c r="F67" s="121">
        <v>143</v>
      </c>
      <c r="G67" s="121">
        <v>154</v>
      </c>
      <c r="H67" s="121">
        <v>151</v>
      </c>
      <c r="I67" s="121">
        <v>154</v>
      </c>
      <c r="J67" s="121">
        <v>153</v>
      </c>
      <c r="K67" s="121">
        <v>187</v>
      </c>
      <c r="L67" s="121">
        <v>195</v>
      </c>
      <c r="M67" s="121">
        <v>221</v>
      </c>
      <c r="N67" s="121">
        <v>190</v>
      </c>
      <c r="O67" s="121">
        <v>149</v>
      </c>
      <c r="P67" s="121">
        <v>145</v>
      </c>
    </row>
    <row r="68" spans="2:16" ht="15" customHeight="1" x14ac:dyDescent="0.45">
      <c r="B68" s="119"/>
      <c r="C68" s="124" t="s">
        <v>205</v>
      </c>
      <c r="D68" s="125">
        <v>2343</v>
      </c>
      <c r="E68" s="125">
        <v>203</v>
      </c>
      <c r="F68" s="125">
        <v>211</v>
      </c>
      <c r="G68" s="125">
        <v>136</v>
      </c>
      <c r="H68" s="125">
        <v>148</v>
      </c>
      <c r="I68" s="125">
        <v>192</v>
      </c>
      <c r="J68" s="125">
        <v>159</v>
      </c>
      <c r="K68" s="125">
        <v>303</v>
      </c>
      <c r="L68" s="125">
        <v>182</v>
      </c>
      <c r="M68" s="125">
        <v>199</v>
      </c>
      <c r="N68" s="125">
        <v>204</v>
      </c>
      <c r="O68" s="125">
        <v>202</v>
      </c>
      <c r="P68" s="125">
        <v>204</v>
      </c>
    </row>
    <row r="69" spans="2:16" ht="15" customHeight="1" x14ac:dyDescent="0.45">
      <c r="B69" s="119"/>
      <c r="C69" s="114" t="s">
        <v>208</v>
      </c>
      <c r="D69" s="120">
        <v>1113</v>
      </c>
      <c r="E69" s="121">
        <v>90</v>
      </c>
      <c r="F69" s="121">
        <v>125</v>
      </c>
      <c r="G69" s="121">
        <v>63</v>
      </c>
      <c r="H69" s="121">
        <v>83</v>
      </c>
      <c r="I69" s="121">
        <v>61</v>
      </c>
      <c r="J69" s="121">
        <v>47</v>
      </c>
      <c r="K69" s="121">
        <v>152</v>
      </c>
      <c r="L69" s="121">
        <v>77</v>
      </c>
      <c r="M69" s="121">
        <v>91</v>
      </c>
      <c r="N69" s="121">
        <v>86</v>
      </c>
      <c r="O69" s="121">
        <v>114</v>
      </c>
      <c r="P69" s="121">
        <v>124</v>
      </c>
    </row>
    <row r="70" spans="2:16" ht="15" customHeight="1" x14ac:dyDescent="0.45">
      <c r="B70" s="119"/>
      <c r="C70" s="114" t="s">
        <v>210</v>
      </c>
      <c r="D70" s="120">
        <v>558</v>
      </c>
      <c r="E70" s="121">
        <v>27</v>
      </c>
      <c r="F70" s="121">
        <v>38</v>
      </c>
      <c r="G70" s="121">
        <v>53</v>
      </c>
      <c r="H70" s="121">
        <v>28</v>
      </c>
      <c r="I70" s="121">
        <v>80</v>
      </c>
      <c r="J70" s="121">
        <v>70</v>
      </c>
      <c r="K70" s="121">
        <v>106</v>
      </c>
      <c r="L70" s="121">
        <v>42</v>
      </c>
      <c r="M70" s="121">
        <v>58</v>
      </c>
      <c r="N70" s="121">
        <v>11</v>
      </c>
      <c r="O70" s="121">
        <v>25</v>
      </c>
      <c r="P70" s="121">
        <v>20</v>
      </c>
    </row>
    <row r="71" spans="2:16" ht="15" customHeight="1" x14ac:dyDescent="0.45">
      <c r="B71" s="119"/>
      <c r="C71" s="114" t="s">
        <v>316</v>
      </c>
      <c r="D71" s="120">
        <v>672</v>
      </c>
      <c r="E71" s="121">
        <v>86</v>
      </c>
      <c r="F71" s="121">
        <v>48</v>
      </c>
      <c r="G71" s="121">
        <v>20</v>
      </c>
      <c r="H71" s="121">
        <v>37</v>
      </c>
      <c r="I71" s="121">
        <v>51</v>
      </c>
      <c r="J71" s="121">
        <v>42</v>
      </c>
      <c r="K71" s="121">
        <v>45</v>
      </c>
      <c r="L71" s="121">
        <v>63</v>
      </c>
      <c r="M71" s="121">
        <v>50</v>
      </c>
      <c r="N71" s="121">
        <v>107</v>
      </c>
      <c r="O71" s="121">
        <v>63</v>
      </c>
      <c r="P71" s="121">
        <v>60</v>
      </c>
    </row>
    <row r="72" spans="2:16" ht="15" customHeight="1" x14ac:dyDescent="0.45">
      <c r="B72" s="119"/>
      <c r="C72" s="124" t="s">
        <v>317</v>
      </c>
      <c r="D72" s="103">
        <v>638</v>
      </c>
      <c r="E72" s="103">
        <v>72</v>
      </c>
      <c r="F72" s="103">
        <v>20</v>
      </c>
      <c r="G72" s="103">
        <v>48</v>
      </c>
      <c r="H72" s="103">
        <v>164</v>
      </c>
      <c r="I72" s="103">
        <v>66</v>
      </c>
      <c r="J72" s="103">
        <v>71</v>
      </c>
      <c r="K72" s="103">
        <v>0</v>
      </c>
      <c r="L72" s="103">
        <v>23</v>
      </c>
      <c r="M72" s="103">
        <v>42</v>
      </c>
      <c r="N72" s="103">
        <v>46</v>
      </c>
      <c r="O72" s="103">
        <v>39</v>
      </c>
      <c r="P72" s="103">
        <v>47</v>
      </c>
    </row>
    <row r="73" spans="2:16" ht="15" customHeight="1" x14ac:dyDescent="0.45">
      <c r="B73" s="119"/>
      <c r="C73" s="124" t="s">
        <v>318</v>
      </c>
      <c r="D73" s="103">
        <v>951</v>
      </c>
      <c r="E73" s="103">
        <v>14</v>
      </c>
      <c r="F73" s="103">
        <v>11</v>
      </c>
      <c r="G73" s="103">
        <v>7</v>
      </c>
      <c r="H73" s="103">
        <v>7</v>
      </c>
      <c r="I73" s="103">
        <v>3</v>
      </c>
      <c r="J73" s="103">
        <v>869</v>
      </c>
      <c r="K73" s="103">
        <v>7</v>
      </c>
      <c r="L73" s="103">
        <v>0</v>
      </c>
      <c r="M73" s="103">
        <v>8</v>
      </c>
      <c r="N73" s="103">
        <v>12</v>
      </c>
      <c r="O73" s="103">
        <v>11</v>
      </c>
      <c r="P73" s="103">
        <v>2</v>
      </c>
    </row>
    <row r="74" spans="2:16" ht="15" customHeight="1" thickBot="1" x14ac:dyDescent="0.5">
      <c r="C74" s="126"/>
      <c r="D74" s="127"/>
      <c r="E74" s="128"/>
      <c r="F74" s="128"/>
      <c r="G74" s="128"/>
      <c r="H74" s="128"/>
      <c r="I74" s="128"/>
      <c r="J74" s="128"/>
      <c r="K74" s="128"/>
      <c r="L74" s="127"/>
      <c r="M74" s="127"/>
      <c r="N74" s="127"/>
      <c r="O74" s="127"/>
      <c r="P74" s="127"/>
    </row>
    <row r="75" spans="2:16" ht="14" x14ac:dyDescent="0.4">
      <c r="C75" s="154"/>
      <c r="D75" s="155"/>
      <c r="E75" s="156"/>
      <c r="F75" s="156"/>
      <c r="G75" s="156"/>
      <c r="H75" s="156"/>
      <c r="I75" s="156"/>
      <c r="J75" s="156"/>
      <c r="K75" s="156"/>
      <c r="L75" s="155"/>
      <c r="M75" s="155"/>
      <c r="N75" s="155"/>
      <c r="O75" s="155"/>
      <c r="P75" s="155"/>
    </row>
    <row r="76" spans="2:16" s="92" customFormat="1" x14ac:dyDescent="0.45">
      <c r="C76" s="95" t="s">
        <v>1075</v>
      </c>
      <c r="E76" s="93"/>
      <c r="F76" s="93"/>
      <c r="G76" s="93"/>
      <c r="H76" s="93"/>
      <c r="I76" s="93"/>
      <c r="J76" s="93"/>
      <c r="K76" s="93"/>
      <c r="L76" s="93"/>
      <c r="M76" s="93"/>
      <c r="N76" s="93"/>
      <c r="O76" s="93"/>
      <c r="P76" s="93"/>
    </row>
    <row r="77" spans="2:16" s="92" customFormat="1" x14ac:dyDescent="0.45">
      <c r="C77" s="101" t="s">
        <v>1072</v>
      </c>
      <c r="E77" s="93"/>
      <c r="F77" s="93"/>
      <c r="G77" s="93"/>
      <c r="H77" s="93"/>
      <c r="I77" s="93"/>
      <c r="J77" s="93"/>
      <c r="K77" s="93"/>
      <c r="L77" s="93"/>
      <c r="M77" s="93"/>
      <c r="N77" s="93"/>
      <c r="O77" s="93"/>
      <c r="P77" s="93"/>
    </row>
    <row r="78" spans="2:16" s="92" customFormat="1" x14ac:dyDescent="0.45">
      <c r="C78" s="92" t="s">
        <v>1076</v>
      </c>
      <c r="E78" s="93"/>
      <c r="F78" s="93"/>
      <c r="G78" s="93"/>
      <c r="H78" s="93"/>
      <c r="I78" s="93"/>
      <c r="J78" s="93"/>
      <c r="K78" s="93"/>
      <c r="L78" s="93"/>
      <c r="M78" s="93"/>
      <c r="N78" s="93"/>
      <c r="O78" s="93"/>
      <c r="P78" s="93"/>
    </row>
    <row r="79" spans="2:16" s="92" customFormat="1" x14ac:dyDescent="0.45">
      <c r="C79" s="92" t="s">
        <v>319</v>
      </c>
      <c r="E79" s="93"/>
      <c r="F79" s="93"/>
      <c r="G79" s="93"/>
      <c r="H79" s="93"/>
      <c r="I79" s="93"/>
      <c r="J79" s="93"/>
      <c r="K79" s="93"/>
      <c r="L79" s="93"/>
      <c r="M79" s="93"/>
      <c r="N79" s="93"/>
      <c r="O79" s="93"/>
      <c r="P79" s="93"/>
    </row>
    <row r="80" spans="2:16" s="92" customFormat="1" x14ac:dyDescent="0.45">
      <c r="C80" s="114"/>
      <c r="E80" s="93"/>
      <c r="F80" s="93"/>
      <c r="G80" s="93"/>
      <c r="H80" s="93"/>
      <c r="I80" s="93"/>
      <c r="J80" s="93"/>
      <c r="K80" s="93"/>
      <c r="L80" s="93"/>
      <c r="M80" s="93"/>
      <c r="N80" s="93"/>
      <c r="O80" s="93"/>
      <c r="P80" s="93"/>
    </row>
    <row r="81" spans="3:16" s="92" customFormat="1" x14ac:dyDescent="0.45">
      <c r="C81" s="114"/>
      <c r="E81" s="93"/>
      <c r="F81" s="93"/>
      <c r="G81" s="93"/>
      <c r="H81" s="93"/>
      <c r="I81" s="93"/>
      <c r="J81" s="93"/>
      <c r="K81" s="93"/>
      <c r="L81" s="93"/>
      <c r="M81" s="93"/>
      <c r="N81" s="93"/>
      <c r="O81" s="93"/>
      <c r="P81" s="93"/>
    </row>
    <row r="82" spans="3:16" ht="14" x14ac:dyDescent="0.4">
      <c r="C82" s="158"/>
      <c r="D82" s="110"/>
      <c r="E82" s="157"/>
      <c r="F82" s="157"/>
      <c r="G82" s="157"/>
      <c r="H82" s="157"/>
      <c r="I82" s="157"/>
      <c r="J82" s="157"/>
      <c r="K82" s="157"/>
      <c r="L82" s="157"/>
      <c r="M82" s="157"/>
      <c r="N82" s="157"/>
      <c r="O82" s="157"/>
      <c r="P82" s="157"/>
    </row>
    <row r="83" spans="3:16" ht="14" x14ac:dyDescent="0.4">
      <c r="C83" s="158"/>
      <c r="D83" s="110"/>
      <c r="E83" s="157"/>
      <c r="F83" s="157"/>
      <c r="G83" s="157"/>
      <c r="H83" s="157"/>
      <c r="I83" s="157"/>
      <c r="J83" s="157"/>
      <c r="K83" s="157"/>
      <c r="L83" s="157"/>
      <c r="M83" s="157"/>
      <c r="N83" s="157"/>
      <c r="O83" s="157"/>
      <c r="P83" s="157"/>
    </row>
    <row r="84" spans="3:16" ht="14" x14ac:dyDescent="0.4">
      <c r="C84" s="158"/>
      <c r="D84" s="110"/>
      <c r="E84" s="157"/>
      <c r="F84" s="157"/>
      <c r="G84" s="157"/>
      <c r="H84" s="157"/>
      <c r="I84" s="157"/>
      <c r="J84" s="157"/>
      <c r="K84" s="157"/>
      <c r="L84" s="157"/>
      <c r="M84" s="157"/>
      <c r="N84" s="157"/>
      <c r="O84" s="157"/>
      <c r="P84" s="157"/>
    </row>
    <row r="85" spans="3:16" ht="14" x14ac:dyDescent="0.4">
      <c r="C85" s="158"/>
      <c r="D85" s="110"/>
      <c r="E85" s="157"/>
      <c r="F85" s="157"/>
      <c r="G85" s="157"/>
      <c r="H85" s="157"/>
      <c r="I85" s="157"/>
      <c r="J85" s="157"/>
      <c r="K85" s="157"/>
      <c r="L85" s="157"/>
      <c r="M85" s="157"/>
      <c r="N85" s="157"/>
      <c r="O85" s="157"/>
      <c r="P85" s="157"/>
    </row>
    <row r="86" spans="3:16" ht="14" x14ac:dyDescent="0.4">
      <c r="C86" s="158"/>
      <c r="D86" s="110"/>
      <c r="E86" s="157"/>
      <c r="F86" s="157"/>
      <c r="G86" s="157"/>
      <c r="H86" s="157"/>
      <c r="I86" s="157"/>
      <c r="J86" s="157"/>
      <c r="K86" s="157"/>
      <c r="L86" s="157"/>
      <c r="M86" s="157"/>
      <c r="N86" s="157"/>
      <c r="O86" s="157"/>
      <c r="P86" s="157"/>
    </row>
    <row r="87" spans="3:16" ht="14" x14ac:dyDescent="0.4">
      <c r="C87" s="158"/>
      <c r="D87" s="110"/>
      <c r="E87" s="157"/>
      <c r="F87" s="157"/>
      <c r="G87" s="157"/>
      <c r="H87" s="157"/>
      <c r="I87" s="157"/>
      <c r="J87" s="157"/>
      <c r="K87" s="157"/>
      <c r="L87" s="157"/>
      <c r="M87" s="157"/>
      <c r="N87" s="157"/>
      <c r="O87" s="157"/>
      <c r="P87" s="157"/>
    </row>
    <row r="88" spans="3:16" ht="14" x14ac:dyDescent="0.4">
      <c r="C88" s="158"/>
      <c r="D88" s="110"/>
      <c r="E88" s="157"/>
      <c r="F88" s="157"/>
      <c r="G88" s="157"/>
      <c r="H88" s="157"/>
      <c r="I88" s="157"/>
      <c r="J88" s="157"/>
      <c r="K88" s="157"/>
      <c r="L88" s="157"/>
      <c r="M88" s="157"/>
      <c r="N88" s="157"/>
      <c r="O88" s="157"/>
      <c r="P88" s="157"/>
    </row>
    <row r="89" spans="3:16" ht="14" x14ac:dyDescent="0.4">
      <c r="C89" s="158"/>
      <c r="D89" s="110"/>
      <c r="E89" s="157"/>
      <c r="F89" s="157"/>
      <c r="G89" s="157"/>
      <c r="H89" s="157"/>
      <c r="I89" s="157"/>
      <c r="J89" s="157"/>
      <c r="K89" s="157"/>
      <c r="L89" s="157"/>
      <c r="M89" s="157"/>
      <c r="N89" s="157"/>
      <c r="O89" s="157"/>
      <c r="P89" s="157"/>
    </row>
    <row r="90" spans="3:16" ht="14" x14ac:dyDescent="0.4">
      <c r="C90" s="158"/>
      <c r="D90" s="110"/>
      <c r="E90" s="157"/>
      <c r="F90" s="157"/>
      <c r="G90" s="157"/>
      <c r="H90" s="157"/>
      <c r="I90" s="157"/>
      <c r="J90" s="157"/>
      <c r="K90" s="157"/>
      <c r="L90" s="157"/>
      <c r="M90" s="157"/>
      <c r="N90" s="157"/>
      <c r="O90" s="157"/>
      <c r="P90" s="157"/>
    </row>
    <row r="91" spans="3:16" ht="14" x14ac:dyDescent="0.4">
      <c r="C91" s="158"/>
      <c r="D91" s="110"/>
      <c r="E91" s="157"/>
      <c r="F91" s="157"/>
      <c r="G91" s="157"/>
      <c r="H91" s="157"/>
      <c r="I91" s="157"/>
      <c r="J91" s="157"/>
      <c r="K91" s="157"/>
      <c r="L91" s="157"/>
      <c r="M91" s="157"/>
      <c r="N91" s="157"/>
      <c r="O91" s="157"/>
      <c r="P91" s="157"/>
    </row>
    <row r="92" spans="3:16" ht="14" x14ac:dyDescent="0.4">
      <c r="C92" s="158"/>
      <c r="D92" s="110"/>
      <c r="E92" s="157"/>
      <c r="F92" s="157"/>
      <c r="G92" s="157"/>
      <c r="H92" s="157"/>
      <c r="I92" s="157"/>
      <c r="J92" s="157"/>
      <c r="K92" s="157"/>
      <c r="L92" s="157"/>
      <c r="M92" s="157"/>
      <c r="N92" s="157"/>
      <c r="O92" s="157"/>
      <c r="P92" s="157"/>
    </row>
    <row r="93" spans="3:16" ht="14" x14ac:dyDescent="0.4">
      <c r="C93" s="158"/>
      <c r="D93" s="110"/>
      <c r="E93" s="157"/>
      <c r="F93" s="157"/>
      <c r="G93" s="157"/>
      <c r="H93" s="157"/>
      <c r="I93" s="157"/>
      <c r="J93" s="157"/>
      <c r="K93" s="157"/>
      <c r="L93" s="157"/>
      <c r="M93" s="157"/>
      <c r="N93" s="157"/>
      <c r="O93" s="157"/>
      <c r="P93" s="157"/>
    </row>
    <row r="94" spans="3:16" ht="14" x14ac:dyDescent="0.4">
      <c r="C94" s="158"/>
      <c r="D94" s="110"/>
      <c r="E94" s="157"/>
      <c r="F94" s="157"/>
      <c r="G94" s="157"/>
      <c r="H94" s="157"/>
      <c r="I94" s="157"/>
      <c r="J94" s="157"/>
      <c r="K94" s="157"/>
      <c r="L94" s="157"/>
      <c r="M94" s="157"/>
      <c r="N94" s="157"/>
      <c r="O94" s="157"/>
      <c r="P94" s="157"/>
    </row>
    <row r="95" spans="3:16" ht="14" x14ac:dyDescent="0.4">
      <c r="C95" s="158"/>
      <c r="D95" s="110"/>
      <c r="E95" s="157"/>
      <c r="F95" s="157"/>
      <c r="G95" s="157"/>
      <c r="H95" s="157"/>
      <c r="I95" s="157"/>
      <c r="J95" s="157"/>
      <c r="K95" s="157"/>
      <c r="L95" s="157"/>
      <c r="M95" s="157"/>
      <c r="N95" s="157"/>
      <c r="O95" s="157"/>
      <c r="P95" s="157"/>
    </row>
    <row r="96" spans="3:16" ht="14" x14ac:dyDescent="0.4">
      <c r="C96" s="158"/>
      <c r="D96" s="110"/>
      <c r="E96" s="157"/>
      <c r="F96" s="157"/>
      <c r="G96" s="157"/>
      <c r="H96" s="157"/>
      <c r="I96" s="157"/>
      <c r="J96" s="157"/>
      <c r="K96" s="157"/>
      <c r="L96" s="157"/>
      <c r="M96" s="157"/>
      <c r="N96" s="157"/>
      <c r="O96" s="157"/>
      <c r="P96" s="157"/>
    </row>
    <row r="97" spans="3:16" ht="14" x14ac:dyDescent="0.4">
      <c r="C97" s="158"/>
      <c r="D97" s="110"/>
      <c r="E97" s="157"/>
      <c r="F97" s="157"/>
      <c r="G97" s="157"/>
      <c r="H97" s="157"/>
      <c r="I97" s="157"/>
      <c r="J97" s="157"/>
      <c r="K97" s="157"/>
      <c r="L97" s="157"/>
      <c r="M97" s="157"/>
      <c r="N97" s="157"/>
      <c r="O97" s="157"/>
      <c r="P97" s="157"/>
    </row>
    <row r="98" spans="3:16" ht="14" x14ac:dyDescent="0.4">
      <c r="C98" s="158"/>
      <c r="D98" s="110"/>
      <c r="E98" s="157"/>
      <c r="F98" s="157"/>
      <c r="G98" s="157"/>
      <c r="H98" s="157"/>
      <c r="I98" s="157"/>
      <c r="J98" s="157"/>
      <c r="K98" s="157"/>
      <c r="L98" s="157"/>
      <c r="M98" s="157"/>
      <c r="N98" s="157"/>
      <c r="O98" s="157"/>
      <c r="P98" s="157"/>
    </row>
    <row r="99" spans="3:16" ht="14" x14ac:dyDescent="0.4">
      <c r="C99" s="158"/>
      <c r="D99" s="110"/>
      <c r="E99" s="157"/>
      <c r="F99" s="157"/>
      <c r="G99" s="157"/>
      <c r="H99" s="157"/>
      <c r="I99" s="157"/>
      <c r="J99" s="157"/>
      <c r="K99" s="157"/>
      <c r="L99" s="157"/>
      <c r="M99" s="157"/>
      <c r="N99" s="157"/>
      <c r="O99" s="157"/>
      <c r="P99" s="157"/>
    </row>
    <row r="100" spans="3:16" ht="14" x14ac:dyDescent="0.4">
      <c r="C100" s="158"/>
      <c r="D100" s="110"/>
      <c r="E100" s="157"/>
      <c r="F100" s="157"/>
      <c r="G100" s="157"/>
      <c r="H100" s="157"/>
      <c r="I100" s="157"/>
      <c r="J100" s="157"/>
      <c r="K100" s="157"/>
      <c r="L100" s="157"/>
      <c r="M100" s="157"/>
      <c r="N100" s="157"/>
      <c r="O100" s="157"/>
      <c r="P100" s="157"/>
    </row>
    <row r="101" spans="3:16" ht="14" x14ac:dyDescent="0.4">
      <c r="C101" s="158"/>
      <c r="D101" s="110"/>
      <c r="E101" s="157"/>
      <c r="F101" s="157"/>
      <c r="G101" s="157"/>
      <c r="H101" s="157"/>
      <c r="I101" s="157"/>
      <c r="J101" s="157"/>
      <c r="K101" s="157"/>
      <c r="L101" s="157"/>
      <c r="M101" s="157"/>
      <c r="N101" s="157"/>
      <c r="O101" s="157"/>
      <c r="P101" s="157"/>
    </row>
    <row r="102" spans="3:16" ht="14" x14ac:dyDescent="0.4">
      <c r="C102" s="158"/>
      <c r="D102" s="110"/>
      <c r="E102" s="157"/>
      <c r="F102" s="157"/>
      <c r="G102" s="157"/>
      <c r="H102" s="157"/>
      <c r="I102" s="157"/>
      <c r="J102" s="157"/>
      <c r="K102" s="157"/>
      <c r="L102" s="157"/>
      <c r="M102" s="157"/>
      <c r="N102" s="157"/>
      <c r="O102" s="157"/>
      <c r="P102" s="157"/>
    </row>
    <row r="103" spans="3:16" ht="14" x14ac:dyDescent="0.4">
      <c r="C103" s="158"/>
      <c r="D103" s="110"/>
      <c r="E103" s="157"/>
      <c r="F103" s="157"/>
      <c r="G103" s="157"/>
      <c r="H103" s="157"/>
      <c r="I103" s="157"/>
      <c r="J103" s="157"/>
      <c r="K103" s="157"/>
      <c r="L103" s="157"/>
      <c r="M103" s="157"/>
      <c r="N103" s="157"/>
      <c r="O103" s="157"/>
      <c r="P103" s="157"/>
    </row>
  </sheetData>
  <mergeCells count="2">
    <mergeCell ref="C5:C6"/>
    <mergeCell ref="D5:P5"/>
  </mergeCells>
  <pageMargins left="0" right="0" top="0" bottom="0" header="0" footer="0"/>
  <pageSetup scale="75"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33"/>
  <sheetViews>
    <sheetView zoomScale="85" zoomScaleNormal="85" workbookViewId="0"/>
  </sheetViews>
  <sheetFormatPr baseColWidth="10" defaultColWidth="9.08984375" defaultRowHeight="16" x14ac:dyDescent="0.45"/>
  <cols>
    <col min="1" max="2" width="11.453125" style="131" customWidth="1"/>
    <col min="3" max="3" width="25.90625" style="131" customWidth="1"/>
    <col min="4" max="6" width="17.08984375" style="131" customWidth="1"/>
    <col min="7" max="7" width="8.453125" style="132" customWidth="1"/>
    <col min="8" max="8" width="12.36328125" style="131" bestFit="1" customWidth="1"/>
    <col min="9" max="16384" width="9.08984375" style="131"/>
  </cols>
  <sheetData>
    <row r="1" spans="1:16" x14ac:dyDescent="0.45">
      <c r="C1" s="129"/>
      <c r="D1" s="130"/>
      <c r="E1" s="130"/>
    </row>
    <row r="2" spans="1:16" x14ac:dyDescent="0.45">
      <c r="C2" s="129"/>
      <c r="D2" s="130"/>
      <c r="E2" s="130"/>
      <c r="F2" s="130"/>
    </row>
    <row r="3" spans="1:16" x14ac:dyDescent="0.45">
      <c r="C3" s="60" t="s">
        <v>320</v>
      </c>
      <c r="D3" s="101"/>
      <c r="E3" s="101"/>
      <c r="F3" s="101"/>
    </row>
    <row r="4" spans="1:16" ht="15" customHeight="1" x14ac:dyDescent="0.45">
      <c r="C4" s="60" t="s">
        <v>321</v>
      </c>
      <c r="D4" s="133"/>
      <c r="E4" s="133"/>
      <c r="F4" s="133"/>
      <c r="H4" s="134"/>
    </row>
    <row r="5" spans="1:16" x14ac:dyDescent="0.45">
      <c r="C5" s="133"/>
      <c r="D5" s="133"/>
      <c r="E5" s="133"/>
      <c r="F5" s="133"/>
      <c r="H5" s="134"/>
    </row>
    <row r="6" spans="1:16" ht="23.15" customHeight="1" x14ac:dyDescent="0.45">
      <c r="C6" s="419" t="s">
        <v>322</v>
      </c>
      <c r="D6" s="416" t="s">
        <v>323</v>
      </c>
      <c r="E6" s="416" t="s">
        <v>324</v>
      </c>
      <c r="F6" s="416" t="s">
        <v>325</v>
      </c>
      <c r="H6" s="134"/>
    </row>
    <row r="7" spans="1:16" ht="23.15" customHeight="1" x14ac:dyDescent="0.45">
      <c r="C7" s="420"/>
      <c r="D7" s="417"/>
      <c r="E7" s="417"/>
      <c r="F7" s="417"/>
    </row>
    <row r="8" spans="1:16" ht="15" customHeight="1" x14ac:dyDescent="0.45">
      <c r="C8" s="317" t="s">
        <v>73</v>
      </c>
      <c r="D8" s="318"/>
      <c r="E8" s="319"/>
      <c r="F8" s="320">
        <v>3619428180.3809128</v>
      </c>
      <c r="G8" s="139"/>
    </row>
    <row r="9" spans="1:16" s="92" customFormat="1" ht="15" customHeight="1" x14ac:dyDescent="0.45">
      <c r="C9" s="176"/>
      <c r="D9" s="136"/>
      <c r="E9" s="177"/>
      <c r="F9" s="178"/>
      <c r="G9" s="179"/>
    </row>
    <row r="10" spans="1:16" ht="15" customHeight="1" x14ac:dyDescent="0.45">
      <c r="C10" s="146" t="s">
        <v>326</v>
      </c>
      <c r="D10" s="147"/>
      <c r="E10" s="147"/>
      <c r="F10" s="147">
        <v>465852188.34526616</v>
      </c>
      <c r="G10" s="92"/>
    </row>
    <row r="11" spans="1:16" ht="15" customHeight="1" x14ac:dyDescent="0.45">
      <c r="C11" s="176"/>
      <c r="D11" s="136"/>
      <c r="E11" s="136"/>
      <c r="F11" s="136"/>
      <c r="G11" s="92"/>
    </row>
    <row r="12" spans="1:16" ht="15" customHeight="1" x14ac:dyDescent="0.45">
      <c r="B12" s="139"/>
      <c r="C12" s="146" t="s">
        <v>1082</v>
      </c>
      <c r="D12" s="147">
        <v>5838209.4008786734</v>
      </c>
      <c r="E12" s="147"/>
      <c r="F12" s="147">
        <v>3153575992.0356464</v>
      </c>
      <c r="G12" s="139"/>
    </row>
    <row r="13" spans="1:16" ht="15" customHeight="1" x14ac:dyDescent="0.45">
      <c r="A13" s="92"/>
      <c r="B13" s="92"/>
      <c r="C13" s="135" t="s">
        <v>327</v>
      </c>
      <c r="D13" s="160">
        <v>598976.4</v>
      </c>
      <c r="E13" s="160"/>
      <c r="F13" s="161">
        <v>35134794.940247409</v>
      </c>
    </row>
    <row r="14" spans="1:16" ht="15" customHeight="1" x14ac:dyDescent="0.45">
      <c r="A14" s="140"/>
      <c r="B14" s="141"/>
      <c r="C14" s="135" t="s">
        <v>328</v>
      </c>
      <c r="D14" s="160">
        <v>5239233.000878673</v>
      </c>
      <c r="E14" s="162">
        <v>595.20948897909375</v>
      </c>
      <c r="F14" s="160">
        <v>3118441197.0953989</v>
      </c>
      <c r="G14" s="139"/>
      <c r="H14" s="142"/>
      <c r="I14" s="143"/>
      <c r="K14" s="144"/>
      <c r="L14" s="144"/>
      <c r="M14" s="144"/>
      <c r="N14" s="144"/>
      <c r="O14" s="144"/>
      <c r="P14" s="145"/>
    </row>
    <row r="15" spans="1:16" ht="15" customHeight="1" thickBot="1" x14ac:dyDescent="0.5">
      <c r="A15" s="140"/>
      <c r="B15" s="140"/>
      <c r="C15" s="150"/>
      <c r="D15" s="151"/>
      <c r="E15" s="152"/>
      <c r="F15" s="153"/>
    </row>
    <row r="16" spans="1:16" x14ac:dyDescent="0.45">
      <c r="A16" s="92"/>
      <c r="B16" s="92"/>
    </row>
    <row r="17" spans="1:7" ht="16.5" x14ac:dyDescent="0.45">
      <c r="A17" s="92"/>
      <c r="B17" s="92"/>
      <c r="C17" s="137" t="s">
        <v>1078</v>
      </c>
      <c r="D17" s="92"/>
      <c r="G17" s="92"/>
    </row>
    <row r="18" spans="1:7" x14ac:dyDescent="0.45">
      <c r="A18" s="92"/>
      <c r="B18" s="92"/>
      <c r="C18" s="131" t="s">
        <v>1079</v>
      </c>
      <c r="D18" s="92"/>
      <c r="E18" s="92"/>
      <c r="F18" s="92"/>
      <c r="G18" s="92"/>
    </row>
    <row r="19" spans="1:7" x14ac:dyDescent="0.45">
      <c r="A19" s="92"/>
      <c r="B19" s="92"/>
      <c r="C19" s="114" t="s">
        <v>1080</v>
      </c>
      <c r="D19" s="92"/>
      <c r="E19" s="92"/>
      <c r="F19" s="92"/>
      <c r="G19" s="131"/>
    </row>
    <row r="20" spans="1:7" x14ac:dyDescent="0.45">
      <c r="A20" s="418"/>
      <c r="B20" s="418"/>
      <c r="C20" s="114" t="s">
        <v>1081</v>
      </c>
      <c r="D20" s="138"/>
      <c r="E20" s="138"/>
      <c r="F20" s="138"/>
      <c r="G20" s="131"/>
    </row>
    <row r="21" spans="1:7" x14ac:dyDescent="0.45">
      <c r="A21" s="92"/>
      <c r="B21" s="92"/>
      <c r="C21" s="138"/>
      <c r="D21" s="138"/>
      <c r="E21" s="138"/>
      <c r="F21" s="138"/>
    </row>
    <row r="22" spans="1:7" x14ac:dyDescent="0.45">
      <c r="C22" s="138"/>
      <c r="D22" s="138"/>
      <c r="E22" s="138"/>
      <c r="F22" s="138"/>
    </row>
    <row r="23" spans="1:7" x14ac:dyDescent="0.45">
      <c r="C23" s="138"/>
      <c r="D23" s="138"/>
      <c r="E23" s="138"/>
      <c r="F23" s="138"/>
    </row>
    <row r="24" spans="1:7" x14ac:dyDescent="0.45">
      <c r="C24" s="138"/>
      <c r="D24" s="138"/>
      <c r="E24" s="138"/>
      <c r="F24" s="138"/>
    </row>
    <row r="33" spans="7:7" x14ac:dyDescent="0.45">
      <c r="G33" s="131"/>
    </row>
  </sheetData>
  <mergeCells count="5">
    <mergeCell ref="F6:F7"/>
    <mergeCell ref="A20:B20"/>
    <mergeCell ref="C6:C7"/>
    <mergeCell ref="D6:D7"/>
    <mergeCell ref="E6:E7"/>
  </mergeCells>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O26"/>
  <sheetViews>
    <sheetView showGridLines="0" zoomScale="85" zoomScaleNormal="85" workbookViewId="0">
      <selection activeCell="B7" sqref="B7"/>
    </sheetView>
  </sheetViews>
  <sheetFormatPr baseColWidth="10" defaultColWidth="9.08984375" defaultRowHeight="16" x14ac:dyDescent="0.45"/>
  <cols>
    <col min="1" max="2" width="11.453125" style="163" customWidth="1"/>
    <col min="3" max="3" width="27.08984375" style="166" customWidth="1"/>
    <col min="4" max="6" width="16.90625" style="166" customWidth="1"/>
    <col min="7" max="7" width="14.453125" style="166" bestFit="1" customWidth="1"/>
    <col min="8" max="8" width="15.90625" style="166" bestFit="1" customWidth="1"/>
    <col min="9" max="9" width="10.08984375" style="163" bestFit="1" customWidth="1"/>
    <col min="10" max="10" width="4.453125" style="163" customWidth="1"/>
    <col min="11" max="16384" width="9.08984375" style="163"/>
  </cols>
  <sheetData>
    <row r="2" spans="1:15" x14ac:dyDescent="0.45">
      <c r="C2" s="164"/>
      <c r="D2" s="165"/>
      <c r="E2" s="165"/>
      <c r="F2" s="165"/>
    </row>
    <row r="3" spans="1:15" x14ac:dyDescent="0.45">
      <c r="C3" s="60" t="s">
        <v>329</v>
      </c>
      <c r="D3" s="164"/>
      <c r="E3" s="164"/>
      <c r="F3" s="164"/>
    </row>
    <row r="4" spans="1:15" x14ac:dyDescent="0.45">
      <c r="C4" s="60" t="s">
        <v>330</v>
      </c>
      <c r="D4" s="164"/>
      <c r="E4" s="164"/>
      <c r="F4" s="164"/>
    </row>
    <row r="5" spans="1:15" x14ac:dyDescent="0.45">
      <c r="C5" s="164"/>
      <c r="D5" s="164"/>
      <c r="E5" s="164"/>
      <c r="F5" s="164"/>
    </row>
    <row r="6" spans="1:15" ht="23.15" customHeight="1" x14ac:dyDescent="0.45">
      <c r="C6" s="419" t="s">
        <v>322</v>
      </c>
      <c r="D6" s="416" t="s">
        <v>331</v>
      </c>
      <c r="E6" s="416" t="s">
        <v>332</v>
      </c>
      <c r="F6" s="416" t="s">
        <v>333</v>
      </c>
    </row>
    <row r="7" spans="1:15" ht="23.15" customHeight="1" x14ac:dyDescent="0.45">
      <c r="C7" s="420"/>
      <c r="D7" s="417"/>
      <c r="E7" s="417"/>
      <c r="F7" s="417"/>
    </row>
    <row r="8" spans="1:15" ht="15" customHeight="1" x14ac:dyDescent="0.45">
      <c r="C8" s="317" t="s">
        <v>73</v>
      </c>
      <c r="D8" s="318"/>
      <c r="E8" s="319"/>
      <c r="F8" s="320">
        <v>3663161361.048624</v>
      </c>
      <c r="G8" s="167"/>
      <c r="I8" s="168"/>
    </row>
    <row r="9" spans="1:15" s="110" customFormat="1" ht="15" customHeight="1" x14ac:dyDescent="0.45">
      <c r="C9" s="176"/>
      <c r="D9" s="136"/>
      <c r="E9" s="177"/>
      <c r="F9" s="178"/>
      <c r="G9" s="180"/>
      <c r="H9" s="92"/>
      <c r="I9" s="181"/>
    </row>
    <row r="10" spans="1:15" ht="15" customHeight="1" x14ac:dyDescent="0.45">
      <c r="C10" s="146" t="s">
        <v>326</v>
      </c>
      <c r="D10" s="147"/>
      <c r="E10" s="147"/>
      <c r="F10" s="149">
        <v>653003739.12121201</v>
      </c>
      <c r="G10" s="167"/>
    </row>
    <row r="11" spans="1:15" s="110" customFormat="1" ht="15" customHeight="1" x14ac:dyDescent="0.45">
      <c r="C11" s="176"/>
      <c r="D11" s="136"/>
      <c r="E11" s="136"/>
      <c r="F11" s="178"/>
      <c r="G11" s="180"/>
      <c r="H11" s="92"/>
    </row>
    <row r="12" spans="1:15" ht="15" customHeight="1" x14ac:dyDescent="0.45">
      <c r="B12" s="167"/>
      <c r="C12" s="146" t="s">
        <v>1082</v>
      </c>
      <c r="D12" s="147">
        <v>4178977.6524126027</v>
      </c>
      <c r="E12" s="148"/>
      <c r="F12" s="149">
        <v>3010157621.9274116</v>
      </c>
      <c r="G12" s="167"/>
      <c r="I12" s="168"/>
    </row>
    <row r="13" spans="1:15" ht="15" customHeight="1" x14ac:dyDescent="0.45">
      <c r="C13" s="182" t="s">
        <v>327</v>
      </c>
      <c r="D13" s="183">
        <v>498239.29</v>
      </c>
      <c r="E13" s="183"/>
      <c r="F13" s="184">
        <v>30431499.560589999</v>
      </c>
      <c r="G13" s="167"/>
    </row>
    <row r="14" spans="1:15" ht="15" customHeight="1" x14ac:dyDescent="0.4">
      <c r="A14" s="169"/>
      <c r="B14" s="167"/>
      <c r="C14" s="182" t="s">
        <v>328</v>
      </c>
      <c r="D14" s="183">
        <v>3680738.3624126031</v>
      </c>
      <c r="E14" s="185">
        <v>809.54575657850035</v>
      </c>
      <c r="F14" s="184">
        <v>2979726122.3668213</v>
      </c>
      <c r="G14" s="167"/>
      <c r="H14" s="170"/>
      <c r="I14" s="171"/>
      <c r="K14" s="172"/>
      <c r="L14" s="172"/>
      <c r="M14" s="172"/>
      <c r="N14" s="172"/>
      <c r="O14" s="172"/>
    </row>
    <row r="15" spans="1:15" ht="15" customHeight="1" thickBot="1" x14ac:dyDescent="0.5">
      <c r="C15" s="174"/>
      <c r="D15" s="175"/>
      <c r="E15" s="175"/>
      <c r="F15" s="175"/>
      <c r="G15" s="163"/>
      <c r="H15" s="163"/>
    </row>
    <row r="17" spans="3:6" s="166" customFormat="1" ht="16.5" x14ac:dyDescent="0.45">
      <c r="C17" s="173" t="s">
        <v>1078</v>
      </c>
    </row>
    <row r="18" spans="3:6" s="166" customFormat="1" x14ac:dyDescent="0.45">
      <c r="C18" s="173" t="s">
        <v>1084</v>
      </c>
    </row>
    <row r="19" spans="3:6" s="166" customFormat="1" x14ac:dyDescent="0.45">
      <c r="C19" s="164" t="s">
        <v>1072</v>
      </c>
    </row>
    <row r="20" spans="3:6" s="166" customFormat="1" x14ac:dyDescent="0.45">
      <c r="C20" s="421" t="s">
        <v>1085</v>
      </c>
      <c r="D20" s="421"/>
      <c r="E20" s="421"/>
      <c r="F20" s="421"/>
    </row>
    <row r="21" spans="3:6" s="166" customFormat="1" x14ac:dyDescent="0.45">
      <c r="C21" s="421"/>
      <c r="D21" s="421"/>
      <c r="E21" s="421"/>
      <c r="F21" s="421"/>
    </row>
    <row r="22" spans="3:6" s="166" customFormat="1" x14ac:dyDescent="0.45">
      <c r="C22" s="421"/>
      <c r="D22" s="421"/>
      <c r="E22" s="421"/>
      <c r="F22" s="421"/>
    </row>
    <row r="23" spans="3:6" s="166" customFormat="1" x14ac:dyDescent="0.45">
      <c r="C23" s="164" t="s">
        <v>1083</v>
      </c>
    </row>
    <row r="24" spans="3:6" s="166" customFormat="1" x14ac:dyDescent="0.45"/>
    <row r="25" spans="3:6" s="166" customFormat="1" x14ac:dyDescent="0.45"/>
    <row r="26" spans="3:6" s="166" customFormat="1" x14ac:dyDescent="0.45"/>
  </sheetData>
  <mergeCells count="5">
    <mergeCell ref="E6:E7"/>
    <mergeCell ref="C20:F22"/>
    <mergeCell ref="C6:C7"/>
    <mergeCell ref="D6:D7"/>
    <mergeCell ref="F6:F7"/>
  </mergeCells>
  <pageMargins left="0.70866141732283472" right="0.70866141732283472" top="0.74803149606299213" bottom="0.74803149606299213" header="0.31496062992125984" footer="0.31496062992125984"/>
  <pageSetup fitToWidth="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N149"/>
  <sheetViews>
    <sheetView zoomScale="85" zoomScaleNormal="85" workbookViewId="0">
      <selection activeCell="B7" sqref="B7"/>
    </sheetView>
  </sheetViews>
  <sheetFormatPr baseColWidth="10" defaultColWidth="11.453125" defaultRowHeight="16" x14ac:dyDescent="0.45"/>
  <cols>
    <col min="1" max="2" width="11.453125" style="111"/>
    <col min="3" max="3" width="44.54296875" style="111" customWidth="1"/>
    <col min="4" max="4" width="12.36328125" style="111" customWidth="1"/>
    <col min="5" max="6" width="14.36328125" style="111" customWidth="1"/>
    <col min="7" max="8" width="14.90625" style="111" customWidth="1"/>
    <col min="9" max="9" width="16.90625" style="111" customWidth="1"/>
    <col min="10" max="10" width="4.453125" style="111" customWidth="1"/>
    <col min="11" max="12" width="4.90625" style="111" customWidth="1"/>
    <col min="13" max="16384" width="11.453125" style="111"/>
  </cols>
  <sheetData>
    <row r="3" spans="1:12" x14ac:dyDescent="0.45">
      <c r="C3" s="60" t="s">
        <v>334</v>
      </c>
    </row>
    <row r="4" spans="1:12" x14ac:dyDescent="0.45">
      <c r="C4" s="60"/>
    </row>
    <row r="5" spans="1:12" ht="22.25" customHeight="1" x14ac:dyDescent="0.45">
      <c r="C5" s="422" t="s">
        <v>335</v>
      </c>
      <c r="D5" s="422" t="s">
        <v>336</v>
      </c>
      <c r="E5" s="424" t="s">
        <v>337</v>
      </c>
      <c r="F5" s="424"/>
      <c r="G5" s="424" t="s">
        <v>338</v>
      </c>
      <c r="H5" s="424"/>
      <c r="I5" s="422" t="s">
        <v>1137</v>
      </c>
    </row>
    <row r="6" spans="1:12" ht="22.25" customHeight="1" x14ac:dyDescent="0.45">
      <c r="A6" s="187"/>
      <c r="C6" s="423"/>
      <c r="D6" s="423"/>
      <c r="E6" s="264" t="s">
        <v>339</v>
      </c>
      <c r="F6" s="264" t="s">
        <v>340</v>
      </c>
      <c r="G6" s="264" t="s">
        <v>341</v>
      </c>
      <c r="H6" s="264" t="s">
        <v>342</v>
      </c>
      <c r="I6" s="423"/>
    </row>
    <row r="7" spans="1:12" ht="15" customHeight="1" x14ac:dyDescent="0.45">
      <c r="C7" s="322" t="s">
        <v>343</v>
      </c>
      <c r="D7" s="323">
        <v>2592780</v>
      </c>
      <c r="E7" s="323">
        <v>1929782</v>
      </c>
      <c r="F7" s="323">
        <v>662998</v>
      </c>
      <c r="G7" s="323">
        <v>1270916</v>
      </c>
      <c r="H7" s="323">
        <v>1321864</v>
      </c>
      <c r="I7" s="323">
        <v>18674</v>
      </c>
      <c r="K7" s="186"/>
      <c r="L7" s="186"/>
    </row>
    <row r="8" spans="1:12" ht="15" customHeight="1" x14ac:dyDescent="0.45">
      <c r="C8" s="193" t="s">
        <v>227</v>
      </c>
      <c r="D8" s="196">
        <v>7456</v>
      </c>
      <c r="E8" s="196">
        <v>4391</v>
      </c>
      <c r="F8" s="196">
        <v>3065</v>
      </c>
      <c r="G8" s="196">
        <v>4143</v>
      </c>
      <c r="H8" s="196">
        <v>3313</v>
      </c>
      <c r="I8" s="321">
        <v>0</v>
      </c>
      <c r="K8" s="186"/>
      <c r="L8" s="186"/>
    </row>
    <row r="9" spans="1:12" ht="15" customHeight="1" x14ac:dyDescent="0.45">
      <c r="C9" s="111" t="s">
        <v>344</v>
      </c>
      <c r="D9" s="188">
        <v>659</v>
      </c>
      <c r="E9" s="189">
        <v>195</v>
      </c>
      <c r="F9" s="189">
        <v>464</v>
      </c>
      <c r="G9" s="189">
        <v>361</v>
      </c>
      <c r="H9" s="189">
        <v>298</v>
      </c>
      <c r="I9" s="188">
        <v>0</v>
      </c>
      <c r="K9" s="186"/>
      <c r="L9" s="186"/>
    </row>
    <row r="10" spans="1:12" ht="15" customHeight="1" x14ac:dyDescent="0.45">
      <c r="C10" s="111" t="s">
        <v>345</v>
      </c>
      <c r="D10" s="188">
        <v>6300</v>
      </c>
      <c r="E10" s="189">
        <v>4077</v>
      </c>
      <c r="F10" s="189">
        <v>2223</v>
      </c>
      <c r="G10" s="189">
        <v>3495</v>
      </c>
      <c r="H10" s="189">
        <v>2805</v>
      </c>
      <c r="I10" s="188">
        <v>0</v>
      </c>
      <c r="K10" s="186"/>
      <c r="L10" s="186"/>
    </row>
    <row r="11" spans="1:12" ht="15" customHeight="1" x14ac:dyDescent="0.45">
      <c r="C11" s="111" t="s">
        <v>346</v>
      </c>
      <c r="D11" s="188">
        <v>497</v>
      </c>
      <c r="E11" s="189">
        <v>119</v>
      </c>
      <c r="F11" s="189">
        <v>378</v>
      </c>
      <c r="G11" s="189">
        <v>287</v>
      </c>
      <c r="H11" s="189">
        <v>210</v>
      </c>
      <c r="I11" s="188">
        <v>0</v>
      </c>
      <c r="K11" s="186"/>
      <c r="L11" s="186"/>
    </row>
    <row r="12" spans="1:12" ht="15" customHeight="1" x14ac:dyDescent="0.45">
      <c r="C12" s="193" t="s">
        <v>233</v>
      </c>
      <c r="D12" s="194">
        <v>6888</v>
      </c>
      <c r="E12" s="195">
        <v>5643</v>
      </c>
      <c r="F12" s="196">
        <v>1245</v>
      </c>
      <c r="G12" s="195">
        <v>3461</v>
      </c>
      <c r="H12" s="196">
        <v>3427</v>
      </c>
      <c r="I12" s="195">
        <v>174</v>
      </c>
      <c r="K12" s="186"/>
      <c r="L12" s="186"/>
    </row>
    <row r="13" spans="1:12" ht="15" customHeight="1" x14ac:dyDescent="0.45">
      <c r="C13" s="111" t="s">
        <v>347</v>
      </c>
      <c r="D13" s="188">
        <v>23</v>
      </c>
      <c r="E13" s="189">
        <v>21</v>
      </c>
      <c r="F13" s="189">
        <v>2</v>
      </c>
      <c r="G13" s="189">
        <v>13</v>
      </c>
      <c r="H13" s="189">
        <v>10</v>
      </c>
      <c r="I13" s="188">
        <v>0</v>
      </c>
      <c r="K13" s="186"/>
      <c r="L13" s="186"/>
    </row>
    <row r="14" spans="1:12" ht="15" customHeight="1" x14ac:dyDescent="0.45">
      <c r="C14" s="111" t="s">
        <v>348</v>
      </c>
      <c r="D14" s="188">
        <v>6865</v>
      </c>
      <c r="E14" s="189">
        <v>5622</v>
      </c>
      <c r="F14" s="189">
        <v>1243</v>
      </c>
      <c r="G14" s="189">
        <v>3448</v>
      </c>
      <c r="H14" s="189">
        <v>3417</v>
      </c>
      <c r="I14" s="188">
        <v>174</v>
      </c>
      <c r="K14" s="186"/>
      <c r="L14" s="186"/>
    </row>
    <row r="15" spans="1:12" ht="15" customHeight="1" x14ac:dyDescent="0.45">
      <c r="C15" s="193" t="s">
        <v>237</v>
      </c>
      <c r="D15" s="194">
        <v>158458</v>
      </c>
      <c r="E15" s="195">
        <v>101543</v>
      </c>
      <c r="F15" s="196">
        <v>56915</v>
      </c>
      <c r="G15" s="195">
        <v>73655</v>
      </c>
      <c r="H15" s="196">
        <v>84803</v>
      </c>
      <c r="I15" s="195">
        <v>215</v>
      </c>
      <c r="K15" s="186"/>
      <c r="L15" s="186"/>
    </row>
    <row r="16" spans="1:12" ht="15" customHeight="1" x14ac:dyDescent="0.45">
      <c r="C16" s="111" t="s">
        <v>349</v>
      </c>
      <c r="D16" s="189">
        <v>78800</v>
      </c>
      <c r="E16" s="189">
        <v>77163</v>
      </c>
      <c r="F16" s="189">
        <v>1637</v>
      </c>
      <c r="G16" s="189">
        <v>37446</v>
      </c>
      <c r="H16" s="189">
        <v>41354</v>
      </c>
      <c r="I16" s="189">
        <v>215</v>
      </c>
      <c r="K16" s="186"/>
      <c r="L16" s="186"/>
    </row>
    <row r="17" spans="3:14" ht="15" customHeight="1" x14ac:dyDescent="0.45">
      <c r="C17" s="111" t="s">
        <v>1086</v>
      </c>
      <c r="D17" s="188">
        <v>13</v>
      </c>
      <c r="E17" s="189">
        <v>11</v>
      </c>
      <c r="F17" s="189">
        <v>2</v>
      </c>
      <c r="G17" s="189">
        <v>12</v>
      </c>
      <c r="H17" s="189">
        <v>1</v>
      </c>
      <c r="I17" s="189">
        <v>0</v>
      </c>
      <c r="K17" s="186"/>
      <c r="L17" s="186"/>
      <c r="N17" s="190"/>
    </row>
    <row r="18" spans="3:14" ht="15" customHeight="1" x14ac:dyDescent="0.45">
      <c r="C18" s="111" t="s">
        <v>350</v>
      </c>
      <c r="D18" s="189">
        <v>977</v>
      </c>
      <c r="E18" s="189">
        <v>927</v>
      </c>
      <c r="F18" s="189">
        <v>50</v>
      </c>
      <c r="G18" s="189">
        <v>490</v>
      </c>
      <c r="H18" s="189">
        <v>487</v>
      </c>
      <c r="I18" s="189">
        <v>0</v>
      </c>
      <c r="K18" s="186"/>
      <c r="L18" s="186"/>
      <c r="N18" s="190"/>
    </row>
    <row r="19" spans="3:14" ht="15" customHeight="1" x14ac:dyDescent="0.45">
      <c r="C19" s="111" t="s">
        <v>1087</v>
      </c>
      <c r="D19" s="188">
        <v>0</v>
      </c>
      <c r="E19" s="189">
        <v>0</v>
      </c>
      <c r="F19" s="189">
        <v>0</v>
      </c>
      <c r="G19" s="189">
        <v>0</v>
      </c>
      <c r="H19" s="189">
        <v>0</v>
      </c>
      <c r="I19" s="189">
        <v>0</v>
      </c>
      <c r="K19" s="186"/>
      <c r="L19" s="186"/>
      <c r="N19" s="190"/>
    </row>
    <row r="20" spans="3:14" ht="15" customHeight="1" x14ac:dyDescent="0.45">
      <c r="C20" s="111" t="s">
        <v>1088</v>
      </c>
      <c r="D20" s="188">
        <v>78668</v>
      </c>
      <c r="E20" s="189">
        <v>23442</v>
      </c>
      <c r="F20" s="189">
        <v>55226</v>
      </c>
      <c r="G20" s="189">
        <v>35707</v>
      </c>
      <c r="H20" s="189">
        <v>42961</v>
      </c>
      <c r="I20" s="189">
        <v>0</v>
      </c>
      <c r="K20" s="186"/>
      <c r="L20" s="186"/>
      <c r="N20" s="190"/>
    </row>
    <row r="21" spans="3:14" ht="15" customHeight="1" x14ac:dyDescent="0.45">
      <c r="C21" s="111" t="s">
        <v>1089</v>
      </c>
      <c r="D21" s="188">
        <v>0</v>
      </c>
      <c r="E21" s="189">
        <v>0</v>
      </c>
      <c r="F21" s="189">
        <v>0</v>
      </c>
      <c r="G21" s="189">
        <v>0</v>
      </c>
      <c r="H21" s="189">
        <v>0</v>
      </c>
      <c r="I21" s="189">
        <v>0</v>
      </c>
      <c r="K21" s="186"/>
      <c r="L21" s="186"/>
      <c r="N21" s="190"/>
    </row>
    <row r="22" spans="3:14" ht="15" customHeight="1" x14ac:dyDescent="0.45">
      <c r="C22" s="193" t="s">
        <v>245</v>
      </c>
      <c r="D22" s="194">
        <v>15933</v>
      </c>
      <c r="E22" s="195">
        <v>14206</v>
      </c>
      <c r="F22" s="196">
        <v>1727</v>
      </c>
      <c r="G22" s="195">
        <v>7755</v>
      </c>
      <c r="H22" s="196">
        <v>8178</v>
      </c>
      <c r="I22" s="195">
        <v>9</v>
      </c>
      <c r="K22" s="186"/>
      <c r="L22" s="186"/>
      <c r="N22" s="190"/>
    </row>
    <row r="23" spans="3:14" ht="15" customHeight="1" x14ac:dyDescent="0.45">
      <c r="C23" s="111" t="s">
        <v>351</v>
      </c>
      <c r="D23" s="189">
        <v>7250</v>
      </c>
      <c r="E23" s="189">
        <v>7063</v>
      </c>
      <c r="F23" s="189">
        <v>187</v>
      </c>
      <c r="G23" s="189">
        <v>3386</v>
      </c>
      <c r="H23" s="189">
        <v>3864</v>
      </c>
      <c r="I23" s="189">
        <v>5</v>
      </c>
      <c r="K23" s="186"/>
      <c r="L23" s="186"/>
      <c r="N23" s="190"/>
    </row>
    <row r="24" spans="3:14" ht="15" customHeight="1" x14ac:dyDescent="0.45">
      <c r="C24" s="111" t="s">
        <v>352</v>
      </c>
      <c r="D24" s="189">
        <v>1405</v>
      </c>
      <c r="E24" s="189">
        <v>789</v>
      </c>
      <c r="F24" s="189">
        <v>616</v>
      </c>
      <c r="G24" s="189">
        <v>922</v>
      </c>
      <c r="H24" s="189">
        <v>483</v>
      </c>
      <c r="I24" s="189">
        <v>4</v>
      </c>
      <c r="K24" s="186"/>
      <c r="L24" s="186"/>
      <c r="N24" s="190"/>
    </row>
    <row r="25" spans="3:14" ht="15" customHeight="1" x14ac:dyDescent="0.45">
      <c r="C25" s="111" t="s">
        <v>353</v>
      </c>
      <c r="D25" s="189">
        <v>7278</v>
      </c>
      <c r="E25" s="189">
        <v>6354</v>
      </c>
      <c r="F25" s="189">
        <v>924</v>
      </c>
      <c r="G25" s="189">
        <v>3447</v>
      </c>
      <c r="H25" s="189">
        <v>3831</v>
      </c>
      <c r="I25" s="189">
        <v>0</v>
      </c>
      <c r="K25" s="186"/>
      <c r="L25" s="186"/>
      <c r="N25" s="190"/>
    </row>
    <row r="26" spans="3:14" ht="15" customHeight="1" x14ac:dyDescent="0.45">
      <c r="C26" s="193" t="s">
        <v>249</v>
      </c>
      <c r="D26" s="194">
        <v>48295</v>
      </c>
      <c r="E26" s="195">
        <v>46149</v>
      </c>
      <c r="F26" s="196">
        <v>2146</v>
      </c>
      <c r="G26" s="195">
        <v>25113</v>
      </c>
      <c r="H26" s="196">
        <v>23182</v>
      </c>
      <c r="I26" s="195">
        <v>54</v>
      </c>
      <c r="K26" s="186"/>
      <c r="L26" s="186"/>
      <c r="N26" s="190"/>
    </row>
    <row r="27" spans="3:14" ht="15" customHeight="1" x14ac:dyDescent="0.45">
      <c r="C27" s="111" t="s">
        <v>354</v>
      </c>
      <c r="D27" s="189">
        <v>4664</v>
      </c>
      <c r="E27" s="189">
        <v>4628</v>
      </c>
      <c r="F27" s="189">
        <v>36</v>
      </c>
      <c r="G27" s="189">
        <v>2291</v>
      </c>
      <c r="H27" s="189">
        <v>2373</v>
      </c>
      <c r="I27" s="189">
        <v>0</v>
      </c>
      <c r="K27" s="186"/>
      <c r="L27" s="186"/>
      <c r="N27" s="190"/>
    </row>
    <row r="28" spans="3:14" ht="15" customHeight="1" x14ac:dyDescent="0.45">
      <c r="C28" s="111" t="s">
        <v>355</v>
      </c>
      <c r="D28" s="189">
        <v>19181</v>
      </c>
      <c r="E28" s="189">
        <v>18571</v>
      </c>
      <c r="F28" s="189">
        <v>610</v>
      </c>
      <c r="G28" s="189">
        <v>11274</v>
      </c>
      <c r="H28" s="189">
        <v>7907</v>
      </c>
      <c r="I28" s="189">
        <v>27</v>
      </c>
      <c r="K28" s="186"/>
      <c r="L28" s="186"/>
      <c r="N28" s="190"/>
    </row>
    <row r="29" spans="3:14" ht="15" customHeight="1" x14ac:dyDescent="0.45">
      <c r="C29" s="111" t="s">
        <v>356</v>
      </c>
      <c r="D29" s="189">
        <v>2420</v>
      </c>
      <c r="E29" s="189">
        <v>2311</v>
      </c>
      <c r="F29" s="189">
        <v>109</v>
      </c>
      <c r="G29" s="189">
        <v>1161</v>
      </c>
      <c r="H29" s="189">
        <v>1259</v>
      </c>
      <c r="I29" s="189">
        <v>2</v>
      </c>
      <c r="K29" s="186"/>
      <c r="L29" s="186"/>
      <c r="N29" s="190"/>
    </row>
    <row r="30" spans="3:14" ht="15" customHeight="1" x14ac:dyDescent="0.45">
      <c r="C30" s="111" t="s">
        <v>357</v>
      </c>
      <c r="D30" s="189">
        <v>22030</v>
      </c>
      <c r="E30" s="189">
        <v>20639</v>
      </c>
      <c r="F30" s="189">
        <v>1391</v>
      </c>
      <c r="G30" s="189">
        <v>10387</v>
      </c>
      <c r="H30" s="189">
        <v>11643</v>
      </c>
      <c r="I30" s="189">
        <v>25</v>
      </c>
      <c r="K30" s="186"/>
      <c r="L30" s="186"/>
      <c r="N30" s="190"/>
    </row>
    <row r="31" spans="3:14" ht="15" customHeight="1" x14ac:dyDescent="0.45">
      <c r="C31" s="193" t="s">
        <v>252</v>
      </c>
      <c r="D31" s="194">
        <v>50218</v>
      </c>
      <c r="E31" s="195">
        <v>48252</v>
      </c>
      <c r="F31" s="196">
        <v>1966</v>
      </c>
      <c r="G31" s="195">
        <v>24797</v>
      </c>
      <c r="H31" s="196">
        <v>25421</v>
      </c>
      <c r="I31" s="195">
        <v>551</v>
      </c>
      <c r="K31" s="186"/>
      <c r="L31" s="186"/>
      <c r="N31" s="190"/>
    </row>
    <row r="32" spans="3:14" ht="15" customHeight="1" x14ac:dyDescent="0.45">
      <c r="C32" s="111" t="s">
        <v>1090</v>
      </c>
      <c r="D32" s="188">
        <v>0</v>
      </c>
      <c r="E32" s="189">
        <v>0</v>
      </c>
      <c r="F32" s="189">
        <v>0</v>
      </c>
      <c r="G32" s="189">
        <v>0</v>
      </c>
      <c r="H32" s="189">
        <v>0</v>
      </c>
      <c r="I32" s="189">
        <v>0</v>
      </c>
      <c r="K32" s="186"/>
      <c r="L32" s="186"/>
      <c r="N32" s="190"/>
    </row>
    <row r="33" spans="3:14" ht="15" customHeight="1" x14ac:dyDescent="0.45">
      <c r="C33" s="111" t="s">
        <v>358</v>
      </c>
      <c r="D33" s="189">
        <v>1550</v>
      </c>
      <c r="E33" s="189">
        <v>1228</v>
      </c>
      <c r="F33" s="189">
        <v>322</v>
      </c>
      <c r="G33" s="189">
        <v>1039</v>
      </c>
      <c r="H33" s="189">
        <v>511</v>
      </c>
      <c r="I33" s="189">
        <v>1</v>
      </c>
      <c r="K33" s="186"/>
      <c r="L33" s="186"/>
      <c r="N33" s="190"/>
    </row>
    <row r="34" spans="3:14" ht="15" customHeight="1" x14ac:dyDescent="0.45">
      <c r="C34" s="111" t="s">
        <v>359</v>
      </c>
      <c r="D34" s="189">
        <v>27860</v>
      </c>
      <c r="E34" s="189">
        <v>26844</v>
      </c>
      <c r="F34" s="189">
        <v>1016</v>
      </c>
      <c r="G34" s="189">
        <v>14242</v>
      </c>
      <c r="H34" s="189">
        <v>13618</v>
      </c>
      <c r="I34" s="189">
        <v>37</v>
      </c>
      <c r="K34" s="186"/>
      <c r="L34" s="186"/>
      <c r="N34" s="190"/>
    </row>
    <row r="35" spans="3:14" ht="15" customHeight="1" x14ac:dyDescent="0.45">
      <c r="C35" s="111" t="s">
        <v>1091</v>
      </c>
      <c r="D35" s="188">
        <v>0</v>
      </c>
      <c r="E35" s="189">
        <v>0</v>
      </c>
      <c r="F35" s="189">
        <v>0</v>
      </c>
      <c r="G35" s="189">
        <v>0</v>
      </c>
      <c r="H35" s="189">
        <v>0</v>
      </c>
      <c r="I35" s="189">
        <v>0</v>
      </c>
      <c r="K35" s="186"/>
      <c r="L35" s="186"/>
      <c r="N35" s="190"/>
    </row>
    <row r="36" spans="3:14" ht="15" customHeight="1" x14ac:dyDescent="0.45">
      <c r="C36" s="111" t="s">
        <v>360</v>
      </c>
      <c r="D36" s="189">
        <v>788</v>
      </c>
      <c r="E36" s="189">
        <v>767</v>
      </c>
      <c r="F36" s="189">
        <v>21</v>
      </c>
      <c r="G36" s="189">
        <v>388</v>
      </c>
      <c r="H36" s="189">
        <v>400</v>
      </c>
      <c r="I36" s="189">
        <v>5</v>
      </c>
      <c r="K36" s="186"/>
      <c r="L36" s="186"/>
      <c r="N36" s="190"/>
    </row>
    <row r="37" spans="3:14" ht="15" customHeight="1" x14ac:dyDescent="0.45">
      <c r="C37" s="111" t="s">
        <v>1092</v>
      </c>
      <c r="D37" s="188">
        <v>0</v>
      </c>
      <c r="E37" s="189">
        <v>0</v>
      </c>
      <c r="F37" s="189">
        <v>0</v>
      </c>
      <c r="G37" s="189">
        <v>0</v>
      </c>
      <c r="H37" s="189">
        <v>0</v>
      </c>
      <c r="I37" s="189">
        <v>0</v>
      </c>
      <c r="K37" s="186"/>
      <c r="L37" s="186"/>
      <c r="N37" s="190"/>
    </row>
    <row r="38" spans="3:14" ht="15" customHeight="1" x14ac:dyDescent="0.45">
      <c r="C38" s="111" t="s">
        <v>361</v>
      </c>
      <c r="D38" s="189">
        <v>20020</v>
      </c>
      <c r="E38" s="189">
        <v>19413</v>
      </c>
      <c r="F38" s="189">
        <v>607</v>
      </c>
      <c r="G38" s="189">
        <v>9128</v>
      </c>
      <c r="H38" s="189">
        <v>10892</v>
      </c>
      <c r="I38" s="189">
        <v>508</v>
      </c>
      <c r="K38" s="186"/>
      <c r="L38" s="186"/>
      <c r="N38" s="190"/>
    </row>
    <row r="39" spans="3:14" ht="15" customHeight="1" x14ac:dyDescent="0.45">
      <c r="C39" s="193" t="s">
        <v>256</v>
      </c>
      <c r="D39" s="194">
        <v>33314</v>
      </c>
      <c r="E39" s="195">
        <v>31906</v>
      </c>
      <c r="F39" s="196">
        <v>1408</v>
      </c>
      <c r="G39" s="195">
        <v>14309</v>
      </c>
      <c r="H39" s="196">
        <v>19005</v>
      </c>
      <c r="I39" s="195">
        <v>815</v>
      </c>
      <c r="K39" s="186"/>
      <c r="L39" s="186"/>
      <c r="N39" s="190"/>
    </row>
    <row r="40" spans="3:14" ht="15" customHeight="1" x14ac:dyDescent="0.45">
      <c r="C40" s="111" t="s">
        <v>362</v>
      </c>
      <c r="D40" s="189">
        <v>5857</v>
      </c>
      <c r="E40" s="189">
        <v>4966</v>
      </c>
      <c r="F40" s="189">
        <v>891</v>
      </c>
      <c r="G40" s="189">
        <v>3120</v>
      </c>
      <c r="H40" s="189">
        <v>2737</v>
      </c>
      <c r="I40" s="189">
        <v>20</v>
      </c>
      <c r="K40" s="186"/>
      <c r="L40" s="186"/>
      <c r="N40" s="190"/>
    </row>
    <row r="41" spans="3:14" ht="15" customHeight="1" x14ac:dyDescent="0.45">
      <c r="C41" s="111" t="s">
        <v>1093</v>
      </c>
      <c r="D41" s="189">
        <v>27457</v>
      </c>
      <c r="E41" s="189">
        <v>26940</v>
      </c>
      <c r="F41" s="189">
        <v>517</v>
      </c>
      <c r="G41" s="189">
        <v>11189</v>
      </c>
      <c r="H41" s="189">
        <v>16268</v>
      </c>
      <c r="I41" s="189">
        <v>795</v>
      </c>
      <c r="K41" s="186"/>
      <c r="L41" s="186"/>
      <c r="N41" s="190"/>
    </row>
    <row r="42" spans="3:14" ht="15" customHeight="1" x14ac:dyDescent="0.45">
      <c r="C42" s="193" t="s">
        <v>363</v>
      </c>
      <c r="D42" s="194">
        <v>18702</v>
      </c>
      <c r="E42" s="195">
        <v>18280</v>
      </c>
      <c r="F42" s="196">
        <v>422</v>
      </c>
      <c r="G42" s="195">
        <v>8689</v>
      </c>
      <c r="H42" s="196">
        <v>10013</v>
      </c>
      <c r="I42" s="195">
        <v>418</v>
      </c>
      <c r="K42" s="186"/>
      <c r="L42" s="186"/>
      <c r="N42" s="190"/>
    </row>
    <row r="43" spans="3:14" ht="15" customHeight="1" x14ac:dyDescent="0.45">
      <c r="C43" s="111" t="s">
        <v>1094</v>
      </c>
      <c r="D43" s="188">
        <v>0</v>
      </c>
      <c r="E43" s="189">
        <v>0</v>
      </c>
      <c r="F43" s="189">
        <v>0</v>
      </c>
      <c r="G43" s="189">
        <v>0</v>
      </c>
      <c r="H43" s="189">
        <v>0</v>
      </c>
      <c r="I43" s="189">
        <v>0</v>
      </c>
      <c r="K43" s="186"/>
      <c r="L43" s="186"/>
      <c r="N43" s="190"/>
    </row>
    <row r="44" spans="3:14" ht="15" customHeight="1" x14ac:dyDescent="0.45">
      <c r="C44" s="111" t="s">
        <v>364</v>
      </c>
      <c r="D44" s="189">
        <v>18702</v>
      </c>
      <c r="E44" s="189">
        <v>18280</v>
      </c>
      <c r="F44" s="189">
        <v>422</v>
      </c>
      <c r="G44" s="189">
        <v>8689</v>
      </c>
      <c r="H44" s="189">
        <v>10013</v>
      </c>
      <c r="I44" s="189">
        <v>418</v>
      </c>
      <c r="K44" s="186"/>
      <c r="L44" s="186"/>
      <c r="N44" s="190"/>
    </row>
    <row r="45" spans="3:14" ht="15" customHeight="1" x14ac:dyDescent="0.45">
      <c r="C45" s="111" t="s">
        <v>1095</v>
      </c>
      <c r="D45" s="188">
        <v>0</v>
      </c>
      <c r="E45" s="189">
        <v>0</v>
      </c>
      <c r="F45" s="189">
        <v>0</v>
      </c>
      <c r="G45" s="189">
        <v>0</v>
      </c>
      <c r="H45" s="189">
        <v>0</v>
      </c>
      <c r="I45" s="189">
        <v>0</v>
      </c>
      <c r="K45" s="186"/>
      <c r="L45" s="186"/>
      <c r="N45" s="190"/>
    </row>
    <row r="46" spans="3:14" ht="15" customHeight="1" x14ac:dyDescent="0.45">
      <c r="C46" s="193" t="s">
        <v>259</v>
      </c>
      <c r="D46" s="194">
        <v>128925</v>
      </c>
      <c r="E46" s="195">
        <v>123735</v>
      </c>
      <c r="F46" s="196">
        <v>5190</v>
      </c>
      <c r="G46" s="195">
        <v>62916</v>
      </c>
      <c r="H46" s="196">
        <v>66009</v>
      </c>
      <c r="I46" s="195">
        <v>2868</v>
      </c>
      <c r="K46" s="186"/>
      <c r="L46" s="186"/>
      <c r="N46" s="190"/>
    </row>
    <row r="47" spans="3:14" ht="15" customHeight="1" x14ac:dyDescent="0.45">
      <c r="C47" s="111" t="s">
        <v>365</v>
      </c>
      <c r="D47" s="189">
        <v>15090</v>
      </c>
      <c r="E47" s="189">
        <v>13978</v>
      </c>
      <c r="F47" s="189">
        <v>1112</v>
      </c>
      <c r="G47" s="189">
        <v>8520</v>
      </c>
      <c r="H47" s="189">
        <v>6570</v>
      </c>
      <c r="I47" s="189">
        <v>57</v>
      </c>
      <c r="K47" s="186"/>
      <c r="L47" s="186"/>
      <c r="N47" s="190"/>
    </row>
    <row r="48" spans="3:14" ht="15" customHeight="1" x14ac:dyDescent="0.45">
      <c r="C48" s="111" t="s">
        <v>366</v>
      </c>
      <c r="D48" s="189">
        <v>6225</v>
      </c>
      <c r="E48" s="189">
        <v>6147</v>
      </c>
      <c r="F48" s="189">
        <v>78</v>
      </c>
      <c r="G48" s="189">
        <v>2622</v>
      </c>
      <c r="H48" s="189">
        <v>3603</v>
      </c>
      <c r="I48" s="189">
        <v>7</v>
      </c>
      <c r="K48" s="186"/>
      <c r="L48" s="186"/>
      <c r="N48" s="190"/>
    </row>
    <row r="49" spans="2:14" ht="15" customHeight="1" x14ac:dyDescent="0.45">
      <c r="C49" s="111" t="s">
        <v>367</v>
      </c>
      <c r="D49" s="189">
        <v>8632</v>
      </c>
      <c r="E49" s="189">
        <v>8528</v>
      </c>
      <c r="F49" s="189">
        <v>104</v>
      </c>
      <c r="G49" s="189">
        <v>3817</v>
      </c>
      <c r="H49" s="189">
        <v>4815</v>
      </c>
      <c r="I49" s="189">
        <v>0</v>
      </c>
      <c r="K49" s="186"/>
      <c r="L49" s="186"/>
      <c r="N49" s="190"/>
    </row>
    <row r="50" spans="2:14" ht="15" customHeight="1" x14ac:dyDescent="0.45">
      <c r="C50" s="111" t="s">
        <v>1096</v>
      </c>
      <c r="D50" s="188">
        <v>0</v>
      </c>
      <c r="E50" s="189">
        <v>0</v>
      </c>
      <c r="F50" s="189">
        <v>0</v>
      </c>
      <c r="G50" s="189">
        <v>0</v>
      </c>
      <c r="H50" s="189">
        <v>0</v>
      </c>
      <c r="I50" s="189">
        <v>0</v>
      </c>
      <c r="K50" s="186"/>
      <c r="L50" s="186"/>
      <c r="N50" s="190"/>
    </row>
    <row r="51" spans="2:14" ht="15" customHeight="1" x14ac:dyDescent="0.45">
      <c r="C51" s="111" t="s">
        <v>368</v>
      </c>
      <c r="D51" s="189">
        <v>474</v>
      </c>
      <c r="E51" s="189">
        <v>474</v>
      </c>
      <c r="F51" s="189">
        <v>0</v>
      </c>
      <c r="G51" s="189">
        <v>266</v>
      </c>
      <c r="H51" s="189">
        <v>208</v>
      </c>
      <c r="I51" s="189">
        <v>0</v>
      </c>
      <c r="K51" s="186"/>
      <c r="L51" s="186"/>
      <c r="N51" s="190"/>
    </row>
    <row r="52" spans="2:14" ht="15" customHeight="1" x14ac:dyDescent="0.45">
      <c r="C52" s="111" t="s">
        <v>369</v>
      </c>
      <c r="D52" s="189">
        <v>5744</v>
      </c>
      <c r="E52" s="189">
        <v>5472</v>
      </c>
      <c r="F52" s="189">
        <v>272</v>
      </c>
      <c r="G52" s="189">
        <v>3046</v>
      </c>
      <c r="H52" s="189">
        <v>2698</v>
      </c>
      <c r="I52" s="189">
        <v>0</v>
      </c>
      <c r="K52" s="186"/>
      <c r="L52" s="186"/>
      <c r="N52" s="190"/>
    </row>
    <row r="53" spans="2:14" ht="15" customHeight="1" x14ac:dyDescent="0.45">
      <c r="C53" s="111" t="s">
        <v>370</v>
      </c>
      <c r="D53" s="189">
        <v>92760</v>
      </c>
      <c r="E53" s="189">
        <v>89136</v>
      </c>
      <c r="F53" s="189">
        <v>3624</v>
      </c>
      <c r="G53" s="189">
        <v>44645</v>
      </c>
      <c r="H53" s="189">
        <v>48115</v>
      </c>
      <c r="I53" s="189">
        <v>2804</v>
      </c>
      <c r="K53" s="186"/>
      <c r="L53" s="186"/>
      <c r="N53" s="190"/>
    </row>
    <row r="54" spans="2:14" ht="15" customHeight="1" x14ac:dyDescent="0.45">
      <c r="C54" s="193" t="s">
        <v>371</v>
      </c>
      <c r="D54" s="194">
        <v>2895</v>
      </c>
      <c r="E54" s="195">
        <v>2893</v>
      </c>
      <c r="F54" s="196">
        <v>2</v>
      </c>
      <c r="G54" s="195">
        <v>1577</v>
      </c>
      <c r="H54" s="196">
        <v>1318</v>
      </c>
      <c r="I54" s="195">
        <v>0</v>
      </c>
      <c r="K54" s="186"/>
      <c r="L54" s="186"/>
      <c r="N54" s="190"/>
    </row>
    <row r="55" spans="2:14" ht="15" customHeight="1" x14ac:dyDescent="0.45">
      <c r="C55" s="111" t="s">
        <v>372</v>
      </c>
      <c r="D55" s="189">
        <v>604</v>
      </c>
      <c r="E55" s="189">
        <v>604</v>
      </c>
      <c r="F55" s="189">
        <v>0</v>
      </c>
      <c r="G55" s="189">
        <v>366</v>
      </c>
      <c r="H55" s="189">
        <v>238</v>
      </c>
      <c r="I55" s="189">
        <v>0</v>
      </c>
      <c r="K55" s="186"/>
      <c r="L55" s="186"/>
      <c r="N55" s="190"/>
    </row>
    <row r="56" spans="2:14" ht="15" customHeight="1" x14ac:dyDescent="0.45">
      <c r="C56" s="111" t="s">
        <v>1097</v>
      </c>
      <c r="D56" s="189">
        <v>2291</v>
      </c>
      <c r="E56" s="189">
        <v>2289</v>
      </c>
      <c r="F56" s="189">
        <v>2</v>
      </c>
      <c r="G56" s="189">
        <v>1211</v>
      </c>
      <c r="H56" s="189">
        <v>1080</v>
      </c>
      <c r="I56" s="189">
        <v>0</v>
      </c>
      <c r="K56" s="186"/>
      <c r="L56" s="186"/>
      <c r="N56" s="190"/>
    </row>
    <row r="57" spans="2:14" ht="15" customHeight="1" x14ac:dyDescent="0.45">
      <c r="C57" s="193" t="s">
        <v>262</v>
      </c>
      <c r="D57" s="194">
        <v>97978</v>
      </c>
      <c r="E57" s="195">
        <v>96869</v>
      </c>
      <c r="F57" s="196">
        <v>1109</v>
      </c>
      <c r="G57" s="195">
        <v>42538</v>
      </c>
      <c r="H57" s="196">
        <v>55440</v>
      </c>
      <c r="I57" s="195">
        <v>2626</v>
      </c>
      <c r="K57" s="186"/>
      <c r="L57" s="186"/>
      <c r="N57" s="190"/>
    </row>
    <row r="58" spans="2:14" ht="15" customHeight="1" x14ac:dyDescent="0.45">
      <c r="C58" s="111" t="s">
        <v>373</v>
      </c>
      <c r="D58" s="189">
        <v>79843</v>
      </c>
      <c r="E58" s="189">
        <v>79074</v>
      </c>
      <c r="F58" s="189">
        <v>769</v>
      </c>
      <c r="G58" s="189">
        <v>33972</v>
      </c>
      <c r="H58" s="189">
        <v>45871</v>
      </c>
      <c r="I58" s="189">
        <v>2557</v>
      </c>
      <c r="K58" s="186"/>
      <c r="L58" s="186"/>
      <c r="N58" s="190"/>
    </row>
    <row r="59" spans="2:14" ht="15" customHeight="1" x14ac:dyDescent="0.45">
      <c r="C59" s="111" t="s">
        <v>1098</v>
      </c>
      <c r="D59" s="188">
        <v>0</v>
      </c>
      <c r="E59" s="189">
        <v>0</v>
      </c>
      <c r="F59" s="189">
        <v>0</v>
      </c>
      <c r="G59" s="189">
        <v>0</v>
      </c>
      <c r="H59" s="189">
        <v>0</v>
      </c>
      <c r="I59" s="189">
        <v>0</v>
      </c>
      <c r="K59" s="186"/>
      <c r="L59" s="186"/>
      <c r="N59" s="190"/>
    </row>
    <row r="60" spans="2:14" ht="15" customHeight="1" x14ac:dyDescent="0.45">
      <c r="C60" s="111" t="s">
        <v>374</v>
      </c>
      <c r="D60" s="189">
        <v>386</v>
      </c>
      <c r="E60" s="189">
        <v>360</v>
      </c>
      <c r="F60" s="189">
        <v>26</v>
      </c>
      <c r="G60" s="189">
        <v>220</v>
      </c>
      <c r="H60" s="189">
        <v>166</v>
      </c>
      <c r="I60" s="189">
        <v>0</v>
      </c>
      <c r="K60" s="186"/>
      <c r="L60" s="186"/>
      <c r="N60" s="190"/>
    </row>
    <row r="61" spans="2:14" ht="15" customHeight="1" x14ac:dyDescent="0.45">
      <c r="C61" s="111" t="s">
        <v>375</v>
      </c>
      <c r="D61" s="189">
        <v>17640</v>
      </c>
      <c r="E61" s="189">
        <v>17340</v>
      </c>
      <c r="F61" s="189">
        <v>300</v>
      </c>
      <c r="G61" s="189">
        <v>8288</v>
      </c>
      <c r="H61" s="189">
        <v>9352</v>
      </c>
      <c r="I61" s="189">
        <v>69</v>
      </c>
      <c r="K61" s="186"/>
      <c r="L61" s="186"/>
      <c r="N61" s="190"/>
    </row>
    <row r="62" spans="2:14" ht="15" customHeight="1" x14ac:dyDescent="0.45">
      <c r="C62" s="111" t="s">
        <v>376</v>
      </c>
      <c r="D62" s="189">
        <v>109</v>
      </c>
      <c r="E62" s="189">
        <v>95</v>
      </c>
      <c r="F62" s="189">
        <v>14</v>
      </c>
      <c r="G62" s="189">
        <v>58</v>
      </c>
      <c r="H62" s="189">
        <v>51</v>
      </c>
      <c r="I62" s="189">
        <v>0</v>
      </c>
      <c r="K62" s="186"/>
      <c r="L62" s="186"/>
      <c r="N62" s="190"/>
    </row>
    <row r="63" spans="2:14" ht="15" customHeight="1" x14ac:dyDescent="0.45">
      <c r="C63" s="193" t="s">
        <v>265</v>
      </c>
      <c r="D63" s="194">
        <v>496693</v>
      </c>
      <c r="E63" s="195">
        <v>439026</v>
      </c>
      <c r="F63" s="196">
        <v>57667</v>
      </c>
      <c r="G63" s="195">
        <v>250950</v>
      </c>
      <c r="H63" s="196">
        <v>245743</v>
      </c>
      <c r="I63" s="195">
        <v>779</v>
      </c>
      <c r="K63" s="186"/>
      <c r="L63" s="186"/>
      <c r="N63" s="190"/>
    </row>
    <row r="64" spans="2:14" ht="15" customHeight="1" x14ac:dyDescent="0.45">
      <c r="B64" s="187"/>
      <c r="C64" s="111" t="s">
        <v>377</v>
      </c>
      <c r="D64" s="189">
        <v>17404</v>
      </c>
      <c r="E64" s="189">
        <v>14352</v>
      </c>
      <c r="F64" s="189">
        <v>3052</v>
      </c>
      <c r="G64" s="189">
        <v>8633</v>
      </c>
      <c r="H64" s="189">
        <v>8771</v>
      </c>
      <c r="I64" s="189">
        <v>111</v>
      </c>
      <c r="K64" s="186"/>
      <c r="L64" s="186"/>
      <c r="N64" s="190"/>
    </row>
    <row r="65" spans="2:14" ht="15" customHeight="1" x14ac:dyDescent="0.45">
      <c r="B65" s="187"/>
      <c r="C65" s="111" t="s">
        <v>378</v>
      </c>
      <c r="D65" s="189">
        <v>3542</v>
      </c>
      <c r="E65" s="189">
        <v>3527</v>
      </c>
      <c r="F65" s="189">
        <v>15</v>
      </c>
      <c r="G65" s="189">
        <v>1816</v>
      </c>
      <c r="H65" s="189">
        <v>1726</v>
      </c>
      <c r="I65" s="189">
        <v>9</v>
      </c>
      <c r="K65" s="186"/>
      <c r="L65" s="186"/>
      <c r="N65" s="190"/>
    </row>
    <row r="66" spans="2:14" ht="15" customHeight="1" x14ac:dyDescent="0.45">
      <c r="B66" s="187"/>
      <c r="C66" s="111" t="s">
        <v>379</v>
      </c>
      <c r="D66" s="189">
        <v>87120</v>
      </c>
      <c r="E66" s="189">
        <v>66615</v>
      </c>
      <c r="F66" s="189">
        <v>20505</v>
      </c>
      <c r="G66" s="189">
        <v>42487</v>
      </c>
      <c r="H66" s="189">
        <v>44633</v>
      </c>
      <c r="I66" s="189">
        <v>312</v>
      </c>
      <c r="K66" s="186"/>
      <c r="L66" s="186"/>
      <c r="N66" s="190"/>
    </row>
    <row r="67" spans="2:14" ht="15" customHeight="1" x14ac:dyDescent="0.45">
      <c r="B67" s="187"/>
      <c r="C67" s="111" t="s">
        <v>380</v>
      </c>
      <c r="D67" s="189">
        <v>36484</v>
      </c>
      <c r="E67" s="189">
        <v>27497</v>
      </c>
      <c r="F67" s="189">
        <v>8987</v>
      </c>
      <c r="G67" s="189">
        <v>17671</v>
      </c>
      <c r="H67" s="189">
        <v>18813</v>
      </c>
      <c r="I67" s="189">
        <v>109</v>
      </c>
      <c r="K67" s="186"/>
      <c r="L67" s="186"/>
      <c r="N67" s="190"/>
    </row>
    <row r="68" spans="2:14" ht="15" customHeight="1" x14ac:dyDescent="0.45">
      <c r="B68" s="187"/>
      <c r="C68" s="111" t="s">
        <v>381</v>
      </c>
      <c r="D68" s="189">
        <v>18613</v>
      </c>
      <c r="E68" s="189">
        <v>18613</v>
      </c>
      <c r="F68" s="189">
        <v>0</v>
      </c>
      <c r="G68" s="189">
        <v>9423</v>
      </c>
      <c r="H68" s="189">
        <v>9190</v>
      </c>
      <c r="I68" s="189">
        <v>31</v>
      </c>
      <c r="K68" s="186"/>
      <c r="L68" s="186"/>
      <c r="N68" s="190"/>
    </row>
    <row r="69" spans="2:14" ht="15" customHeight="1" x14ac:dyDescent="0.45">
      <c r="B69" s="187"/>
      <c r="C69" s="111" t="s">
        <v>382</v>
      </c>
      <c r="D69" s="189">
        <v>6546</v>
      </c>
      <c r="E69" s="189">
        <v>6510</v>
      </c>
      <c r="F69" s="189">
        <v>36</v>
      </c>
      <c r="G69" s="189">
        <v>3283</v>
      </c>
      <c r="H69" s="189">
        <v>3263</v>
      </c>
      <c r="I69" s="189">
        <v>71</v>
      </c>
      <c r="K69" s="186"/>
      <c r="L69" s="186"/>
      <c r="N69" s="190"/>
    </row>
    <row r="70" spans="2:14" ht="15" customHeight="1" x14ac:dyDescent="0.45">
      <c r="B70" s="187"/>
      <c r="C70" s="111" t="s">
        <v>383</v>
      </c>
      <c r="D70" s="189">
        <v>18335</v>
      </c>
      <c r="E70" s="189">
        <v>15539</v>
      </c>
      <c r="F70" s="189">
        <v>2796</v>
      </c>
      <c r="G70" s="189">
        <v>9840</v>
      </c>
      <c r="H70" s="189">
        <v>8495</v>
      </c>
      <c r="I70" s="189">
        <v>136</v>
      </c>
      <c r="K70" s="186"/>
      <c r="L70" s="186"/>
      <c r="N70" s="190"/>
    </row>
    <row r="71" spans="2:14" ht="15" customHeight="1" x14ac:dyDescent="0.45">
      <c r="B71" s="187"/>
      <c r="C71" s="111" t="s">
        <v>1099</v>
      </c>
      <c r="D71" s="188">
        <v>0</v>
      </c>
      <c r="E71" s="189">
        <v>0</v>
      </c>
      <c r="F71" s="189">
        <v>0</v>
      </c>
      <c r="G71" s="189">
        <v>0</v>
      </c>
      <c r="H71" s="189">
        <v>0</v>
      </c>
      <c r="I71" s="189">
        <v>0</v>
      </c>
      <c r="K71" s="186"/>
      <c r="L71" s="186"/>
      <c r="N71" s="190"/>
    </row>
    <row r="72" spans="2:14" ht="15" customHeight="1" x14ac:dyDescent="0.45">
      <c r="B72" s="187"/>
      <c r="C72" s="111" t="s">
        <v>384</v>
      </c>
      <c r="D72" s="189">
        <v>2701</v>
      </c>
      <c r="E72" s="189">
        <v>2701</v>
      </c>
      <c r="F72" s="189">
        <v>0</v>
      </c>
      <c r="G72" s="189">
        <v>1323</v>
      </c>
      <c r="H72" s="189">
        <v>1378</v>
      </c>
      <c r="I72" s="189">
        <v>0</v>
      </c>
      <c r="K72" s="186"/>
      <c r="L72" s="186"/>
      <c r="N72" s="190"/>
    </row>
    <row r="73" spans="2:14" ht="15" customHeight="1" x14ac:dyDescent="0.45">
      <c r="B73" s="187"/>
      <c r="C73" s="111" t="s">
        <v>385</v>
      </c>
      <c r="D73" s="189">
        <v>297623</v>
      </c>
      <c r="E73" s="189">
        <v>275862</v>
      </c>
      <c r="F73" s="189">
        <v>21761</v>
      </c>
      <c r="G73" s="189">
        <v>152325</v>
      </c>
      <c r="H73" s="189">
        <v>145298</v>
      </c>
      <c r="I73" s="189">
        <v>0</v>
      </c>
      <c r="K73" s="186"/>
      <c r="L73" s="186"/>
      <c r="N73" s="190"/>
    </row>
    <row r="74" spans="2:14" ht="15" customHeight="1" x14ac:dyDescent="0.45">
      <c r="B74" s="187"/>
      <c r="C74" s="111" t="s">
        <v>1100</v>
      </c>
      <c r="D74" s="188">
        <v>0</v>
      </c>
      <c r="E74" s="189">
        <v>0</v>
      </c>
      <c r="F74" s="189">
        <v>0</v>
      </c>
      <c r="G74" s="189">
        <v>0</v>
      </c>
      <c r="H74" s="189">
        <v>0</v>
      </c>
      <c r="I74" s="189">
        <v>0</v>
      </c>
      <c r="K74" s="186"/>
      <c r="L74" s="186"/>
      <c r="N74" s="190"/>
    </row>
    <row r="75" spans="2:14" ht="15" customHeight="1" x14ac:dyDescent="0.45">
      <c r="B75" s="187"/>
      <c r="C75" s="111" t="s">
        <v>1101</v>
      </c>
      <c r="D75" s="188">
        <v>0</v>
      </c>
      <c r="E75" s="189">
        <v>0</v>
      </c>
      <c r="F75" s="189">
        <v>0</v>
      </c>
      <c r="G75" s="189">
        <v>0</v>
      </c>
      <c r="H75" s="189">
        <v>0</v>
      </c>
      <c r="I75" s="189">
        <v>0</v>
      </c>
      <c r="K75" s="186"/>
      <c r="L75" s="186"/>
      <c r="N75" s="190"/>
    </row>
    <row r="76" spans="2:14" ht="15" customHeight="1" x14ac:dyDescent="0.45">
      <c r="B76" s="187"/>
      <c r="C76" s="111" t="s">
        <v>386</v>
      </c>
      <c r="D76" s="189">
        <v>8325</v>
      </c>
      <c r="E76" s="189">
        <v>7810</v>
      </c>
      <c r="F76" s="189">
        <v>515</v>
      </c>
      <c r="G76" s="189">
        <v>4149</v>
      </c>
      <c r="H76" s="189">
        <v>4176</v>
      </c>
      <c r="I76" s="189">
        <v>0</v>
      </c>
      <c r="K76" s="186"/>
      <c r="L76" s="186"/>
      <c r="N76" s="190"/>
    </row>
    <row r="77" spans="2:14" ht="15" customHeight="1" x14ac:dyDescent="0.45">
      <c r="B77" s="187"/>
      <c r="C77" s="193" t="s">
        <v>271</v>
      </c>
      <c r="D77" s="194">
        <v>15289</v>
      </c>
      <c r="E77" s="195">
        <v>14349</v>
      </c>
      <c r="F77" s="196">
        <v>940</v>
      </c>
      <c r="G77" s="195">
        <v>7864</v>
      </c>
      <c r="H77" s="196">
        <v>7425</v>
      </c>
      <c r="I77" s="195">
        <v>334</v>
      </c>
      <c r="K77" s="186"/>
      <c r="L77" s="186"/>
      <c r="N77" s="190"/>
    </row>
    <row r="78" spans="2:14" ht="15" customHeight="1" x14ac:dyDescent="0.45">
      <c r="B78" s="187"/>
      <c r="C78" s="111" t="s">
        <v>387</v>
      </c>
      <c r="D78" s="189">
        <v>7023</v>
      </c>
      <c r="E78" s="189">
        <v>6689</v>
      </c>
      <c r="F78" s="189">
        <v>334</v>
      </c>
      <c r="G78" s="189">
        <v>3510</v>
      </c>
      <c r="H78" s="189">
        <v>3513</v>
      </c>
      <c r="I78" s="189">
        <v>327</v>
      </c>
      <c r="K78" s="186"/>
      <c r="L78" s="186"/>
      <c r="N78" s="190"/>
    </row>
    <row r="79" spans="2:14" ht="15" customHeight="1" x14ac:dyDescent="0.45">
      <c r="B79" s="187"/>
      <c r="C79" s="111" t="s">
        <v>388</v>
      </c>
      <c r="D79" s="189">
        <v>3628</v>
      </c>
      <c r="E79" s="189">
        <v>3301</v>
      </c>
      <c r="F79" s="189">
        <v>327</v>
      </c>
      <c r="G79" s="189">
        <v>1853</v>
      </c>
      <c r="H79" s="189">
        <v>1775</v>
      </c>
      <c r="I79" s="189">
        <v>2</v>
      </c>
      <c r="K79" s="186"/>
      <c r="L79" s="186"/>
      <c r="N79" s="190"/>
    </row>
    <row r="80" spans="2:14" ht="15" customHeight="1" x14ac:dyDescent="0.45">
      <c r="B80" s="187"/>
      <c r="C80" s="111" t="s">
        <v>389</v>
      </c>
      <c r="D80" s="189">
        <v>4638</v>
      </c>
      <c r="E80" s="189">
        <v>4359</v>
      </c>
      <c r="F80" s="189">
        <v>279</v>
      </c>
      <c r="G80" s="189">
        <v>2501</v>
      </c>
      <c r="H80" s="189">
        <v>2137</v>
      </c>
      <c r="I80" s="189">
        <v>5</v>
      </c>
      <c r="K80" s="186"/>
      <c r="L80" s="186"/>
      <c r="N80" s="190"/>
    </row>
    <row r="81" spans="2:14" ht="15" customHeight="1" x14ac:dyDescent="0.45">
      <c r="B81" s="187"/>
      <c r="C81" s="193" t="s">
        <v>275</v>
      </c>
      <c r="D81" s="194">
        <v>849813</v>
      </c>
      <c r="E81" s="195">
        <v>677643</v>
      </c>
      <c r="F81" s="196">
        <v>172170</v>
      </c>
      <c r="G81" s="195">
        <v>421111</v>
      </c>
      <c r="H81" s="196">
        <v>428702</v>
      </c>
      <c r="I81" s="195">
        <v>6701</v>
      </c>
      <c r="K81" s="186"/>
      <c r="L81" s="186"/>
      <c r="N81" s="190"/>
    </row>
    <row r="82" spans="2:14" ht="15" customHeight="1" x14ac:dyDescent="0.45">
      <c r="B82" s="187"/>
      <c r="C82" s="111" t="s">
        <v>390</v>
      </c>
      <c r="D82" s="189">
        <v>1764</v>
      </c>
      <c r="E82" s="189">
        <v>1527</v>
      </c>
      <c r="F82" s="189">
        <v>237</v>
      </c>
      <c r="G82" s="189">
        <v>921</v>
      </c>
      <c r="H82" s="189">
        <v>843</v>
      </c>
      <c r="I82" s="189">
        <v>0</v>
      </c>
      <c r="K82" s="186"/>
      <c r="L82" s="186"/>
      <c r="N82" s="190"/>
    </row>
    <row r="83" spans="2:14" ht="15" customHeight="1" x14ac:dyDescent="0.45">
      <c r="B83" s="187"/>
      <c r="C83" s="111" t="s">
        <v>391</v>
      </c>
      <c r="D83" s="189">
        <v>12402</v>
      </c>
      <c r="E83" s="189">
        <v>11529</v>
      </c>
      <c r="F83" s="189">
        <v>873</v>
      </c>
      <c r="G83" s="189">
        <v>6039</v>
      </c>
      <c r="H83" s="189">
        <v>6363</v>
      </c>
      <c r="I83" s="189">
        <v>107</v>
      </c>
      <c r="K83" s="186"/>
      <c r="L83" s="186"/>
      <c r="N83" s="190"/>
    </row>
    <row r="84" spans="2:14" ht="15" customHeight="1" x14ac:dyDescent="0.45">
      <c r="B84" s="187"/>
      <c r="C84" s="111" t="s">
        <v>392</v>
      </c>
      <c r="D84" s="189">
        <v>49893</v>
      </c>
      <c r="E84" s="189">
        <v>46679</v>
      </c>
      <c r="F84" s="189">
        <v>3214</v>
      </c>
      <c r="G84" s="189">
        <v>25762</v>
      </c>
      <c r="H84" s="189">
        <v>24131</v>
      </c>
      <c r="I84" s="189">
        <v>295</v>
      </c>
      <c r="K84" s="186"/>
      <c r="L84" s="186"/>
      <c r="N84" s="190"/>
    </row>
    <row r="85" spans="2:14" ht="15" customHeight="1" x14ac:dyDescent="0.45">
      <c r="B85" s="187"/>
      <c r="C85" s="111" t="s">
        <v>393</v>
      </c>
      <c r="D85" s="189">
        <v>30897</v>
      </c>
      <c r="E85" s="189">
        <v>22284</v>
      </c>
      <c r="F85" s="189">
        <v>8613</v>
      </c>
      <c r="G85" s="189">
        <v>15004</v>
      </c>
      <c r="H85" s="189">
        <v>15893</v>
      </c>
      <c r="I85" s="189">
        <v>218</v>
      </c>
      <c r="K85" s="186"/>
      <c r="L85" s="186"/>
      <c r="N85" s="190"/>
    </row>
    <row r="86" spans="2:14" ht="15" customHeight="1" x14ac:dyDescent="0.45">
      <c r="B86" s="187"/>
      <c r="C86" s="111" t="s">
        <v>394</v>
      </c>
      <c r="D86" s="189">
        <v>3264</v>
      </c>
      <c r="E86" s="189">
        <v>3056</v>
      </c>
      <c r="F86" s="189">
        <v>208</v>
      </c>
      <c r="G86" s="189">
        <v>1737</v>
      </c>
      <c r="H86" s="189">
        <v>1527</v>
      </c>
      <c r="I86" s="189">
        <v>26</v>
      </c>
      <c r="K86" s="186"/>
      <c r="L86" s="186"/>
      <c r="N86" s="190"/>
    </row>
    <row r="87" spans="2:14" ht="15" customHeight="1" x14ac:dyDescent="0.45">
      <c r="B87" s="187"/>
      <c r="C87" s="111" t="s">
        <v>395</v>
      </c>
      <c r="D87" s="189">
        <v>18464</v>
      </c>
      <c r="E87" s="189">
        <v>16908</v>
      </c>
      <c r="F87" s="189">
        <v>1556</v>
      </c>
      <c r="G87" s="189">
        <v>9713</v>
      </c>
      <c r="H87" s="189">
        <v>8751</v>
      </c>
      <c r="I87" s="189">
        <v>118</v>
      </c>
      <c r="K87" s="186"/>
      <c r="L87" s="186"/>
      <c r="N87" s="190"/>
    </row>
    <row r="88" spans="2:14" ht="15" customHeight="1" x14ac:dyDescent="0.45">
      <c r="B88" s="187"/>
      <c r="C88" s="111" t="s">
        <v>396</v>
      </c>
      <c r="D88" s="189">
        <v>20323</v>
      </c>
      <c r="E88" s="189">
        <v>17511</v>
      </c>
      <c r="F88" s="189">
        <v>2812</v>
      </c>
      <c r="G88" s="189">
        <v>10775</v>
      </c>
      <c r="H88" s="189">
        <v>9548</v>
      </c>
      <c r="I88" s="189">
        <v>132</v>
      </c>
      <c r="K88" s="186"/>
      <c r="L88" s="186"/>
      <c r="N88" s="190"/>
    </row>
    <row r="89" spans="2:14" ht="15" customHeight="1" x14ac:dyDescent="0.45">
      <c r="B89" s="187"/>
      <c r="C89" s="111" t="s">
        <v>397</v>
      </c>
      <c r="D89" s="189">
        <v>135144</v>
      </c>
      <c r="E89" s="189">
        <v>124361</v>
      </c>
      <c r="F89" s="189">
        <v>10783</v>
      </c>
      <c r="G89" s="189">
        <v>69267</v>
      </c>
      <c r="H89" s="189">
        <v>65877</v>
      </c>
      <c r="I89" s="189">
        <v>900</v>
      </c>
      <c r="K89" s="186"/>
      <c r="L89" s="186"/>
      <c r="N89" s="190"/>
    </row>
    <row r="90" spans="2:14" ht="15" customHeight="1" x14ac:dyDescent="0.45">
      <c r="B90" s="187"/>
      <c r="C90" s="111" t="s">
        <v>398</v>
      </c>
      <c r="D90" s="189">
        <v>565665</v>
      </c>
      <c r="E90" s="189">
        <v>422938</v>
      </c>
      <c r="F90" s="189">
        <v>142727</v>
      </c>
      <c r="G90" s="189">
        <v>275520</v>
      </c>
      <c r="H90" s="189">
        <v>290145</v>
      </c>
      <c r="I90" s="189">
        <v>4844</v>
      </c>
      <c r="K90" s="186"/>
      <c r="L90" s="186"/>
      <c r="N90" s="190"/>
    </row>
    <row r="91" spans="2:14" ht="15" customHeight="1" x14ac:dyDescent="0.45">
      <c r="B91" s="187"/>
      <c r="C91" s="111" t="s">
        <v>399</v>
      </c>
      <c r="D91" s="189">
        <v>4367</v>
      </c>
      <c r="E91" s="189">
        <v>3772</v>
      </c>
      <c r="F91" s="189">
        <v>595</v>
      </c>
      <c r="G91" s="189">
        <v>2310</v>
      </c>
      <c r="H91" s="189">
        <v>2057</v>
      </c>
      <c r="I91" s="189">
        <v>26</v>
      </c>
      <c r="K91" s="186"/>
      <c r="L91" s="186"/>
      <c r="N91" s="190"/>
    </row>
    <row r="92" spans="2:14" ht="15" customHeight="1" x14ac:dyDescent="0.45">
      <c r="B92" s="187"/>
      <c r="C92" s="111" t="s">
        <v>1102</v>
      </c>
      <c r="D92" s="188">
        <v>0</v>
      </c>
      <c r="E92" s="189">
        <v>0</v>
      </c>
      <c r="F92" s="189">
        <v>0</v>
      </c>
      <c r="G92" s="189">
        <v>0</v>
      </c>
      <c r="H92" s="189">
        <v>0</v>
      </c>
      <c r="I92" s="189">
        <v>0</v>
      </c>
      <c r="K92" s="186"/>
      <c r="L92" s="186"/>
      <c r="N92" s="190"/>
    </row>
    <row r="93" spans="2:14" ht="15" customHeight="1" x14ac:dyDescent="0.45">
      <c r="B93" s="187"/>
      <c r="C93" s="111" t="s">
        <v>400</v>
      </c>
      <c r="D93" s="189">
        <v>7630</v>
      </c>
      <c r="E93" s="189">
        <v>7078</v>
      </c>
      <c r="F93" s="189">
        <v>552</v>
      </c>
      <c r="G93" s="189">
        <v>4063</v>
      </c>
      <c r="H93" s="189">
        <v>3567</v>
      </c>
      <c r="I93" s="189">
        <v>35</v>
      </c>
      <c r="K93" s="186"/>
      <c r="L93" s="186"/>
      <c r="N93" s="190"/>
    </row>
    <row r="94" spans="2:14" ht="15" customHeight="1" x14ac:dyDescent="0.45">
      <c r="B94" s="187"/>
      <c r="C94" s="193" t="s">
        <v>284</v>
      </c>
      <c r="D94" s="194">
        <v>86117</v>
      </c>
      <c r="E94" s="194">
        <v>51762</v>
      </c>
      <c r="F94" s="194">
        <v>34355</v>
      </c>
      <c r="G94" s="194">
        <v>41877</v>
      </c>
      <c r="H94" s="194">
        <v>44240</v>
      </c>
      <c r="I94" s="194">
        <v>389</v>
      </c>
      <c r="K94" s="186"/>
      <c r="L94" s="186"/>
      <c r="N94" s="190"/>
    </row>
    <row r="95" spans="2:14" ht="15" customHeight="1" x14ac:dyDescent="0.45">
      <c r="B95" s="187"/>
      <c r="C95" s="111" t="s">
        <v>401</v>
      </c>
      <c r="D95" s="189">
        <v>83</v>
      </c>
      <c r="E95" s="189">
        <v>82</v>
      </c>
      <c r="F95" s="189">
        <v>1</v>
      </c>
      <c r="G95" s="189">
        <v>47</v>
      </c>
      <c r="H95" s="189">
        <v>36</v>
      </c>
      <c r="I95" s="189">
        <v>0</v>
      </c>
      <c r="K95" s="186"/>
      <c r="L95" s="186"/>
      <c r="N95" s="190"/>
    </row>
    <row r="96" spans="2:14" ht="15" customHeight="1" x14ac:dyDescent="0.45">
      <c r="B96" s="187"/>
      <c r="C96" s="111" t="s">
        <v>402</v>
      </c>
      <c r="D96" s="189">
        <v>2638</v>
      </c>
      <c r="E96" s="189">
        <v>2576</v>
      </c>
      <c r="F96" s="189">
        <v>62</v>
      </c>
      <c r="G96" s="189">
        <v>1224</v>
      </c>
      <c r="H96" s="189">
        <v>1414</v>
      </c>
      <c r="I96" s="189">
        <v>4</v>
      </c>
      <c r="K96" s="186"/>
      <c r="L96" s="186"/>
      <c r="N96" s="190"/>
    </row>
    <row r="97" spans="2:14" ht="15" customHeight="1" x14ac:dyDescent="0.45">
      <c r="B97" s="187"/>
      <c r="C97" s="111" t="s">
        <v>1103</v>
      </c>
      <c r="D97" s="188">
        <v>0</v>
      </c>
      <c r="E97" s="189">
        <v>0</v>
      </c>
      <c r="F97" s="189">
        <v>0</v>
      </c>
      <c r="G97" s="189">
        <v>0</v>
      </c>
      <c r="H97" s="189">
        <v>0</v>
      </c>
      <c r="I97" s="189">
        <v>0</v>
      </c>
      <c r="K97" s="186"/>
      <c r="L97" s="186"/>
      <c r="N97" s="190"/>
    </row>
    <row r="98" spans="2:14" ht="15" customHeight="1" x14ac:dyDescent="0.45">
      <c r="B98" s="187"/>
      <c r="C98" s="111" t="s">
        <v>1104</v>
      </c>
      <c r="D98" s="188">
        <v>0</v>
      </c>
      <c r="E98" s="189">
        <v>0</v>
      </c>
      <c r="F98" s="189">
        <v>0</v>
      </c>
      <c r="G98" s="189">
        <v>0</v>
      </c>
      <c r="H98" s="189">
        <v>0</v>
      </c>
      <c r="I98" s="189">
        <v>0</v>
      </c>
      <c r="K98" s="186"/>
      <c r="L98" s="186"/>
      <c r="N98" s="190"/>
    </row>
    <row r="99" spans="2:14" ht="15" customHeight="1" x14ac:dyDescent="0.45">
      <c r="B99" s="187"/>
      <c r="C99" s="111" t="s">
        <v>403</v>
      </c>
      <c r="D99" s="189">
        <v>5900</v>
      </c>
      <c r="E99" s="189">
        <v>3838</v>
      </c>
      <c r="F99" s="189">
        <v>2062</v>
      </c>
      <c r="G99" s="189">
        <v>3062</v>
      </c>
      <c r="H99" s="189">
        <v>2838</v>
      </c>
      <c r="I99" s="189">
        <v>4</v>
      </c>
      <c r="K99" s="186"/>
      <c r="L99" s="186"/>
      <c r="N99" s="190"/>
    </row>
    <row r="100" spans="2:14" ht="15" customHeight="1" x14ac:dyDescent="0.45">
      <c r="B100" s="187"/>
      <c r="C100" s="111" t="s">
        <v>404</v>
      </c>
      <c r="D100" s="189">
        <v>16453</v>
      </c>
      <c r="E100" s="189">
        <v>8483</v>
      </c>
      <c r="F100" s="189">
        <v>7970</v>
      </c>
      <c r="G100" s="189">
        <v>7760</v>
      </c>
      <c r="H100" s="189">
        <v>8693</v>
      </c>
      <c r="I100" s="189">
        <v>84</v>
      </c>
      <c r="K100" s="186"/>
      <c r="L100" s="186"/>
      <c r="N100" s="190"/>
    </row>
    <row r="101" spans="2:14" ht="15" customHeight="1" x14ac:dyDescent="0.45">
      <c r="B101" s="187"/>
      <c r="C101" s="111" t="s">
        <v>405</v>
      </c>
      <c r="D101" s="189">
        <v>25619</v>
      </c>
      <c r="E101" s="189">
        <v>14094</v>
      </c>
      <c r="F101" s="189">
        <v>11525</v>
      </c>
      <c r="G101" s="189">
        <v>12533</v>
      </c>
      <c r="H101" s="189">
        <v>13086</v>
      </c>
      <c r="I101" s="189">
        <v>245</v>
      </c>
      <c r="K101" s="186"/>
      <c r="L101" s="186"/>
      <c r="N101" s="190"/>
    </row>
    <row r="102" spans="2:14" ht="15" customHeight="1" x14ac:dyDescent="0.45">
      <c r="B102" s="187"/>
      <c r="C102" s="111" t="s">
        <v>406</v>
      </c>
      <c r="D102" s="189">
        <v>13907</v>
      </c>
      <c r="E102" s="189">
        <v>7772</v>
      </c>
      <c r="F102" s="189">
        <v>6135</v>
      </c>
      <c r="G102" s="189">
        <v>7175</v>
      </c>
      <c r="H102" s="189">
        <v>6732</v>
      </c>
      <c r="I102" s="189">
        <v>8</v>
      </c>
      <c r="K102" s="186"/>
      <c r="L102" s="186"/>
      <c r="N102" s="190"/>
    </row>
    <row r="103" spans="2:14" ht="15" customHeight="1" x14ac:dyDescent="0.45">
      <c r="B103" s="187"/>
      <c r="C103" s="111" t="s">
        <v>407</v>
      </c>
      <c r="D103" s="189">
        <v>13552</v>
      </c>
      <c r="E103" s="189">
        <v>10537</v>
      </c>
      <c r="F103" s="189">
        <v>3015</v>
      </c>
      <c r="G103" s="189">
        <v>6472</v>
      </c>
      <c r="H103" s="189">
        <v>7080</v>
      </c>
      <c r="I103" s="189">
        <v>29</v>
      </c>
      <c r="K103" s="186"/>
      <c r="L103" s="186"/>
      <c r="N103" s="190"/>
    </row>
    <row r="104" spans="2:14" ht="15" customHeight="1" x14ac:dyDescent="0.45">
      <c r="B104" s="187"/>
      <c r="C104" s="111" t="s">
        <v>1105</v>
      </c>
      <c r="D104" s="188">
        <v>0</v>
      </c>
      <c r="E104" s="189">
        <v>0</v>
      </c>
      <c r="F104" s="189">
        <v>0</v>
      </c>
      <c r="G104" s="189">
        <v>0</v>
      </c>
      <c r="H104" s="189">
        <v>0</v>
      </c>
      <c r="I104" s="189">
        <v>0</v>
      </c>
      <c r="K104" s="186"/>
      <c r="L104" s="186"/>
      <c r="N104" s="190"/>
    </row>
    <row r="105" spans="2:14" ht="15" customHeight="1" x14ac:dyDescent="0.45">
      <c r="B105" s="187"/>
      <c r="C105" s="111" t="s">
        <v>1106</v>
      </c>
      <c r="D105" s="188">
        <v>4</v>
      </c>
      <c r="E105" s="189">
        <v>4</v>
      </c>
      <c r="F105" s="189">
        <v>0</v>
      </c>
      <c r="G105" s="189">
        <v>3</v>
      </c>
      <c r="H105" s="189">
        <v>1</v>
      </c>
      <c r="I105" s="189">
        <v>0</v>
      </c>
      <c r="K105" s="186"/>
      <c r="L105" s="186"/>
      <c r="N105" s="190"/>
    </row>
    <row r="106" spans="2:14" ht="15" customHeight="1" x14ac:dyDescent="0.45">
      <c r="B106" s="187"/>
      <c r="C106" s="111" t="s">
        <v>408</v>
      </c>
      <c r="D106" s="189">
        <v>0</v>
      </c>
      <c r="E106" s="189">
        <v>0</v>
      </c>
      <c r="F106" s="189">
        <v>0</v>
      </c>
      <c r="G106" s="189">
        <v>0</v>
      </c>
      <c r="H106" s="189">
        <v>0</v>
      </c>
      <c r="I106" s="189">
        <v>0</v>
      </c>
      <c r="K106" s="186"/>
      <c r="L106" s="186"/>
      <c r="N106" s="190"/>
    </row>
    <row r="107" spans="2:14" ht="15" customHeight="1" x14ac:dyDescent="0.45">
      <c r="B107" s="187"/>
      <c r="C107" s="111" t="s">
        <v>409</v>
      </c>
      <c r="D107" s="189">
        <v>0</v>
      </c>
      <c r="E107" s="189">
        <v>0</v>
      </c>
      <c r="F107" s="189">
        <v>0</v>
      </c>
      <c r="G107" s="189">
        <v>0</v>
      </c>
      <c r="H107" s="189">
        <v>0</v>
      </c>
      <c r="I107" s="189">
        <v>0</v>
      </c>
      <c r="K107" s="186"/>
      <c r="L107" s="186"/>
      <c r="N107" s="190"/>
    </row>
    <row r="108" spans="2:14" ht="15" customHeight="1" x14ac:dyDescent="0.45">
      <c r="B108" s="187"/>
      <c r="C108" s="111" t="s">
        <v>1107</v>
      </c>
      <c r="D108" s="188">
        <v>0</v>
      </c>
      <c r="E108" s="189">
        <v>0</v>
      </c>
      <c r="F108" s="189">
        <v>0</v>
      </c>
      <c r="G108" s="189">
        <v>0</v>
      </c>
      <c r="H108" s="189">
        <v>0</v>
      </c>
      <c r="I108" s="189">
        <v>0</v>
      </c>
      <c r="K108" s="186"/>
      <c r="L108" s="186"/>
      <c r="N108" s="190"/>
    </row>
    <row r="109" spans="2:14" ht="15" customHeight="1" x14ac:dyDescent="0.45">
      <c r="B109" s="187"/>
      <c r="C109" s="111" t="s">
        <v>1108</v>
      </c>
      <c r="D109" s="188">
        <v>0</v>
      </c>
      <c r="E109" s="189">
        <v>0</v>
      </c>
      <c r="F109" s="189">
        <v>0</v>
      </c>
      <c r="G109" s="189">
        <v>0</v>
      </c>
      <c r="H109" s="189">
        <v>0</v>
      </c>
      <c r="I109" s="189">
        <v>0</v>
      </c>
      <c r="K109" s="186"/>
      <c r="L109" s="186"/>
      <c r="N109" s="190"/>
    </row>
    <row r="110" spans="2:14" ht="15" customHeight="1" x14ac:dyDescent="0.45">
      <c r="B110" s="187"/>
      <c r="C110" s="111" t="s">
        <v>1109</v>
      </c>
      <c r="D110" s="188">
        <v>0</v>
      </c>
      <c r="E110" s="189">
        <v>0</v>
      </c>
      <c r="F110" s="189">
        <v>0</v>
      </c>
      <c r="G110" s="189">
        <v>0</v>
      </c>
      <c r="H110" s="189">
        <v>0</v>
      </c>
      <c r="I110" s="189">
        <v>0</v>
      </c>
      <c r="K110" s="186"/>
      <c r="L110" s="186"/>
      <c r="N110" s="190"/>
    </row>
    <row r="111" spans="2:14" ht="15" customHeight="1" x14ac:dyDescent="0.45">
      <c r="B111" s="187"/>
      <c r="C111" s="111" t="s">
        <v>1110</v>
      </c>
      <c r="D111" s="188">
        <v>0</v>
      </c>
      <c r="E111" s="189">
        <v>0</v>
      </c>
      <c r="F111" s="189">
        <v>0</v>
      </c>
      <c r="G111" s="189">
        <v>0</v>
      </c>
      <c r="H111" s="189">
        <v>0</v>
      </c>
      <c r="I111" s="189">
        <v>0</v>
      </c>
      <c r="K111" s="186"/>
      <c r="L111" s="186"/>
      <c r="N111" s="190"/>
    </row>
    <row r="112" spans="2:14" ht="15" customHeight="1" x14ac:dyDescent="0.45">
      <c r="B112" s="187"/>
      <c r="C112" s="111" t="s">
        <v>410</v>
      </c>
      <c r="D112" s="189">
        <v>7961</v>
      </c>
      <c r="E112" s="189">
        <v>4376</v>
      </c>
      <c r="F112" s="189">
        <v>3585</v>
      </c>
      <c r="G112" s="189">
        <v>3601</v>
      </c>
      <c r="H112" s="189">
        <v>4360</v>
      </c>
      <c r="I112" s="189">
        <v>15</v>
      </c>
      <c r="K112" s="186"/>
      <c r="L112" s="186"/>
      <c r="N112" s="190"/>
    </row>
    <row r="113" spans="2:14" ht="15" customHeight="1" x14ac:dyDescent="0.45">
      <c r="B113" s="187"/>
      <c r="C113" s="193" t="s">
        <v>295</v>
      </c>
      <c r="D113" s="194">
        <v>575806</v>
      </c>
      <c r="E113" s="195">
        <v>253135</v>
      </c>
      <c r="F113" s="196">
        <v>322671</v>
      </c>
      <c r="G113" s="195">
        <v>280161</v>
      </c>
      <c r="H113" s="196">
        <v>295645</v>
      </c>
      <c r="I113" s="195">
        <v>2741</v>
      </c>
      <c r="K113" s="186"/>
      <c r="L113" s="186"/>
      <c r="N113" s="190"/>
    </row>
    <row r="114" spans="2:14" ht="15" customHeight="1" x14ac:dyDescent="0.45">
      <c r="B114" s="187"/>
      <c r="C114" s="111" t="s">
        <v>411</v>
      </c>
      <c r="D114" s="189">
        <v>95584</v>
      </c>
      <c r="E114" s="189">
        <v>40480</v>
      </c>
      <c r="F114" s="189">
        <v>55104</v>
      </c>
      <c r="G114" s="189">
        <v>43703</v>
      </c>
      <c r="H114" s="189">
        <v>51881</v>
      </c>
      <c r="I114" s="189">
        <v>578</v>
      </c>
      <c r="K114" s="186"/>
      <c r="L114" s="186"/>
      <c r="N114" s="190"/>
    </row>
    <row r="115" spans="2:14" ht="15" customHeight="1" x14ac:dyDescent="0.45">
      <c r="B115" s="187"/>
      <c r="C115" s="111" t="s">
        <v>1111</v>
      </c>
      <c r="D115" s="188">
        <v>0</v>
      </c>
      <c r="E115" s="189">
        <v>0</v>
      </c>
      <c r="F115" s="189">
        <v>0</v>
      </c>
      <c r="G115" s="189">
        <v>0</v>
      </c>
      <c r="H115" s="189">
        <v>0</v>
      </c>
      <c r="I115" s="189">
        <v>0</v>
      </c>
      <c r="K115" s="186"/>
      <c r="L115" s="186"/>
      <c r="N115" s="190"/>
    </row>
    <row r="116" spans="2:14" ht="15" customHeight="1" x14ac:dyDescent="0.45">
      <c r="B116" s="187"/>
      <c r="C116" s="111" t="s">
        <v>412</v>
      </c>
      <c r="D116" s="189">
        <v>42357</v>
      </c>
      <c r="E116" s="189">
        <v>5961</v>
      </c>
      <c r="F116" s="189">
        <v>36396</v>
      </c>
      <c r="G116" s="189">
        <v>20248</v>
      </c>
      <c r="H116" s="189">
        <v>22109</v>
      </c>
      <c r="I116" s="189">
        <v>12</v>
      </c>
      <c r="K116" s="186"/>
      <c r="L116" s="186"/>
      <c r="N116" s="190"/>
    </row>
    <row r="117" spans="2:14" ht="15" customHeight="1" x14ac:dyDescent="0.45">
      <c r="B117" s="187"/>
      <c r="C117" s="111" t="s">
        <v>1112</v>
      </c>
      <c r="D117" s="188">
        <v>47</v>
      </c>
      <c r="E117" s="189">
        <v>5</v>
      </c>
      <c r="F117" s="189">
        <v>42</v>
      </c>
      <c r="G117" s="189">
        <v>22</v>
      </c>
      <c r="H117" s="189">
        <v>25</v>
      </c>
      <c r="I117" s="189">
        <v>0</v>
      </c>
      <c r="K117" s="186"/>
      <c r="L117" s="186"/>
      <c r="N117" s="190"/>
    </row>
    <row r="118" spans="2:14" ht="15" customHeight="1" x14ac:dyDescent="0.45">
      <c r="B118" s="187"/>
      <c r="C118" s="111" t="s">
        <v>413</v>
      </c>
      <c r="D118" s="189">
        <v>28499</v>
      </c>
      <c r="E118" s="189">
        <v>10947</v>
      </c>
      <c r="F118" s="189">
        <v>17552</v>
      </c>
      <c r="G118" s="189">
        <v>13324</v>
      </c>
      <c r="H118" s="189">
        <v>15175</v>
      </c>
      <c r="I118" s="189">
        <v>102</v>
      </c>
      <c r="K118" s="186"/>
      <c r="L118" s="186"/>
      <c r="N118" s="190"/>
    </row>
    <row r="119" spans="2:14" ht="15" customHeight="1" x14ac:dyDescent="0.45">
      <c r="B119" s="187"/>
      <c r="C119" s="111" t="s">
        <v>414</v>
      </c>
      <c r="D119" s="189">
        <v>7406</v>
      </c>
      <c r="E119" s="189">
        <v>2291</v>
      </c>
      <c r="F119" s="189">
        <v>5115</v>
      </c>
      <c r="G119" s="189">
        <v>3494</v>
      </c>
      <c r="H119" s="189">
        <v>3912</v>
      </c>
      <c r="I119" s="189">
        <v>5</v>
      </c>
      <c r="K119" s="186"/>
      <c r="L119" s="186"/>
      <c r="N119" s="190"/>
    </row>
    <row r="120" spans="2:14" ht="15" customHeight="1" x14ac:dyDescent="0.45">
      <c r="B120" s="187"/>
      <c r="C120" s="111" t="s">
        <v>415</v>
      </c>
      <c r="D120" s="189">
        <v>3274</v>
      </c>
      <c r="E120" s="189">
        <v>2033</v>
      </c>
      <c r="F120" s="189">
        <v>1241</v>
      </c>
      <c r="G120" s="189">
        <v>1638</v>
      </c>
      <c r="H120" s="189">
        <v>1636</v>
      </c>
      <c r="I120" s="189">
        <v>4</v>
      </c>
      <c r="K120" s="186"/>
      <c r="L120" s="186"/>
      <c r="N120" s="190"/>
    </row>
    <row r="121" spans="2:14" ht="15" customHeight="1" x14ac:dyDescent="0.45">
      <c r="B121" s="187"/>
      <c r="C121" s="111" t="s">
        <v>416</v>
      </c>
      <c r="D121" s="189">
        <v>367426</v>
      </c>
      <c r="E121" s="189">
        <v>165695</v>
      </c>
      <c r="F121" s="189">
        <v>201731</v>
      </c>
      <c r="G121" s="189">
        <v>182367</v>
      </c>
      <c r="H121" s="189">
        <v>185059</v>
      </c>
      <c r="I121" s="189">
        <v>2015</v>
      </c>
      <c r="K121" s="186"/>
      <c r="L121" s="186"/>
      <c r="N121" s="190"/>
    </row>
    <row r="122" spans="2:14" ht="15" customHeight="1" x14ac:dyDescent="0.45">
      <c r="B122" s="191"/>
      <c r="C122" s="111" t="s">
        <v>1113</v>
      </c>
      <c r="D122" s="188">
        <v>0</v>
      </c>
      <c r="E122" s="189">
        <v>0</v>
      </c>
      <c r="F122" s="189">
        <v>0</v>
      </c>
      <c r="G122" s="189">
        <v>0</v>
      </c>
      <c r="H122" s="189">
        <v>0</v>
      </c>
      <c r="I122" s="189">
        <v>0</v>
      </c>
      <c r="K122" s="186"/>
      <c r="L122" s="186"/>
      <c r="N122" s="190"/>
    </row>
    <row r="123" spans="2:14" ht="15" customHeight="1" x14ac:dyDescent="0.45">
      <c r="B123" s="187"/>
      <c r="C123" s="111" t="s">
        <v>417</v>
      </c>
      <c r="D123" s="189">
        <v>8115</v>
      </c>
      <c r="E123" s="189">
        <v>6174</v>
      </c>
      <c r="F123" s="189">
        <v>1941</v>
      </c>
      <c r="G123" s="189">
        <v>4207</v>
      </c>
      <c r="H123" s="189">
        <v>3908</v>
      </c>
      <c r="I123" s="189">
        <v>7</v>
      </c>
      <c r="K123" s="186"/>
      <c r="L123" s="186"/>
      <c r="N123" s="190"/>
    </row>
    <row r="124" spans="2:14" ht="15" customHeight="1" x14ac:dyDescent="0.45">
      <c r="B124" s="187"/>
      <c r="C124" s="111" t="s">
        <v>418</v>
      </c>
      <c r="D124" s="189">
        <v>23098</v>
      </c>
      <c r="E124" s="189">
        <v>19549</v>
      </c>
      <c r="F124" s="189">
        <v>3549</v>
      </c>
      <c r="G124" s="189">
        <v>11158</v>
      </c>
      <c r="H124" s="189">
        <v>11940</v>
      </c>
      <c r="I124" s="189">
        <v>18</v>
      </c>
      <c r="K124" s="186"/>
      <c r="L124" s="186"/>
      <c r="N124" s="190"/>
    </row>
    <row r="125" spans="2:14" ht="15" customHeight="1" thickBot="1" x14ac:dyDescent="0.5">
      <c r="C125" s="197"/>
      <c r="D125" s="118"/>
      <c r="E125" s="118"/>
      <c r="F125" s="118"/>
      <c r="G125" s="118"/>
      <c r="H125" s="118"/>
      <c r="I125" s="118"/>
    </row>
    <row r="127" spans="2:14" x14ac:dyDescent="0.45">
      <c r="C127" s="186" t="s">
        <v>1126</v>
      </c>
    </row>
    <row r="128" spans="2:14" x14ac:dyDescent="0.45">
      <c r="C128" s="101" t="s">
        <v>1072</v>
      </c>
    </row>
    <row r="130" spans="3:3" x14ac:dyDescent="0.45">
      <c r="C130" s="186" t="s">
        <v>1127</v>
      </c>
    </row>
    <row r="131" spans="3:3" x14ac:dyDescent="0.45">
      <c r="C131" s="186" t="s">
        <v>1128</v>
      </c>
    </row>
    <row r="132" spans="3:3" x14ac:dyDescent="0.45">
      <c r="C132" s="186" t="s">
        <v>1129</v>
      </c>
    </row>
    <row r="133" spans="3:3" x14ac:dyDescent="0.45">
      <c r="C133" s="186" t="s">
        <v>1130</v>
      </c>
    </row>
    <row r="134" spans="3:3" x14ac:dyDescent="0.45">
      <c r="C134" s="186" t="s">
        <v>1131</v>
      </c>
    </row>
    <row r="135" spans="3:3" x14ac:dyDescent="0.45">
      <c r="C135" s="186"/>
    </row>
    <row r="136" spans="3:3" x14ac:dyDescent="0.45">
      <c r="C136" s="186" t="s">
        <v>419</v>
      </c>
    </row>
    <row r="137" spans="3:3" ht="16.5" x14ac:dyDescent="0.45">
      <c r="C137" s="111" t="s">
        <v>1114</v>
      </c>
    </row>
    <row r="138" spans="3:3" ht="16.5" x14ac:dyDescent="0.45">
      <c r="C138" s="111" t="s">
        <v>1115</v>
      </c>
    </row>
    <row r="139" spans="3:3" ht="16.5" x14ac:dyDescent="0.45">
      <c r="C139" s="111" t="s">
        <v>1116</v>
      </c>
    </row>
    <row r="140" spans="3:3" ht="16.5" x14ac:dyDescent="0.45">
      <c r="C140" s="111" t="s">
        <v>1117</v>
      </c>
    </row>
    <row r="141" spans="3:3" ht="16.5" x14ac:dyDescent="0.45">
      <c r="C141" s="111" t="s">
        <v>1118</v>
      </c>
    </row>
    <row r="142" spans="3:3" ht="16.5" x14ac:dyDescent="0.45">
      <c r="C142" s="111" t="s">
        <v>1119</v>
      </c>
    </row>
    <row r="143" spans="3:3" ht="16.5" x14ac:dyDescent="0.45">
      <c r="C143" s="111" t="s">
        <v>1120</v>
      </c>
    </row>
    <row r="144" spans="3:3" ht="16.5" x14ac:dyDescent="0.45">
      <c r="C144" s="111" t="s">
        <v>1121</v>
      </c>
    </row>
    <row r="145" spans="3:3" ht="16.5" x14ac:dyDescent="0.45">
      <c r="C145" s="111" t="s">
        <v>1122</v>
      </c>
    </row>
    <row r="146" spans="3:3" ht="16.5" x14ac:dyDescent="0.45">
      <c r="C146" s="111" t="s">
        <v>1123</v>
      </c>
    </row>
    <row r="147" spans="3:3" x14ac:dyDescent="0.45">
      <c r="C147" s="192" t="s">
        <v>420</v>
      </c>
    </row>
    <row r="148" spans="3:3" ht="16.5" x14ac:dyDescent="0.45">
      <c r="C148" s="111" t="s">
        <v>1124</v>
      </c>
    </row>
    <row r="149" spans="3:3" ht="16.5" x14ac:dyDescent="0.45">
      <c r="C149" s="111" t="s">
        <v>1125</v>
      </c>
    </row>
  </sheetData>
  <mergeCells count="5">
    <mergeCell ref="C5:C6"/>
    <mergeCell ref="D5:D6"/>
    <mergeCell ref="E5:F5"/>
    <mergeCell ref="G5:H5"/>
    <mergeCell ref="I5:I6"/>
  </mergeCells>
  <phoneticPr fontId="4" type="noConversion"/>
  <hyperlinks>
    <hyperlink ref="C147" r:id="rId1" xr:uid="{09CDE843-DF0A-4BCE-85DA-36687F51FC95}"/>
  </hyperlinks>
  <pageMargins left="0" right="0" top="0" bottom="0" header="0" footer="0"/>
  <pageSetup scale="81" orientation="portrait"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1:L90"/>
  <sheetViews>
    <sheetView zoomScale="85" zoomScaleNormal="85" workbookViewId="0"/>
  </sheetViews>
  <sheetFormatPr baseColWidth="10" defaultColWidth="11.453125" defaultRowHeight="16" x14ac:dyDescent="0.45"/>
  <cols>
    <col min="1" max="2" width="11.453125" style="110"/>
    <col min="3" max="3" width="24.6328125" style="92" customWidth="1"/>
    <col min="4" max="4" width="28.08984375" style="92" customWidth="1"/>
    <col min="5" max="5" width="20.08984375" style="92" customWidth="1"/>
    <col min="6" max="7" width="18.453125" style="92" customWidth="1"/>
    <col min="8" max="11" width="6.36328125" style="110" customWidth="1"/>
    <col min="12" max="12" width="4.08984375" style="110" customWidth="1"/>
    <col min="13" max="13" width="8.54296875" style="110" customWidth="1"/>
    <col min="14" max="16384" width="11.453125" style="110"/>
  </cols>
  <sheetData>
    <row r="1" spans="3:12" x14ac:dyDescent="0.45">
      <c r="C1" s="198"/>
    </row>
    <row r="3" spans="3:12" ht="15" customHeight="1" x14ac:dyDescent="0.45">
      <c r="C3" s="60" t="s">
        <v>421</v>
      </c>
      <c r="D3" s="200"/>
      <c r="E3" s="200"/>
      <c r="F3" s="200"/>
      <c r="G3" s="200"/>
    </row>
    <row r="4" spans="3:12" x14ac:dyDescent="0.45">
      <c r="C4" s="95"/>
      <c r="E4" s="94"/>
      <c r="F4" s="94"/>
      <c r="G4" s="94"/>
    </row>
    <row r="5" spans="3:12" ht="23" customHeight="1" x14ac:dyDescent="0.4">
      <c r="C5" s="425" t="s">
        <v>422</v>
      </c>
      <c r="D5" s="425"/>
      <c r="E5" s="268" t="s">
        <v>423</v>
      </c>
      <c r="F5" s="268" t="s">
        <v>424</v>
      </c>
      <c r="G5" s="269" t="s">
        <v>425</v>
      </c>
    </row>
    <row r="6" spans="3:12" ht="23" customHeight="1" x14ac:dyDescent="0.4">
      <c r="C6" s="403"/>
      <c r="D6" s="403"/>
      <c r="E6" s="270" t="s">
        <v>426</v>
      </c>
      <c r="F6" s="270" t="s">
        <v>427</v>
      </c>
      <c r="G6" s="271" t="s">
        <v>428</v>
      </c>
    </row>
    <row r="7" spans="3:12" ht="15" customHeight="1" x14ac:dyDescent="0.4">
      <c r="C7" s="324" t="s">
        <v>429</v>
      </c>
      <c r="D7" s="325"/>
      <c r="E7" s="326">
        <v>11818713</v>
      </c>
      <c r="F7" s="326">
        <v>5855564</v>
      </c>
      <c r="G7" s="327">
        <v>5963149</v>
      </c>
      <c r="I7" s="113"/>
      <c r="J7" s="113"/>
      <c r="K7" s="113"/>
      <c r="L7" s="113"/>
    </row>
    <row r="8" spans="3:12" ht="15" customHeight="1" x14ac:dyDescent="0.45">
      <c r="C8" s="328" t="s">
        <v>430</v>
      </c>
      <c r="D8" s="328"/>
      <c r="E8" s="204">
        <v>9195475</v>
      </c>
      <c r="F8" s="204">
        <v>4562103</v>
      </c>
      <c r="G8" s="204">
        <v>4633372</v>
      </c>
      <c r="H8" s="201"/>
      <c r="I8" s="113"/>
      <c r="J8" s="113"/>
      <c r="K8" s="113"/>
      <c r="L8" s="113"/>
    </row>
    <row r="9" spans="3:12" ht="15" customHeight="1" x14ac:dyDescent="0.45">
      <c r="C9" s="202" t="s">
        <v>431</v>
      </c>
      <c r="D9" s="92" t="s">
        <v>432</v>
      </c>
      <c r="E9" s="203">
        <v>65319</v>
      </c>
      <c r="F9" s="203">
        <v>33436</v>
      </c>
      <c r="G9" s="203">
        <v>31883</v>
      </c>
      <c r="L9" s="113"/>
    </row>
    <row r="10" spans="3:12" ht="15" customHeight="1" x14ac:dyDescent="0.45">
      <c r="C10" s="202"/>
      <c r="D10" s="92" t="s">
        <v>433</v>
      </c>
      <c r="E10" s="203">
        <v>39179</v>
      </c>
      <c r="F10" s="203">
        <v>19173</v>
      </c>
      <c r="G10" s="203">
        <v>20006</v>
      </c>
      <c r="L10" s="113"/>
    </row>
    <row r="11" spans="3:12" ht="15" customHeight="1" x14ac:dyDescent="0.45">
      <c r="C11" s="202"/>
      <c r="D11" s="92" t="s">
        <v>434</v>
      </c>
      <c r="E11" s="203">
        <v>292</v>
      </c>
      <c r="F11" s="203">
        <v>103</v>
      </c>
      <c r="G11" s="203">
        <v>189</v>
      </c>
      <c r="L11" s="113"/>
    </row>
    <row r="12" spans="3:12" ht="15" customHeight="1" x14ac:dyDescent="0.45">
      <c r="C12" s="202"/>
      <c r="D12" s="92" t="s">
        <v>435</v>
      </c>
      <c r="E12" s="203">
        <v>94033</v>
      </c>
      <c r="F12" s="203">
        <v>46414</v>
      </c>
      <c r="G12" s="203">
        <v>47619</v>
      </c>
      <c r="L12" s="113"/>
    </row>
    <row r="13" spans="3:12" ht="15" customHeight="1" x14ac:dyDescent="0.45">
      <c r="C13" s="202"/>
      <c r="D13" s="92" t="s">
        <v>436</v>
      </c>
      <c r="E13" s="203">
        <v>749107</v>
      </c>
      <c r="F13" s="203">
        <v>366588</v>
      </c>
      <c r="G13" s="203">
        <v>382519</v>
      </c>
      <c r="L13" s="113"/>
    </row>
    <row r="14" spans="3:12" ht="15" customHeight="1" x14ac:dyDescent="0.45">
      <c r="C14" s="202"/>
      <c r="D14" s="92" t="s">
        <v>437</v>
      </c>
      <c r="E14" s="203">
        <v>48869</v>
      </c>
      <c r="F14" s="203">
        <v>24857</v>
      </c>
      <c r="G14" s="203">
        <v>24012</v>
      </c>
      <c r="L14" s="113"/>
    </row>
    <row r="15" spans="3:12" ht="15" customHeight="1" x14ac:dyDescent="0.45">
      <c r="C15" s="202"/>
      <c r="D15" s="92" t="s">
        <v>438</v>
      </c>
      <c r="E15" s="203">
        <v>1594582</v>
      </c>
      <c r="F15" s="203">
        <v>791853</v>
      </c>
      <c r="G15" s="203">
        <v>802729</v>
      </c>
      <c r="L15" s="113"/>
    </row>
    <row r="16" spans="3:12" ht="15" customHeight="1" x14ac:dyDescent="0.45">
      <c r="C16" s="202"/>
      <c r="D16" s="92" t="s">
        <v>439</v>
      </c>
      <c r="E16" s="203">
        <v>80827</v>
      </c>
      <c r="F16" s="203">
        <v>40800</v>
      </c>
      <c r="G16" s="203">
        <v>40027</v>
      </c>
      <c r="L16" s="113"/>
    </row>
    <row r="17" spans="3:12" ht="15" customHeight="1" x14ac:dyDescent="0.45">
      <c r="C17" s="202"/>
      <c r="D17" s="92" t="s">
        <v>440</v>
      </c>
      <c r="E17" s="203">
        <v>28233</v>
      </c>
      <c r="F17" s="203">
        <v>13820</v>
      </c>
      <c r="G17" s="203">
        <v>14413</v>
      </c>
      <c r="L17" s="113"/>
    </row>
    <row r="18" spans="3:12" ht="15" customHeight="1" x14ac:dyDescent="0.45">
      <c r="C18" s="202"/>
      <c r="D18" s="92" t="s">
        <v>441</v>
      </c>
      <c r="E18" s="203">
        <v>6093</v>
      </c>
      <c r="F18" s="203">
        <v>2936</v>
      </c>
      <c r="G18" s="203">
        <v>3157</v>
      </c>
      <c r="L18" s="113"/>
    </row>
    <row r="19" spans="3:12" ht="15" customHeight="1" x14ac:dyDescent="0.45">
      <c r="C19" s="202"/>
      <c r="D19" s="92" t="s">
        <v>442</v>
      </c>
      <c r="E19" s="203">
        <v>39212</v>
      </c>
      <c r="F19" s="203">
        <v>19569</v>
      </c>
      <c r="G19" s="203">
        <v>19643</v>
      </c>
      <c r="L19" s="113"/>
    </row>
    <row r="20" spans="3:12" ht="15" customHeight="1" x14ac:dyDescent="0.45">
      <c r="C20" s="202"/>
      <c r="D20" s="92" t="s">
        <v>443</v>
      </c>
      <c r="E20" s="203">
        <v>194612</v>
      </c>
      <c r="F20" s="203">
        <v>94592</v>
      </c>
      <c r="G20" s="203">
        <v>100020</v>
      </c>
      <c r="L20" s="113"/>
    </row>
    <row r="21" spans="3:12" ht="15" customHeight="1" x14ac:dyDescent="0.45">
      <c r="C21" s="202"/>
      <c r="D21" s="92" t="s">
        <v>444</v>
      </c>
      <c r="E21" s="203">
        <v>543933</v>
      </c>
      <c r="F21" s="203">
        <v>265202</v>
      </c>
      <c r="G21" s="203">
        <v>278731</v>
      </c>
      <c r="L21" s="113"/>
    </row>
    <row r="22" spans="3:12" ht="15" customHeight="1" x14ac:dyDescent="0.45">
      <c r="C22" s="202"/>
      <c r="D22" s="92" t="s">
        <v>445</v>
      </c>
      <c r="E22" s="203">
        <v>101637</v>
      </c>
      <c r="F22" s="203">
        <v>50738</v>
      </c>
      <c r="G22" s="203">
        <v>50899</v>
      </c>
      <c r="L22" s="113"/>
    </row>
    <row r="23" spans="3:12" ht="15" customHeight="1" x14ac:dyDescent="0.45">
      <c r="C23" s="202"/>
      <c r="D23" s="92" t="s">
        <v>446</v>
      </c>
      <c r="E23" s="203">
        <v>77214</v>
      </c>
      <c r="F23" s="203">
        <v>36684</v>
      </c>
      <c r="G23" s="203">
        <v>40530</v>
      </c>
      <c r="L23" s="113"/>
    </row>
    <row r="24" spans="3:12" ht="15" customHeight="1" x14ac:dyDescent="0.45">
      <c r="C24" s="202"/>
      <c r="D24" s="92" t="s">
        <v>447</v>
      </c>
      <c r="E24" s="203">
        <v>64662</v>
      </c>
      <c r="F24" s="203">
        <v>32709</v>
      </c>
      <c r="G24" s="203">
        <v>31953</v>
      </c>
      <c r="L24" s="113"/>
    </row>
    <row r="25" spans="3:12" ht="15" customHeight="1" x14ac:dyDescent="0.45">
      <c r="C25" s="202"/>
      <c r="D25" s="92" t="s">
        <v>448</v>
      </c>
      <c r="E25" s="203">
        <v>1029</v>
      </c>
      <c r="F25" s="203">
        <v>496</v>
      </c>
      <c r="G25" s="203">
        <v>533</v>
      </c>
      <c r="L25" s="113"/>
    </row>
    <row r="26" spans="3:12" ht="15" customHeight="1" x14ac:dyDescent="0.45">
      <c r="C26" s="202"/>
      <c r="D26" s="92" t="s">
        <v>1190</v>
      </c>
      <c r="E26" s="203">
        <v>472431</v>
      </c>
      <c r="F26" s="203">
        <v>233505</v>
      </c>
      <c r="G26" s="203">
        <v>238926</v>
      </c>
      <c r="L26" s="113"/>
    </row>
    <row r="27" spans="3:12" ht="15" customHeight="1" x14ac:dyDescent="0.45">
      <c r="C27" s="202"/>
      <c r="D27" s="92" t="s">
        <v>450</v>
      </c>
      <c r="E27" s="203">
        <v>1205</v>
      </c>
      <c r="F27" s="203">
        <v>600</v>
      </c>
      <c r="G27" s="203">
        <v>605</v>
      </c>
      <c r="L27" s="113"/>
    </row>
    <row r="28" spans="3:12" ht="15" customHeight="1" x14ac:dyDescent="0.45">
      <c r="C28" s="202"/>
      <c r="D28" s="92" t="s">
        <v>451</v>
      </c>
      <c r="E28" s="203">
        <v>81606</v>
      </c>
      <c r="F28" s="203">
        <v>42523</v>
      </c>
      <c r="G28" s="203">
        <v>39083</v>
      </c>
      <c r="L28" s="113"/>
    </row>
    <row r="29" spans="3:12" ht="15" customHeight="1" x14ac:dyDescent="0.45">
      <c r="C29" s="202"/>
      <c r="D29" s="92" t="s">
        <v>452</v>
      </c>
      <c r="E29" s="203">
        <v>15630</v>
      </c>
      <c r="F29" s="203">
        <v>6681</v>
      </c>
      <c r="G29" s="203">
        <v>8949</v>
      </c>
      <c r="L29" s="113"/>
    </row>
    <row r="30" spans="3:12" ht="15" customHeight="1" x14ac:dyDescent="0.45">
      <c r="C30" s="202"/>
      <c r="D30" s="92" t="s">
        <v>453</v>
      </c>
      <c r="E30" s="203">
        <v>1657051</v>
      </c>
      <c r="F30" s="203">
        <v>822770</v>
      </c>
      <c r="G30" s="203">
        <v>834281</v>
      </c>
      <c r="L30" s="113"/>
    </row>
    <row r="31" spans="3:12" ht="15" customHeight="1" x14ac:dyDescent="0.45">
      <c r="C31" s="202"/>
      <c r="D31" s="92" t="s">
        <v>454</v>
      </c>
      <c r="E31" s="203">
        <v>4432</v>
      </c>
      <c r="F31" s="203">
        <v>2279</v>
      </c>
      <c r="G31" s="203">
        <v>2153</v>
      </c>
      <c r="L31" s="113"/>
    </row>
    <row r="32" spans="3:12" ht="15" customHeight="1" x14ac:dyDescent="0.45">
      <c r="C32" s="202"/>
      <c r="D32" s="92" t="s">
        <v>455</v>
      </c>
      <c r="E32" s="203">
        <v>65800</v>
      </c>
      <c r="F32" s="203">
        <v>31761</v>
      </c>
      <c r="G32" s="203">
        <v>34039</v>
      </c>
      <c r="L32" s="113"/>
    </row>
    <row r="33" spans="3:12" ht="15" customHeight="1" x14ac:dyDescent="0.45">
      <c r="C33" s="202"/>
      <c r="D33" s="92" t="s">
        <v>456</v>
      </c>
      <c r="E33" s="203">
        <v>310183</v>
      </c>
      <c r="F33" s="203">
        <v>156015</v>
      </c>
      <c r="G33" s="203">
        <v>154168</v>
      </c>
      <c r="L33" s="113"/>
    </row>
    <row r="34" spans="3:12" ht="15" customHeight="1" x14ac:dyDescent="0.45">
      <c r="C34" s="202"/>
      <c r="D34" s="92" t="s">
        <v>457</v>
      </c>
      <c r="E34" s="203">
        <v>277343</v>
      </c>
      <c r="F34" s="203">
        <v>140382</v>
      </c>
      <c r="G34" s="203">
        <v>136961</v>
      </c>
      <c r="L34" s="113"/>
    </row>
    <row r="35" spans="3:12" ht="15" customHeight="1" x14ac:dyDescent="0.45">
      <c r="C35" s="202"/>
      <c r="D35" s="92" t="s">
        <v>458</v>
      </c>
      <c r="E35" s="203">
        <v>454</v>
      </c>
      <c r="F35" s="203">
        <v>0</v>
      </c>
      <c r="G35" s="203">
        <v>454</v>
      </c>
      <c r="L35" s="113"/>
    </row>
    <row r="36" spans="3:12" ht="15" customHeight="1" x14ac:dyDescent="0.45">
      <c r="C36" s="202"/>
      <c r="D36" s="92" t="s">
        <v>459</v>
      </c>
      <c r="E36" s="203">
        <v>19449</v>
      </c>
      <c r="F36" s="203">
        <v>9477</v>
      </c>
      <c r="G36" s="203">
        <v>9972</v>
      </c>
      <c r="L36" s="113"/>
    </row>
    <row r="37" spans="3:12" ht="15" customHeight="1" x14ac:dyDescent="0.45">
      <c r="C37" s="202"/>
      <c r="D37" s="92" t="s">
        <v>460</v>
      </c>
      <c r="E37" s="203">
        <v>1930</v>
      </c>
      <c r="F37" s="203">
        <v>778</v>
      </c>
      <c r="G37" s="203">
        <v>1152</v>
      </c>
      <c r="L37" s="113"/>
    </row>
    <row r="38" spans="3:12" ht="15" customHeight="1" x14ac:dyDescent="0.45">
      <c r="C38" s="202"/>
      <c r="D38" s="92" t="s">
        <v>461</v>
      </c>
      <c r="E38" s="203">
        <v>35836</v>
      </c>
      <c r="F38" s="203">
        <v>17635</v>
      </c>
      <c r="G38" s="203">
        <v>18201</v>
      </c>
      <c r="L38" s="113"/>
    </row>
    <row r="39" spans="3:12" ht="15" customHeight="1" x14ac:dyDescent="0.45">
      <c r="C39" s="202"/>
      <c r="D39" s="92" t="s">
        <v>462</v>
      </c>
      <c r="E39" s="203">
        <v>931</v>
      </c>
      <c r="F39" s="203">
        <v>402</v>
      </c>
      <c r="G39" s="203">
        <v>529</v>
      </c>
      <c r="L39" s="113"/>
    </row>
    <row r="40" spans="3:12" ht="15" customHeight="1" x14ac:dyDescent="0.45">
      <c r="C40" s="202"/>
      <c r="D40" s="92" t="s">
        <v>463</v>
      </c>
      <c r="E40" s="203">
        <v>861529</v>
      </c>
      <c r="F40" s="203">
        <v>425223</v>
      </c>
      <c r="G40" s="203">
        <v>436306</v>
      </c>
      <c r="L40" s="113"/>
    </row>
    <row r="41" spans="3:12" ht="15" customHeight="1" x14ac:dyDescent="0.45">
      <c r="C41" s="202"/>
      <c r="D41" s="92" t="s">
        <v>464</v>
      </c>
      <c r="E41" s="203">
        <v>2</v>
      </c>
      <c r="F41" s="203">
        <v>0</v>
      </c>
      <c r="G41" s="203">
        <v>2</v>
      </c>
      <c r="L41" s="113"/>
    </row>
    <row r="42" spans="3:12" ht="15" customHeight="1" x14ac:dyDescent="0.45">
      <c r="C42" s="202"/>
      <c r="D42" s="92" t="s">
        <v>465</v>
      </c>
      <c r="E42" s="203">
        <v>10</v>
      </c>
      <c r="F42" s="203">
        <v>5</v>
      </c>
      <c r="G42" s="203">
        <v>5</v>
      </c>
      <c r="L42" s="113"/>
    </row>
    <row r="43" spans="3:12" ht="15" customHeight="1" x14ac:dyDescent="0.45">
      <c r="C43" s="202"/>
      <c r="D43" s="92" t="s">
        <v>466</v>
      </c>
      <c r="E43" s="203">
        <v>27933</v>
      </c>
      <c r="F43" s="203">
        <v>14363</v>
      </c>
      <c r="G43" s="203">
        <v>13570</v>
      </c>
      <c r="L43" s="113"/>
    </row>
    <row r="44" spans="3:12" ht="15" customHeight="1" x14ac:dyDescent="0.45">
      <c r="C44" s="202"/>
      <c r="D44" s="110" t="s">
        <v>467</v>
      </c>
      <c r="E44" s="203">
        <v>54</v>
      </c>
      <c r="F44" s="203">
        <v>54</v>
      </c>
      <c r="G44" s="203">
        <v>0</v>
      </c>
      <c r="L44" s="113"/>
    </row>
    <row r="45" spans="3:12" ht="15" customHeight="1" x14ac:dyDescent="0.45">
      <c r="C45" s="202"/>
      <c r="D45" s="92" t="s">
        <v>468</v>
      </c>
      <c r="E45" s="203">
        <v>1487307</v>
      </c>
      <c r="F45" s="203">
        <v>745162</v>
      </c>
      <c r="G45" s="203">
        <v>742145</v>
      </c>
      <c r="L45" s="113"/>
    </row>
    <row r="46" spans="3:12" ht="15" customHeight="1" x14ac:dyDescent="0.45">
      <c r="C46" s="202"/>
      <c r="D46" s="92" t="s">
        <v>469</v>
      </c>
      <c r="E46" s="203">
        <v>45996</v>
      </c>
      <c r="F46" s="203">
        <v>22956</v>
      </c>
      <c r="G46" s="203">
        <v>23040</v>
      </c>
      <c r="L46" s="113"/>
    </row>
    <row r="47" spans="3:12" ht="15" customHeight="1" x14ac:dyDescent="0.45">
      <c r="C47" s="202"/>
      <c r="D47" s="92" t="s">
        <v>470</v>
      </c>
      <c r="E47" s="203">
        <v>3374</v>
      </c>
      <c r="F47" s="203">
        <v>1644</v>
      </c>
      <c r="G47" s="203">
        <v>1730</v>
      </c>
      <c r="L47" s="113"/>
    </row>
    <row r="48" spans="3:12" ht="15" customHeight="1" x14ac:dyDescent="0.45">
      <c r="C48" s="202" t="s">
        <v>471</v>
      </c>
      <c r="D48" s="92" t="s">
        <v>1190</v>
      </c>
      <c r="E48" s="203">
        <v>436</v>
      </c>
      <c r="F48" s="203">
        <v>217</v>
      </c>
      <c r="G48" s="203">
        <v>219</v>
      </c>
      <c r="L48" s="113"/>
    </row>
    <row r="49" spans="3:12" ht="15" customHeight="1" x14ac:dyDescent="0.45">
      <c r="C49" s="202"/>
      <c r="D49" s="92" t="s">
        <v>453</v>
      </c>
      <c r="E49" s="203">
        <v>159</v>
      </c>
      <c r="F49" s="203">
        <v>0</v>
      </c>
      <c r="G49" s="203">
        <v>159</v>
      </c>
      <c r="L49" s="113"/>
    </row>
    <row r="50" spans="3:12" ht="15" customHeight="1" x14ac:dyDescent="0.45">
      <c r="C50" s="95" t="s">
        <v>237</v>
      </c>
      <c r="D50" s="92" t="s">
        <v>436</v>
      </c>
      <c r="E50" s="203">
        <v>363</v>
      </c>
      <c r="F50" s="203">
        <v>363</v>
      </c>
      <c r="G50" s="203">
        <v>0</v>
      </c>
      <c r="L50" s="113"/>
    </row>
    <row r="51" spans="3:12" ht="15" customHeight="1" x14ac:dyDescent="0.45">
      <c r="C51" s="95"/>
      <c r="D51" s="92" t="s">
        <v>439</v>
      </c>
      <c r="E51" s="203">
        <v>56664</v>
      </c>
      <c r="F51" s="203">
        <v>28490</v>
      </c>
      <c r="G51" s="203">
        <v>28174</v>
      </c>
      <c r="L51" s="113"/>
    </row>
    <row r="52" spans="3:12" ht="15" customHeight="1" x14ac:dyDescent="0.45">
      <c r="C52" s="95"/>
      <c r="D52" s="92" t="s">
        <v>449</v>
      </c>
      <c r="E52" s="203">
        <v>432</v>
      </c>
      <c r="F52" s="203">
        <v>217</v>
      </c>
      <c r="G52" s="203">
        <v>215</v>
      </c>
      <c r="L52" s="113"/>
    </row>
    <row r="53" spans="3:12" ht="15" customHeight="1" x14ac:dyDescent="0.45">
      <c r="C53" s="95"/>
      <c r="D53" s="92" t="s">
        <v>453</v>
      </c>
      <c r="E53" s="203">
        <v>29929</v>
      </c>
      <c r="F53" s="203">
        <v>14539</v>
      </c>
      <c r="G53" s="203">
        <v>15390</v>
      </c>
      <c r="L53" s="113"/>
    </row>
    <row r="54" spans="3:12" ht="15" customHeight="1" x14ac:dyDescent="0.45">
      <c r="C54" s="95" t="s">
        <v>472</v>
      </c>
      <c r="D54" s="92" t="s">
        <v>438</v>
      </c>
      <c r="E54" s="203">
        <v>39</v>
      </c>
      <c r="F54" s="203">
        <v>0</v>
      </c>
      <c r="G54" s="203">
        <v>39</v>
      </c>
      <c r="L54" s="113"/>
    </row>
    <row r="55" spans="3:12" ht="15" customHeight="1" x14ac:dyDescent="0.45">
      <c r="C55" s="110"/>
      <c r="D55" s="110" t="s">
        <v>456</v>
      </c>
      <c r="E55" s="203">
        <v>171</v>
      </c>
      <c r="F55" s="203">
        <v>0</v>
      </c>
      <c r="G55" s="203">
        <v>171</v>
      </c>
      <c r="L55" s="113"/>
    </row>
    <row r="56" spans="3:12" ht="15" customHeight="1" x14ac:dyDescent="0.45">
      <c r="C56" s="95" t="s">
        <v>473</v>
      </c>
      <c r="D56" s="110" t="s">
        <v>449</v>
      </c>
      <c r="E56" s="203">
        <v>655</v>
      </c>
      <c r="F56" s="203">
        <v>325</v>
      </c>
      <c r="G56" s="203">
        <v>330</v>
      </c>
      <c r="L56" s="113"/>
    </row>
    <row r="57" spans="3:12" ht="15" customHeight="1" x14ac:dyDescent="0.45">
      <c r="C57" s="95" t="s">
        <v>474</v>
      </c>
      <c r="D57" s="92" t="s">
        <v>438</v>
      </c>
      <c r="E57" s="203">
        <v>3233</v>
      </c>
      <c r="F57" s="203">
        <v>1660</v>
      </c>
      <c r="G57" s="203">
        <v>1573</v>
      </c>
      <c r="L57" s="113"/>
    </row>
    <row r="58" spans="3:12" ht="15" customHeight="1" x14ac:dyDescent="0.45">
      <c r="C58" s="95"/>
      <c r="D58" s="92" t="s">
        <v>449</v>
      </c>
      <c r="E58" s="203">
        <v>372</v>
      </c>
      <c r="F58" s="203">
        <v>186</v>
      </c>
      <c r="G58" s="203">
        <v>186</v>
      </c>
      <c r="L58" s="113"/>
    </row>
    <row r="59" spans="3:12" ht="15" customHeight="1" x14ac:dyDescent="0.45">
      <c r="C59" s="95"/>
      <c r="D59" s="92" t="s">
        <v>475</v>
      </c>
      <c r="E59" s="203">
        <v>153</v>
      </c>
      <c r="F59" s="203">
        <v>153</v>
      </c>
      <c r="G59" s="203">
        <v>0</v>
      </c>
      <c r="L59" s="113"/>
    </row>
    <row r="60" spans="3:12" ht="15" customHeight="1" x14ac:dyDescent="0.45">
      <c r="C60" s="95" t="s">
        <v>476</v>
      </c>
      <c r="D60" s="92" t="s">
        <v>438</v>
      </c>
      <c r="E60" s="203">
        <v>28</v>
      </c>
      <c r="F60" s="203">
        <v>28</v>
      </c>
      <c r="G60" s="203">
        <v>0</v>
      </c>
      <c r="L60" s="113"/>
    </row>
    <row r="61" spans="3:12" ht="15" customHeight="1" x14ac:dyDescent="0.45">
      <c r="C61" s="202" t="s">
        <v>477</v>
      </c>
      <c r="D61" s="92" t="s">
        <v>438</v>
      </c>
      <c r="E61" s="203">
        <v>26</v>
      </c>
      <c r="F61" s="203">
        <v>0</v>
      </c>
      <c r="G61" s="203">
        <v>26</v>
      </c>
      <c r="I61" s="113"/>
      <c r="J61" s="113"/>
      <c r="K61" s="113"/>
      <c r="L61" s="113"/>
    </row>
    <row r="62" spans="3:12" ht="15" customHeight="1" x14ac:dyDescent="0.45">
      <c r="C62" s="202"/>
      <c r="D62" s="92" t="s">
        <v>454</v>
      </c>
      <c r="E62" s="203">
        <v>3469</v>
      </c>
      <c r="F62" s="203">
        <v>1714</v>
      </c>
      <c r="G62" s="203">
        <v>1755</v>
      </c>
      <c r="H62" s="201"/>
      <c r="I62" s="201"/>
      <c r="J62" s="201"/>
      <c r="K62" s="201"/>
      <c r="L62" s="113"/>
    </row>
    <row r="63" spans="3:12" ht="15" customHeight="1" x14ac:dyDescent="0.45">
      <c r="C63" s="202"/>
      <c r="D63" s="92" t="s">
        <v>478</v>
      </c>
      <c r="E63" s="203">
        <v>6</v>
      </c>
      <c r="F63" s="203">
        <v>5</v>
      </c>
      <c r="G63" s="203">
        <v>1</v>
      </c>
      <c r="H63" s="201"/>
      <c r="I63" s="201"/>
      <c r="J63" s="201"/>
      <c r="K63" s="201"/>
      <c r="L63" s="113"/>
    </row>
    <row r="64" spans="3:12" ht="15" customHeight="1" x14ac:dyDescent="0.45">
      <c r="C64" s="202"/>
      <c r="D64" s="92" t="s">
        <v>470</v>
      </c>
      <c r="E64" s="203">
        <v>21</v>
      </c>
      <c r="F64" s="203">
        <v>21</v>
      </c>
      <c r="G64" s="203">
        <v>0</v>
      </c>
      <c r="H64" s="201"/>
      <c r="I64" s="201"/>
      <c r="J64" s="201"/>
      <c r="K64" s="201"/>
      <c r="L64" s="113"/>
    </row>
    <row r="65" spans="3:12" ht="15" customHeight="1" x14ac:dyDescent="0.45">
      <c r="C65" s="107" t="s">
        <v>479</v>
      </c>
      <c r="D65" s="107"/>
      <c r="E65" s="205">
        <v>1185716</v>
      </c>
      <c r="F65" s="205">
        <v>587216</v>
      </c>
      <c r="G65" s="205">
        <v>598500</v>
      </c>
      <c r="H65" s="201"/>
      <c r="I65" s="201"/>
      <c r="J65" s="201"/>
      <c r="K65" s="201"/>
      <c r="L65" s="113"/>
    </row>
    <row r="66" spans="3:12" ht="15" customHeight="1" x14ac:dyDescent="0.45">
      <c r="C66" s="202" t="s">
        <v>431</v>
      </c>
      <c r="D66" s="92" t="s">
        <v>480</v>
      </c>
      <c r="E66" s="203">
        <v>216277</v>
      </c>
      <c r="F66" s="203">
        <v>107473</v>
      </c>
      <c r="G66" s="203">
        <v>108804</v>
      </c>
      <c r="H66" s="201"/>
      <c r="I66" s="201"/>
      <c r="J66" s="201"/>
      <c r="K66" s="201"/>
      <c r="L66" s="113"/>
    </row>
    <row r="67" spans="3:12" ht="15" customHeight="1" x14ac:dyDescent="0.45">
      <c r="C67" s="202"/>
      <c r="D67" s="92" t="s">
        <v>481</v>
      </c>
      <c r="E67" s="203">
        <v>63269</v>
      </c>
      <c r="F67" s="203">
        <v>31072</v>
      </c>
      <c r="G67" s="203">
        <v>32197</v>
      </c>
      <c r="H67" s="201"/>
      <c r="I67" s="201"/>
      <c r="J67" s="201"/>
      <c r="K67" s="201"/>
      <c r="L67" s="113"/>
    </row>
    <row r="68" spans="3:12" ht="15" customHeight="1" x14ac:dyDescent="0.45">
      <c r="C68" s="202"/>
      <c r="D68" s="92" t="s">
        <v>482</v>
      </c>
      <c r="E68" s="203">
        <v>52621</v>
      </c>
      <c r="F68" s="203">
        <v>26455</v>
      </c>
      <c r="G68" s="203">
        <v>26166</v>
      </c>
      <c r="H68" s="201"/>
      <c r="I68" s="201"/>
      <c r="J68" s="201"/>
      <c r="K68" s="201"/>
      <c r="L68" s="113"/>
    </row>
    <row r="69" spans="3:12" ht="15" customHeight="1" x14ac:dyDescent="0.45">
      <c r="C69" s="202"/>
      <c r="D69" s="92" t="s">
        <v>483</v>
      </c>
      <c r="E69" s="203">
        <v>155433</v>
      </c>
      <c r="F69" s="203">
        <v>77402</v>
      </c>
      <c r="G69" s="203">
        <v>78031</v>
      </c>
      <c r="H69" s="201"/>
      <c r="I69" s="113"/>
      <c r="J69" s="113"/>
      <c r="K69" s="113"/>
      <c r="L69" s="113"/>
    </row>
    <row r="70" spans="3:12" ht="15" customHeight="1" x14ac:dyDescent="0.45">
      <c r="C70" s="202"/>
      <c r="D70" s="92" t="s">
        <v>484</v>
      </c>
      <c r="E70" s="203">
        <v>466770</v>
      </c>
      <c r="F70" s="203">
        <v>230983</v>
      </c>
      <c r="G70" s="203">
        <v>235787</v>
      </c>
      <c r="H70" s="201"/>
      <c r="I70" s="201"/>
      <c r="J70" s="201"/>
      <c r="K70" s="201"/>
      <c r="L70" s="113"/>
    </row>
    <row r="71" spans="3:12" ht="15" customHeight="1" x14ac:dyDescent="0.45">
      <c r="C71" s="202"/>
      <c r="D71" s="92" t="s">
        <v>485</v>
      </c>
      <c r="E71" s="203">
        <v>163819</v>
      </c>
      <c r="F71" s="203">
        <v>80172</v>
      </c>
      <c r="G71" s="203">
        <v>83647</v>
      </c>
      <c r="H71" s="201"/>
      <c r="I71" s="201"/>
      <c r="J71" s="201"/>
      <c r="K71" s="201"/>
      <c r="L71" s="113"/>
    </row>
    <row r="72" spans="3:12" ht="15" customHeight="1" x14ac:dyDescent="0.45">
      <c r="C72" s="202"/>
      <c r="D72" s="92" t="s">
        <v>486</v>
      </c>
      <c r="E72" s="203">
        <v>14428</v>
      </c>
      <c r="F72" s="203">
        <v>7557</v>
      </c>
      <c r="G72" s="203">
        <v>6871</v>
      </c>
      <c r="H72" s="201"/>
      <c r="I72" s="113"/>
      <c r="J72" s="113"/>
      <c r="K72" s="113"/>
      <c r="L72" s="113"/>
    </row>
    <row r="73" spans="3:12" ht="15" customHeight="1" x14ac:dyDescent="0.45">
      <c r="C73" s="202"/>
      <c r="D73" s="92" t="s">
        <v>487</v>
      </c>
      <c r="E73" s="203">
        <v>53099</v>
      </c>
      <c r="F73" s="203">
        <v>26102</v>
      </c>
      <c r="G73" s="203">
        <v>26997</v>
      </c>
      <c r="L73" s="113"/>
    </row>
    <row r="74" spans="3:12" ht="15" customHeight="1" x14ac:dyDescent="0.45">
      <c r="C74" s="107" t="s">
        <v>488</v>
      </c>
      <c r="D74" s="107"/>
      <c r="E74" s="205">
        <v>45878</v>
      </c>
      <c r="F74" s="205">
        <v>24096</v>
      </c>
      <c r="G74" s="205">
        <v>21782</v>
      </c>
      <c r="L74" s="113"/>
    </row>
    <row r="75" spans="3:12" ht="15" customHeight="1" x14ac:dyDescent="0.45">
      <c r="C75" s="202" t="s">
        <v>431</v>
      </c>
      <c r="D75" s="92" t="s">
        <v>489</v>
      </c>
      <c r="E75" s="203">
        <v>21581</v>
      </c>
      <c r="F75" s="203">
        <v>10581</v>
      </c>
      <c r="G75" s="203">
        <v>11000</v>
      </c>
      <c r="L75" s="113"/>
    </row>
    <row r="76" spans="3:12" ht="15" customHeight="1" x14ac:dyDescent="0.45">
      <c r="C76" s="202"/>
      <c r="D76" s="92" t="s">
        <v>490</v>
      </c>
      <c r="E76" s="203">
        <v>24297</v>
      </c>
      <c r="F76" s="203">
        <v>13515</v>
      </c>
      <c r="G76" s="203">
        <v>10782</v>
      </c>
      <c r="L76" s="113"/>
    </row>
    <row r="77" spans="3:12" ht="15" customHeight="1" x14ac:dyDescent="0.45">
      <c r="C77" s="107" t="s">
        <v>491</v>
      </c>
      <c r="D77" s="107"/>
      <c r="E77" s="205">
        <v>1064446</v>
      </c>
      <c r="F77" s="205">
        <v>523799</v>
      </c>
      <c r="G77" s="205">
        <v>540647</v>
      </c>
      <c r="L77" s="113"/>
    </row>
    <row r="78" spans="3:12" ht="15" customHeight="1" x14ac:dyDescent="0.45">
      <c r="C78" s="202" t="s">
        <v>431</v>
      </c>
      <c r="D78" s="92" t="s">
        <v>492</v>
      </c>
      <c r="E78" s="203">
        <v>51861</v>
      </c>
      <c r="F78" s="203">
        <v>26708</v>
      </c>
      <c r="G78" s="203">
        <v>25153</v>
      </c>
      <c r="H78" s="201"/>
      <c r="I78" s="113"/>
      <c r="J78" s="113"/>
      <c r="K78" s="113"/>
      <c r="L78" s="113"/>
    </row>
    <row r="79" spans="3:12" ht="15" customHeight="1" x14ac:dyDescent="0.45">
      <c r="C79" s="202"/>
      <c r="D79" s="92" t="s">
        <v>493</v>
      </c>
      <c r="E79" s="203">
        <v>85481</v>
      </c>
      <c r="F79" s="203">
        <v>40390</v>
      </c>
      <c r="G79" s="203">
        <v>45091</v>
      </c>
      <c r="H79" s="201"/>
      <c r="I79" s="201"/>
      <c r="J79" s="201"/>
      <c r="K79" s="201"/>
      <c r="L79" s="113"/>
    </row>
    <row r="80" spans="3:12" ht="15" customHeight="1" x14ac:dyDescent="0.45">
      <c r="C80" s="202"/>
      <c r="D80" s="92" t="s">
        <v>494</v>
      </c>
      <c r="E80" s="203">
        <v>78840</v>
      </c>
      <c r="F80" s="203">
        <v>38579</v>
      </c>
      <c r="G80" s="203">
        <v>40261</v>
      </c>
      <c r="H80" s="201"/>
      <c r="I80" s="201"/>
      <c r="J80" s="201"/>
      <c r="K80" s="201"/>
      <c r="L80" s="113"/>
    </row>
    <row r="81" spans="3:12" ht="15" customHeight="1" x14ac:dyDescent="0.45">
      <c r="C81" s="202"/>
      <c r="D81" s="92" t="s">
        <v>495</v>
      </c>
      <c r="E81" s="203">
        <v>636949</v>
      </c>
      <c r="F81" s="203">
        <v>312211</v>
      </c>
      <c r="G81" s="203">
        <v>324738</v>
      </c>
      <c r="H81" s="201"/>
      <c r="I81" s="201"/>
      <c r="J81" s="201"/>
      <c r="K81" s="201"/>
      <c r="L81" s="113"/>
    </row>
    <row r="82" spans="3:12" ht="15" customHeight="1" x14ac:dyDescent="0.45">
      <c r="C82" s="202"/>
      <c r="D82" s="92" t="s">
        <v>496</v>
      </c>
      <c r="E82" s="203">
        <v>211315</v>
      </c>
      <c r="F82" s="203">
        <v>105911</v>
      </c>
      <c r="G82" s="203">
        <v>105404</v>
      </c>
    </row>
    <row r="83" spans="3:12" ht="15" customHeight="1" x14ac:dyDescent="0.45">
      <c r="C83" s="107" t="s">
        <v>497</v>
      </c>
      <c r="D83" s="107" t="s">
        <v>49</v>
      </c>
      <c r="E83" s="205">
        <v>327198</v>
      </c>
      <c r="F83" s="205">
        <v>158350</v>
      </c>
      <c r="G83" s="205">
        <v>168848</v>
      </c>
    </row>
    <row r="84" spans="3:12" x14ac:dyDescent="0.45">
      <c r="C84" s="202" t="s">
        <v>431</v>
      </c>
      <c r="D84" s="92" t="s">
        <v>498</v>
      </c>
      <c r="E84" s="203">
        <v>90395</v>
      </c>
      <c r="F84" s="203">
        <v>47249</v>
      </c>
      <c r="G84" s="203">
        <v>43146</v>
      </c>
    </row>
    <row r="85" spans="3:12" x14ac:dyDescent="0.45">
      <c r="C85" s="202"/>
      <c r="D85" s="92" t="s">
        <v>499</v>
      </c>
      <c r="E85" s="203">
        <v>78185</v>
      </c>
      <c r="F85" s="203">
        <v>39786</v>
      </c>
      <c r="G85" s="203">
        <v>38399</v>
      </c>
    </row>
    <row r="86" spans="3:12" x14ac:dyDescent="0.45">
      <c r="C86" s="202"/>
      <c r="D86" s="92" t="s">
        <v>500</v>
      </c>
      <c r="E86" s="203">
        <v>158618</v>
      </c>
      <c r="F86" s="203">
        <v>71315</v>
      </c>
      <c r="G86" s="203">
        <v>87303</v>
      </c>
    </row>
    <row r="87" spans="3:12" x14ac:dyDescent="0.45">
      <c r="C87" s="206"/>
      <c r="D87" s="108"/>
      <c r="E87" s="108"/>
      <c r="F87" s="108"/>
      <c r="G87" s="108"/>
    </row>
    <row r="89" spans="3:12" x14ac:dyDescent="0.45">
      <c r="C89" s="92" t="s">
        <v>1132</v>
      </c>
    </row>
    <row r="90" spans="3:12" x14ac:dyDescent="0.45">
      <c r="C90" s="101" t="s">
        <v>1072</v>
      </c>
    </row>
  </sheetData>
  <mergeCells count="1">
    <mergeCell ref="C5:D6"/>
  </mergeCells>
  <phoneticPr fontId="4" type="noConversion"/>
  <pageMargins left="0" right="0" top="0" bottom="0" header="0" footer="0"/>
  <pageSetup scale="85" orientation="portrait" r:id="rId1"/>
  <headerFooter alignWithMargins="0"/>
  <rowBreaks count="1" manualBreakCount="1">
    <brk id="62" min="2"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68BD42C33C094798276E0049474A3A" ma:contentTypeVersion="9" ma:contentTypeDescription="Create a new document." ma:contentTypeScope="" ma:versionID="9e9e8a7a53824871ffb0b4409dfe2c0b">
  <xsd:schema xmlns:xsd="http://www.w3.org/2001/XMLSchema" xmlns:xs="http://www.w3.org/2001/XMLSchema" xmlns:p="http://schemas.microsoft.com/office/2006/metadata/properties" xmlns:ns3="93d351c6-743f-428d-9f4b-ab0f4de7e296" xmlns:ns4="a86189c1-9f27-4a31-ad94-1be91e5466b6" targetNamespace="http://schemas.microsoft.com/office/2006/metadata/properties" ma:root="true" ma:fieldsID="405eff5f9c254a1a1f90938ac256ef97" ns3:_="" ns4:_="">
    <xsd:import namespace="93d351c6-743f-428d-9f4b-ab0f4de7e296"/>
    <xsd:import namespace="a86189c1-9f27-4a31-ad94-1be91e5466b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d351c6-743f-428d-9f4b-ab0f4de7e2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6189c1-9f27-4a31-ad94-1be91e5466b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D174D9-DC05-4855-A26A-E4EF12462312}">
  <ds:schemaRefs>
    <ds:schemaRef ds:uri="http://schemas.microsoft.com/sharepoint/v3/contenttype/forms"/>
  </ds:schemaRefs>
</ds:datastoreItem>
</file>

<file path=customXml/itemProps2.xml><?xml version="1.0" encoding="utf-8"?>
<ds:datastoreItem xmlns:ds="http://schemas.openxmlformats.org/officeDocument/2006/customXml" ds:itemID="{CD4DCED9-D976-46D2-995E-BFC1466DEAE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97E3564-93FE-4416-B011-1EBF0EFD44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d351c6-743f-428d-9f4b-ab0f4de7e296"/>
    <ds:schemaRef ds:uri="a86189c1-9f27-4a31-ad94-1be91e5466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16</vt:i4>
      </vt:variant>
    </vt:vector>
  </HeadingPairs>
  <TitlesOfParts>
    <vt:vector size="40" baseType="lpstr">
      <vt:lpstr>Índice</vt:lpstr>
      <vt:lpstr>C1</vt:lpstr>
      <vt:lpstr>C2</vt:lpstr>
      <vt:lpstr>C3</vt:lpstr>
      <vt:lpstr>C4</vt:lpstr>
      <vt:lpstr>C5</vt:lpstr>
      <vt:lpstr>C6</vt:lpstr>
      <vt:lpstr>C7</vt:lpstr>
      <vt:lpstr>C8</vt:lpstr>
      <vt:lpstr>C9</vt:lpstr>
      <vt:lpstr>C10</vt:lpstr>
      <vt:lpstr>C11</vt:lpstr>
      <vt:lpstr>C12</vt:lpstr>
      <vt:lpstr>C13</vt:lpstr>
      <vt:lpstr>C14</vt:lpstr>
      <vt:lpstr>C15</vt:lpstr>
      <vt:lpstr>C16</vt:lpstr>
      <vt:lpstr>C17</vt:lpstr>
      <vt:lpstr>A1</vt:lpstr>
      <vt:lpstr>A2</vt:lpstr>
      <vt:lpstr>A3</vt:lpstr>
      <vt:lpstr>A4</vt:lpstr>
      <vt:lpstr>A5</vt:lpstr>
      <vt:lpstr>A6</vt:lpstr>
      <vt:lpstr>'C1'!Área_de_impresión</vt:lpstr>
      <vt:lpstr>'C10'!Área_de_impresión</vt:lpstr>
      <vt:lpstr>'C2'!Área_de_impresión</vt:lpstr>
      <vt:lpstr>'C3'!Área_de_impresión</vt:lpstr>
      <vt:lpstr>'C4'!Área_de_impresión</vt:lpstr>
      <vt:lpstr>'C5'!Área_de_impresión</vt:lpstr>
      <vt:lpstr>'C6'!Área_de_impresión</vt:lpstr>
      <vt:lpstr>'C7'!Área_de_impresión</vt:lpstr>
      <vt:lpstr>'C8'!Área_de_impresión</vt:lpstr>
      <vt:lpstr>'C9'!Área_de_impresión</vt:lpstr>
      <vt:lpstr>Índice!Área_de_impresión</vt:lpstr>
      <vt:lpstr>'C2'!Títulos_a_imprimir</vt:lpstr>
      <vt:lpstr>'C3'!Títulos_a_imprimir</vt:lpstr>
      <vt:lpstr>'C4'!Títulos_a_imprimir</vt:lpstr>
      <vt:lpstr>'C7'!Títulos_a_imprimir</vt:lpstr>
      <vt:lpstr>'C8'!Títulos_a_imprimir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SERNATUR</dc:creator>
  <cp:keywords/>
  <dc:description/>
  <cp:lastModifiedBy>César Antonio Millán Carvajal</cp:lastModifiedBy>
  <cp:revision/>
  <dcterms:created xsi:type="dcterms:W3CDTF">2007-05-15T17:09:04Z</dcterms:created>
  <dcterms:modified xsi:type="dcterms:W3CDTF">2025-12-22T19:28:39Z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0x010100FA68BD42C33C094798276E0049474A3A</vt:lpwstr>
  </property>
</Properties>
</file>