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vkunze\Vero\Estadísticas\Receptivo\"/>
    </mc:Choice>
  </mc:AlternateContent>
  <bookViews>
    <workbookView xWindow="0" yWindow="0" windowWidth="20490" windowHeight="7050" tabRatio="512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BBDD" sheetId="2" state="hidden" r:id="rId8"/>
    <sheet name="C7" sheetId="3" r:id="rId9"/>
    <sheet name="C8" sheetId="18" r:id="rId10"/>
  </sheets>
  <definedNames>
    <definedName name="_xlnm._FilterDatabase" localSheetId="7" hidden="1">BBDD!$B$7:$K$2959</definedName>
  </definedNames>
  <calcPr calcId="162913"/>
  <pivotCaches>
    <pivotCache cacheId="0" r:id="rId11"/>
  </pivotCaches>
</workbook>
</file>

<file path=xl/calcChain.xml><?xml version="1.0" encoding="utf-8"?>
<calcChain xmlns="http://schemas.openxmlformats.org/spreadsheetml/2006/main">
  <c r="V275" i="18" l="1"/>
  <c r="W275" i="18" s="1"/>
  <c r="B275" i="18"/>
  <c r="V274" i="18"/>
  <c r="W274" i="18"/>
  <c r="B274" i="18"/>
  <c r="V273" i="18"/>
  <c r="W273" i="18"/>
  <c r="B273" i="18"/>
  <c r="W272" i="18"/>
  <c r="V272" i="18"/>
  <c r="B272" i="18"/>
  <c r="C272" i="18"/>
  <c r="B271" i="18"/>
  <c r="B270" i="18"/>
  <c r="B269" i="18"/>
  <c r="B268" i="18"/>
  <c r="B267" i="18"/>
  <c r="B266" i="18"/>
  <c r="B265" i="18"/>
  <c r="B264" i="18"/>
  <c r="B263" i="18"/>
  <c r="B262" i="18"/>
  <c r="V261" i="18"/>
  <c r="W261" i="18"/>
  <c r="B261" i="18"/>
  <c r="V260" i="18"/>
  <c r="W260" i="18"/>
  <c r="B260" i="18"/>
  <c r="W259" i="18"/>
  <c r="V259" i="18"/>
  <c r="B259" i="18"/>
  <c r="V258" i="18"/>
  <c r="W258" i="18" s="1"/>
  <c r="B258" i="18"/>
  <c r="V257" i="18"/>
  <c r="W257" i="18"/>
  <c r="B257" i="18"/>
  <c r="V256" i="18"/>
  <c r="W256" i="18"/>
  <c r="B256" i="18"/>
  <c r="W255" i="18"/>
  <c r="V255" i="18"/>
  <c r="B255" i="18"/>
  <c r="V254" i="18"/>
  <c r="W254" i="18" s="1"/>
  <c r="B254" i="18"/>
  <c r="V253" i="18"/>
  <c r="W253" i="18"/>
  <c r="B253" i="18"/>
  <c r="V252" i="18"/>
  <c r="W252" i="18"/>
  <c r="B252" i="18"/>
  <c r="W251" i="18"/>
  <c r="V251" i="18"/>
  <c r="B251" i="18"/>
  <c r="V250" i="18"/>
  <c r="W250" i="18" s="1"/>
  <c r="B250" i="18"/>
  <c r="V249" i="18"/>
  <c r="W249" i="18"/>
  <c r="B249" i="18"/>
  <c r="C248" i="18"/>
  <c r="B248" i="18"/>
  <c r="C247" i="18"/>
  <c r="B247" i="18"/>
  <c r="C246" i="18"/>
  <c r="B246" i="18"/>
  <c r="C245" i="18"/>
  <c r="B245" i="18"/>
  <c r="C244" i="18"/>
  <c r="B244" i="18"/>
  <c r="C243" i="18"/>
  <c r="B243" i="18"/>
  <c r="C242" i="18"/>
  <c r="B242" i="18"/>
  <c r="C241" i="18"/>
  <c r="B241" i="18"/>
  <c r="C240" i="18"/>
  <c r="B240" i="18"/>
  <c r="C239" i="18"/>
  <c r="B239" i="18"/>
  <c r="C238" i="18"/>
  <c r="B238" i="18"/>
  <c r="C237" i="18"/>
  <c r="B237" i="18"/>
  <c r="C236" i="18"/>
  <c r="B236" i="18"/>
  <c r="C235" i="18"/>
  <c r="B235" i="18"/>
  <c r="C234" i="18"/>
  <c r="B234" i="18"/>
  <c r="C233" i="18"/>
  <c r="B233" i="18"/>
  <c r="C232" i="18"/>
  <c r="B232" i="18"/>
  <c r="C231" i="18"/>
  <c r="B231" i="18"/>
  <c r="C230" i="18"/>
  <c r="B230" i="18"/>
  <c r="C229" i="18"/>
  <c r="B229" i="18"/>
  <c r="C228" i="18"/>
  <c r="B228" i="18"/>
  <c r="C227" i="18"/>
  <c r="B227" i="18"/>
  <c r="C226" i="18"/>
  <c r="B226" i="18"/>
  <c r="C225" i="18"/>
  <c r="B225" i="18"/>
  <c r="C224" i="18"/>
  <c r="B224" i="18"/>
  <c r="C223" i="18"/>
  <c r="B223" i="18"/>
  <c r="C222" i="18"/>
  <c r="B222" i="18"/>
  <c r="C221" i="18"/>
  <c r="B221" i="18"/>
  <c r="C220" i="18"/>
  <c r="B220" i="18"/>
  <c r="C219" i="18"/>
  <c r="B219" i="18"/>
  <c r="C218" i="18"/>
  <c r="B218" i="18"/>
  <c r="C217" i="18"/>
  <c r="B217" i="18"/>
  <c r="C216" i="18"/>
  <c r="B216" i="18"/>
  <c r="C215" i="18"/>
  <c r="B215" i="18"/>
  <c r="C214" i="18"/>
  <c r="B214" i="18"/>
  <c r="F18" i="14"/>
  <c r="L14" i="14"/>
  <c r="L18" i="14" s="1"/>
  <c r="K14" i="14"/>
  <c r="J14" i="14"/>
  <c r="J18" i="14" s="1"/>
  <c r="I14" i="14"/>
  <c r="H14" i="14"/>
  <c r="H18" i="14"/>
  <c r="G14" i="14"/>
  <c r="F14" i="14"/>
  <c r="E14" i="14"/>
</calcChain>
</file>

<file path=xl/sharedStrings.xml><?xml version="1.0" encoding="utf-8"?>
<sst xmlns="http://schemas.openxmlformats.org/spreadsheetml/2006/main" count="25620" uniqueCount="355">
  <si>
    <t>ALEMANIA</t>
  </si>
  <si>
    <t>Vacaciones</t>
  </si>
  <si>
    <t>Aeropuertos</t>
  </si>
  <si>
    <t>Alemania</t>
  </si>
  <si>
    <t>Europa</t>
  </si>
  <si>
    <t>Total</t>
  </si>
  <si>
    <t>Personales</t>
  </si>
  <si>
    <t>Frontera</t>
  </si>
  <si>
    <t>Negocios</t>
  </si>
  <si>
    <t>Visita Familiares/Amigos</t>
  </si>
  <si>
    <t>O.Motivos</t>
  </si>
  <si>
    <t>FRANCIA</t>
  </si>
  <si>
    <t>INGLATERRA</t>
  </si>
  <si>
    <t>O. EUROPA</t>
  </si>
  <si>
    <t>ARGENTINA</t>
  </si>
  <si>
    <t>Argentina</t>
  </si>
  <si>
    <t>Fronterizos</t>
  </si>
  <si>
    <t>América</t>
  </si>
  <si>
    <t>ASIA</t>
  </si>
  <si>
    <t>BOLIVIA</t>
  </si>
  <si>
    <t>BRASIL</t>
  </si>
  <si>
    <t>CANADA</t>
  </si>
  <si>
    <t>ESPAÑA</t>
  </si>
  <si>
    <t>MEXICO</t>
  </si>
  <si>
    <t>O. AMERICA</t>
  </si>
  <si>
    <t>O. MUNDO</t>
  </si>
  <si>
    <t>PERU</t>
  </si>
  <si>
    <t>Asia</t>
  </si>
  <si>
    <t>O.Mundo</t>
  </si>
  <si>
    <t>Bolivia</t>
  </si>
  <si>
    <t>Brasil</t>
  </si>
  <si>
    <t>Canadá</t>
  </si>
  <si>
    <t>Norteamérica</t>
  </si>
  <si>
    <t>O.América</t>
  </si>
  <si>
    <t>EE.UU.</t>
  </si>
  <si>
    <t>España</t>
  </si>
  <si>
    <t>Francia</t>
  </si>
  <si>
    <t>O.Europa</t>
  </si>
  <si>
    <t>Inglaterra</t>
  </si>
  <si>
    <t>México</t>
  </si>
  <si>
    <t>Perú</t>
  </si>
  <si>
    <t>Vía Acceso</t>
  </si>
  <si>
    <t>Divisas</t>
  </si>
  <si>
    <t>Motivo del viaje 1</t>
  </si>
  <si>
    <t>Motivo del viaje 2</t>
  </si>
  <si>
    <t>Turistas</t>
  </si>
  <si>
    <t>Residencia agrup1</t>
  </si>
  <si>
    <t>Residencia agrup2</t>
  </si>
  <si>
    <t>Residencia agrup3</t>
  </si>
  <si>
    <t>Residencia_Total</t>
  </si>
  <si>
    <t>Llegadas</t>
  </si>
  <si>
    <t>Permanencia Promedio (Noches)</t>
  </si>
  <si>
    <t>Ingreso de Divisas (US$)</t>
  </si>
  <si>
    <t>Gasto Prom. Diario Individual (US$)</t>
  </si>
  <si>
    <t>País de Residencia</t>
  </si>
  <si>
    <t>Días Turista</t>
  </si>
  <si>
    <t>Gasto Total Individual (US$)</t>
  </si>
  <si>
    <t>Total Turistas</t>
  </si>
  <si>
    <t>LLEGADAS</t>
  </si>
  <si>
    <t>INGRESO DE DIVISAS (US$)</t>
  </si>
  <si>
    <t>TURISTAS</t>
  </si>
  <si>
    <t>EXCURSIONISTAS</t>
  </si>
  <si>
    <t>TOTAL VISITANTES</t>
  </si>
  <si>
    <t>TRANSPORTE INTERNACIONAL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</si>
  <si>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</si>
  <si>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</si>
  <si>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</si>
  <si>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</si>
  <si>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</si>
  <si>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</si>
  <si>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</si>
  <si>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</si>
  <si>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VÍA DE ENTRADA AL PAÍS</t>
  </si>
  <si>
    <t>PAIS DE RESIDENCIA</t>
  </si>
  <si>
    <t>AEROPUERTOS</t>
  </si>
  <si>
    <t>FRONTERA TERRESTRE</t>
  </si>
  <si>
    <t>MOTIVO DEL VIAJE (AGRUPADO)</t>
  </si>
  <si>
    <t>ÍNDICE</t>
  </si>
  <si>
    <t>CUADRO 2.  LLEGADAS DE TURISTAS, PERMANENCIA, GPDI, GTI E INGRESO DE DIVISAS, SEGÚN PAIS DE RESIDENCIA.</t>
  </si>
  <si>
    <t>CUADRO 3.  LLEGADAS DE TURISTAS, PERMANENCIA, GPDI, GTI E INGRESO DE DIVISAS, SEGÚN MOTIVO DEL VIAJE.</t>
  </si>
  <si>
    <t>CUADRO 4.  LLEGADAS DE TURISTAS, PERMANENCIA, GPDI, GTI E INGRESO DE DIVISAS, SEGÚN VÍA DE ENTRADA Y PAÍS DE RESIDENCIA.</t>
  </si>
  <si>
    <t>CUADRO 6.  LLEGADAS DE TURISTAS, PERMANENCIA, GPDI, GTI E INGRESO DE DIVISAS, SEGÚN PAÍS DE RESIDENCIA Y MOTIVO DEL VIAJE (AGRUPADO).</t>
  </si>
  <si>
    <t>CUADRO 1. LLEGADAS DE VISITANTES  E INGRESO DE DIVISAS AL PAÍS.</t>
  </si>
  <si>
    <t>TIPOLOGÍA</t>
  </si>
  <si>
    <t>TOTAL</t>
  </si>
  <si>
    <t>VOLVER AL ÍNDICE</t>
  </si>
  <si>
    <t>CUADRO 5.  LLEGADAS DE TURISTAS, PERMANENCIA, GPDI, GTI E INGRESO DE DIVISAS, SEGÚN VÍA DE ENTRADA Y MOTIVO DEL VIAJE (AGRUPADO).</t>
  </si>
  <si>
    <t>Nota: En " Otros Motivos" se incorporaron los motivos: Estudios y Salud.</t>
  </si>
  <si>
    <t>Continúa cuadro 6</t>
  </si>
  <si>
    <t>Cuadro 1</t>
  </si>
  <si>
    <t>Cuadro 2</t>
  </si>
  <si>
    <t>Cuadro 3</t>
  </si>
  <si>
    <t>Cuadro 4</t>
  </si>
  <si>
    <t>Cuadro 5</t>
  </si>
  <si>
    <t>Cuadro 6</t>
  </si>
  <si>
    <t>Cuadro 7</t>
  </si>
  <si>
    <t>Llegadas de visitantes e ingreso de divisas al país</t>
  </si>
  <si>
    <t>Llegadas de turistas, permanencia, gasto promedio diario individual, gasto total individual e ingreso de divisas, según país de residencia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</si>
  <si>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</si>
  <si>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</si>
  <si>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</si>
  <si>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</si>
  <si>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COLOMBIA</t>
  </si>
  <si>
    <t>AUSTRALIA</t>
  </si>
  <si>
    <t>Tabla dinámica a partir de la base de datos del turismo receptivo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</si>
  <si>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</si>
  <si>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</si>
  <si>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</si>
  <si>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</si>
  <si>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</si>
  <si>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</si>
  <si>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</si>
  <si>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</si>
  <si>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</si>
  <si>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</si>
  <si>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</si>
  <si>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</si>
  <si>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</si>
  <si>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</si>
  <si>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</si>
  <si>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</si>
  <si>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BASE DE DATOS DEL TURISMO RECEPTIVO (TURISTAS).</t>
  </si>
  <si>
    <t>Australia</t>
  </si>
  <si>
    <t>Colombia</t>
  </si>
  <si>
    <t>CUADRO 7.  TABLA DINÁMICA A PARTIR DE LA BASE DE DATOS DEL TURISMO RECEPTIVO (TURISTAS).</t>
  </si>
  <si>
    <t>Subdirección de Estudios / Julio 2015</t>
  </si>
  <si>
    <t>ANUAL 2014</t>
  </si>
  <si>
    <t>Trimestre</t>
  </si>
  <si>
    <t>I Trimestre</t>
  </si>
  <si>
    <t>II Trimestre</t>
  </si>
  <si>
    <t>III Trimestre</t>
  </si>
  <si>
    <t>IV Trimestre</t>
  </si>
  <si>
    <t>(Todas)</t>
  </si>
  <si>
    <t>2014</t>
  </si>
  <si>
    <t>I TRIMESTRE 2014</t>
  </si>
  <si>
    <t>II TRIMESTRE 2014</t>
  </si>
  <si>
    <t>III TRIMESTRE 2014</t>
  </si>
  <si>
    <t>IV TRIMESTRE 2014</t>
  </si>
  <si>
    <t>ANUAL Y TRIMESTRAL 2014</t>
  </si>
  <si>
    <t xml:space="preserve">CUADROS ESTADÍSTICOS TURISMO RECEPTIVO     </t>
  </si>
  <si>
    <t>CUADRO 8. PERFIL DEL TURISTA RECEPTIVO QUE INGRESA VÍA AEROPUERTOS,  SEGÚN PAÍS DE RESIDENCIA</t>
  </si>
  <si>
    <t>CARACTERÍSTICAS</t>
  </si>
  <si>
    <t>N° de Llegadas de Residentes</t>
  </si>
  <si>
    <t>Permanencia Promedio en Chile
del Residente en el Extranjero (Noches)</t>
  </si>
  <si>
    <t>Gasto Promedio Diario Individual en 
Chile del Residente en el Extranjero (Dólares)</t>
  </si>
  <si>
    <t>Gasto Promedio Total Individual en Chile
del Residente en el Extranjero (Dólares)</t>
  </si>
  <si>
    <t>Ingreso de Divisas (Dólares)</t>
  </si>
  <si>
    <t>Estructura del Gasto (Total)</t>
  </si>
  <si>
    <t>%</t>
  </si>
  <si>
    <t>Hoteles y Similares</t>
  </si>
  <si>
    <t>Casa o Departamento Arrendado</t>
  </si>
  <si>
    <t>Restaurante o Similares</t>
  </si>
  <si>
    <t>Transporte Interno (aereo-terrestre-marítimo-arriendo)</t>
  </si>
  <si>
    <t>Compras</t>
  </si>
  <si>
    <t>Otros (diversión-cultura-deportes-espectaculos-bencina)</t>
  </si>
  <si>
    <t>Paquete Turístico (Sin pasaje ni comisión)</t>
  </si>
  <si>
    <t>Tramo de Gasto (GPDI)</t>
  </si>
  <si>
    <t>Menos de 20</t>
  </si>
  <si>
    <t>De 20 a 50</t>
  </si>
  <si>
    <t>De 50 a 100</t>
  </si>
  <si>
    <t>100 o más</t>
  </si>
  <si>
    <t>Principal Motivo del Viaje</t>
  </si>
  <si>
    <t>Salud</t>
  </si>
  <si>
    <t>Estudios</t>
  </si>
  <si>
    <t>Otro</t>
  </si>
  <si>
    <t>Negocios/Profesionales</t>
  </si>
  <si>
    <t>Congresos/Seminarios</t>
  </si>
  <si>
    <t>¿Con quién más viaja y comparte un mismo presupuesto?</t>
  </si>
  <si>
    <t>Solo</t>
  </si>
  <si>
    <t>Con la pareja</t>
  </si>
  <si>
    <t>Con amigos/as</t>
  </si>
  <si>
    <t>Con compañeros de trabajo y/o estudios</t>
  </si>
  <si>
    <t>Con otros familiares sin menores de edad</t>
  </si>
  <si>
    <t>Con otros familiares con menores de edad</t>
  </si>
  <si>
    <t>Financiamiento del Viaje (Respuesta Múltiple)</t>
  </si>
  <si>
    <t>Usted mismo</t>
  </si>
  <si>
    <t>La empresa (desde el extranjero)</t>
  </si>
  <si>
    <t>Familiares / amigos (desde el extranjero)</t>
  </si>
  <si>
    <t>Invitación en Chile</t>
  </si>
  <si>
    <t>Otros</t>
  </si>
  <si>
    <t>Tipo de alojamiento utilizado (Respuesta Múltiple)</t>
  </si>
  <si>
    <t>Hotel y similares</t>
  </si>
  <si>
    <t>Casa o departamento arrendado</t>
  </si>
  <si>
    <t>Casa de familiares o amigos</t>
  </si>
  <si>
    <t>Pasajero en crucero</t>
  </si>
  <si>
    <t>Servicio de alimentación utilizado (Respuesta Múltiple)</t>
  </si>
  <si>
    <t>Restaurante / Comida rápida</t>
  </si>
  <si>
    <t>Hotel u otro medio de alojamiento</t>
  </si>
  <si>
    <t>Compra comida preparada o por preparar</t>
  </si>
  <si>
    <t>Casa de familiares / amigos</t>
  </si>
  <si>
    <t>Invitación</t>
  </si>
  <si>
    <t>Composición etárea Masculina</t>
  </si>
  <si>
    <t>Menor de 18 años</t>
  </si>
  <si>
    <t>18 a 24 años</t>
  </si>
  <si>
    <t>25 a 29 años</t>
  </si>
  <si>
    <t>30 a 34 años</t>
  </si>
  <si>
    <t>35 a 44 años</t>
  </si>
  <si>
    <t>45 a 59 años</t>
  </si>
  <si>
    <t>60 años y más</t>
  </si>
  <si>
    <t>Composición etárea Femenina</t>
  </si>
  <si>
    <t xml:space="preserve">Total composición etárea </t>
  </si>
  <si>
    <t>Composición según Género</t>
  </si>
  <si>
    <t>Femenino</t>
  </si>
  <si>
    <t>Masculino</t>
  </si>
  <si>
    <t>¿Utilizó paquete turístico para venir a Chile?</t>
  </si>
  <si>
    <t>No</t>
  </si>
  <si>
    <t>Si</t>
  </si>
  <si>
    <t>Componentes del paquete turístico</t>
  </si>
  <si>
    <t>(Base: Utilizó paquete turístico para venir a Chile=Si)</t>
  </si>
  <si>
    <t>(Respuesta Múltiple)</t>
  </si>
  <si>
    <t>Pasajes internacionales</t>
  </si>
  <si>
    <t>Alojamiento</t>
  </si>
  <si>
    <t>Alimentación</t>
  </si>
  <si>
    <t>Transporte local / traslados</t>
  </si>
  <si>
    <t>Pasaje aéreo en Chile</t>
  </si>
  <si>
    <t>City Tour</t>
  </si>
  <si>
    <t>¿Que país/es visitó antes de llegar a Chile, en este viaje?</t>
  </si>
  <si>
    <t>Ninguno (desde país de residencia)</t>
  </si>
  <si>
    <t>Otros de Sudamérica</t>
  </si>
  <si>
    <t>Otros del Mundo</t>
  </si>
  <si>
    <t>¿Que país/es visitará posterior a su estadía en Chile, en este viaje?</t>
  </si>
  <si>
    <t>Ninguno (hacia país de residencia)</t>
  </si>
  <si>
    <t>¿Con cuanta anticipación decidió venir a Chile?</t>
  </si>
  <si>
    <t>Menos de 1 mes antes de viajar</t>
  </si>
  <si>
    <t>De 1 a 2 meses antes de viajar</t>
  </si>
  <si>
    <t>Entre 2 a 6 meses antes de viajar</t>
  </si>
  <si>
    <t>Más de 6 meses antes de viajar</t>
  </si>
  <si>
    <t>¿Volvería a Chile en los próximos 3 años?</t>
  </si>
  <si>
    <t>¿Recomendaría a Chile como destino?</t>
  </si>
  <si>
    <t>Actividades realizadas (Respuesta Múltiple)</t>
  </si>
  <si>
    <t>Actividades de Turismo Cultural</t>
  </si>
  <si>
    <t>Visitar Areas Protegidas, ecoturismo, obs. de paisaje, flora y fauna</t>
  </si>
  <si>
    <t>Actividades de playa</t>
  </si>
  <si>
    <t>Deportes acuáticos</t>
  </si>
  <si>
    <t>Recreativas y deportivas de montaña y nieve</t>
  </si>
  <si>
    <t>Excursiones naúticas, cruceros</t>
  </si>
  <si>
    <t>Rutas de interés temático, termas, centro de salud</t>
  </si>
  <si>
    <t>Eventos y actividades masivas de tipo religioso, deportivo, etc.</t>
  </si>
  <si>
    <t>Visitar Casinos/ Salas de juegos</t>
  </si>
  <si>
    <t>Ir de compras</t>
  </si>
  <si>
    <t>Actividades Profesionales</t>
  </si>
  <si>
    <t>Visita Amigos/Familiares</t>
  </si>
  <si>
    <t>Ocio-Descanso</t>
  </si>
  <si>
    <t>Ninguna de las Anteriores</t>
  </si>
  <si>
    <t>Actividades Culturales realizadas</t>
  </si>
  <si>
    <t>(Base: Actividades de Turismo Cultural=Si)</t>
  </si>
  <si>
    <t>Museos, iglesias, monumentos y/o sitios históricos</t>
  </si>
  <si>
    <t>Sitios patrimonio de la humanidad (UNESCO)</t>
  </si>
  <si>
    <t>Pueblos o zonas típicas</t>
  </si>
  <si>
    <t>Rutas culturales</t>
  </si>
  <si>
    <t>Ferias de artesanía y/o mercados locales</t>
  </si>
  <si>
    <t>Visita a comunidades indígenas y/o comunidades rurales</t>
  </si>
  <si>
    <t>Fiestas tradicionales</t>
  </si>
  <si>
    <t>Sitios arqueológicos y/o paleontológicos</t>
  </si>
  <si>
    <t>Eventos Culturales</t>
  </si>
  <si>
    <t>Actividad o experiencia de mayor interés vivida en Chile</t>
  </si>
  <si>
    <t>(Base: Motivo Vacaciones=Si)</t>
  </si>
  <si>
    <t>Naturaleza</t>
  </si>
  <si>
    <t>Cultura / Patrimonio</t>
  </si>
  <si>
    <t>Deporte / Aventura</t>
  </si>
  <si>
    <t>Vida Urbana</t>
  </si>
  <si>
    <t>Sabores / Vinos</t>
  </si>
  <si>
    <t>Reuniones / Negocios</t>
  </si>
  <si>
    <t>Bienestar / Salud</t>
  </si>
  <si>
    <t>Lugares visitados (Respuesta Múltiple)</t>
  </si>
  <si>
    <t xml:space="preserve">Arica  </t>
  </si>
  <si>
    <t>Putre – Lago Chungará</t>
  </si>
  <si>
    <t>Iquique – Salitreras – Pica – Matilla</t>
  </si>
  <si>
    <t>Antofagasta -  Calama</t>
  </si>
  <si>
    <t xml:space="preserve">Valle de la Luna - San Pedro de Atacama - Geyser del Tatio </t>
  </si>
  <si>
    <t>La Serena – Coquimbo</t>
  </si>
  <si>
    <t>Valle del Elqui - Vicuña</t>
  </si>
  <si>
    <t>Isla de Pascua</t>
  </si>
  <si>
    <t>Valparaíso   -   Viña del Mar</t>
  </si>
  <si>
    <t>Otros sectores costeros de la Región de Valparaíso</t>
  </si>
  <si>
    <t>Centros Invernales  ( Farellones, Valle Nevado, Portillo, Termas de Chillán, etc.)</t>
  </si>
  <si>
    <t>Santiago y alrededores ( Cajón del Maipo, Isla de Maipo, Talagante, Melipilla y otros )</t>
  </si>
  <si>
    <t>Costa de Pichilemu  -  Constitución</t>
  </si>
  <si>
    <t>Concepción, área costera del Bío - Bío</t>
  </si>
  <si>
    <t>Pucón - Villarrica - Lican Ray - Caburga</t>
  </si>
  <si>
    <t>Valdivia sector costero de Corral</t>
  </si>
  <si>
    <t>Osorno y alrededores</t>
  </si>
  <si>
    <t>Puerto Montt - Puerto Varas - Parque Nac. Pérez Rosales - Lago Llanquihue</t>
  </si>
  <si>
    <t>Isla de Chiloé</t>
  </si>
  <si>
    <t>Carretera Austral - Futaleufú - Palena</t>
  </si>
  <si>
    <t>Torres del Paine - Puerto Natales</t>
  </si>
  <si>
    <t>Punta Arenas</t>
  </si>
  <si>
    <t>Otras ( Rancagua, Isla Juan Fernandez, Tierra del Fuego, Puerto Williams, etc. )</t>
  </si>
  <si>
    <t>Ciudad de residencia</t>
  </si>
  <si>
    <t>Bariloche</t>
  </si>
  <si>
    <t>Buenos Aires</t>
  </si>
  <si>
    <t>Córdoba</t>
  </si>
  <si>
    <t>Mendoza</t>
  </si>
  <si>
    <t>Otras ciudades de Argentina</t>
  </si>
  <si>
    <t>Cochabamba</t>
  </si>
  <si>
    <t>La Paz</t>
  </si>
  <si>
    <t>Otras ciudades de Bolivia</t>
  </si>
  <si>
    <t>Lima</t>
  </si>
  <si>
    <t>Tacna</t>
  </si>
  <si>
    <t>Otras ciudades de Perú</t>
  </si>
  <si>
    <t>Brasilia</t>
  </si>
  <si>
    <t>Río de Janeiro</t>
  </si>
  <si>
    <t>Sao Paulo</t>
  </si>
  <si>
    <t>Otras ciudades de Brasil</t>
  </si>
  <si>
    <t>Los Ángeles</t>
  </si>
  <si>
    <t>Miami</t>
  </si>
  <si>
    <t>Nueva York</t>
  </si>
  <si>
    <t>San Francisco</t>
  </si>
  <si>
    <t>Washington</t>
  </si>
  <si>
    <t>Otras ciudades de EE.UU.</t>
  </si>
  <si>
    <t>Ciudad de México</t>
  </si>
  <si>
    <t>Guadalajara</t>
  </si>
  <si>
    <t>Monterrey</t>
  </si>
  <si>
    <t>Otra ciudad de MEXICO</t>
  </si>
  <si>
    <t>Montreal</t>
  </si>
  <si>
    <t>Otawa</t>
  </si>
  <si>
    <t>Toronto</t>
  </si>
  <si>
    <t>Vancouver</t>
  </si>
  <si>
    <t>Otra ciudad de CANADA</t>
  </si>
  <si>
    <t>Bogotá</t>
  </si>
  <si>
    <t>Cali</t>
  </si>
  <si>
    <t>Medellin</t>
  </si>
  <si>
    <t>Otra ciudad de COLOMBIA</t>
  </si>
  <si>
    <t>Otras ciudades de AMÉRICA</t>
  </si>
  <si>
    <t>Berlín</t>
  </si>
  <si>
    <t>Frankfurt</t>
  </si>
  <si>
    <t>Hamburgo</t>
  </si>
  <si>
    <t>Munich</t>
  </si>
  <si>
    <t>Otras ciudades de ALEMANIA</t>
  </si>
  <si>
    <t>Barcelona</t>
  </si>
  <si>
    <t>Madrid</t>
  </si>
  <si>
    <t>Otras ciudades de ESPAÑA</t>
  </si>
  <si>
    <t>París</t>
  </si>
  <si>
    <t>Otras ciudades de FRANCIA</t>
  </si>
  <si>
    <t>Londres</t>
  </si>
  <si>
    <t>Otras ciudades de INGLATERRA</t>
  </si>
  <si>
    <t>Otras ciudades de EUROPA</t>
  </si>
  <si>
    <t>Camberra</t>
  </si>
  <si>
    <t>Melborune</t>
  </si>
  <si>
    <t>Sydney</t>
  </si>
  <si>
    <t>Otras ciudades de AUSTRALIA</t>
  </si>
  <si>
    <t>Beijing</t>
  </si>
  <si>
    <t>Hong Kong</t>
  </si>
  <si>
    <t>Shangai</t>
  </si>
  <si>
    <t>Tokio</t>
  </si>
  <si>
    <t>Otras ciudades de ASIA</t>
  </si>
  <si>
    <t>Otras ciudades del MUNDO</t>
  </si>
  <si>
    <t>Ciudades de América</t>
  </si>
  <si>
    <t>Ciudades de Europa</t>
  </si>
  <si>
    <t>-</t>
  </si>
  <si>
    <t>Ciudades de Asia</t>
  </si>
  <si>
    <t>Otras ciudades del Mundo</t>
  </si>
  <si>
    <t>Cuadro 8</t>
  </si>
  <si>
    <t>Perfil del turista receptivo que ingresa via aeropuertos, según país de residencia</t>
  </si>
  <si>
    <t>NOTAS:  (1 )Los totales porcentuales pueden no coincidir con la suma de los componentes del mismo, debido a redondeo de cifras.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</si>
</sst>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3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Verdana"/>
      <family val="2"/>
    </font>
    <font>
      <b/>
      <sz val="10"/>
      <color indexed="9"/>
      <name val="Verdana"/>
      <family val="2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Verdana"/>
      <family val="2"/>
    </font>
    <font>
      <b/>
      <sz val="8"/>
      <color indexed="9"/>
      <name val="Verdana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8"/>
      <color theme="0"/>
      <name val="Verdan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5"/>
      <name val="Calibri"/>
      <family val="2"/>
      <scheme val="minor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b/>
      <u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2D32"/>
        <bgColor indexed="64"/>
      </patternFill>
    </fill>
    <fill>
      <patternFill patternType="solid">
        <fgColor rgb="FF006CB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6">
    <xf numFmtId="0" fontId="0" fillId="0" borderId="0" xfId="0"/>
    <xf numFmtId="0" fontId="15" fillId="2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8" fillId="3" borderId="0" xfId="0" applyFont="1" applyFill="1"/>
    <xf numFmtId="0" fontId="2" fillId="4" borderId="0" xfId="0" applyFont="1" applyFill="1"/>
    <xf numFmtId="0" fontId="15" fillId="4" borderId="0" xfId="0" applyFont="1" applyFill="1" applyAlignment="1">
      <alignment wrapText="1"/>
    </xf>
    <xf numFmtId="0" fontId="15" fillId="4" borderId="0" xfId="0" applyFont="1" applyFill="1" applyAlignment="1"/>
    <xf numFmtId="0" fontId="16" fillId="4" borderId="0" xfId="0" applyFont="1" applyFill="1" applyAlignment="1">
      <alignment wrapText="1"/>
    </xf>
    <xf numFmtId="4" fontId="2" fillId="4" borderId="1" xfId="5" applyNumberFormat="1" applyFont="1" applyFill="1" applyBorder="1"/>
    <xf numFmtId="3" fontId="2" fillId="4" borderId="1" xfId="5" applyNumberFormat="1" applyFont="1" applyFill="1" applyBorder="1"/>
    <xf numFmtId="3" fontId="17" fillId="5" borderId="1" xfId="5" applyNumberFormat="1" applyFont="1" applyFill="1" applyBorder="1" applyAlignment="1">
      <alignment horizontal="center"/>
    </xf>
    <xf numFmtId="4" fontId="17" fillId="5" borderId="1" xfId="5" applyNumberFormat="1" applyFont="1" applyFill="1" applyBorder="1" applyAlignment="1">
      <alignment horizontal="center"/>
    </xf>
    <xf numFmtId="0" fontId="15" fillId="4" borderId="0" xfId="0" applyFont="1" applyFill="1"/>
    <xf numFmtId="164" fontId="15" fillId="4" borderId="0" xfId="0" applyNumberFormat="1" applyFont="1" applyFill="1"/>
    <xf numFmtId="3" fontId="15" fillId="4" borderId="0" xfId="0" applyNumberFormat="1" applyFont="1" applyFill="1"/>
    <xf numFmtId="165" fontId="15" fillId="4" borderId="0" xfId="0" applyNumberFormat="1" applyFont="1" applyFill="1"/>
    <xf numFmtId="0" fontId="0" fillId="0" borderId="1" xfId="0" applyBorder="1"/>
    <xf numFmtId="3" fontId="15" fillId="2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0" fontId="18" fillId="4" borderId="0" xfId="0" applyFont="1" applyFill="1" applyAlignment="1">
      <alignment horizontal="left" vertical="center"/>
    </xf>
    <xf numFmtId="3" fontId="15" fillId="4" borderId="0" xfId="0" applyNumberFormat="1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164" fontId="15" fillId="4" borderId="0" xfId="0" applyNumberFormat="1" applyFont="1" applyFill="1" applyAlignment="1">
      <alignment horizontal="left" vertical="center"/>
    </xf>
    <xf numFmtId="3" fontId="15" fillId="4" borderId="0" xfId="0" applyNumberFormat="1" applyFont="1" applyFill="1" applyAlignment="1">
      <alignment horizontal="right"/>
    </xf>
    <xf numFmtId="164" fontId="15" fillId="4" borderId="0" xfId="0" applyNumberFormat="1" applyFont="1" applyFill="1" applyAlignment="1">
      <alignment horizontal="right"/>
    </xf>
    <xf numFmtId="0" fontId="1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9" fillId="3" borderId="0" xfId="1" applyFont="1" applyFill="1" applyBorder="1" applyAlignment="1" applyProtection="1">
      <alignment horizontal="left"/>
    </xf>
    <xf numFmtId="0" fontId="5" fillId="3" borderId="0" xfId="0" applyFont="1" applyFill="1" applyAlignment="1">
      <alignment vertical="center" wrapText="1"/>
    </xf>
    <xf numFmtId="0" fontId="20" fillId="6" borderId="0" xfId="1" applyFont="1" applyFill="1" applyAlignment="1" applyProtection="1">
      <alignment horizontal="center" vertical="center" wrapText="1"/>
    </xf>
    <xf numFmtId="0" fontId="20" fillId="4" borderId="0" xfId="1" applyFont="1" applyFill="1" applyAlignment="1" applyProtection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5" fillId="4" borderId="0" xfId="0" applyFont="1" applyFill="1" applyBorder="1"/>
    <xf numFmtId="3" fontId="15" fillId="4" borderId="0" xfId="0" applyNumberFormat="1" applyFont="1" applyFill="1" applyBorder="1" applyAlignment="1">
      <alignment horizontal="right" vertical="center"/>
    </xf>
    <xf numFmtId="0" fontId="18" fillId="8" borderId="0" xfId="0" applyFont="1" applyFill="1" applyBorder="1"/>
    <xf numFmtId="3" fontId="18" fillId="8" borderId="0" xfId="0" applyNumberFormat="1" applyFont="1" applyFill="1" applyBorder="1"/>
    <xf numFmtId="3" fontId="15" fillId="4" borderId="0" xfId="0" applyNumberFormat="1" applyFont="1" applyFill="1" applyBorder="1"/>
    <xf numFmtId="1" fontId="18" fillId="4" borderId="0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3" fontId="18" fillId="4" borderId="0" xfId="0" applyNumberFormat="1" applyFont="1" applyFill="1" applyBorder="1" applyAlignment="1">
      <alignment horizontal="right" vertical="center"/>
    </xf>
    <xf numFmtId="164" fontId="18" fillId="4" borderId="0" xfId="0" applyNumberFormat="1" applyFont="1" applyFill="1" applyBorder="1" applyAlignment="1">
      <alignment horizontal="right" vertical="center"/>
    </xf>
    <xf numFmtId="164" fontId="15" fillId="4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18" fillId="4" borderId="0" xfId="0" applyFont="1" applyFill="1"/>
    <xf numFmtId="3" fontId="18" fillId="4" borderId="0" xfId="0" applyNumberFormat="1" applyFont="1" applyFill="1"/>
    <xf numFmtId="164" fontId="18" fillId="4" borderId="0" xfId="0" applyNumberFormat="1" applyFont="1" applyFill="1"/>
    <xf numFmtId="164" fontId="18" fillId="8" borderId="0" xfId="0" applyNumberFormat="1" applyFont="1" applyFill="1" applyBorder="1"/>
    <xf numFmtId="0" fontId="15" fillId="4" borderId="0" xfId="0" applyFont="1" applyFill="1" applyAlignment="1">
      <alignment vertical="top" wrapText="1"/>
    </xf>
    <xf numFmtId="0" fontId="21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 vertical="center" wrapText="1"/>
    </xf>
    <xf numFmtId="164" fontId="15" fillId="4" borderId="0" xfId="0" applyNumberFormat="1" applyFont="1" applyFill="1" applyBorder="1"/>
    <xf numFmtId="0" fontId="15" fillId="8" borderId="0" xfId="0" applyFont="1" applyFill="1" applyBorder="1"/>
    <xf numFmtId="3" fontId="18" fillId="4" borderId="0" xfId="0" applyNumberFormat="1" applyFont="1" applyFill="1" applyBorder="1"/>
    <xf numFmtId="164" fontId="18" fillId="4" borderId="0" xfId="0" applyNumberFormat="1" applyFont="1" applyFill="1" applyBorder="1"/>
    <xf numFmtId="3" fontId="22" fillId="4" borderId="0" xfId="0" applyNumberFormat="1" applyFont="1" applyFill="1"/>
    <xf numFmtId="164" fontId="22" fillId="4" borderId="0" xfId="0" applyNumberFormat="1" applyFont="1" applyFill="1"/>
    <xf numFmtId="0" fontId="15" fillId="8" borderId="16" xfId="0" applyFont="1" applyFill="1" applyBorder="1"/>
    <xf numFmtId="3" fontId="18" fillId="8" borderId="16" xfId="0" applyNumberFormat="1" applyFont="1" applyFill="1" applyBorder="1"/>
    <xf numFmtId="164" fontId="18" fillId="8" borderId="16" xfId="0" applyNumberFormat="1" applyFont="1" applyFill="1" applyBorder="1"/>
    <xf numFmtId="0" fontId="15" fillId="4" borderId="0" xfId="0" applyFont="1" applyFill="1" applyBorder="1" applyAlignment="1">
      <alignment horizontal="left"/>
    </xf>
    <xf numFmtId="165" fontId="18" fillId="4" borderId="0" xfId="0" applyNumberFormat="1" applyFont="1" applyFill="1" applyBorder="1"/>
    <xf numFmtId="0" fontId="20" fillId="7" borderId="1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/>
    </xf>
    <xf numFmtId="0" fontId="20" fillId="9" borderId="17" xfId="0" applyFont="1" applyFill="1" applyBorder="1" applyAlignment="1">
      <alignment horizontal="center" vertical="center" wrapText="1"/>
    </xf>
    <xf numFmtId="3" fontId="23" fillId="9" borderId="17" xfId="0" applyNumberFormat="1" applyFont="1" applyFill="1" applyBorder="1" applyAlignment="1">
      <alignment horizontal="center" vertical="center" wrapText="1"/>
    </xf>
    <xf numFmtId="164" fontId="20" fillId="9" borderId="17" xfId="0" applyNumberFormat="1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left" vertical="center" wrapText="1"/>
    </xf>
    <xf numFmtId="3" fontId="20" fillId="9" borderId="0" xfId="0" applyNumberFormat="1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indent="1"/>
    </xf>
    <xf numFmtId="0" fontId="15" fillId="2" borderId="0" xfId="0" applyFont="1" applyFill="1" applyAlignment="1">
      <alignment horizontal="left" indent="2"/>
    </xf>
    <xf numFmtId="0" fontId="15" fillId="2" borderId="0" xfId="0" applyFont="1" applyFill="1" applyAlignment="1">
      <alignment horizontal="left" indent="3"/>
    </xf>
    <xf numFmtId="164" fontId="15" fillId="2" borderId="0" xfId="0" applyNumberFormat="1" applyFont="1" applyFill="1" applyAlignment="1" applyProtection="1">
      <alignment horizontal="right"/>
      <protection locked="0"/>
    </xf>
    <xf numFmtId="164" fontId="2" fillId="4" borderId="1" xfId="5" applyNumberFormat="1" applyFont="1" applyFill="1" applyBorder="1"/>
    <xf numFmtId="0" fontId="24" fillId="3" borderId="0" xfId="0" applyFont="1" applyFill="1" applyAlignment="1">
      <alignment horizontal="left"/>
    </xf>
    <xf numFmtId="0" fontId="24" fillId="3" borderId="0" xfId="0" applyFont="1" applyFill="1" applyAlignment="1">
      <alignment horizontal="left" vertical="top"/>
    </xf>
    <xf numFmtId="0" fontId="0" fillId="2" borderId="0" xfId="0" applyFill="1"/>
    <xf numFmtId="0" fontId="15" fillId="4" borderId="0" xfId="0" applyFont="1" applyFill="1" applyAlignment="1">
      <alignment wrapText="1"/>
    </xf>
    <xf numFmtId="0" fontId="25" fillId="2" borderId="0" xfId="0" applyFont="1" applyFill="1" applyAlignment="1">
      <alignment vertical="center"/>
    </xf>
    <xf numFmtId="164" fontId="21" fillId="4" borderId="0" xfId="0" applyNumberFormat="1" applyFont="1" applyFill="1" applyAlignment="1">
      <alignment horizontal="right"/>
    </xf>
    <xf numFmtId="3" fontId="21" fillId="4" borderId="0" xfId="0" applyNumberFormat="1" applyFont="1" applyFill="1" applyAlignment="1">
      <alignment horizontal="right"/>
    </xf>
    <xf numFmtId="0" fontId="15" fillId="4" borderId="0" xfId="0" applyFont="1" applyFill="1" applyAlignment="1">
      <alignment wrapText="1"/>
    </xf>
    <xf numFmtId="3" fontId="15" fillId="7" borderId="0" xfId="0" applyNumberFormat="1" applyFont="1" applyFill="1"/>
    <xf numFmtId="0" fontId="20" fillId="7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5" fillId="4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26" fillId="4" borderId="0" xfId="0" applyFont="1" applyFill="1" applyAlignment="1" applyProtection="1">
      <alignment horizontal="center" vertical="center" wrapText="1"/>
    </xf>
    <xf numFmtId="0" fontId="27" fillId="4" borderId="0" xfId="0" applyFont="1" applyFill="1" applyAlignment="1">
      <alignment horizontal="left" vertical="center"/>
    </xf>
    <xf numFmtId="3" fontId="0" fillId="4" borderId="0" xfId="0" applyNumberFormat="1" applyFill="1" applyAlignment="1">
      <alignment vertical="center"/>
    </xf>
    <xf numFmtId="165" fontId="0" fillId="4" borderId="0" xfId="0" applyNumberFormat="1" applyFill="1" applyAlignment="1">
      <alignment vertical="center"/>
    </xf>
    <xf numFmtId="3" fontId="27" fillId="4" borderId="0" xfId="0" applyNumberFormat="1" applyFont="1" applyFill="1" applyAlignment="1">
      <alignment vertical="center"/>
    </xf>
    <xf numFmtId="165" fontId="27" fillId="4" borderId="0" xfId="0" applyNumberFormat="1" applyFont="1" applyFill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3" fontId="12" fillId="4" borderId="0" xfId="0" applyNumberFormat="1" applyFont="1" applyFill="1" applyAlignment="1">
      <alignment horizontal="left" vertical="center" wrapText="1"/>
    </xf>
    <xf numFmtId="165" fontId="12" fillId="4" borderId="0" xfId="0" applyNumberFormat="1" applyFont="1" applyFill="1" applyAlignment="1">
      <alignment horizontal="left" vertical="center" wrapText="1"/>
    </xf>
    <xf numFmtId="0" fontId="13" fillId="4" borderId="0" xfId="0" applyFont="1" applyFill="1" applyBorder="1" applyAlignment="1"/>
    <xf numFmtId="0" fontId="14" fillId="4" borderId="0" xfId="0" applyFont="1" applyFill="1" applyBorder="1" applyAlignment="1">
      <alignment wrapText="1"/>
    </xf>
    <xf numFmtId="0" fontId="0" fillId="4" borderId="0" xfId="0" applyFill="1" applyBorder="1"/>
    <xf numFmtId="164" fontId="28" fillId="4" borderId="0" xfId="0" applyNumberFormat="1" applyFont="1" applyFill="1" applyAlignment="1">
      <alignment horizontal="left" vertical="center" wrapText="1"/>
    </xf>
    <xf numFmtId="164" fontId="27" fillId="4" borderId="0" xfId="0" applyNumberFormat="1" applyFont="1" applyFill="1" applyAlignment="1">
      <alignment vertical="center"/>
    </xf>
    <xf numFmtId="0" fontId="29" fillId="7" borderId="2" xfId="0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4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6" xfId="0" applyFont="1" applyFill="1" applyBorder="1" applyAlignment="1">
      <alignment horizontal="left" vertical="center"/>
    </xf>
    <xf numFmtId="0" fontId="28" fillId="4" borderId="6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3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3" fontId="27" fillId="4" borderId="0" xfId="0" applyNumberFormat="1" applyFont="1" applyFill="1" applyBorder="1" applyAlignment="1">
      <alignment vertical="center"/>
    </xf>
    <xf numFmtId="0" fontId="28" fillId="8" borderId="1" xfId="0" applyFont="1" applyFill="1" applyBorder="1" applyAlignment="1">
      <alignment horizontal="left" vertical="center"/>
    </xf>
    <xf numFmtId="3" fontId="27" fillId="8" borderId="1" xfId="0" applyNumberFormat="1" applyFont="1" applyFill="1" applyBorder="1" applyAlignment="1">
      <alignment horizontal="center" vertical="center"/>
    </xf>
    <xf numFmtId="165" fontId="27" fillId="8" borderId="4" xfId="0" applyNumberFormat="1" applyFont="1" applyFill="1" applyBorder="1" applyAlignment="1">
      <alignment horizontal="center" vertical="center"/>
    </xf>
    <xf numFmtId="165" fontId="27" fillId="8" borderId="1" xfId="0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vertical="center"/>
    </xf>
    <xf numFmtId="166" fontId="27" fillId="4" borderId="3" xfId="0" applyNumberFormat="1" applyFont="1" applyFill="1" applyBorder="1" applyAlignment="1">
      <alignment vertical="center"/>
    </xf>
    <xf numFmtId="3" fontId="27" fillId="4" borderId="3" xfId="0" applyNumberFormat="1" applyFont="1" applyFill="1" applyBorder="1" applyAlignment="1">
      <alignment vertical="center"/>
    </xf>
    <xf numFmtId="166" fontId="27" fillId="4" borderId="2" xfId="0" applyNumberFormat="1" applyFont="1" applyFill="1" applyBorder="1" applyAlignment="1">
      <alignment vertical="center"/>
    </xf>
    <xf numFmtId="3" fontId="27" fillId="4" borderId="5" xfId="0" applyNumberFormat="1" applyFont="1" applyFill="1" applyBorder="1" applyAlignment="1">
      <alignment vertical="center"/>
    </xf>
    <xf numFmtId="166" fontId="27" fillId="4" borderId="7" xfId="0" applyNumberFormat="1" applyFont="1" applyFill="1" applyBorder="1" applyAlignment="1">
      <alignment vertical="center"/>
    </xf>
    <xf numFmtId="3" fontId="27" fillId="4" borderId="7" xfId="0" applyNumberFormat="1" applyFont="1" applyFill="1" applyBorder="1" applyAlignment="1">
      <alignment vertical="center"/>
    </xf>
    <xf numFmtId="166" fontId="27" fillId="4" borderId="5" xfId="0" applyNumberFormat="1" applyFont="1" applyFill="1" applyBorder="1" applyAlignment="1">
      <alignment vertical="center"/>
    </xf>
    <xf numFmtId="3" fontId="27" fillId="4" borderId="6" xfId="0" applyNumberFormat="1" applyFont="1" applyFill="1" applyBorder="1" applyAlignment="1">
      <alignment vertical="center"/>
    </xf>
    <xf numFmtId="166" fontId="27" fillId="4" borderId="8" xfId="0" applyNumberFormat="1" applyFont="1" applyFill="1" applyBorder="1" applyAlignment="1">
      <alignment vertical="center"/>
    </xf>
    <xf numFmtId="3" fontId="27" fillId="4" borderId="8" xfId="0" applyNumberFormat="1" applyFont="1" applyFill="1" applyBorder="1" applyAlignment="1">
      <alignment vertical="center"/>
    </xf>
    <xf numFmtId="166" fontId="27" fillId="4" borderId="6" xfId="0" applyNumberFormat="1" applyFont="1" applyFill="1" applyBorder="1" applyAlignment="1">
      <alignment vertical="center"/>
    </xf>
    <xf numFmtId="0" fontId="28" fillId="4" borderId="7" xfId="0" applyFont="1" applyFill="1" applyBorder="1" applyAlignment="1">
      <alignment horizontal="left" vertical="center"/>
    </xf>
    <xf numFmtId="3" fontId="28" fillId="4" borderId="5" xfId="0" applyNumberFormat="1" applyFont="1" applyFill="1" applyBorder="1" applyAlignment="1">
      <alignment horizontal="right" vertical="center"/>
    </xf>
    <xf numFmtId="166" fontId="28" fillId="4" borderId="9" xfId="0" applyNumberFormat="1" applyFont="1" applyFill="1" applyBorder="1" applyAlignment="1">
      <alignment vertical="center"/>
    </xf>
    <xf numFmtId="3" fontId="28" fillId="4" borderId="9" xfId="0" applyNumberFormat="1" applyFont="1" applyFill="1" applyBorder="1" applyAlignment="1">
      <alignment vertical="center"/>
    </xf>
    <xf numFmtId="165" fontId="28" fillId="4" borderId="0" xfId="0" applyNumberFormat="1" applyFont="1" applyFill="1" applyAlignment="1">
      <alignment vertical="center"/>
    </xf>
    <xf numFmtId="0" fontId="27" fillId="4" borderId="7" xfId="0" applyFont="1" applyFill="1" applyBorder="1" applyAlignment="1">
      <alignment horizontal="left" vertical="center"/>
    </xf>
    <xf numFmtId="166" fontId="27" fillId="4" borderId="9" xfId="0" applyNumberFormat="1" applyFont="1" applyFill="1" applyBorder="1" applyAlignment="1">
      <alignment vertical="center"/>
    </xf>
    <xf numFmtId="3" fontId="27" fillId="4" borderId="9" xfId="0" applyNumberFormat="1" applyFont="1" applyFill="1" applyBorder="1" applyAlignment="1">
      <alignment vertical="center"/>
    </xf>
    <xf numFmtId="3" fontId="28" fillId="4" borderId="5" xfId="0" applyNumberFormat="1" applyFont="1" applyFill="1" applyBorder="1" applyAlignment="1">
      <alignment vertical="center"/>
    </xf>
    <xf numFmtId="0" fontId="27" fillId="4" borderId="8" xfId="0" applyFont="1" applyFill="1" applyBorder="1" applyAlignment="1">
      <alignment horizontal="left" vertical="center"/>
    </xf>
    <xf numFmtId="166" fontId="27" fillId="4" borderId="10" xfId="0" applyNumberFormat="1" applyFont="1" applyFill="1" applyBorder="1" applyAlignment="1">
      <alignment vertical="center"/>
    </xf>
    <xf numFmtId="3" fontId="27" fillId="4" borderId="10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>
      <alignment vertical="center"/>
    </xf>
    <xf numFmtId="166" fontId="27" fillId="4" borderId="0" xfId="0" applyNumberFormat="1" applyFont="1" applyFill="1" applyBorder="1" applyAlignment="1">
      <alignment vertical="center"/>
    </xf>
    <xf numFmtId="0" fontId="27" fillId="4" borderId="3" xfId="0" applyFont="1" applyFill="1" applyBorder="1" applyAlignment="1">
      <alignment horizontal="left" vertical="center"/>
    </xf>
    <xf numFmtId="166" fontId="27" fillId="4" borderId="11" xfId="0" applyNumberFormat="1" applyFont="1" applyFill="1" applyBorder="1" applyAlignment="1">
      <alignment vertical="center"/>
    </xf>
    <xf numFmtId="166" fontId="27" fillId="4" borderId="12" xfId="0" applyNumberFormat="1" applyFont="1" applyFill="1" applyBorder="1" applyAlignment="1">
      <alignment vertical="center"/>
    </xf>
    <xf numFmtId="165" fontId="27" fillId="4" borderId="0" xfId="0" applyNumberFormat="1" applyFont="1" applyFill="1" applyBorder="1" applyAlignment="1">
      <alignment vertical="center"/>
    </xf>
    <xf numFmtId="165" fontId="0" fillId="4" borderId="0" xfId="0" applyNumberFormat="1" applyFill="1" applyBorder="1" applyAlignment="1">
      <alignment vertical="center"/>
    </xf>
    <xf numFmtId="166" fontId="27" fillId="4" borderId="13" xfId="0" applyNumberFormat="1" applyFont="1" applyFill="1" applyBorder="1" applyAlignment="1">
      <alignment vertical="center"/>
    </xf>
    <xf numFmtId="0" fontId="28" fillId="8" borderId="2" xfId="0" applyFont="1" applyFill="1" applyBorder="1" applyAlignment="1">
      <alignment horizontal="left" vertical="center"/>
    </xf>
    <xf numFmtId="0" fontId="28" fillId="8" borderId="6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166" fontId="2" fillId="4" borderId="0" xfId="0" applyNumberFormat="1" applyFont="1" applyFill="1" applyBorder="1" applyAlignment="1">
      <alignment vertical="center"/>
    </xf>
    <xf numFmtId="4" fontId="27" fillId="4" borderId="2" xfId="4" applyNumberFormat="1" applyFont="1" applyFill="1" applyBorder="1" applyAlignment="1">
      <alignment horizontal="left" vertical="center" wrapText="1"/>
    </xf>
    <xf numFmtId="4" fontId="27" fillId="4" borderId="5" xfId="4" applyNumberFormat="1" applyFont="1" applyFill="1" applyBorder="1" applyAlignment="1">
      <alignment horizontal="left" vertical="center" wrapText="1"/>
    </xf>
    <xf numFmtId="0" fontId="28" fillId="8" borderId="5" xfId="0" applyFont="1" applyFill="1" applyBorder="1" applyAlignment="1">
      <alignment horizontal="left" vertical="center"/>
    </xf>
    <xf numFmtId="3" fontId="27" fillId="8" borderId="2" xfId="0" applyNumberFormat="1" applyFont="1" applyFill="1" applyBorder="1" applyAlignment="1">
      <alignment horizontal="center" vertical="center"/>
    </xf>
    <xf numFmtId="166" fontId="27" fillId="8" borderId="1" xfId="0" applyNumberFormat="1" applyFont="1" applyFill="1" applyBorder="1" applyAlignment="1">
      <alignment horizontal="center" vertical="center"/>
    </xf>
    <xf numFmtId="166" fontId="27" fillId="8" borderId="14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 vertical="center" wrapText="1"/>
    </xf>
    <xf numFmtId="3" fontId="27" fillId="4" borderId="0" xfId="2" applyNumberFormat="1" applyFont="1" applyFill="1" applyBorder="1" applyAlignment="1">
      <alignment vertical="center"/>
    </xf>
    <xf numFmtId="165" fontId="27" fillId="8" borderId="2" xfId="0" applyNumberFormat="1" applyFont="1" applyFill="1" applyBorder="1" applyAlignment="1">
      <alignment horizontal="center" vertical="center"/>
    </xf>
    <xf numFmtId="3" fontId="27" fillId="8" borderId="4" xfId="0" applyNumberFormat="1" applyFont="1" applyFill="1" applyBorder="1" applyAlignment="1">
      <alignment horizontal="center" vertical="center"/>
    </xf>
    <xf numFmtId="3" fontId="27" fillId="8" borderId="15" xfId="0" applyNumberFormat="1" applyFont="1" applyFill="1" applyBorder="1" applyAlignment="1">
      <alignment horizontal="center" vertical="center"/>
    </xf>
    <xf numFmtId="10" fontId="27" fillId="4" borderId="2" xfId="0" applyNumberFormat="1" applyFont="1" applyFill="1" applyBorder="1" applyAlignment="1">
      <alignment vertical="center"/>
    </xf>
    <xf numFmtId="165" fontId="27" fillId="4" borderId="2" xfId="0" applyNumberFormat="1" applyFont="1" applyFill="1" applyBorder="1" applyAlignment="1">
      <alignment vertical="center"/>
    </xf>
    <xf numFmtId="3" fontId="27" fillId="4" borderId="2" xfId="0" applyNumberFormat="1" applyFont="1" applyFill="1" applyBorder="1" applyAlignment="1">
      <alignment horizontal="right" vertical="center"/>
    </xf>
    <xf numFmtId="165" fontId="27" fillId="4" borderId="2" xfId="0" applyNumberFormat="1" applyFont="1" applyFill="1" applyBorder="1" applyAlignment="1">
      <alignment horizontal="right" vertical="center"/>
    </xf>
    <xf numFmtId="10" fontId="27" fillId="4" borderId="5" xfId="0" applyNumberFormat="1" applyFont="1" applyFill="1" applyBorder="1" applyAlignment="1">
      <alignment vertical="center"/>
    </xf>
    <xf numFmtId="165" fontId="27" fillId="4" borderId="5" xfId="0" applyNumberFormat="1" applyFont="1" applyFill="1" applyBorder="1" applyAlignment="1">
      <alignment vertical="center"/>
    </xf>
    <xf numFmtId="3" fontId="27" fillId="4" borderId="5" xfId="0" applyNumberFormat="1" applyFont="1" applyFill="1" applyBorder="1" applyAlignment="1">
      <alignment horizontal="right" vertical="center"/>
    </xf>
    <xf numFmtId="165" fontId="27" fillId="4" borderId="5" xfId="0" applyNumberFormat="1" applyFont="1" applyFill="1" applyBorder="1" applyAlignment="1">
      <alignment horizontal="right" vertical="center"/>
    </xf>
    <xf numFmtId="10" fontId="27" fillId="4" borderId="6" xfId="0" applyNumberFormat="1" applyFont="1" applyFill="1" applyBorder="1" applyAlignment="1">
      <alignment vertical="center"/>
    </xf>
    <xf numFmtId="165" fontId="27" fillId="4" borderId="6" xfId="0" applyNumberFormat="1" applyFont="1" applyFill="1" applyBorder="1" applyAlignment="1">
      <alignment vertical="center"/>
    </xf>
    <xf numFmtId="3" fontId="27" fillId="4" borderId="6" xfId="0" applyNumberFormat="1" applyFont="1" applyFill="1" applyBorder="1" applyAlignment="1">
      <alignment horizontal="right" vertical="center"/>
    </xf>
    <xf numFmtId="165" fontId="27" fillId="4" borderId="6" xfId="0" applyNumberFormat="1" applyFont="1" applyFill="1" applyBorder="1" applyAlignment="1">
      <alignment horizontal="right" vertical="center"/>
    </xf>
    <xf numFmtId="0" fontId="27" fillId="4" borderId="2" xfId="0" applyFont="1" applyFill="1" applyBorder="1" applyAlignment="1">
      <alignment vertical="center"/>
    </xf>
    <xf numFmtId="0" fontId="27" fillId="4" borderId="5" xfId="0" applyFont="1" applyFill="1" applyBorder="1" applyAlignment="1">
      <alignment vertical="center"/>
    </xf>
    <xf numFmtId="0" fontId="27" fillId="4" borderId="6" xfId="0" applyFont="1" applyFill="1" applyBorder="1" applyAlignment="1">
      <alignment vertical="center"/>
    </xf>
    <xf numFmtId="0" fontId="27" fillId="4" borderId="9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165" fontId="27" fillId="4" borderId="7" xfId="0" applyNumberFormat="1" applyFont="1" applyFill="1" applyBorder="1" applyAlignment="1">
      <alignment vertical="center"/>
    </xf>
    <xf numFmtId="0" fontId="27" fillId="4" borderId="1" xfId="0" applyFont="1" applyFill="1" applyBorder="1" applyAlignment="1">
      <alignment vertical="center"/>
    </xf>
    <xf numFmtId="166" fontId="27" fillId="4" borderId="1" xfId="0" applyNumberFormat="1" applyFont="1" applyFill="1" applyBorder="1" applyAlignment="1">
      <alignment vertical="center"/>
    </xf>
    <xf numFmtId="166" fontId="27" fillId="4" borderId="2" xfId="0" applyNumberFormat="1" applyFont="1" applyFill="1" applyBorder="1" applyAlignment="1">
      <alignment horizontal="right" vertical="center"/>
    </xf>
    <xf numFmtId="166" fontId="27" fillId="4" borderId="5" xfId="0" applyNumberFormat="1" applyFont="1" applyFill="1" applyBorder="1" applyAlignment="1">
      <alignment horizontal="right" vertical="center"/>
    </xf>
    <xf numFmtId="166" fontId="27" fillId="4" borderId="6" xfId="0" applyNumberFormat="1" applyFont="1" applyFill="1" applyBorder="1" applyAlignment="1">
      <alignment horizontal="right" vertical="center"/>
    </xf>
    <xf numFmtId="165" fontId="27" fillId="4" borderId="5" xfId="0" quotePrefix="1" applyNumberFormat="1" applyFont="1" applyFill="1" applyBorder="1" applyAlignment="1">
      <alignment horizontal="right" vertical="center"/>
    </xf>
    <xf numFmtId="3" fontId="27" fillId="4" borderId="1" xfId="0" applyNumberFormat="1" applyFont="1" applyFill="1" applyBorder="1" applyAlignment="1">
      <alignment vertical="center"/>
    </xf>
    <xf numFmtId="164" fontId="27" fillId="4" borderId="0" xfId="0" applyNumberFormat="1" applyFont="1" applyFill="1" applyBorder="1" applyAlignment="1">
      <alignment vertical="center"/>
    </xf>
    <xf numFmtId="0" fontId="30" fillId="0" borderId="0" xfId="0" applyFont="1" applyFill="1" applyBorder="1"/>
    <xf numFmtId="0" fontId="31" fillId="3" borderId="0" xfId="1" applyFont="1" applyFill="1" applyAlignment="1" applyProtection="1">
      <alignment horizontal="left" vertical="top" wrapText="1"/>
    </xf>
    <xf numFmtId="0" fontId="32" fillId="3" borderId="0" xfId="1" applyFont="1" applyFill="1" applyBorder="1" applyAlignment="1" applyProtection="1">
      <alignment horizontal="left" vertical="top" wrapText="1"/>
    </xf>
    <xf numFmtId="49" fontId="9" fillId="3" borderId="0" xfId="0" applyNumberFormat="1" applyFont="1" applyFill="1" applyAlignment="1">
      <alignment horizontal="left"/>
    </xf>
    <xf numFmtId="0" fontId="20" fillId="7" borderId="18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0" fillId="7" borderId="22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/>
    </xf>
    <xf numFmtId="0" fontId="15" fillId="4" borderId="0" xfId="0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/>
    </xf>
    <xf numFmtId="1" fontId="20" fillId="7" borderId="22" xfId="0" applyNumberFormat="1" applyFont="1" applyFill="1" applyBorder="1" applyAlignment="1">
      <alignment horizontal="center" vertical="center" wrapText="1"/>
    </xf>
    <xf numFmtId="1" fontId="20" fillId="7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5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/>
    </xf>
    <xf numFmtId="1" fontId="20" fillId="7" borderId="22" xfId="0" applyNumberFormat="1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/>
    </xf>
    <xf numFmtId="0" fontId="18" fillId="4" borderId="0" xfId="0" applyFont="1" applyFill="1" applyAlignment="1">
      <alignment horizontal="left" wrapText="1"/>
    </xf>
    <xf numFmtId="1" fontId="20" fillId="7" borderId="16" xfId="0" applyNumberFormat="1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/>
    <xf numFmtId="0" fontId="18" fillId="4" borderId="0" xfId="0" applyFont="1" applyFill="1" applyAlignment="1">
      <alignment wrapText="1"/>
    </xf>
    <xf numFmtId="0" fontId="18" fillId="4" borderId="0" xfId="0" applyFont="1" applyFill="1" applyAlignment="1"/>
    <xf numFmtId="0" fontId="15" fillId="4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3" fontId="33" fillId="10" borderId="0" xfId="1" applyNumberFormat="1" applyFont="1" applyFill="1" applyAlignment="1" applyProtection="1">
      <alignment horizontal="center"/>
    </xf>
    <xf numFmtId="0" fontId="18" fillId="2" borderId="0" xfId="0" applyFont="1" applyFill="1" applyAlignment="1">
      <alignment horizontal="left" wrapText="1"/>
    </xf>
    <xf numFmtId="165" fontId="27" fillId="8" borderId="2" xfId="0" applyNumberFormat="1" applyFont="1" applyFill="1" applyBorder="1" applyAlignment="1">
      <alignment horizontal="center" vertical="center"/>
    </xf>
    <xf numFmtId="165" fontId="27" fillId="8" borderId="5" xfId="0" applyNumberFormat="1" applyFont="1" applyFill="1" applyBorder="1" applyAlignment="1">
      <alignment horizontal="center" vertical="center"/>
    </xf>
    <xf numFmtId="165" fontId="27" fillId="8" borderId="6" xfId="0" applyNumberFormat="1" applyFont="1" applyFill="1" applyBorder="1" applyAlignment="1">
      <alignment horizontal="center" vertical="center"/>
    </xf>
    <xf numFmtId="3" fontId="27" fillId="8" borderId="2" xfId="0" applyNumberFormat="1" applyFont="1" applyFill="1" applyBorder="1" applyAlignment="1">
      <alignment horizontal="center" vertical="center"/>
    </xf>
    <xf numFmtId="3" fontId="27" fillId="8" borderId="5" xfId="0" applyNumberFormat="1" applyFont="1" applyFill="1" applyBorder="1" applyAlignment="1">
      <alignment horizontal="center" vertical="center"/>
    </xf>
    <xf numFmtId="3" fontId="27" fillId="8" borderId="6" xfId="0" applyNumberFormat="1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164" fontId="28" fillId="4" borderId="4" xfId="0" applyNumberFormat="1" applyFont="1" applyFill="1" applyBorder="1" applyAlignment="1">
      <alignment horizontal="center" vertical="center"/>
    </xf>
    <xf numFmtId="164" fontId="28" fillId="4" borderId="14" xfId="0" applyNumberFormat="1" applyFont="1" applyFill="1" applyBorder="1" applyAlignment="1">
      <alignment horizontal="center" vertical="center"/>
    </xf>
    <xf numFmtId="164" fontId="27" fillId="4" borderId="8" xfId="0" applyNumberFormat="1" applyFont="1" applyFill="1" applyBorder="1" applyAlignment="1">
      <alignment horizontal="center" vertical="center"/>
    </xf>
    <xf numFmtId="164" fontId="27" fillId="4" borderId="10" xfId="0" applyNumberFormat="1" applyFont="1" applyFill="1" applyBorder="1" applyAlignment="1">
      <alignment horizontal="center" vertical="center"/>
    </xf>
    <xf numFmtId="164" fontId="27" fillId="4" borderId="7" xfId="0" applyNumberFormat="1" applyFont="1" applyFill="1" applyBorder="1" applyAlignment="1">
      <alignment horizontal="center" vertical="center"/>
    </xf>
    <xf numFmtId="164" fontId="27" fillId="4" borderId="9" xfId="0" applyNumberFormat="1" applyFont="1" applyFill="1" applyBorder="1" applyAlignment="1">
      <alignment horizontal="center" vertical="center"/>
    </xf>
    <xf numFmtId="164" fontId="27" fillId="4" borderId="3" xfId="0" applyNumberFormat="1" applyFont="1" applyFill="1" applyBorder="1" applyAlignment="1">
      <alignment horizontal="center" vertical="center"/>
    </xf>
    <xf numFmtId="164" fontId="27" fillId="4" borderId="13" xfId="0" applyNumberFormat="1" applyFont="1" applyFill="1" applyBorder="1" applyAlignment="1">
      <alignment horizontal="center" vertical="center"/>
    </xf>
    <xf numFmtId="165" fontId="27" fillId="4" borderId="4" xfId="0" applyNumberFormat="1" applyFont="1" applyFill="1" applyBorder="1" applyAlignment="1">
      <alignment horizontal="center" vertical="center"/>
    </xf>
    <xf numFmtId="165" fontId="27" fillId="4" borderId="14" xfId="0" applyNumberFormat="1" applyFont="1" applyFill="1" applyBorder="1" applyAlignment="1">
      <alignment horizontal="center" vertical="center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14" xfId="0" applyNumberFormat="1" applyFont="1" applyFill="1" applyBorder="1" applyAlignment="1">
      <alignment horizontal="center" vertical="center"/>
    </xf>
    <xf numFmtId="165" fontId="27" fillId="4" borderId="3" xfId="0" applyNumberFormat="1" applyFont="1" applyFill="1" applyBorder="1" applyAlignment="1">
      <alignment horizontal="center" vertical="center"/>
    </xf>
    <xf numFmtId="165" fontId="27" fillId="4" borderId="13" xfId="0" applyNumberFormat="1" applyFont="1" applyFill="1" applyBorder="1" applyAlignment="1">
      <alignment horizontal="center" vertical="center"/>
    </xf>
    <xf numFmtId="165" fontId="27" fillId="4" borderId="8" xfId="0" applyNumberFormat="1" applyFont="1" applyFill="1" applyBorder="1" applyAlignment="1">
      <alignment horizontal="center" vertical="center"/>
    </xf>
    <xf numFmtId="165" fontId="27" fillId="4" borderId="10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>
      <alignment horizontal="left" vertical="center" wrapText="1"/>
    </xf>
  </cellXfs>
  <cellStyles count="7">
    <cellStyle name="Hipervínculo" xfId="1" builtinId="8"/>
    <cellStyle name="Millares" xfId="2" builtinId="3"/>
    <cellStyle name="Normal" xfId="0" builtinId="0"/>
    <cellStyle name="Normal 2" xfId="3"/>
    <cellStyle name="Normal_P28" xfId="4"/>
    <cellStyle name="Porcentaje" xfId="5" builtinId="5"/>
    <cellStyle name="Porcentaje 2" xfId="6"/>
  </cellStyles>
  <dxfs count="62">
    <dxf>
      <fill>
        <patternFill>
          <bgColor rgb="FF0070C0"/>
        </patternFill>
      </fill>
    </dxf>
    <dxf>
      <font>
        <sz val="15"/>
      </font>
    </dxf>
    <dxf>
      <font>
        <sz val="15"/>
      </font>
    </dxf>
    <dxf>
      <alignment vertical="center" readingOrder="0"/>
    </dxf>
    <dxf>
      <alignment vertical="center" readingOrder="0"/>
    </dxf>
    <dxf>
      <fill>
        <patternFill patternType="solid"/>
      </fill>
    </dxf>
    <dxf>
      <font>
        <sz val="10"/>
      </font>
    </dxf>
    <dxf>
      <font>
        <name val="Calibri"/>
        <scheme val="minor"/>
      </font>
    </dxf>
    <dxf>
      <font>
        <color theme="0"/>
      </font>
    </dxf>
    <dxf>
      <font>
        <color rgb="FF0070C0"/>
      </font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theme="0"/>
      </font>
    </dxf>
    <dxf>
      <alignment horizontal="center" readingOrder="0"/>
    </dxf>
    <dxf>
      <alignment horizontal="left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font>
        <b/>
      </font>
      <fill>
        <patternFill>
          <bgColor indexed="64"/>
        </patternFill>
      </fill>
      <alignment horizontal="center" vertical="center" wrapText="1" readingOrder="0"/>
    </dxf>
    <dxf>
      <alignment horizontal="right" readingOrder="0"/>
    </dxf>
    <dxf>
      <font>
        <name val="Arial Narrow"/>
        <scheme val="none"/>
      </font>
    </dxf>
    <dxf>
      <font>
        <color theme="0"/>
      </font>
    </dxf>
    <dxf>
      <font>
        <color rgb="FF0070C0"/>
      </font>
    </dxf>
    <dxf>
      <font>
        <color theme="4"/>
      </font>
    </dxf>
    <dxf>
      <font>
        <color theme="0"/>
      </font>
    </dxf>
    <dxf>
      <font>
        <color theme="0"/>
      </font>
    </dxf>
    <dxf>
      <protection locked="0"/>
    </dxf>
    <dxf>
      <fill>
        <patternFill patternType="solid"/>
      </fill>
    </dxf>
    <dxf>
      <font>
        <color theme="4"/>
      </font>
    </dxf>
    <dxf>
      <font>
        <name val="Calibri"/>
        <scheme val="minor"/>
      </font>
    </dxf>
    <dxf>
      <numFmt numFmtId="164" formatCode="#,##0.0"/>
    </dxf>
    <dxf>
      <numFmt numFmtId="164" formatCode="#,##0.0"/>
    </dxf>
    <dxf>
      <alignment vertical="center" wrapText="1" shrinkToFit="1" readingOrder="0"/>
    </dxf>
    <dxf>
      <font>
        <sz val="10"/>
      </font>
    </dxf>
    <dxf>
      <border>
        <bottom style="double">
          <color theme="0"/>
        </bottom>
      </border>
    </dxf>
    <dxf>
      <border>
        <bottom style="double">
          <color theme="0"/>
        </bottom>
      </border>
    </dxf>
    <dxf>
      <border>
        <bottom style="double">
          <color theme="0"/>
        </bottom>
      </border>
    </dxf>
    <dxf>
      <alignment horizontal="left" readingOrder="0"/>
    </dxf>
    <dxf>
      <alignment horizontal="center" readingOrder="0"/>
    </dxf>
    <dxf>
      <font>
        <name val="Verdana"/>
        <scheme val="none"/>
      </font>
    </dxf>
    <dxf>
      <alignment wrapText="1" readingOrder="0"/>
    </dxf>
    <dxf>
      <font>
        <b/>
      </font>
    </dxf>
    <dxf>
      <alignment horizontal="center" readingOrder="0"/>
    </dxf>
    <dxf>
      <numFmt numFmtId="164" formatCode="#,##0.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>
      <tableStyleElement type="headerRow" dxfId="61"/>
      <tableStyleElement type="totalRow" dxfId="60"/>
      <tableStyleElement type="firstRowStripe" dxfId="59"/>
      <tableStyleElement type="firstColumnStripe" dxfId="58"/>
      <tableStyleElement type="firstSubtotalColumn" dxfId="57"/>
      <tableStyleElement type="firstSubtotalRow" dxfId="56"/>
      <tableStyleElement type="secondSubtotalRow" dxfId="55"/>
      <tableStyleElement type="firstRowSubheading" dxfId="54"/>
      <tableStyleElement type="secondRowSubheading" dxfId="53"/>
      <tableStyleElement type="pageFieldLabels" dxfId="52"/>
      <tableStyleElement type="pageFieldValues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571500</xdr:colOff>
      <xdr:row>18</xdr:row>
      <xdr:rowOff>66675</xdr:rowOff>
    </xdr:to>
    <xdr:pic>
      <xdr:nvPicPr>
        <xdr:cNvPr id="1323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97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5</xdr:row>
      <xdr:rowOff>304800</xdr:rowOff>
    </xdr:to>
    <xdr:pic>
      <xdr:nvPicPr>
        <xdr:cNvPr id="132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64AF"/>
            </a:clrFrom>
            <a:clrTo>
              <a:srgbClr val="0064A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0</xdr:row>
      <xdr:rowOff>66675</xdr:rowOff>
    </xdr:to>
    <xdr:pic>
      <xdr:nvPicPr>
        <xdr:cNvPr id="3215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4239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5263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6286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7310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8334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0</xdr:row>
      <xdr:rowOff>66675</xdr:rowOff>
    </xdr:to>
    <xdr:pic>
      <xdr:nvPicPr>
        <xdr:cNvPr id="9368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0</xdr:row>
      <xdr:rowOff>66675</xdr:rowOff>
    </xdr:to>
    <xdr:pic>
      <xdr:nvPicPr>
        <xdr:cNvPr id="2249" name="Picture 49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</xdr:colOff>
      <xdr:row>5</xdr:row>
      <xdr:rowOff>95250</xdr:rowOff>
    </xdr:from>
    <xdr:to>
      <xdr:col>5</xdr:col>
      <xdr:colOff>447675</xdr:colOff>
      <xdr:row>8</xdr:row>
      <xdr:rowOff>190500</xdr:rowOff>
    </xdr:to>
    <xdr:sp macro="" textlink="">
      <xdr:nvSpPr>
        <xdr:cNvPr id="2" name="Flecha izquierda 1"/>
        <xdr:cNvSpPr/>
      </xdr:nvSpPr>
      <xdr:spPr>
        <a:xfrm>
          <a:off x="3600450" y="1066800"/>
          <a:ext cx="1838325" cy="666750"/>
        </a:xfrm>
        <a:prstGeom prst="leftArrow">
          <a:avLst/>
        </a:prstGeom>
        <a:solidFill>
          <a:srgbClr val="DD2D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1000" b="1"/>
            <a:t>SELECCIONA EL TRIMESTRE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bel Silva" refreshedDate="42205.727414236113" createdVersion="1" refreshedVersion="4" recordCount="2952" upgradeOnRefresh="1">
  <cacheSource type="worksheet">
    <worksheetSource ref="B7:L2959" sheet="BBDD"/>
  </cacheSource>
  <cacheFields count="14">
    <cacheField name="Residencia agrup1" numFmtId="0">
      <sharedItems count="17">
        <s v="Alemania"/>
        <s v="Argentina"/>
        <s v="Asia"/>
        <s v="Australia"/>
        <s v="Bolivia"/>
        <s v="Brasil"/>
        <s v="Canadá"/>
        <s v="Colombia"/>
        <s v="O.América"/>
        <s v="EE.UU."/>
        <s v="España"/>
        <s v="Francia"/>
        <s v="O.Europa"/>
        <s v="Inglaterra"/>
        <s v="México"/>
        <s v="O.Mundo"/>
        <s v="Perú"/>
      </sharedItems>
    </cacheField>
    <cacheField name="Residencia agrup2" numFmtId="0">
      <sharedItems count="6">
        <s v="Europa"/>
        <s v="Fronterizos"/>
        <s v="O.Mundo"/>
        <s v="Brasil"/>
        <s v="Norteamérica"/>
        <s v="O.América"/>
      </sharedItems>
    </cacheField>
    <cacheField name="Residencia agrup3" numFmtId="0">
      <sharedItems count="3">
        <s v="Europa"/>
        <s v="América"/>
        <s v="O.Mundo"/>
      </sharedItems>
    </cacheField>
    <cacheField name="Residencia_Total" numFmtId="0">
      <sharedItems/>
    </cacheField>
    <cacheField name="Motivo del viaje 1" numFmtId="0">
      <sharedItems count="2">
        <s v="Personales"/>
        <s v="Negocios"/>
      </sharedItems>
    </cacheField>
    <cacheField name="Motivo del viaje 2" numFmtId="0">
      <sharedItems count="4">
        <s v="Vacaciones"/>
        <s v="Negocios"/>
        <s v="Visita Familiares/Amigos"/>
        <s v="O.Motivos"/>
      </sharedItems>
    </cacheField>
    <cacheField name="Vía Acceso" numFmtId="0">
      <sharedItems/>
    </cacheField>
    <cacheField name="Turistas" numFmtId="0">
      <sharedItems containsSemiMixedTypes="0" containsString="0" containsNumber="1" minValue="0.53" maxValue="322005.71999999997"/>
    </cacheField>
    <cacheField name="Divisas" numFmtId="0">
      <sharedItems containsSemiMixedTypes="0" containsString="0" containsNumber="1" minValue="0" maxValue="120232818.77"/>
    </cacheField>
    <cacheField name="Días Turista" numFmtId="0">
      <sharedItems containsSemiMixedTypes="0" containsString="0" containsNumber="1" minValue="3.61" maxValue="2320023.0299999998"/>
    </cacheField>
    <cacheField name="Trimestre" numFmtId="0">
      <sharedItems count="4">
        <s v="I Trimestre"/>
        <s v="II Trimestre"/>
        <s v="III Trimestre"/>
        <s v="IV Trimestre"/>
      </sharedItems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2">
  <r>
    <x v="0"/>
    <x v="0"/>
    <x v="0"/>
    <s v="Total"/>
    <x v="0"/>
    <x v="0"/>
    <s v="Aeropuertos"/>
    <n v="8662.94"/>
    <n v="14219072.880000001"/>
    <n v="170814.5"/>
    <x v="0"/>
  </r>
  <r>
    <x v="0"/>
    <x v="0"/>
    <x v="0"/>
    <s v="Total"/>
    <x v="0"/>
    <x v="0"/>
    <s v="Frontera"/>
    <n v="8850.2199999999993"/>
    <n v="7174663.0199999996"/>
    <n v="111194.85"/>
    <x v="0"/>
  </r>
  <r>
    <x v="0"/>
    <x v="0"/>
    <x v="0"/>
    <s v="Total"/>
    <x v="0"/>
    <x v="0"/>
    <s v="Aeropuertos"/>
    <n v="2905.33"/>
    <n v="3372357.43"/>
    <n v="54250.18"/>
    <x v="1"/>
  </r>
  <r>
    <x v="0"/>
    <x v="0"/>
    <x v="0"/>
    <s v="Total"/>
    <x v="0"/>
    <x v="0"/>
    <s v="Frontera"/>
    <n v="2195.13"/>
    <n v="1324391.4099999999"/>
    <n v="27893.93"/>
    <x v="1"/>
  </r>
  <r>
    <x v="0"/>
    <x v="0"/>
    <x v="0"/>
    <s v="Total"/>
    <x v="0"/>
    <x v="0"/>
    <s v="Aeropuertos"/>
    <n v="3570.26"/>
    <n v="4136761.77"/>
    <n v="39735.33"/>
    <x v="2"/>
  </r>
  <r>
    <x v="0"/>
    <x v="0"/>
    <x v="0"/>
    <s v="Total"/>
    <x v="0"/>
    <x v="0"/>
    <s v="Frontera"/>
    <n v="2027.48"/>
    <n v="1005934.95"/>
    <n v="10245.030000000001"/>
    <x v="2"/>
  </r>
  <r>
    <x v="0"/>
    <x v="0"/>
    <x v="0"/>
    <s v="Total"/>
    <x v="0"/>
    <x v="0"/>
    <s v="Aeropuertos"/>
    <n v="9580.68"/>
    <n v="13942950.380000001"/>
    <n v="154176.98000000001"/>
    <x v="3"/>
  </r>
  <r>
    <x v="0"/>
    <x v="0"/>
    <x v="0"/>
    <s v="Total"/>
    <x v="0"/>
    <x v="0"/>
    <s v="Frontera"/>
    <n v="8276.75"/>
    <n v="3341709.57"/>
    <n v="60576.46"/>
    <x v="3"/>
  </r>
  <r>
    <x v="0"/>
    <x v="0"/>
    <x v="0"/>
    <s v="Total"/>
    <x v="1"/>
    <x v="1"/>
    <s v="Aeropuertos"/>
    <n v="1437.83"/>
    <n v="2115677.81"/>
    <n v="19608.439999999999"/>
    <x v="0"/>
  </r>
  <r>
    <x v="0"/>
    <x v="0"/>
    <x v="0"/>
    <s v="Total"/>
    <x v="1"/>
    <x v="1"/>
    <s v="Frontera"/>
    <n v="294.63"/>
    <n v="180418.99"/>
    <n v="2254.31"/>
    <x v="0"/>
  </r>
  <r>
    <x v="0"/>
    <x v="0"/>
    <x v="0"/>
    <s v="Total"/>
    <x v="1"/>
    <x v="1"/>
    <s v="Aeropuertos"/>
    <n v="1521.84"/>
    <n v="2632501.52"/>
    <n v="29796.959999999999"/>
    <x v="1"/>
  </r>
  <r>
    <x v="0"/>
    <x v="0"/>
    <x v="0"/>
    <s v="Total"/>
    <x v="1"/>
    <x v="1"/>
    <s v="Frontera"/>
    <n v="73.08"/>
    <n v="64788.38"/>
    <n v="819.27"/>
    <x v="1"/>
  </r>
  <r>
    <x v="0"/>
    <x v="0"/>
    <x v="0"/>
    <s v="Total"/>
    <x v="1"/>
    <x v="1"/>
    <s v="Aeropuertos"/>
    <n v="1960.87"/>
    <n v="3922733.26"/>
    <n v="31595.88"/>
    <x v="2"/>
  </r>
  <r>
    <x v="0"/>
    <x v="0"/>
    <x v="0"/>
    <s v="Total"/>
    <x v="1"/>
    <x v="1"/>
    <s v="Frontera"/>
    <n v="67.5"/>
    <n v="50899.39"/>
    <n v="377.66"/>
    <x v="2"/>
  </r>
  <r>
    <x v="0"/>
    <x v="0"/>
    <x v="0"/>
    <s v="Total"/>
    <x v="1"/>
    <x v="1"/>
    <s v="Aeropuertos"/>
    <n v="3267.4"/>
    <n v="3827697.94"/>
    <n v="33873.89"/>
    <x v="3"/>
  </r>
  <r>
    <x v="0"/>
    <x v="0"/>
    <x v="0"/>
    <s v="Total"/>
    <x v="1"/>
    <x v="1"/>
    <s v="Frontera"/>
    <n v="275.54000000000002"/>
    <n v="82090.73"/>
    <n v="1147.97"/>
    <x v="3"/>
  </r>
  <r>
    <x v="0"/>
    <x v="0"/>
    <x v="0"/>
    <s v="Total"/>
    <x v="1"/>
    <x v="1"/>
    <s v="Aeropuertos"/>
    <n v="107.84"/>
    <n v="168031.09"/>
    <n v="718.92"/>
    <x v="0"/>
  </r>
  <r>
    <x v="0"/>
    <x v="0"/>
    <x v="0"/>
    <s v="Total"/>
    <x v="1"/>
    <x v="1"/>
    <s v="Aeropuertos"/>
    <n v="51.88"/>
    <n v="111074.35"/>
    <n v="345.87"/>
    <x v="1"/>
  </r>
  <r>
    <x v="0"/>
    <x v="0"/>
    <x v="0"/>
    <s v="Total"/>
    <x v="1"/>
    <x v="1"/>
    <s v="Aeropuertos"/>
    <n v="18.5"/>
    <n v="22198.51"/>
    <n v="147.99"/>
    <x v="2"/>
  </r>
  <r>
    <x v="0"/>
    <x v="0"/>
    <x v="0"/>
    <s v="Total"/>
    <x v="1"/>
    <x v="1"/>
    <s v="Aeropuertos"/>
    <n v="110.76"/>
    <n v="102158.65"/>
    <n v="756.86"/>
    <x v="3"/>
  </r>
  <r>
    <x v="0"/>
    <x v="0"/>
    <x v="0"/>
    <s v="Total"/>
    <x v="0"/>
    <x v="2"/>
    <s v="Aeropuertos"/>
    <n v="2983.5"/>
    <n v="3359297.89"/>
    <n v="88660.35"/>
    <x v="0"/>
  </r>
  <r>
    <x v="0"/>
    <x v="0"/>
    <x v="0"/>
    <s v="Total"/>
    <x v="0"/>
    <x v="2"/>
    <s v="Frontera"/>
    <n v="591.38"/>
    <n v="286192.27"/>
    <n v="9044.6200000000008"/>
    <x v="0"/>
  </r>
  <r>
    <x v="0"/>
    <x v="0"/>
    <x v="0"/>
    <s v="Total"/>
    <x v="0"/>
    <x v="2"/>
    <s v="Aeropuertos"/>
    <n v="1124.0899999999999"/>
    <n v="1236100.69"/>
    <n v="34691.06"/>
    <x v="1"/>
  </r>
  <r>
    <x v="0"/>
    <x v="0"/>
    <x v="0"/>
    <s v="Total"/>
    <x v="0"/>
    <x v="2"/>
    <s v="Frontera"/>
    <n v="146.68"/>
    <n v="72288.789999999994"/>
    <n v="2717.51"/>
    <x v="1"/>
  </r>
  <r>
    <x v="0"/>
    <x v="0"/>
    <x v="0"/>
    <s v="Total"/>
    <x v="0"/>
    <x v="2"/>
    <s v="Aeropuertos"/>
    <n v="739.95"/>
    <n v="515410.12"/>
    <n v="11247.25"/>
    <x v="2"/>
  </r>
  <r>
    <x v="0"/>
    <x v="0"/>
    <x v="0"/>
    <s v="Total"/>
    <x v="0"/>
    <x v="2"/>
    <s v="Frontera"/>
    <n v="135.47999999999999"/>
    <n v="41746.800000000003"/>
    <n v="1027.08"/>
    <x v="2"/>
  </r>
  <r>
    <x v="0"/>
    <x v="0"/>
    <x v="0"/>
    <s v="Total"/>
    <x v="0"/>
    <x v="2"/>
    <s v="Aeropuertos"/>
    <n v="1809.07"/>
    <n v="1371954.24"/>
    <n v="33006.28"/>
    <x v="3"/>
  </r>
  <r>
    <x v="0"/>
    <x v="0"/>
    <x v="0"/>
    <s v="Total"/>
    <x v="0"/>
    <x v="2"/>
    <s v="Frontera"/>
    <n v="553.05999999999995"/>
    <n v="103658.22"/>
    <n v="3821.16"/>
    <x v="3"/>
  </r>
  <r>
    <x v="0"/>
    <x v="0"/>
    <x v="0"/>
    <s v="Total"/>
    <x v="0"/>
    <x v="3"/>
    <s v="Aeropuertos"/>
    <n v="287.57"/>
    <n v="872864.38"/>
    <n v="32117.58"/>
    <x v="0"/>
  </r>
  <r>
    <x v="0"/>
    <x v="0"/>
    <x v="0"/>
    <s v="Total"/>
    <x v="0"/>
    <x v="3"/>
    <s v="Aeropuertos"/>
    <n v="172.94"/>
    <n v="758205.24"/>
    <n v="28534.52"/>
    <x v="1"/>
  </r>
  <r>
    <x v="0"/>
    <x v="0"/>
    <x v="0"/>
    <s v="Total"/>
    <x v="0"/>
    <x v="3"/>
    <s v="Aeropuertos"/>
    <n v="480.97"/>
    <n v="1453881.7"/>
    <n v="49373.19"/>
    <x v="2"/>
  </r>
  <r>
    <x v="0"/>
    <x v="0"/>
    <x v="0"/>
    <s v="Total"/>
    <x v="0"/>
    <x v="3"/>
    <s v="Aeropuertos"/>
    <n v="313.82"/>
    <n v="920810.39"/>
    <n v="27985.19"/>
    <x v="3"/>
  </r>
  <r>
    <x v="0"/>
    <x v="0"/>
    <x v="0"/>
    <s v="Total"/>
    <x v="0"/>
    <x v="3"/>
    <s v="Aeropuertos"/>
    <n v="125.81"/>
    <n v="243347.87"/>
    <n v="4133.7700000000004"/>
    <x v="0"/>
  </r>
  <r>
    <x v="0"/>
    <x v="0"/>
    <x v="0"/>
    <s v="Total"/>
    <x v="0"/>
    <x v="3"/>
    <s v="Aeropuertos"/>
    <n v="172.94"/>
    <n v="351221.99"/>
    <n v="13558.22"/>
    <x v="1"/>
  </r>
  <r>
    <x v="0"/>
    <x v="0"/>
    <x v="0"/>
    <s v="Total"/>
    <x v="0"/>
    <x v="3"/>
    <s v="Aeropuertos"/>
    <n v="55.5"/>
    <n v="10465.49"/>
    <n v="1146.92"/>
    <x v="2"/>
  </r>
  <r>
    <x v="0"/>
    <x v="0"/>
    <x v="0"/>
    <s v="Total"/>
    <x v="0"/>
    <x v="3"/>
    <s v="Aeropuertos"/>
    <n v="55.38"/>
    <n v="13482.5"/>
    <n v="886.07"/>
    <x v="3"/>
  </r>
  <r>
    <x v="0"/>
    <x v="0"/>
    <x v="0"/>
    <s v="Total"/>
    <x v="0"/>
    <x v="0"/>
    <s v="Aeropuertos"/>
    <n v="53.37"/>
    <n v="34848.050000000003"/>
    <n v="640.46"/>
    <x v="3"/>
  </r>
  <r>
    <x v="0"/>
    <x v="0"/>
    <x v="0"/>
    <s v="Total"/>
    <x v="1"/>
    <x v="1"/>
    <s v="Aeropuertos"/>
    <n v="49.19"/>
    <n v="67960.23"/>
    <n v="295.12"/>
    <x v="1"/>
  </r>
  <r>
    <x v="0"/>
    <x v="0"/>
    <x v="0"/>
    <s v="Total"/>
    <x v="1"/>
    <x v="1"/>
    <s v="Aeropuertos"/>
    <n v="39.47"/>
    <n v="39454.11"/>
    <n v="78.94"/>
    <x v="2"/>
  </r>
  <r>
    <x v="0"/>
    <x v="0"/>
    <x v="0"/>
    <s v="Total"/>
    <x v="1"/>
    <x v="1"/>
    <s v="Aeropuertos"/>
    <n v="53.37"/>
    <n v="40661.589999999997"/>
    <n v="106.74"/>
    <x v="3"/>
  </r>
  <r>
    <x v="0"/>
    <x v="0"/>
    <x v="0"/>
    <s v="Total"/>
    <x v="1"/>
    <x v="1"/>
    <s v="Aeropuertos"/>
    <n v="49.19"/>
    <n v="73598.399999999994"/>
    <n v="98.37"/>
    <x v="1"/>
  </r>
  <r>
    <x v="0"/>
    <x v="0"/>
    <x v="0"/>
    <s v="Total"/>
    <x v="0"/>
    <x v="2"/>
    <s v="Aeropuertos"/>
    <n v="96.13"/>
    <n v="73085.119999999995"/>
    <n v="1826.48"/>
    <x v="0"/>
  </r>
  <r>
    <x v="0"/>
    <x v="0"/>
    <x v="0"/>
    <s v="Total"/>
    <x v="0"/>
    <x v="3"/>
    <s v="Aeropuertos"/>
    <n v="53.37"/>
    <n v="46912.66"/>
    <n v="2401.73"/>
    <x v="3"/>
  </r>
  <r>
    <x v="0"/>
    <x v="0"/>
    <x v="0"/>
    <s v="Total"/>
    <x v="0"/>
    <x v="0"/>
    <s v="Aeropuertos"/>
    <n v="57.11"/>
    <n v="20274.66"/>
    <n v="799.56"/>
    <x v="0"/>
  </r>
  <r>
    <x v="0"/>
    <x v="0"/>
    <x v="0"/>
    <s v="Total"/>
    <x v="1"/>
    <x v="1"/>
    <s v="Aeropuertos"/>
    <n v="30.61"/>
    <n v="24973.03"/>
    <n v="306.11"/>
    <x v="2"/>
  </r>
  <r>
    <x v="0"/>
    <x v="0"/>
    <x v="0"/>
    <s v="Total"/>
    <x v="1"/>
    <x v="1"/>
    <s v="Aeropuertos"/>
    <n v="17.96"/>
    <n v="0"/>
    <n v="107.73"/>
    <x v="1"/>
  </r>
  <r>
    <x v="0"/>
    <x v="0"/>
    <x v="0"/>
    <s v="Total"/>
    <x v="0"/>
    <x v="2"/>
    <s v="Aeropuertos"/>
    <n v="15.74"/>
    <n v="20922.63"/>
    <n v="157.4"/>
    <x v="2"/>
  </r>
  <r>
    <x v="0"/>
    <x v="0"/>
    <x v="0"/>
    <s v="Total"/>
    <x v="0"/>
    <x v="3"/>
    <s v="Aeropuertos"/>
    <n v="29.25"/>
    <n v="14254.55"/>
    <n v="58.49"/>
    <x v="1"/>
  </r>
  <r>
    <x v="0"/>
    <x v="0"/>
    <x v="0"/>
    <s v="Total"/>
    <x v="0"/>
    <x v="0"/>
    <s v="Aeropuertos"/>
    <n v="44.95"/>
    <n v="36347.56"/>
    <n v="1348.36"/>
    <x v="3"/>
  </r>
  <r>
    <x v="0"/>
    <x v="0"/>
    <x v="0"/>
    <s v="Total"/>
    <x v="1"/>
    <x v="1"/>
    <s v="Aeropuertos"/>
    <n v="44.95"/>
    <n v="25082.39"/>
    <n v="943.85"/>
    <x v="3"/>
  </r>
  <r>
    <x v="0"/>
    <x v="0"/>
    <x v="0"/>
    <s v="Total"/>
    <x v="1"/>
    <x v="1"/>
    <s v="Aeropuertos"/>
    <n v="10.62"/>
    <n v="16847.990000000002"/>
    <n v="116.81"/>
    <x v="1"/>
  </r>
  <r>
    <x v="0"/>
    <x v="0"/>
    <x v="0"/>
    <s v="Total"/>
    <x v="1"/>
    <x v="1"/>
    <s v="Aeropuertos"/>
    <n v="15.94"/>
    <n v="6008.56"/>
    <n v="63.77"/>
    <x v="3"/>
  </r>
  <r>
    <x v="0"/>
    <x v="0"/>
    <x v="0"/>
    <s v="Total"/>
    <x v="0"/>
    <x v="0"/>
    <s v="Aeropuertos"/>
    <n v="382.29"/>
    <n v="458321.91999999998"/>
    <n v="15793.15"/>
    <x v="0"/>
  </r>
  <r>
    <x v="0"/>
    <x v="0"/>
    <x v="0"/>
    <s v="Total"/>
    <x v="0"/>
    <x v="0"/>
    <s v="Aeropuertos"/>
    <n v="80.39"/>
    <n v="40615.19"/>
    <n v="2331.19"/>
    <x v="1"/>
  </r>
  <r>
    <x v="0"/>
    <x v="0"/>
    <x v="0"/>
    <s v="Total"/>
    <x v="0"/>
    <x v="0"/>
    <s v="Aeropuertos"/>
    <n v="112.76"/>
    <n v="203369.16"/>
    <n v="3608.34"/>
    <x v="2"/>
  </r>
  <r>
    <x v="0"/>
    <x v="0"/>
    <x v="0"/>
    <s v="Total"/>
    <x v="0"/>
    <x v="0"/>
    <s v="Aeropuertos"/>
    <n v="204.45"/>
    <n v="155089.53"/>
    <n v="4123.08"/>
    <x v="3"/>
  </r>
  <r>
    <x v="0"/>
    <x v="0"/>
    <x v="0"/>
    <s v="Total"/>
    <x v="1"/>
    <x v="1"/>
    <s v="Aeropuertos"/>
    <n v="95.57"/>
    <n v="94089.02"/>
    <n v="5017.49"/>
    <x v="0"/>
  </r>
  <r>
    <x v="0"/>
    <x v="0"/>
    <x v="0"/>
    <s v="Total"/>
    <x v="1"/>
    <x v="1"/>
    <s v="Aeropuertos"/>
    <n v="26.8"/>
    <n v="222573.88"/>
    <n v="2411.58"/>
    <x v="1"/>
  </r>
  <r>
    <x v="0"/>
    <x v="0"/>
    <x v="0"/>
    <s v="Total"/>
    <x v="1"/>
    <x v="1"/>
    <s v="Aeropuertos"/>
    <n v="90.21"/>
    <n v="39097.82"/>
    <n v="1510.99"/>
    <x v="2"/>
  </r>
  <r>
    <x v="0"/>
    <x v="0"/>
    <x v="0"/>
    <s v="Total"/>
    <x v="1"/>
    <x v="1"/>
    <s v="Aeropuertos"/>
    <n v="34.08"/>
    <n v="554.26"/>
    <n v="204.45"/>
    <x v="3"/>
  </r>
  <r>
    <x v="0"/>
    <x v="0"/>
    <x v="0"/>
    <s v="Total"/>
    <x v="1"/>
    <x v="1"/>
    <s v="Aeropuertos"/>
    <n v="23.89"/>
    <n v="28310.9"/>
    <n v="167.25"/>
    <x v="0"/>
  </r>
  <r>
    <x v="0"/>
    <x v="0"/>
    <x v="0"/>
    <s v="Total"/>
    <x v="1"/>
    <x v="1"/>
    <s v="Aeropuertos"/>
    <n v="22.55"/>
    <n v="4220.41"/>
    <n v="157.87"/>
    <x v="2"/>
  </r>
  <r>
    <x v="0"/>
    <x v="0"/>
    <x v="0"/>
    <s v="Total"/>
    <x v="0"/>
    <x v="2"/>
    <s v="Aeropuertos"/>
    <n v="979.61"/>
    <n v="1007342.63"/>
    <n v="40163.83"/>
    <x v="0"/>
  </r>
  <r>
    <x v="0"/>
    <x v="0"/>
    <x v="0"/>
    <s v="Total"/>
    <x v="0"/>
    <x v="2"/>
    <s v="Aeropuertos"/>
    <n v="803.86"/>
    <n v="950004.04"/>
    <n v="33333.4"/>
    <x v="1"/>
  </r>
  <r>
    <x v="0"/>
    <x v="0"/>
    <x v="0"/>
    <s v="Total"/>
    <x v="0"/>
    <x v="2"/>
    <s v="Aeropuertos"/>
    <n v="518.70000000000005"/>
    <n v="360489.15"/>
    <n v="15222.7"/>
    <x v="2"/>
  </r>
  <r>
    <x v="0"/>
    <x v="0"/>
    <x v="0"/>
    <s v="Total"/>
    <x v="0"/>
    <x v="2"/>
    <s v="Aeropuertos"/>
    <n v="613.35"/>
    <n v="417772.23"/>
    <n v="11653.66"/>
    <x v="3"/>
  </r>
  <r>
    <x v="0"/>
    <x v="0"/>
    <x v="0"/>
    <s v="Total"/>
    <x v="0"/>
    <x v="3"/>
    <s v="Aeropuertos"/>
    <n v="22.55"/>
    <n v="56055.46"/>
    <n v="676.56"/>
    <x v="2"/>
  </r>
  <r>
    <x v="0"/>
    <x v="0"/>
    <x v="0"/>
    <s v="Total"/>
    <x v="0"/>
    <x v="3"/>
    <s v="Aeropuertos"/>
    <n v="23.89"/>
    <n v="20308.900000000001"/>
    <n v="716.78"/>
    <x v="0"/>
  </r>
  <r>
    <x v="0"/>
    <x v="0"/>
    <x v="0"/>
    <s v="Total"/>
    <x v="0"/>
    <x v="3"/>
    <s v="Aeropuertos"/>
    <n v="53.59"/>
    <n v="21315.05"/>
    <n v="964.63"/>
    <x v="1"/>
  </r>
  <r>
    <x v="0"/>
    <x v="0"/>
    <x v="0"/>
    <s v="Total"/>
    <x v="0"/>
    <x v="3"/>
    <s v="Aeropuertos"/>
    <n v="34.08"/>
    <n v="16627.939999999999"/>
    <n v="1022.25"/>
    <x v="3"/>
  </r>
  <r>
    <x v="0"/>
    <x v="0"/>
    <x v="0"/>
    <s v="Total"/>
    <x v="0"/>
    <x v="0"/>
    <s v="Aeropuertos"/>
    <n v="28.78"/>
    <n v="106372.57"/>
    <n v="863.33"/>
    <x v="0"/>
  </r>
  <r>
    <x v="0"/>
    <x v="0"/>
    <x v="0"/>
    <s v="Total"/>
    <x v="1"/>
    <x v="1"/>
    <s v="Aeropuertos"/>
    <n v="28.78"/>
    <n v="49135.11"/>
    <n v="28.78"/>
    <x v="0"/>
  </r>
  <r>
    <x v="0"/>
    <x v="0"/>
    <x v="0"/>
    <s v="Total"/>
    <x v="1"/>
    <x v="1"/>
    <s v="Aeropuertos"/>
    <n v="35.49"/>
    <n v="100026.02"/>
    <n v="354.89"/>
    <x v="1"/>
  </r>
  <r>
    <x v="0"/>
    <x v="0"/>
    <x v="0"/>
    <s v="Total"/>
    <x v="0"/>
    <x v="2"/>
    <s v="Aeropuertos"/>
    <n v="36"/>
    <n v="12298.66"/>
    <n v="180.02"/>
    <x v="3"/>
  </r>
  <r>
    <x v="0"/>
    <x v="0"/>
    <x v="0"/>
    <s v="Total"/>
    <x v="0"/>
    <x v="0"/>
    <s v="Aeropuertos"/>
    <n v="34.25"/>
    <n v="14524.58"/>
    <n v="188.35"/>
    <x v="2"/>
  </r>
  <r>
    <x v="0"/>
    <x v="0"/>
    <x v="0"/>
    <s v="Total"/>
    <x v="0"/>
    <x v="2"/>
    <s v="Aeropuertos"/>
    <n v="16.8"/>
    <n v="10455.530000000001"/>
    <n v="100.77"/>
    <x v="3"/>
  </r>
  <r>
    <x v="0"/>
    <x v="0"/>
    <x v="0"/>
    <s v="Total"/>
    <x v="1"/>
    <x v="1"/>
    <s v="Aeropuertos"/>
    <n v="20.62"/>
    <n v="9773.5"/>
    <n v="371.12"/>
    <x v="1"/>
  </r>
  <r>
    <x v="0"/>
    <x v="0"/>
    <x v="0"/>
    <s v="Total"/>
    <x v="1"/>
    <x v="1"/>
    <s v="Aeropuertos"/>
    <n v="29.11"/>
    <n v="24682.83"/>
    <n v="378.44"/>
    <x v="3"/>
  </r>
  <r>
    <x v="0"/>
    <x v="0"/>
    <x v="0"/>
    <s v="Total"/>
    <x v="0"/>
    <x v="2"/>
    <s v="Aeropuertos"/>
    <n v="29.11"/>
    <n v="24632.400000000001"/>
    <n v="1746.65"/>
    <x v="3"/>
  </r>
  <r>
    <x v="0"/>
    <x v="0"/>
    <x v="0"/>
    <s v="Total"/>
    <x v="0"/>
    <x v="0"/>
    <s v="Aeropuertos"/>
    <n v="132.63999999999999"/>
    <n v="186593.2"/>
    <n v="1932.72"/>
    <x v="0"/>
  </r>
  <r>
    <x v="0"/>
    <x v="0"/>
    <x v="0"/>
    <s v="Total"/>
    <x v="0"/>
    <x v="0"/>
    <s v="Aeropuertos"/>
    <n v="91.12"/>
    <n v="148368.67000000001"/>
    <n v="2186.87"/>
    <x v="1"/>
  </r>
  <r>
    <x v="0"/>
    <x v="0"/>
    <x v="0"/>
    <s v="Total"/>
    <x v="0"/>
    <x v="0"/>
    <s v="Aeropuertos"/>
    <n v="54.41"/>
    <n v="88872.04"/>
    <n v="1305.78"/>
    <x v="3"/>
  </r>
  <r>
    <x v="0"/>
    <x v="0"/>
    <x v="0"/>
    <s v="Total"/>
    <x v="1"/>
    <x v="1"/>
    <s v="Aeropuertos"/>
    <n v="37.9"/>
    <n v="86048.73"/>
    <n v="132.63999999999999"/>
    <x v="0"/>
  </r>
  <r>
    <x v="0"/>
    <x v="0"/>
    <x v="0"/>
    <s v="Total"/>
    <x v="1"/>
    <x v="1"/>
    <s v="Aeropuertos"/>
    <n v="60.75"/>
    <n v="64771.82"/>
    <n v="303.73"/>
    <x v="1"/>
  </r>
  <r>
    <x v="0"/>
    <x v="0"/>
    <x v="0"/>
    <s v="Total"/>
    <x v="1"/>
    <x v="1"/>
    <s v="Aeropuertos"/>
    <n v="77.56"/>
    <n v="113059.22"/>
    <n v="558.44000000000005"/>
    <x v="2"/>
  </r>
  <r>
    <x v="0"/>
    <x v="0"/>
    <x v="0"/>
    <s v="Total"/>
    <x v="1"/>
    <x v="1"/>
    <s v="Aeropuertos"/>
    <n v="90.68"/>
    <n v="138026.89000000001"/>
    <n v="1396.46"/>
    <x v="3"/>
  </r>
  <r>
    <x v="0"/>
    <x v="0"/>
    <x v="0"/>
    <s v="Total"/>
    <x v="1"/>
    <x v="1"/>
    <s v="Aeropuertos"/>
    <n v="15.19"/>
    <n v="17522.47"/>
    <n v="30.37"/>
    <x v="1"/>
  </r>
  <r>
    <x v="0"/>
    <x v="0"/>
    <x v="0"/>
    <s v="Total"/>
    <x v="0"/>
    <x v="2"/>
    <s v="Aeropuertos"/>
    <n v="18.95"/>
    <n v="45747.199999999997"/>
    <n v="303.17"/>
    <x v="0"/>
  </r>
  <r>
    <x v="0"/>
    <x v="0"/>
    <x v="0"/>
    <s v="Total"/>
    <x v="0"/>
    <x v="2"/>
    <s v="Aeropuertos"/>
    <n v="18.14"/>
    <n v="29458.48"/>
    <n v="362.72"/>
    <x v="3"/>
  </r>
  <r>
    <x v="0"/>
    <x v="0"/>
    <x v="0"/>
    <s v="Total"/>
    <x v="0"/>
    <x v="0"/>
    <s v="Aeropuertos"/>
    <n v="16.350000000000001"/>
    <n v="5980.42"/>
    <n v="326.95999999999998"/>
    <x v="0"/>
  </r>
  <r>
    <x v="0"/>
    <x v="0"/>
    <x v="0"/>
    <s v="Total"/>
    <x v="0"/>
    <x v="0"/>
    <s v="Aeropuertos"/>
    <n v="52.68"/>
    <n v="18106.84"/>
    <n v="421.41"/>
    <x v="1"/>
  </r>
  <r>
    <x v="0"/>
    <x v="0"/>
    <x v="0"/>
    <s v="Total"/>
    <x v="0"/>
    <x v="0"/>
    <s v="Aeropuertos"/>
    <n v="26.07"/>
    <n v="25915.37"/>
    <n v="52.13"/>
    <x v="2"/>
  </r>
  <r>
    <x v="0"/>
    <x v="0"/>
    <x v="0"/>
    <s v="Total"/>
    <x v="0"/>
    <x v="0"/>
    <s v="Aeropuertos"/>
    <n v="131.21"/>
    <n v="169225.83"/>
    <n v="3236.57"/>
    <x v="3"/>
  </r>
  <r>
    <x v="0"/>
    <x v="0"/>
    <x v="0"/>
    <s v="Total"/>
    <x v="1"/>
    <x v="1"/>
    <s v="Aeropuertos"/>
    <n v="49.04"/>
    <n v="57731.35"/>
    <n v="539.49"/>
    <x v="0"/>
  </r>
  <r>
    <x v="0"/>
    <x v="0"/>
    <x v="0"/>
    <s v="Total"/>
    <x v="1"/>
    <x v="1"/>
    <s v="Aeropuertos"/>
    <n v="65.17"/>
    <n v="41504.85"/>
    <n v="1133.8699999999999"/>
    <x v="2"/>
  </r>
  <r>
    <x v="0"/>
    <x v="0"/>
    <x v="0"/>
    <s v="Total"/>
    <x v="0"/>
    <x v="0"/>
    <s v="Aeropuertos"/>
    <n v="65.489999999999995"/>
    <n v="101197.25"/>
    <n v="785.84"/>
    <x v="0"/>
  </r>
  <r>
    <x v="0"/>
    <x v="0"/>
    <x v="0"/>
    <s v="Total"/>
    <x v="0"/>
    <x v="0"/>
    <s v="Aeropuertos"/>
    <n v="15.54"/>
    <n v="4990.76"/>
    <n v="93.22"/>
    <x v="2"/>
  </r>
  <r>
    <x v="0"/>
    <x v="0"/>
    <x v="0"/>
    <s v="Total"/>
    <x v="1"/>
    <x v="1"/>
    <s v="Aeropuertos"/>
    <n v="15.54"/>
    <n v="1006.05"/>
    <n v="155.37"/>
    <x v="2"/>
  </r>
  <r>
    <x v="0"/>
    <x v="0"/>
    <x v="0"/>
    <s v="Total"/>
    <x v="0"/>
    <x v="2"/>
    <s v="Aeropuertos"/>
    <n v="19.05"/>
    <n v="11325.58"/>
    <n v="228.62"/>
    <x v="1"/>
  </r>
  <r>
    <x v="0"/>
    <x v="0"/>
    <x v="0"/>
    <s v="Total"/>
    <x v="0"/>
    <x v="0"/>
    <s v="Aeropuertos"/>
    <n v="24.23"/>
    <n v="44253.27"/>
    <n v="484.52"/>
    <x v="0"/>
  </r>
  <r>
    <x v="0"/>
    <x v="0"/>
    <x v="0"/>
    <s v="Total"/>
    <x v="0"/>
    <x v="0"/>
    <s v="Aeropuertos"/>
    <n v="74.040000000000006"/>
    <n v="44323.59"/>
    <n v="1159.9000000000001"/>
    <x v="3"/>
  </r>
  <r>
    <x v="0"/>
    <x v="0"/>
    <x v="0"/>
    <s v="Total"/>
    <x v="1"/>
    <x v="1"/>
    <s v="Aeropuertos"/>
    <n v="24.68"/>
    <n v="13462.5"/>
    <n v="814.4"/>
    <x v="3"/>
  </r>
  <r>
    <x v="0"/>
    <x v="0"/>
    <x v="0"/>
    <s v="Total"/>
    <x v="1"/>
    <x v="1"/>
    <s v="Aeropuertos"/>
    <n v="21.81"/>
    <n v="20473.32"/>
    <n v="130.88"/>
    <x v="1"/>
  </r>
  <r>
    <x v="0"/>
    <x v="0"/>
    <x v="0"/>
    <s v="Total"/>
    <x v="0"/>
    <x v="2"/>
    <s v="Aeropuertos"/>
    <n v="43.63"/>
    <n v="17006.509999999998"/>
    <n v="872.56"/>
    <x v="1"/>
  </r>
  <r>
    <x v="0"/>
    <x v="0"/>
    <x v="0"/>
    <s v="Total"/>
    <x v="0"/>
    <x v="0"/>
    <s v="Aeropuertos"/>
    <n v="41.49"/>
    <n v="28077.33"/>
    <n v="414.87"/>
    <x v="1"/>
  </r>
  <r>
    <x v="0"/>
    <x v="0"/>
    <x v="0"/>
    <s v="Total"/>
    <x v="1"/>
    <x v="1"/>
    <s v="Aeropuertos"/>
    <n v="37.32"/>
    <n v="8544.25"/>
    <n v="167.94"/>
    <x v="0"/>
  </r>
  <r>
    <x v="0"/>
    <x v="0"/>
    <x v="0"/>
    <s v="Total"/>
    <x v="1"/>
    <x v="1"/>
    <s v="Aeropuertos"/>
    <n v="41.49"/>
    <n v="21219.06"/>
    <n v="248.92"/>
    <x v="1"/>
  </r>
  <r>
    <x v="0"/>
    <x v="0"/>
    <x v="0"/>
    <s v="Total"/>
    <x v="1"/>
    <x v="1"/>
    <s v="Aeropuertos"/>
    <n v="71.31"/>
    <n v="53545.89"/>
    <n v="1337"/>
    <x v="2"/>
  </r>
  <r>
    <x v="0"/>
    <x v="0"/>
    <x v="0"/>
    <s v="Total"/>
    <x v="1"/>
    <x v="1"/>
    <s v="Aeropuertos"/>
    <n v="21.42"/>
    <n v="1708.6"/>
    <n v="214.23"/>
    <x v="3"/>
  </r>
  <r>
    <x v="0"/>
    <x v="0"/>
    <x v="0"/>
    <s v="Total"/>
    <x v="1"/>
    <x v="1"/>
    <s v="Aeropuertos"/>
    <n v="18.66"/>
    <n v="55945.91"/>
    <n v="261.24"/>
    <x v="0"/>
  </r>
  <r>
    <x v="0"/>
    <x v="0"/>
    <x v="0"/>
    <s v="Total"/>
    <x v="1"/>
    <x v="1"/>
    <s v="Aeropuertos"/>
    <n v="17.829999999999998"/>
    <n v="28356.9"/>
    <n v="106.96"/>
    <x v="2"/>
  </r>
  <r>
    <x v="0"/>
    <x v="0"/>
    <x v="0"/>
    <s v="Total"/>
    <x v="0"/>
    <x v="2"/>
    <s v="Aeropuertos"/>
    <n v="37.32"/>
    <n v="101898.33"/>
    <n v="1492.81"/>
    <x v="0"/>
  </r>
  <r>
    <x v="0"/>
    <x v="0"/>
    <x v="0"/>
    <s v="Total"/>
    <x v="0"/>
    <x v="2"/>
    <s v="Aeropuertos"/>
    <n v="41.49"/>
    <n v="16778.080000000002"/>
    <n v="1555.78"/>
    <x v="1"/>
  </r>
  <r>
    <x v="0"/>
    <x v="0"/>
    <x v="0"/>
    <s v="Total"/>
    <x v="0"/>
    <x v="0"/>
    <s v="Aeropuertos"/>
    <n v="23.7"/>
    <n v="3983.57"/>
    <n v="165.9"/>
    <x v="1"/>
  </r>
  <r>
    <x v="0"/>
    <x v="0"/>
    <x v="0"/>
    <s v="Total"/>
    <x v="0"/>
    <x v="0"/>
    <s v="Aeropuertos"/>
    <n v="36.950000000000003"/>
    <n v="27494.69"/>
    <n v="369.5"/>
    <x v="2"/>
  </r>
  <r>
    <x v="0"/>
    <x v="0"/>
    <x v="0"/>
    <s v="Total"/>
    <x v="1"/>
    <x v="1"/>
    <s v="Aeropuertos"/>
    <n v="18.48"/>
    <n v="15919.69"/>
    <n v="55.43"/>
    <x v="2"/>
  </r>
  <r>
    <x v="0"/>
    <x v="0"/>
    <x v="0"/>
    <s v="Total"/>
    <x v="1"/>
    <x v="1"/>
    <s v="Aeropuertos"/>
    <n v="37.08"/>
    <n v="77848.38"/>
    <n v="482.01"/>
    <x v="3"/>
  </r>
  <r>
    <x v="0"/>
    <x v="0"/>
    <x v="0"/>
    <s v="Total"/>
    <x v="0"/>
    <x v="0"/>
    <s v="Aeropuertos"/>
    <n v="97.04"/>
    <n v="82530.73"/>
    <n v="1164.44"/>
    <x v="3"/>
  </r>
  <r>
    <x v="0"/>
    <x v="0"/>
    <x v="0"/>
    <s v="Total"/>
    <x v="0"/>
    <x v="2"/>
    <s v="Aeropuertos"/>
    <n v="22.64"/>
    <n v="21410.98"/>
    <n v="294.29000000000002"/>
    <x v="2"/>
  </r>
  <r>
    <x v="0"/>
    <x v="0"/>
    <x v="0"/>
    <s v="Total"/>
    <x v="0"/>
    <x v="0"/>
    <s v="Aeropuertos"/>
    <n v="58.32"/>
    <n v="76804.34"/>
    <n v="1166.3399999999999"/>
    <x v="0"/>
  </r>
  <r>
    <x v="0"/>
    <x v="0"/>
    <x v="0"/>
    <s v="Total"/>
    <x v="0"/>
    <x v="0"/>
    <s v="Aeropuertos"/>
    <n v="71.790000000000006"/>
    <n v="71878.42"/>
    <n v="1340.13"/>
    <x v="3"/>
  </r>
  <r>
    <x v="0"/>
    <x v="0"/>
    <x v="0"/>
    <s v="Total"/>
    <x v="1"/>
    <x v="1"/>
    <s v="Aeropuertos"/>
    <n v="19.440000000000001"/>
    <n v="21382.959999999999"/>
    <n v="272.14999999999998"/>
    <x v="0"/>
  </r>
  <r>
    <x v="0"/>
    <x v="0"/>
    <x v="0"/>
    <s v="Total"/>
    <x v="1"/>
    <x v="1"/>
    <s v="Aeropuertos"/>
    <n v="122.41"/>
    <n v="94044.75"/>
    <n v="836.48"/>
    <x v="1"/>
  </r>
  <r>
    <x v="0"/>
    <x v="0"/>
    <x v="0"/>
    <s v="Total"/>
    <x v="1"/>
    <x v="1"/>
    <s v="Aeropuertos"/>
    <n v="159.57"/>
    <n v="96234.15"/>
    <n v="857.69"/>
    <x v="2"/>
  </r>
  <r>
    <x v="0"/>
    <x v="0"/>
    <x v="0"/>
    <s v="Total"/>
    <x v="1"/>
    <x v="1"/>
    <s v="Aeropuertos"/>
    <n v="71.790000000000006"/>
    <n v="36997.78"/>
    <n v="765.79"/>
    <x v="3"/>
  </r>
  <r>
    <x v="0"/>
    <x v="0"/>
    <x v="0"/>
    <s v="Total"/>
    <x v="0"/>
    <x v="2"/>
    <s v="Aeropuertos"/>
    <n v="77.760000000000005"/>
    <n v="43994.06"/>
    <n v="2624.27"/>
    <x v="0"/>
  </r>
  <r>
    <x v="0"/>
    <x v="0"/>
    <x v="0"/>
    <s v="Total"/>
    <x v="0"/>
    <x v="2"/>
    <s v="Aeropuertos"/>
    <n v="19.95"/>
    <n v="29495.26"/>
    <n v="598.39"/>
    <x v="2"/>
  </r>
  <r>
    <x v="0"/>
    <x v="0"/>
    <x v="0"/>
    <s v="Total"/>
    <x v="1"/>
    <x v="1"/>
    <s v="Aeropuertos"/>
    <n v="26.91"/>
    <n v="29883.040000000001"/>
    <n v="161.43"/>
    <x v="0"/>
  </r>
  <r>
    <x v="0"/>
    <x v="0"/>
    <x v="0"/>
    <s v="Total"/>
    <x v="1"/>
    <x v="1"/>
    <s v="Aeropuertos"/>
    <n v="23.2"/>
    <n v="5201.74"/>
    <n v="23.2"/>
    <x v="1"/>
  </r>
  <r>
    <x v="0"/>
    <x v="0"/>
    <x v="0"/>
    <s v="Total"/>
    <x v="1"/>
    <x v="1"/>
    <s v="Aeropuertos"/>
    <n v="35.369999999999997"/>
    <n v="18995.97"/>
    <n v="512.9"/>
    <x v="3"/>
  </r>
  <r>
    <x v="0"/>
    <x v="0"/>
    <x v="0"/>
    <s v="Total"/>
    <x v="0"/>
    <x v="3"/>
    <s v="Aeropuertos"/>
    <n v="23.2"/>
    <n v="49331.92"/>
    <n v="649.46"/>
    <x v="1"/>
  </r>
  <r>
    <x v="0"/>
    <x v="0"/>
    <x v="0"/>
    <s v="Total"/>
    <x v="1"/>
    <x v="1"/>
    <s v="Aeropuertos"/>
    <n v="21.18"/>
    <n v="48788.19"/>
    <n v="190.63"/>
    <x v="0"/>
  </r>
  <r>
    <x v="0"/>
    <x v="0"/>
    <x v="0"/>
    <s v="Total"/>
    <x v="0"/>
    <x v="3"/>
    <s v="Aeropuertos"/>
    <n v="16.55"/>
    <n v="1344.5"/>
    <n v="16.55"/>
    <x v="2"/>
  </r>
  <r>
    <x v="0"/>
    <x v="0"/>
    <x v="0"/>
    <s v="Total"/>
    <x v="1"/>
    <x v="1"/>
    <s v="Aeropuertos"/>
    <n v="17.32"/>
    <n v="40481.93"/>
    <n v="103.91"/>
    <x v="2"/>
  </r>
  <r>
    <x v="0"/>
    <x v="0"/>
    <x v="0"/>
    <s v="Total"/>
    <x v="0"/>
    <x v="0"/>
    <s v="Aeropuertos"/>
    <n v="40.71"/>
    <n v="81413.039999999994"/>
    <n v="407.07"/>
    <x v="3"/>
  </r>
  <r>
    <x v="0"/>
    <x v="0"/>
    <x v="0"/>
    <s v="Total"/>
    <x v="1"/>
    <x v="1"/>
    <s v="Aeropuertos"/>
    <n v="13.54"/>
    <n v="13796.93"/>
    <n v="40.61"/>
    <x v="0"/>
  </r>
  <r>
    <x v="0"/>
    <x v="0"/>
    <x v="0"/>
    <s v="Total"/>
    <x v="1"/>
    <x v="1"/>
    <s v="Aeropuertos"/>
    <n v="27.31"/>
    <n v="41787.61"/>
    <n v="191.17"/>
    <x v="2"/>
  </r>
  <r>
    <x v="0"/>
    <x v="0"/>
    <x v="0"/>
    <s v="Total"/>
    <x v="0"/>
    <x v="2"/>
    <s v="Aeropuertos"/>
    <n v="25.01"/>
    <n v="70077.850000000006"/>
    <n v="450.14"/>
    <x v="1"/>
  </r>
  <r>
    <x v="0"/>
    <x v="0"/>
    <x v="0"/>
    <s v="Total"/>
    <x v="1"/>
    <x v="1"/>
    <s v="Aeropuertos"/>
    <n v="28.16"/>
    <n v="27832.1"/>
    <n v="168.96"/>
    <x v="1"/>
  </r>
  <r>
    <x v="1"/>
    <x v="1"/>
    <x v="1"/>
    <s v="Total"/>
    <x v="0"/>
    <x v="0"/>
    <s v="Frontera"/>
    <n v="843.34"/>
    <n v="683675.45"/>
    <n v="10595.79"/>
    <x v="0"/>
  </r>
  <r>
    <x v="1"/>
    <x v="1"/>
    <x v="1"/>
    <s v="Total"/>
    <x v="0"/>
    <x v="0"/>
    <s v="Aeropuertos"/>
    <n v="17.29"/>
    <n v="18009.75"/>
    <n v="86.47"/>
    <x v="1"/>
  </r>
  <r>
    <x v="1"/>
    <x v="1"/>
    <x v="1"/>
    <s v="Total"/>
    <x v="0"/>
    <x v="0"/>
    <s v="Frontera"/>
    <n v="209.17"/>
    <n v="126201.59"/>
    <n v="2658.02"/>
    <x v="1"/>
  </r>
  <r>
    <x v="1"/>
    <x v="1"/>
    <x v="1"/>
    <s v="Total"/>
    <x v="0"/>
    <x v="0"/>
    <s v="Frontera"/>
    <n v="193.2"/>
    <n v="95855.79"/>
    <n v="976.25"/>
    <x v="2"/>
  </r>
  <r>
    <x v="1"/>
    <x v="1"/>
    <x v="1"/>
    <s v="Total"/>
    <x v="0"/>
    <x v="0"/>
    <s v="Frontera"/>
    <n v="788.69"/>
    <n v="318432.34999999998"/>
    <n v="5772.35"/>
    <x v="3"/>
  </r>
  <r>
    <x v="1"/>
    <x v="1"/>
    <x v="1"/>
    <s v="Total"/>
    <x v="1"/>
    <x v="1"/>
    <s v="Aeropuertos"/>
    <n v="17.97"/>
    <n v="2843.17"/>
    <n v="71.89"/>
    <x v="0"/>
  </r>
  <r>
    <x v="1"/>
    <x v="1"/>
    <x v="1"/>
    <s v="Total"/>
    <x v="1"/>
    <x v="1"/>
    <s v="Frontera"/>
    <n v="28.08"/>
    <n v="17192.169999999998"/>
    <n v="214.81"/>
    <x v="0"/>
  </r>
  <r>
    <x v="1"/>
    <x v="1"/>
    <x v="1"/>
    <s v="Total"/>
    <x v="1"/>
    <x v="1"/>
    <s v="Aeropuertos"/>
    <n v="51.88"/>
    <n v="19201.330000000002"/>
    <n v="242.11"/>
    <x v="1"/>
  </r>
  <r>
    <x v="1"/>
    <x v="1"/>
    <x v="1"/>
    <s v="Total"/>
    <x v="1"/>
    <x v="1"/>
    <s v="Frontera"/>
    <n v="6.96"/>
    <n v="6173.7"/>
    <n v="78.069999999999993"/>
    <x v="1"/>
  </r>
  <r>
    <x v="1"/>
    <x v="1"/>
    <x v="1"/>
    <s v="Total"/>
    <x v="1"/>
    <x v="1"/>
    <s v="Aeropuertos"/>
    <n v="18.5"/>
    <n v="6206.76"/>
    <n v="18.5"/>
    <x v="2"/>
  </r>
  <r>
    <x v="1"/>
    <x v="1"/>
    <x v="1"/>
    <s v="Total"/>
    <x v="1"/>
    <x v="1"/>
    <s v="Frontera"/>
    <n v="6.43"/>
    <n v="4850.22"/>
    <n v="35.99"/>
    <x v="2"/>
  </r>
  <r>
    <x v="1"/>
    <x v="1"/>
    <x v="1"/>
    <s v="Total"/>
    <x v="1"/>
    <x v="1"/>
    <s v="Aeropuertos"/>
    <n v="36.92"/>
    <n v="41903.94"/>
    <n v="276.89999999999998"/>
    <x v="3"/>
  </r>
  <r>
    <x v="1"/>
    <x v="1"/>
    <x v="1"/>
    <s v="Total"/>
    <x v="1"/>
    <x v="1"/>
    <s v="Frontera"/>
    <n v="26.26"/>
    <n v="7822.45"/>
    <n v="109.39"/>
    <x v="3"/>
  </r>
  <r>
    <x v="1"/>
    <x v="1"/>
    <x v="1"/>
    <s v="Total"/>
    <x v="0"/>
    <x v="2"/>
    <s v="Frontera"/>
    <n v="56.35"/>
    <n v="27271.33"/>
    <n v="861.86"/>
    <x v="0"/>
  </r>
  <r>
    <x v="1"/>
    <x v="1"/>
    <x v="1"/>
    <s v="Total"/>
    <x v="0"/>
    <x v="2"/>
    <s v="Frontera"/>
    <n v="13.98"/>
    <n v="6888.42"/>
    <n v="258.95"/>
    <x v="1"/>
  </r>
  <r>
    <x v="1"/>
    <x v="1"/>
    <x v="1"/>
    <s v="Total"/>
    <x v="0"/>
    <x v="2"/>
    <s v="Frontera"/>
    <n v="12.91"/>
    <n v="3978.06"/>
    <n v="97.87"/>
    <x v="2"/>
  </r>
  <r>
    <x v="1"/>
    <x v="1"/>
    <x v="1"/>
    <s v="Total"/>
    <x v="0"/>
    <x v="2"/>
    <s v="Aeropuertos"/>
    <n v="55.38"/>
    <n v="25792.55"/>
    <n v="461.5"/>
    <x v="3"/>
  </r>
  <r>
    <x v="1"/>
    <x v="1"/>
    <x v="1"/>
    <s v="Total"/>
    <x v="0"/>
    <x v="2"/>
    <s v="Frontera"/>
    <n v="52.7"/>
    <n v="9877.6200000000008"/>
    <n v="364.12"/>
    <x v="3"/>
  </r>
  <r>
    <x v="1"/>
    <x v="1"/>
    <x v="1"/>
    <s v="Total"/>
    <x v="0"/>
    <x v="0"/>
    <s v="Aeropuertos"/>
    <n v="33020.83"/>
    <n v="25125937.510000002"/>
    <n v="305935.39"/>
    <x v="0"/>
  </r>
  <r>
    <x v="1"/>
    <x v="1"/>
    <x v="1"/>
    <s v="Total"/>
    <x v="0"/>
    <x v="0"/>
    <s v="Frontera"/>
    <n v="322005.71999999997"/>
    <n v="85383870.799999997"/>
    <n v="2320023.0299999998"/>
    <x v="0"/>
  </r>
  <r>
    <x v="1"/>
    <x v="1"/>
    <x v="1"/>
    <s v="Total"/>
    <x v="0"/>
    <x v="0"/>
    <s v="Aeropuertos"/>
    <n v="14755.8"/>
    <n v="9174434.9600000009"/>
    <n v="73237.960000000006"/>
    <x v="1"/>
  </r>
  <r>
    <x v="1"/>
    <x v="1"/>
    <x v="1"/>
    <s v="Total"/>
    <x v="0"/>
    <x v="0"/>
    <s v="Frontera"/>
    <n v="64170.14"/>
    <n v="19322300.09"/>
    <n v="385180.68"/>
    <x v="1"/>
  </r>
  <r>
    <x v="1"/>
    <x v="1"/>
    <x v="1"/>
    <s v="Total"/>
    <x v="0"/>
    <x v="0"/>
    <s v="Aeropuertos"/>
    <n v="17050.009999999998"/>
    <n v="12007267.050000001"/>
    <n v="91683.28"/>
    <x v="2"/>
  </r>
  <r>
    <x v="1"/>
    <x v="1"/>
    <x v="1"/>
    <s v="Total"/>
    <x v="0"/>
    <x v="0"/>
    <s v="Frontera"/>
    <n v="71214.070000000007"/>
    <n v="25546139.75"/>
    <n v="391713.97"/>
    <x v="2"/>
  </r>
  <r>
    <x v="1"/>
    <x v="1"/>
    <x v="1"/>
    <s v="Total"/>
    <x v="0"/>
    <x v="0"/>
    <s v="Aeropuertos"/>
    <n v="18413.28"/>
    <n v="11765150.380000001"/>
    <n v="83847.14"/>
    <x v="3"/>
  </r>
  <r>
    <x v="1"/>
    <x v="1"/>
    <x v="1"/>
    <s v="Total"/>
    <x v="0"/>
    <x v="0"/>
    <s v="Frontera"/>
    <n v="146851.85"/>
    <n v="35535094.950000003"/>
    <n v="659417.18000000005"/>
    <x v="3"/>
  </r>
  <r>
    <x v="1"/>
    <x v="1"/>
    <x v="1"/>
    <s v="Total"/>
    <x v="1"/>
    <x v="1"/>
    <s v="Aeropuertos"/>
    <n v="20235.48"/>
    <n v="18798353.390000001"/>
    <n v="114972.11"/>
    <x v="0"/>
  </r>
  <r>
    <x v="1"/>
    <x v="1"/>
    <x v="1"/>
    <s v="Total"/>
    <x v="1"/>
    <x v="1"/>
    <s v="Frontera"/>
    <n v="12523.9"/>
    <n v="4536260.97"/>
    <n v="58394.33"/>
    <x v="0"/>
  </r>
  <r>
    <x v="1"/>
    <x v="1"/>
    <x v="1"/>
    <s v="Total"/>
    <x v="1"/>
    <x v="1"/>
    <s v="Aeropuertos"/>
    <n v="23019.05"/>
    <n v="19706852.640000001"/>
    <n v="117062.69"/>
    <x v="1"/>
  </r>
  <r>
    <x v="1"/>
    <x v="1"/>
    <x v="1"/>
    <s v="Total"/>
    <x v="1"/>
    <x v="1"/>
    <s v="Frontera"/>
    <n v="10287.39"/>
    <n v="3721739.66"/>
    <n v="52901.58"/>
    <x v="1"/>
  </r>
  <r>
    <x v="1"/>
    <x v="1"/>
    <x v="1"/>
    <s v="Total"/>
    <x v="1"/>
    <x v="1"/>
    <s v="Aeropuertos"/>
    <n v="19418.07"/>
    <n v="16283343.02"/>
    <n v="95038.03"/>
    <x v="2"/>
  </r>
  <r>
    <x v="1"/>
    <x v="1"/>
    <x v="1"/>
    <s v="Total"/>
    <x v="1"/>
    <x v="1"/>
    <s v="Frontera"/>
    <n v="14135.69"/>
    <n v="5629450.6600000001"/>
    <n v="56279.83"/>
    <x v="2"/>
  </r>
  <r>
    <x v="1"/>
    <x v="1"/>
    <x v="1"/>
    <s v="Total"/>
    <x v="1"/>
    <x v="1"/>
    <s v="Aeropuertos"/>
    <n v="24284.18"/>
    <n v="16003729.039999999"/>
    <n v="103221.12"/>
    <x v="3"/>
  </r>
  <r>
    <x v="1"/>
    <x v="1"/>
    <x v="1"/>
    <s v="Total"/>
    <x v="1"/>
    <x v="1"/>
    <s v="Frontera"/>
    <n v="27210.78"/>
    <n v="6395665"/>
    <n v="100848.5"/>
    <x v="3"/>
  </r>
  <r>
    <x v="1"/>
    <x v="1"/>
    <x v="1"/>
    <s v="Total"/>
    <x v="1"/>
    <x v="1"/>
    <s v="Aeropuertos"/>
    <n v="1345.83"/>
    <n v="752059.39"/>
    <n v="5046.8500000000004"/>
    <x v="0"/>
  </r>
  <r>
    <x v="1"/>
    <x v="1"/>
    <x v="1"/>
    <s v="Total"/>
    <x v="1"/>
    <x v="1"/>
    <s v="Aeropuertos"/>
    <n v="1278.8399999999999"/>
    <n v="789649.08"/>
    <n v="4033.25"/>
    <x v="1"/>
  </r>
  <r>
    <x v="1"/>
    <x v="1"/>
    <x v="1"/>
    <s v="Total"/>
    <x v="1"/>
    <x v="1"/>
    <s v="Aeropuertos"/>
    <n v="1697.11"/>
    <n v="1247533.06"/>
    <n v="7104.17"/>
    <x v="2"/>
  </r>
  <r>
    <x v="1"/>
    <x v="1"/>
    <x v="1"/>
    <s v="Total"/>
    <x v="1"/>
    <x v="1"/>
    <s v="Aeropuertos"/>
    <n v="2988.82"/>
    <n v="1838795.63"/>
    <n v="12328.89"/>
    <x v="3"/>
  </r>
  <r>
    <x v="1"/>
    <x v="1"/>
    <x v="1"/>
    <s v="Total"/>
    <x v="0"/>
    <x v="2"/>
    <s v="Aeropuertos"/>
    <n v="12112.45"/>
    <n v="5003365.49"/>
    <n v="142321.24"/>
    <x v="0"/>
  </r>
  <r>
    <x v="1"/>
    <x v="1"/>
    <x v="1"/>
    <s v="Total"/>
    <x v="0"/>
    <x v="2"/>
    <s v="Frontera"/>
    <n v="79366.820000000007"/>
    <n v="11711899.51"/>
    <n v="625459.23"/>
    <x v="0"/>
  </r>
  <r>
    <x v="1"/>
    <x v="1"/>
    <x v="1"/>
    <s v="Total"/>
    <x v="0"/>
    <x v="2"/>
    <s v="Aeropuertos"/>
    <n v="10673.36"/>
    <n v="3728617.04"/>
    <n v="80074.820000000007"/>
    <x v="1"/>
  </r>
  <r>
    <x v="1"/>
    <x v="1"/>
    <x v="1"/>
    <s v="Total"/>
    <x v="0"/>
    <x v="2"/>
    <s v="Frontera"/>
    <n v="64551.15"/>
    <n v="9779691.6199999992"/>
    <n v="463725.3"/>
    <x v="1"/>
  </r>
  <r>
    <x v="1"/>
    <x v="1"/>
    <x v="1"/>
    <s v="Total"/>
    <x v="0"/>
    <x v="2"/>
    <s v="Aeropuertos"/>
    <n v="11011.47"/>
    <n v="4581056.5"/>
    <n v="85565.8"/>
    <x v="2"/>
  </r>
  <r>
    <x v="1"/>
    <x v="1"/>
    <x v="1"/>
    <s v="Total"/>
    <x v="0"/>
    <x v="2"/>
    <s v="Frontera"/>
    <n v="64000.32"/>
    <n v="11189696.880000001"/>
    <n v="367854.38"/>
    <x v="2"/>
  </r>
  <r>
    <x v="1"/>
    <x v="1"/>
    <x v="1"/>
    <s v="Total"/>
    <x v="0"/>
    <x v="2"/>
    <s v="Aeropuertos"/>
    <n v="12115.41"/>
    <n v="4439670.78"/>
    <n v="78990.31"/>
    <x v="3"/>
  </r>
  <r>
    <x v="1"/>
    <x v="1"/>
    <x v="1"/>
    <s v="Total"/>
    <x v="0"/>
    <x v="2"/>
    <s v="Frontera"/>
    <n v="97743.34"/>
    <n v="10855198.060000001"/>
    <n v="473029.67"/>
    <x v="3"/>
  </r>
  <r>
    <x v="1"/>
    <x v="1"/>
    <x v="1"/>
    <s v="Total"/>
    <x v="0"/>
    <x v="3"/>
    <s v="Aeropuertos"/>
    <n v="144.19999999999999"/>
    <n v="68745.34"/>
    <n v="1201.6300000000001"/>
    <x v="0"/>
  </r>
  <r>
    <x v="1"/>
    <x v="1"/>
    <x v="1"/>
    <s v="Total"/>
    <x v="0"/>
    <x v="3"/>
    <s v="Aeropuertos"/>
    <n v="49.19"/>
    <n v="49329.83"/>
    <n v="295.12"/>
    <x v="1"/>
  </r>
  <r>
    <x v="1"/>
    <x v="1"/>
    <x v="1"/>
    <s v="Total"/>
    <x v="0"/>
    <x v="3"/>
    <s v="Aeropuertos"/>
    <n v="384.52"/>
    <n v="634174.67000000004"/>
    <n v="4133.6099999999997"/>
    <x v="0"/>
  </r>
  <r>
    <x v="1"/>
    <x v="1"/>
    <x v="1"/>
    <s v="Total"/>
    <x v="0"/>
    <x v="3"/>
    <s v="Aeropuertos"/>
    <n v="590.23"/>
    <n v="408580.12"/>
    <n v="2803.6"/>
    <x v="1"/>
  </r>
  <r>
    <x v="1"/>
    <x v="1"/>
    <x v="1"/>
    <s v="Total"/>
    <x v="0"/>
    <x v="3"/>
    <s v="Aeropuertos"/>
    <n v="315.74"/>
    <n v="173612.24"/>
    <n v="3907.29"/>
    <x v="2"/>
  </r>
  <r>
    <x v="1"/>
    <x v="1"/>
    <x v="1"/>
    <s v="Total"/>
    <x v="0"/>
    <x v="3"/>
    <s v="Aeropuertos"/>
    <n v="587.09"/>
    <n v="561923.14"/>
    <n v="8806.35"/>
    <x v="3"/>
  </r>
  <r>
    <x v="1"/>
    <x v="1"/>
    <x v="1"/>
    <s v="Total"/>
    <x v="0"/>
    <x v="3"/>
    <s v="Aeropuertos"/>
    <n v="1297.76"/>
    <n v="391202.59"/>
    <n v="7882.7"/>
    <x v="0"/>
  </r>
  <r>
    <x v="1"/>
    <x v="1"/>
    <x v="1"/>
    <s v="Total"/>
    <x v="0"/>
    <x v="3"/>
    <s v="Frontera"/>
    <n v="25195.56"/>
    <n v="2846580.83"/>
    <n v="109549.06"/>
    <x v="0"/>
  </r>
  <r>
    <x v="1"/>
    <x v="1"/>
    <x v="1"/>
    <s v="Total"/>
    <x v="0"/>
    <x v="3"/>
    <s v="Aeropuertos"/>
    <n v="2901.97"/>
    <n v="684246.66"/>
    <n v="4082.44"/>
    <x v="1"/>
  </r>
  <r>
    <x v="1"/>
    <x v="1"/>
    <x v="1"/>
    <s v="Total"/>
    <x v="0"/>
    <x v="3"/>
    <s v="Frontera"/>
    <n v="20061.330000000002"/>
    <n v="2180387.15"/>
    <n v="37072.160000000003"/>
    <x v="1"/>
  </r>
  <r>
    <x v="1"/>
    <x v="1"/>
    <x v="1"/>
    <s v="Total"/>
    <x v="0"/>
    <x v="3"/>
    <s v="Aeropuertos"/>
    <n v="1105.0899999999999"/>
    <n v="505890.89"/>
    <n v="2446.9899999999998"/>
    <x v="2"/>
  </r>
  <r>
    <x v="1"/>
    <x v="1"/>
    <x v="1"/>
    <s v="Total"/>
    <x v="0"/>
    <x v="3"/>
    <s v="Frontera"/>
    <n v="23159.919999999998"/>
    <n v="3815020.04"/>
    <n v="51933.56"/>
    <x v="2"/>
  </r>
  <r>
    <x v="1"/>
    <x v="1"/>
    <x v="1"/>
    <s v="Total"/>
    <x v="0"/>
    <x v="3"/>
    <s v="Aeropuertos"/>
    <n v="480.35"/>
    <n v="274122.73"/>
    <n v="1707.9"/>
    <x v="3"/>
  </r>
  <r>
    <x v="1"/>
    <x v="1"/>
    <x v="1"/>
    <s v="Total"/>
    <x v="0"/>
    <x v="3"/>
    <s v="Frontera"/>
    <n v="43373.02"/>
    <n v="8837932.3499999996"/>
    <n v="134845.93"/>
    <x v="3"/>
  </r>
  <r>
    <x v="1"/>
    <x v="1"/>
    <x v="1"/>
    <s v="Total"/>
    <x v="0"/>
    <x v="0"/>
    <s v="Frontera"/>
    <n v="845"/>
    <n v="583373.03"/>
    <n v="5155.83"/>
    <x v="0"/>
  </r>
  <r>
    <x v="1"/>
    <x v="1"/>
    <x v="1"/>
    <s v="Total"/>
    <x v="0"/>
    <x v="0"/>
    <s v="Aeropuertos"/>
    <n v="79.569999999999993"/>
    <n v="36603.160000000003"/>
    <n v="159.13999999999999"/>
    <x v="1"/>
  </r>
  <r>
    <x v="1"/>
    <x v="1"/>
    <x v="1"/>
    <s v="Total"/>
    <x v="0"/>
    <x v="0"/>
    <s v="Frontera"/>
    <n v="232.37"/>
    <n v="147978.22"/>
    <n v="2653.49"/>
    <x v="1"/>
  </r>
  <r>
    <x v="1"/>
    <x v="1"/>
    <x v="1"/>
    <s v="Total"/>
    <x v="0"/>
    <x v="0"/>
    <s v="Aeropuertos"/>
    <n v="30.61"/>
    <n v="14693.23"/>
    <n v="61.22"/>
    <x v="2"/>
  </r>
  <r>
    <x v="1"/>
    <x v="1"/>
    <x v="1"/>
    <s v="Total"/>
    <x v="0"/>
    <x v="0"/>
    <s v="Frontera"/>
    <n v="188.66"/>
    <n v="124969.35"/>
    <n v="980.01"/>
    <x v="2"/>
  </r>
  <r>
    <x v="1"/>
    <x v="1"/>
    <x v="1"/>
    <s v="Total"/>
    <x v="0"/>
    <x v="0"/>
    <s v="Aeropuertos"/>
    <n v="48.42"/>
    <n v="29028.58"/>
    <n v="338.95"/>
    <x v="3"/>
  </r>
  <r>
    <x v="1"/>
    <x v="1"/>
    <x v="1"/>
    <s v="Total"/>
    <x v="0"/>
    <x v="0"/>
    <s v="Frontera"/>
    <n v="480.81"/>
    <n v="319496.59999999998"/>
    <n v="3104.49"/>
    <x v="3"/>
  </r>
  <r>
    <x v="1"/>
    <x v="1"/>
    <x v="1"/>
    <s v="Total"/>
    <x v="1"/>
    <x v="1"/>
    <s v="Aeropuertos"/>
    <n v="57.11"/>
    <n v="25700.28"/>
    <n v="57.11"/>
    <x v="0"/>
  </r>
  <r>
    <x v="1"/>
    <x v="1"/>
    <x v="1"/>
    <s v="Total"/>
    <x v="1"/>
    <x v="1"/>
    <s v="Frontera"/>
    <n v="21.09"/>
    <n v="19567.96"/>
    <n v="176.05"/>
    <x v="0"/>
  </r>
  <r>
    <x v="1"/>
    <x v="1"/>
    <x v="1"/>
    <s v="Total"/>
    <x v="1"/>
    <x v="1"/>
    <s v="Aeropuertos"/>
    <n v="39.79"/>
    <n v="7957.21"/>
    <n v="39.79"/>
    <x v="1"/>
  </r>
  <r>
    <x v="1"/>
    <x v="1"/>
    <x v="1"/>
    <s v="Total"/>
    <x v="1"/>
    <x v="1"/>
    <s v="Frontera"/>
    <n v="5.8"/>
    <n v="4625.1499999999996"/>
    <n v="72.5"/>
    <x v="1"/>
  </r>
  <r>
    <x v="1"/>
    <x v="1"/>
    <x v="1"/>
    <s v="Total"/>
    <x v="1"/>
    <x v="1"/>
    <s v="Aeropuertos"/>
    <n v="30.61"/>
    <n v="4591.63"/>
    <n v="30.61"/>
    <x v="2"/>
  </r>
  <r>
    <x v="1"/>
    <x v="1"/>
    <x v="1"/>
    <s v="Total"/>
    <x v="1"/>
    <x v="1"/>
    <s v="Frontera"/>
    <n v="4.71"/>
    <n v="4476.07"/>
    <n v="37.67"/>
    <x v="2"/>
  </r>
  <r>
    <x v="1"/>
    <x v="1"/>
    <x v="1"/>
    <s v="Total"/>
    <x v="1"/>
    <x v="1"/>
    <s v="Frontera"/>
    <n v="12"/>
    <n v="9696.7900000000009"/>
    <n v="138.88999999999999"/>
    <x v="3"/>
  </r>
  <r>
    <x v="1"/>
    <x v="1"/>
    <x v="1"/>
    <s v="Total"/>
    <x v="0"/>
    <x v="2"/>
    <s v="Frontera"/>
    <n v="29.2"/>
    <n v="26751.65"/>
    <n v="286.16000000000003"/>
    <x v="0"/>
  </r>
  <r>
    <x v="1"/>
    <x v="1"/>
    <x v="1"/>
    <s v="Total"/>
    <x v="0"/>
    <x v="2"/>
    <s v="Aeropuertos"/>
    <n v="159.13999999999999"/>
    <n v="35762.44"/>
    <n v="7479.78"/>
    <x v="1"/>
  </r>
  <r>
    <x v="1"/>
    <x v="1"/>
    <x v="1"/>
    <s v="Total"/>
    <x v="0"/>
    <x v="2"/>
    <s v="Frontera"/>
    <n v="8.0299999999999994"/>
    <n v="2933.25"/>
    <n v="99.97"/>
    <x v="1"/>
  </r>
  <r>
    <x v="1"/>
    <x v="1"/>
    <x v="1"/>
    <s v="Total"/>
    <x v="0"/>
    <x v="2"/>
    <s v="Frontera"/>
    <n v="6.52"/>
    <n v="2298.58"/>
    <n v="63.16"/>
    <x v="2"/>
  </r>
  <r>
    <x v="1"/>
    <x v="1"/>
    <x v="1"/>
    <s v="Total"/>
    <x v="0"/>
    <x v="2"/>
    <s v="Frontera"/>
    <n v="16.62"/>
    <n v="2521.0500000000002"/>
    <n v="205.6"/>
    <x v="3"/>
  </r>
  <r>
    <x v="1"/>
    <x v="1"/>
    <x v="1"/>
    <s v="Total"/>
    <x v="0"/>
    <x v="3"/>
    <s v="Frontera"/>
    <n v="27.62"/>
    <n v="15829.47"/>
    <n v="399.84"/>
    <x v="0"/>
  </r>
  <r>
    <x v="1"/>
    <x v="1"/>
    <x v="1"/>
    <s v="Total"/>
    <x v="0"/>
    <x v="3"/>
    <s v="Frontera"/>
    <n v="7.6"/>
    <n v="1340.95"/>
    <n v="11.31"/>
    <x v="1"/>
  </r>
  <r>
    <x v="1"/>
    <x v="1"/>
    <x v="1"/>
    <s v="Total"/>
    <x v="0"/>
    <x v="3"/>
    <s v="Aeropuertos"/>
    <n v="30.61"/>
    <n v="24172.15"/>
    <n v="30.61"/>
    <x v="2"/>
  </r>
  <r>
    <x v="1"/>
    <x v="1"/>
    <x v="1"/>
    <s v="Total"/>
    <x v="0"/>
    <x v="3"/>
    <s v="Frontera"/>
    <n v="6.17"/>
    <n v="1988.43"/>
    <n v="22.56"/>
    <x v="2"/>
  </r>
  <r>
    <x v="1"/>
    <x v="1"/>
    <x v="1"/>
    <s v="Total"/>
    <x v="0"/>
    <x v="3"/>
    <s v="Frontera"/>
    <n v="15.72"/>
    <n v="7244.53"/>
    <n v="175.69"/>
    <x v="3"/>
  </r>
  <r>
    <x v="1"/>
    <x v="1"/>
    <x v="1"/>
    <s v="Total"/>
    <x v="0"/>
    <x v="0"/>
    <s v="Aeropuertos"/>
    <n v="15.74"/>
    <n v="12277.46"/>
    <n v="47.22"/>
    <x v="2"/>
  </r>
  <r>
    <x v="1"/>
    <x v="1"/>
    <x v="1"/>
    <s v="Total"/>
    <x v="1"/>
    <x v="1"/>
    <s v="Aeropuertos"/>
    <n v="17.96"/>
    <n v="14712.19"/>
    <n v="35.909999999999997"/>
    <x v="1"/>
  </r>
  <r>
    <x v="1"/>
    <x v="1"/>
    <x v="1"/>
    <s v="Total"/>
    <x v="0"/>
    <x v="0"/>
    <s v="Aeropuertos"/>
    <n v="32.659999999999997"/>
    <n v="4992.95"/>
    <n v="97.97"/>
    <x v="3"/>
  </r>
  <r>
    <x v="1"/>
    <x v="1"/>
    <x v="1"/>
    <s v="Total"/>
    <x v="1"/>
    <x v="1"/>
    <s v="Aeropuertos"/>
    <n v="42.48"/>
    <n v="33985.71"/>
    <n v="84.96"/>
    <x v="0"/>
  </r>
  <r>
    <x v="1"/>
    <x v="1"/>
    <x v="1"/>
    <s v="Total"/>
    <x v="0"/>
    <x v="2"/>
    <s v="Aeropuertos"/>
    <n v="29.25"/>
    <n v="2407.1999999999998"/>
    <n v="380.19"/>
    <x v="1"/>
  </r>
  <r>
    <x v="1"/>
    <x v="1"/>
    <x v="1"/>
    <s v="Total"/>
    <x v="0"/>
    <x v="2"/>
    <s v="Aeropuertos"/>
    <n v="39.64"/>
    <n v="13953.83"/>
    <n v="396.44"/>
    <x v="2"/>
  </r>
  <r>
    <x v="1"/>
    <x v="1"/>
    <x v="1"/>
    <s v="Total"/>
    <x v="0"/>
    <x v="2"/>
    <s v="Aeropuertos"/>
    <n v="130.62"/>
    <n v="53227.69"/>
    <n v="391.86"/>
    <x v="3"/>
  </r>
  <r>
    <x v="1"/>
    <x v="1"/>
    <x v="1"/>
    <s v="Total"/>
    <x v="0"/>
    <x v="0"/>
    <s v="Aeropuertos"/>
    <n v="87.48"/>
    <n v="58431.93"/>
    <n v="379.07"/>
    <x v="0"/>
  </r>
  <r>
    <x v="1"/>
    <x v="1"/>
    <x v="1"/>
    <s v="Total"/>
    <x v="0"/>
    <x v="0"/>
    <s v="Aeropuertos"/>
    <n v="255.97"/>
    <n v="472131.77"/>
    <n v="1755.23"/>
    <x v="2"/>
  </r>
  <r>
    <x v="1"/>
    <x v="1"/>
    <x v="1"/>
    <s v="Total"/>
    <x v="0"/>
    <x v="0"/>
    <s v="Aeropuertos"/>
    <n v="134.84"/>
    <n v="210343.39"/>
    <n v="629.23"/>
    <x v="3"/>
  </r>
  <r>
    <x v="1"/>
    <x v="1"/>
    <x v="1"/>
    <s v="Total"/>
    <x v="1"/>
    <x v="1"/>
    <s v="Aeropuertos"/>
    <n v="29.16"/>
    <n v="30269.84"/>
    <n v="145.80000000000001"/>
    <x v="0"/>
  </r>
  <r>
    <x v="1"/>
    <x v="1"/>
    <x v="1"/>
    <s v="Total"/>
    <x v="1"/>
    <x v="1"/>
    <s v="Aeropuertos"/>
    <n v="24.09"/>
    <n v="114361.69"/>
    <n v="963.77"/>
    <x v="1"/>
  </r>
  <r>
    <x v="1"/>
    <x v="1"/>
    <x v="1"/>
    <s v="Total"/>
    <x v="1"/>
    <x v="1"/>
    <s v="Aeropuertos"/>
    <n v="179.78"/>
    <n v="78059.69"/>
    <n v="629.23"/>
    <x v="3"/>
  </r>
  <r>
    <x v="1"/>
    <x v="1"/>
    <x v="1"/>
    <s v="Total"/>
    <x v="1"/>
    <x v="1"/>
    <s v="Aeropuertos"/>
    <n v="44.95"/>
    <n v="29439.09"/>
    <n v="134.84"/>
    <x v="3"/>
  </r>
  <r>
    <x v="1"/>
    <x v="1"/>
    <x v="1"/>
    <s v="Total"/>
    <x v="0"/>
    <x v="2"/>
    <s v="Aeropuertos"/>
    <n v="36.57"/>
    <n v="4822.7299999999996"/>
    <n v="109.7"/>
    <x v="2"/>
  </r>
  <r>
    <x v="1"/>
    <x v="1"/>
    <x v="1"/>
    <s v="Total"/>
    <x v="0"/>
    <x v="0"/>
    <s v="Frontera"/>
    <n v="64.73"/>
    <n v="53407.98"/>
    <n v="841.72"/>
    <x v="0"/>
  </r>
  <r>
    <x v="1"/>
    <x v="1"/>
    <x v="1"/>
    <s v="Total"/>
    <x v="0"/>
    <x v="0"/>
    <s v="Frontera"/>
    <n v="20.28"/>
    <n v="11912.27"/>
    <n v="406.65"/>
    <x v="1"/>
  </r>
  <r>
    <x v="1"/>
    <x v="1"/>
    <x v="1"/>
    <s v="Total"/>
    <x v="0"/>
    <x v="0"/>
    <s v="Frontera"/>
    <n v="15.42"/>
    <n v="13469.94"/>
    <n v="138.34"/>
    <x v="2"/>
  </r>
  <r>
    <x v="1"/>
    <x v="1"/>
    <x v="1"/>
    <s v="Total"/>
    <x v="0"/>
    <x v="0"/>
    <s v="Frontera"/>
    <n v="50.83"/>
    <n v="25037.42"/>
    <n v="714.89"/>
    <x v="3"/>
  </r>
  <r>
    <x v="1"/>
    <x v="1"/>
    <x v="1"/>
    <s v="Total"/>
    <x v="1"/>
    <x v="1"/>
    <s v="Frontera"/>
    <n v="2.21"/>
    <n v="2424"/>
    <n v="27.67"/>
    <x v="0"/>
  </r>
  <r>
    <x v="1"/>
    <x v="1"/>
    <x v="1"/>
    <s v="Total"/>
    <x v="1"/>
    <x v="1"/>
    <s v="Frontera"/>
    <n v="0.69"/>
    <n v="645.41"/>
    <n v="11.24"/>
    <x v="1"/>
  </r>
  <r>
    <x v="1"/>
    <x v="1"/>
    <x v="1"/>
    <s v="Total"/>
    <x v="1"/>
    <x v="1"/>
    <s v="Frontera"/>
    <n v="0.53"/>
    <n v="422.26"/>
    <n v="3.61"/>
    <x v="2"/>
  </r>
  <r>
    <x v="1"/>
    <x v="1"/>
    <x v="1"/>
    <s v="Total"/>
    <x v="1"/>
    <x v="1"/>
    <s v="Frontera"/>
    <n v="1.73"/>
    <n v="1043.3900000000001"/>
    <n v="20.100000000000001"/>
    <x v="3"/>
  </r>
  <r>
    <x v="1"/>
    <x v="1"/>
    <x v="1"/>
    <s v="Total"/>
    <x v="0"/>
    <x v="2"/>
    <s v="Frontera"/>
    <n v="3.42"/>
    <n v="1866.01"/>
    <n v="73.05"/>
    <x v="0"/>
  </r>
  <r>
    <x v="1"/>
    <x v="1"/>
    <x v="1"/>
    <s v="Total"/>
    <x v="0"/>
    <x v="2"/>
    <s v="Frontera"/>
    <n v="1.07"/>
    <n v="432.71"/>
    <n v="27.92"/>
    <x v="1"/>
  </r>
  <r>
    <x v="1"/>
    <x v="1"/>
    <x v="1"/>
    <s v="Total"/>
    <x v="0"/>
    <x v="2"/>
    <s v="Frontera"/>
    <n v="0.81"/>
    <n v="300.77999999999997"/>
    <n v="8.7799999999999994"/>
    <x v="2"/>
  </r>
  <r>
    <x v="1"/>
    <x v="1"/>
    <x v="1"/>
    <s v="Total"/>
    <x v="0"/>
    <x v="2"/>
    <s v="Frontera"/>
    <n v="2.68"/>
    <n v="783.52"/>
    <n v="52.83"/>
    <x v="3"/>
  </r>
  <r>
    <x v="1"/>
    <x v="1"/>
    <x v="1"/>
    <s v="Total"/>
    <x v="0"/>
    <x v="0"/>
    <s v="Aeropuertos"/>
    <n v="477.86"/>
    <n v="299650.64"/>
    <n v="7741.27"/>
    <x v="0"/>
  </r>
  <r>
    <x v="1"/>
    <x v="1"/>
    <x v="1"/>
    <s v="Total"/>
    <x v="0"/>
    <x v="0"/>
    <s v="Frontera"/>
    <n v="16102"/>
    <n v="3334307.44"/>
    <n v="135595.76"/>
    <x v="0"/>
  </r>
  <r>
    <x v="1"/>
    <x v="1"/>
    <x v="1"/>
    <s v="Total"/>
    <x v="0"/>
    <x v="0"/>
    <s v="Aeropuertos"/>
    <n v="133.97999999999999"/>
    <n v="74260.84"/>
    <n v="1152.2"/>
    <x v="1"/>
  </r>
  <r>
    <x v="1"/>
    <x v="1"/>
    <x v="1"/>
    <s v="Total"/>
    <x v="0"/>
    <x v="0"/>
    <s v="Frontera"/>
    <n v="6649.2"/>
    <n v="3227778.25"/>
    <n v="120450.09"/>
    <x v="1"/>
  </r>
  <r>
    <x v="1"/>
    <x v="1"/>
    <x v="1"/>
    <s v="Total"/>
    <x v="0"/>
    <x v="0"/>
    <s v="Aeropuertos"/>
    <n v="248.07"/>
    <n v="62539.87"/>
    <n v="2864.12"/>
    <x v="2"/>
  </r>
  <r>
    <x v="1"/>
    <x v="1"/>
    <x v="1"/>
    <s v="Total"/>
    <x v="0"/>
    <x v="0"/>
    <s v="Frontera"/>
    <n v="7375.6"/>
    <n v="2173566.36"/>
    <n v="90188.56"/>
    <x v="2"/>
  </r>
  <r>
    <x v="1"/>
    <x v="1"/>
    <x v="1"/>
    <s v="Total"/>
    <x v="0"/>
    <x v="0"/>
    <s v="Aeropuertos"/>
    <n v="102.23"/>
    <n v="121146.7"/>
    <n v="783.73"/>
    <x v="3"/>
  </r>
  <r>
    <x v="1"/>
    <x v="1"/>
    <x v="1"/>
    <s v="Total"/>
    <x v="0"/>
    <x v="0"/>
    <s v="Frontera"/>
    <n v="10025.200000000001"/>
    <n v="4544932.4000000004"/>
    <n v="124054.81"/>
    <x v="3"/>
  </r>
  <r>
    <x v="1"/>
    <x v="1"/>
    <x v="1"/>
    <s v="Total"/>
    <x v="1"/>
    <x v="1"/>
    <s v="Aeropuertos"/>
    <n v="119.46"/>
    <n v="115833.53"/>
    <n v="573.42999999999995"/>
    <x v="0"/>
  </r>
  <r>
    <x v="1"/>
    <x v="1"/>
    <x v="1"/>
    <s v="Total"/>
    <x v="1"/>
    <x v="1"/>
    <s v="Aeropuertos"/>
    <n v="267.95"/>
    <n v="341625.49"/>
    <n v="2090.04"/>
    <x v="1"/>
  </r>
  <r>
    <x v="1"/>
    <x v="1"/>
    <x v="1"/>
    <s v="Total"/>
    <x v="1"/>
    <x v="1"/>
    <s v="Aeropuertos"/>
    <n v="157.87"/>
    <n v="161278.54999999999"/>
    <n v="1375.68"/>
    <x v="2"/>
  </r>
  <r>
    <x v="1"/>
    <x v="1"/>
    <x v="1"/>
    <s v="Total"/>
    <x v="1"/>
    <x v="1"/>
    <s v="Aeropuertos"/>
    <n v="136.30000000000001"/>
    <n v="59479.23"/>
    <n v="1090.4000000000001"/>
    <x v="3"/>
  </r>
  <r>
    <x v="1"/>
    <x v="1"/>
    <x v="1"/>
    <s v="Total"/>
    <x v="0"/>
    <x v="2"/>
    <s v="Aeropuertos"/>
    <n v="1314.11"/>
    <n v="602046.59"/>
    <n v="38180.720000000001"/>
    <x v="0"/>
  </r>
  <r>
    <x v="1"/>
    <x v="1"/>
    <x v="1"/>
    <s v="Total"/>
    <x v="0"/>
    <x v="2"/>
    <s v="Frontera"/>
    <n v="24153"/>
    <n v="4631861.4800000004"/>
    <n v="186473.09"/>
    <x v="0"/>
  </r>
  <r>
    <x v="1"/>
    <x v="1"/>
    <x v="1"/>
    <s v="Total"/>
    <x v="0"/>
    <x v="2"/>
    <s v="Aeropuertos"/>
    <n v="937.84"/>
    <n v="220281.57"/>
    <n v="10182.23"/>
    <x v="1"/>
  </r>
  <r>
    <x v="1"/>
    <x v="1"/>
    <x v="1"/>
    <s v="Total"/>
    <x v="0"/>
    <x v="2"/>
    <s v="Frontera"/>
    <n v="9973.7999999999993"/>
    <n v="3693388.57"/>
    <n v="161240.99"/>
    <x v="1"/>
  </r>
  <r>
    <x v="1"/>
    <x v="1"/>
    <x v="1"/>
    <s v="Total"/>
    <x v="0"/>
    <x v="2"/>
    <s v="Aeropuertos"/>
    <n v="2052.25"/>
    <n v="749993.76"/>
    <n v="26791.95"/>
    <x v="2"/>
  </r>
  <r>
    <x v="1"/>
    <x v="1"/>
    <x v="1"/>
    <s v="Total"/>
    <x v="0"/>
    <x v="2"/>
    <s v="Frontera"/>
    <n v="11063.4"/>
    <n v="2903809.53"/>
    <n v="133445.12"/>
    <x v="2"/>
  </r>
  <r>
    <x v="1"/>
    <x v="1"/>
    <x v="1"/>
    <s v="Total"/>
    <x v="0"/>
    <x v="2"/>
    <s v="Aeropuertos"/>
    <n v="1260.78"/>
    <n v="658891.54"/>
    <n v="23511.78"/>
    <x v="3"/>
  </r>
  <r>
    <x v="1"/>
    <x v="1"/>
    <x v="1"/>
    <s v="Total"/>
    <x v="0"/>
    <x v="2"/>
    <s v="Frontera"/>
    <n v="15037.8"/>
    <n v="4942381.62"/>
    <n v="177074.05"/>
    <x v="3"/>
  </r>
  <r>
    <x v="1"/>
    <x v="1"/>
    <x v="1"/>
    <s v="Total"/>
    <x v="0"/>
    <x v="3"/>
    <s v="Aeropuertos"/>
    <n v="45.1"/>
    <n v="39261.64"/>
    <n v="879.53"/>
    <x v="2"/>
  </r>
  <r>
    <x v="1"/>
    <x v="1"/>
    <x v="1"/>
    <s v="Total"/>
    <x v="0"/>
    <x v="3"/>
    <s v="Aeropuertos"/>
    <n v="26.8"/>
    <n v="6175.44"/>
    <n v="348.34"/>
    <x v="1"/>
  </r>
  <r>
    <x v="1"/>
    <x v="1"/>
    <x v="1"/>
    <s v="Total"/>
    <x v="0"/>
    <x v="3"/>
    <s v="Aeropuertos"/>
    <n v="23.89"/>
    <n v="17233.41"/>
    <n v="1051.28"/>
    <x v="0"/>
  </r>
  <r>
    <x v="1"/>
    <x v="1"/>
    <x v="1"/>
    <s v="Total"/>
    <x v="0"/>
    <x v="3"/>
    <s v="Aeropuertos"/>
    <n v="160.77000000000001"/>
    <n v="147738.5"/>
    <n v="1420.15"/>
    <x v="1"/>
  </r>
  <r>
    <x v="1"/>
    <x v="1"/>
    <x v="1"/>
    <s v="Total"/>
    <x v="0"/>
    <x v="3"/>
    <s v="Aeropuertos"/>
    <n v="22.55"/>
    <n v="6935.87"/>
    <n v="67.66"/>
    <x v="2"/>
  </r>
  <r>
    <x v="1"/>
    <x v="1"/>
    <x v="1"/>
    <s v="Total"/>
    <x v="0"/>
    <x v="3"/>
    <s v="Aeropuertos"/>
    <n v="34.08"/>
    <n v="4267.59"/>
    <n v="34.08"/>
    <x v="3"/>
  </r>
  <r>
    <x v="1"/>
    <x v="1"/>
    <x v="1"/>
    <s v="Total"/>
    <x v="0"/>
    <x v="0"/>
    <s v="Aeropuertos"/>
    <n v="230.22"/>
    <n v="144160.32000000001"/>
    <n v="3482.09"/>
    <x v="0"/>
  </r>
  <r>
    <x v="1"/>
    <x v="1"/>
    <x v="1"/>
    <s v="Total"/>
    <x v="0"/>
    <x v="0"/>
    <s v="Aeropuertos"/>
    <n v="70.98"/>
    <n v="62255.56"/>
    <n v="674.29"/>
    <x v="1"/>
  </r>
  <r>
    <x v="1"/>
    <x v="1"/>
    <x v="1"/>
    <s v="Total"/>
    <x v="0"/>
    <x v="0"/>
    <s v="Aeropuertos"/>
    <n v="83.28"/>
    <n v="37104.54"/>
    <n v="471.9"/>
    <x v="2"/>
  </r>
  <r>
    <x v="1"/>
    <x v="1"/>
    <x v="1"/>
    <s v="Total"/>
    <x v="0"/>
    <x v="0"/>
    <s v="Aeropuertos"/>
    <n v="324.04000000000002"/>
    <n v="305415.12"/>
    <n v="2160.27"/>
    <x v="3"/>
  </r>
  <r>
    <x v="1"/>
    <x v="1"/>
    <x v="1"/>
    <s v="Total"/>
    <x v="1"/>
    <x v="1"/>
    <s v="Aeropuertos"/>
    <n v="28.78"/>
    <n v="8633.27"/>
    <n v="57.56"/>
    <x v="0"/>
  </r>
  <r>
    <x v="1"/>
    <x v="1"/>
    <x v="1"/>
    <s v="Total"/>
    <x v="1"/>
    <x v="1"/>
    <s v="Aeropuertos"/>
    <n v="141.96"/>
    <n v="150405.85"/>
    <n v="780.75"/>
    <x v="1"/>
  </r>
  <r>
    <x v="1"/>
    <x v="1"/>
    <x v="1"/>
    <s v="Total"/>
    <x v="1"/>
    <x v="1"/>
    <s v="Aeropuertos"/>
    <n v="83.28"/>
    <n v="79363.009999999995"/>
    <n v="305.33999999999997"/>
    <x v="2"/>
  </r>
  <r>
    <x v="1"/>
    <x v="1"/>
    <x v="1"/>
    <s v="Total"/>
    <x v="1"/>
    <x v="1"/>
    <s v="Aeropuertos"/>
    <n v="144.02000000000001"/>
    <n v="105454.12"/>
    <n v="576.07000000000005"/>
    <x v="3"/>
  </r>
  <r>
    <x v="1"/>
    <x v="1"/>
    <x v="1"/>
    <s v="Total"/>
    <x v="1"/>
    <x v="1"/>
    <s v="Aeropuertos"/>
    <n v="72.010000000000005"/>
    <n v="33325.120000000003"/>
    <n v="432.05"/>
    <x v="3"/>
  </r>
  <r>
    <x v="1"/>
    <x v="1"/>
    <x v="1"/>
    <s v="Total"/>
    <x v="0"/>
    <x v="2"/>
    <s v="Aeropuertos"/>
    <n v="172.67"/>
    <n v="76499.289999999994"/>
    <n v="4546.8599999999997"/>
    <x v="0"/>
  </r>
  <r>
    <x v="1"/>
    <x v="1"/>
    <x v="1"/>
    <s v="Total"/>
    <x v="0"/>
    <x v="2"/>
    <s v="Aeropuertos"/>
    <n v="35.49"/>
    <n v="0"/>
    <n v="70.98"/>
    <x v="1"/>
  </r>
  <r>
    <x v="1"/>
    <x v="1"/>
    <x v="1"/>
    <s v="Total"/>
    <x v="0"/>
    <x v="2"/>
    <s v="Aeropuertos"/>
    <n v="27.76"/>
    <n v="11533.28"/>
    <n v="138.79"/>
    <x v="2"/>
  </r>
  <r>
    <x v="1"/>
    <x v="1"/>
    <x v="1"/>
    <s v="Total"/>
    <x v="0"/>
    <x v="2"/>
    <s v="Aeropuertos"/>
    <n v="72.010000000000005"/>
    <n v="21564.080000000002"/>
    <n v="288.04000000000002"/>
    <x v="3"/>
  </r>
  <r>
    <x v="1"/>
    <x v="1"/>
    <x v="1"/>
    <s v="Total"/>
    <x v="0"/>
    <x v="3"/>
    <s v="Aeropuertos"/>
    <n v="86.33"/>
    <n v="2877.76"/>
    <n v="604.33000000000004"/>
    <x v="0"/>
  </r>
  <r>
    <x v="1"/>
    <x v="1"/>
    <x v="1"/>
    <s v="Total"/>
    <x v="0"/>
    <x v="0"/>
    <s v="Aeropuertos"/>
    <n v="85.61"/>
    <n v="57197.68"/>
    <n v="308.20999999999998"/>
    <x v="2"/>
  </r>
  <r>
    <x v="1"/>
    <x v="1"/>
    <x v="1"/>
    <s v="Total"/>
    <x v="1"/>
    <x v="1"/>
    <s v="Aeropuertos"/>
    <n v="12.59"/>
    <n v="40688.83"/>
    <n v="251.71"/>
    <x v="0"/>
  </r>
  <r>
    <x v="1"/>
    <x v="1"/>
    <x v="1"/>
    <s v="Total"/>
    <x v="1"/>
    <x v="1"/>
    <s v="Aeropuertos"/>
    <n v="16.8"/>
    <n v="5369.84"/>
    <n v="16.8"/>
    <x v="3"/>
  </r>
  <r>
    <x v="1"/>
    <x v="1"/>
    <x v="1"/>
    <s v="Total"/>
    <x v="0"/>
    <x v="2"/>
    <s v="Aeropuertos"/>
    <n v="37.76"/>
    <n v="9996.25"/>
    <n v="113.27"/>
    <x v="0"/>
  </r>
  <r>
    <x v="1"/>
    <x v="1"/>
    <x v="1"/>
    <s v="Total"/>
    <x v="0"/>
    <x v="0"/>
    <s v="Aeropuertos"/>
    <n v="82.47"/>
    <n v="42292.66"/>
    <n v="309.27"/>
    <x v="1"/>
  </r>
  <r>
    <x v="1"/>
    <x v="1"/>
    <x v="1"/>
    <s v="Total"/>
    <x v="0"/>
    <x v="0"/>
    <s v="Aeropuertos"/>
    <n v="63.09"/>
    <n v="99676.12"/>
    <n v="231.33"/>
    <x v="2"/>
  </r>
  <r>
    <x v="1"/>
    <x v="1"/>
    <x v="1"/>
    <s v="Total"/>
    <x v="0"/>
    <x v="0"/>
    <s v="Aeropuertos"/>
    <n v="87.33"/>
    <n v="55208.02"/>
    <n v="407.55"/>
    <x v="3"/>
  </r>
  <r>
    <x v="1"/>
    <x v="1"/>
    <x v="1"/>
    <s v="Total"/>
    <x v="1"/>
    <x v="1"/>
    <s v="Aeropuertos"/>
    <n v="61.85"/>
    <n v="65030.94"/>
    <n v="144.33000000000001"/>
    <x v="1"/>
  </r>
  <r>
    <x v="1"/>
    <x v="1"/>
    <x v="1"/>
    <s v="Total"/>
    <x v="1"/>
    <x v="1"/>
    <s v="Aeropuertos"/>
    <n v="21.03"/>
    <n v="8586.34"/>
    <n v="105.15"/>
    <x v="2"/>
  </r>
  <r>
    <x v="1"/>
    <x v="1"/>
    <x v="1"/>
    <s v="Total"/>
    <x v="1"/>
    <x v="1"/>
    <s v="Aeropuertos"/>
    <n v="58.22"/>
    <n v="74684.100000000006"/>
    <n v="320.22000000000003"/>
    <x v="3"/>
  </r>
  <r>
    <x v="1"/>
    <x v="1"/>
    <x v="1"/>
    <s v="Total"/>
    <x v="0"/>
    <x v="2"/>
    <s v="Aeropuertos"/>
    <n v="25.13"/>
    <n v="2512.6799999999998"/>
    <n v="100.51"/>
    <x v="0"/>
  </r>
  <r>
    <x v="1"/>
    <x v="1"/>
    <x v="1"/>
    <s v="Total"/>
    <x v="0"/>
    <x v="2"/>
    <s v="Aeropuertos"/>
    <n v="20.62"/>
    <n v="3578.42"/>
    <n v="82.47"/>
    <x v="1"/>
  </r>
  <r>
    <x v="1"/>
    <x v="1"/>
    <x v="1"/>
    <s v="Total"/>
    <x v="0"/>
    <x v="2"/>
    <s v="Aeropuertos"/>
    <n v="58.22"/>
    <n v="7285.49"/>
    <n v="174.66"/>
    <x v="3"/>
  </r>
  <r>
    <x v="1"/>
    <x v="1"/>
    <x v="1"/>
    <s v="Total"/>
    <x v="0"/>
    <x v="0"/>
    <s v="Frontera"/>
    <n v="469.94"/>
    <n v="374336.74"/>
    <n v="5755.66"/>
    <x v="0"/>
  </r>
  <r>
    <x v="1"/>
    <x v="1"/>
    <x v="1"/>
    <s v="Total"/>
    <x v="0"/>
    <x v="0"/>
    <s v="Aeropuertos"/>
    <n v="91.12"/>
    <n v="66177.14"/>
    <n v="470.78"/>
    <x v="1"/>
  </r>
  <r>
    <x v="1"/>
    <x v="1"/>
    <x v="1"/>
    <s v="Total"/>
    <x v="0"/>
    <x v="0"/>
    <s v="Frontera"/>
    <n v="190.05"/>
    <n v="156952.41"/>
    <n v="2493.75"/>
    <x v="1"/>
  </r>
  <r>
    <x v="1"/>
    <x v="1"/>
    <x v="1"/>
    <s v="Total"/>
    <x v="0"/>
    <x v="0"/>
    <s v="Aeropuertos"/>
    <n v="15.51"/>
    <n v="3068.95"/>
    <n v="62.05"/>
    <x v="2"/>
  </r>
  <r>
    <x v="1"/>
    <x v="1"/>
    <x v="1"/>
    <s v="Total"/>
    <x v="0"/>
    <x v="0"/>
    <s v="Frontera"/>
    <n v="220.2"/>
    <n v="160882.72"/>
    <n v="1706.04"/>
    <x v="2"/>
  </r>
  <r>
    <x v="1"/>
    <x v="1"/>
    <x v="1"/>
    <s v="Total"/>
    <x v="0"/>
    <x v="0"/>
    <s v="Frontera"/>
    <n v="538.85"/>
    <n v="284672.33"/>
    <n v="4449.07"/>
    <x v="3"/>
  </r>
  <r>
    <x v="1"/>
    <x v="1"/>
    <x v="1"/>
    <s v="Total"/>
    <x v="1"/>
    <x v="1"/>
    <s v="Aeropuertos"/>
    <n v="37.9"/>
    <n v="27760.51"/>
    <n v="113.69"/>
    <x v="0"/>
  </r>
  <r>
    <x v="1"/>
    <x v="1"/>
    <x v="1"/>
    <s v="Total"/>
    <x v="1"/>
    <x v="1"/>
    <s v="Frontera"/>
    <n v="15.64"/>
    <n v="13487.57"/>
    <n v="124.49"/>
    <x v="0"/>
  </r>
  <r>
    <x v="1"/>
    <x v="1"/>
    <x v="1"/>
    <s v="Total"/>
    <x v="1"/>
    <x v="1"/>
    <s v="Aeropuertos"/>
    <n v="60.75"/>
    <n v="65316.51"/>
    <n v="1473.1"/>
    <x v="1"/>
  </r>
  <r>
    <x v="1"/>
    <x v="1"/>
    <x v="1"/>
    <s v="Total"/>
    <x v="1"/>
    <x v="1"/>
    <s v="Frontera"/>
    <n v="6.33"/>
    <n v="6070.66"/>
    <n v="69.849999999999994"/>
    <x v="1"/>
  </r>
  <r>
    <x v="1"/>
    <x v="1"/>
    <x v="1"/>
    <s v="Total"/>
    <x v="1"/>
    <x v="1"/>
    <s v="Aeropuertos"/>
    <n v="77.56"/>
    <n v="110864.67"/>
    <n v="310.24"/>
    <x v="2"/>
  </r>
  <r>
    <x v="1"/>
    <x v="1"/>
    <x v="1"/>
    <s v="Total"/>
    <x v="1"/>
    <x v="1"/>
    <s v="Frontera"/>
    <n v="7.33"/>
    <n v="5418.32"/>
    <n v="47.38"/>
    <x v="2"/>
  </r>
  <r>
    <x v="1"/>
    <x v="1"/>
    <x v="1"/>
    <s v="Total"/>
    <x v="1"/>
    <x v="1"/>
    <s v="Aeropuertos"/>
    <n v="163.22"/>
    <n v="79105.429999999993"/>
    <n v="507.8"/>
    <x v="3"/>
  </r>
  <r>
    <x v="1"/>
    <x v="1"/>
    <x v="1"/>
    <s v="Total"/>
    <x v="1"/>
    <x v="1"/>
    <s v="Frontera"/>
    <n v="17.940000000000001"/>
    <n v="7348.45"/>
    <n v="102.19"/>
    <x v="3"/>
  </r>
  <r>
    <x v="1"/>
    <x v="1"/>
    <x v="1"/>
    <s v="Total"/>
    <x v="0"/>
    <x v="2"/>
    <s v="Aeropuertos"/>
    <n v="18.95"/>
    <n v="4851.97"/>
    <n v="227.38"/>
    <x v="0"/>
  </r>
  <r>
    <x v="1"/>
    <x v="1"/>
    <x v="1"/>
    <s v="Total"/>
    <x v="0"/>
    <x v="2"/>
    <s v="Frontera"/>
    <n v="31.4"/>
    <n v="16846.400000000001"/>
    <n v="471.23"/>
    <x v="0"/>
  </r>
  <r>
    <x v="1"/>
    <x v="1"/>
    <x v="1"/>
    <s v="Total"/>
    <x v="0"/>
    <x v="2"/>
    <s v="Aeropuertos"/>
    <n v="15.19"/>
    <n v="3212.33"/>
    <n v="30.37"/>
    <x v="1"/>
  </r>
  <r>
    <x v="1"/>
    <x v="1"/>
    <x v="1"/>
    <s v="Total"/>
    <x v="0"/>
    <x v="2"/>
    <s v="Frontera"/>
    <n v="12.7"/>
    <n v="6866.84"/>
    <n v="167.09"/>
    <x v="1"/>
  </r>
  <r>
    <x v="1"/>
    <x v="1"/>
    <x v="1"/>
    <s v="Total"/>
    <x v="0"/>
    <x v="2"/>
    <s v="Aeropuertos"/>
    <n v="77.56"/>
    <n v="28097.72"/>
    <n v="294.73"/>
    <x v="2"/>
  </r>
  <r>
    <x v="1"/>
    <x v="1"/>
    <x v="1"/>
    <s v="Total"/>
    <x v="0"/>
    <x v="2"/>
    <s v="Frontera"/>
    <n v="14.71"/>
    <n v="6900.66"/>
    <n v="119.16"/>
    <x v="2"/>
  </r>
  <r>
    <x v="1"/>
    <x v="1"/>
    <x v="1"/>
    <s v="Total"/>
    <x v="0"/>
    <x v="2"/>
    <s v="Aeropuertos"/>
    <n v="36.270000000000003"/>
    <n v="3657.97"/>
    <n v="108.82"/>
    <x v="3"/>
  </r>
  <r>
    <x v="1"/>
    <x v="1"/>
    <x v="1"/>
    <s v="Total"/>
    <x v="0"/>
    <x v="2"/>
    <s v="Frontera"/>
    <n v="36.01"/>
    <n v="9827.5400000000009"/>
    <n v="272.32"/>
    <x v="3"/>
  </r>
  <r>
    <x v="1"/>
    <x v="1"/>
    <x v="1"/>
    <s v="Total"/>
    <x v="0"/>
    <x v="3"/>
    <s v="Aeropuertos"/>
    <n v="18.95"/>
    <n v="1603.71"/>
    <n v="227.38"/>
    <x v="0"/>
  </r>
  <r>
    <x v="1"/>
    <x v="1"/>
    <x v="1"/>
    <s v="Total"/>
    <x v="0"/>
    <x v="3"/>
    <s v="Aeropuertos"/>
    <n v="45.56"/>
    <n v="10902.81"/>
    <n v="75.930000000000007"/>
    <x v="1"/>
  </r>
  <r>
    <x v="1"/>
    <x v="1"/>
    <x v="1"/>
    <s v="Total"/>
    <x v="0"/>
    <x v="0"/>
    <s v="Aeropuertos"/>
    <n v="16.350000000000001"/>
    <n v="5895.8"/>
    <n v="212.53"/>
    <x v="0"/>
  </r>
  <r>
    <x v="1"/>
    <x v="1"/>
    <x v="1"/>
    <s v="Total"/>
    <x v="0"/>
    <x v="0"/>
    <s v="Frontera"/>
    <n v="349.84"/>
    <n v="234430.46"/>
    <n v="3687.01"/>
    <x v="0"/>
  </r>
  <r>
    <x v="1"/>
    <x v="1"/>
    <x v="1"/>
    <s v="Total"/>
    <x v="0"/>
    <x v="0"/>
    <s v="Aeropuertos"/>
    <n v="35.119999999999997"/>
    <n v="50382.47"/>
    <n v="316.06"/>
    <x v="1"/>
  </r>
  <r>
    <x v="1"/>
    <x v="1"/>
    <x v="1"/>
    <s v="Total"/>
    <x v="0"/>
    <x v="0"/>
    <s v="Frontera"/>
    <n v="155.78"/>
    <n v="104055.1"/>
    <n v="1893.43"/>
    <x v="1"/>
  </r>
  <r>
    <x v="1"/>
    <x v="1"/>
    <x v="1"/>
    <s v="Total"/>
    <x v="0"/>
    <x v="0"/>
    <s v="Aeropuertos"/>
    <n v="13.03"/>
    <n v="8053.38"/>
    <n v="130.33000000000001"/>
    <x v="2"/>
  </r>
  <r>
    <x v="1"/>
    <x v="1"/>
    <x v="1"/>
    <s v="Total"/>
    <x v="0"/>
    <x v="0"/>
    <s v="Frontera"/>
    <n v="130.4"/>
    <n v="87772.42"/>
    <n v="1054.51"/>
    <x v="2"/>
  </r>
  <r>
    <x v="1"/>
    <x v="1"/>
    <x v="1"/>
    <s v="Total"/>
    <x v="0"/>
    <x v="0"/>
    <s v="Aeropuertos"/>
    <n v="21.87"/>
    <n v="7470.05"/>
    <n v="87.47"/>
    <x v="3"/>
  </r>
  <r>
    <x v="1"/>
    <x v="1"/>
    <x v="1"/>
    <s v="Total"/>
    <x v="0"/>
    <x v="0"/>
    <s v="Frontera"/>
    <n v="328.49"/>
    <n v="136107.18"/>
    <n v="2352.5500000000002"/>
    <x v="3"/>
  </r>
  <r>
    <x v="1"/>
    <x v="1"/>
    <x v="1"/>
    <s v="Total"/>
    <x v="1"/>
    <x v="1"/>
    <s v="Aeropuertos"/>
    <n v="16.350000000000001"/>
    <n v="4309.91"/>
    <n v="16.350000000000001"/>
    <x v="0"/>
  </r>
  <r>
    <x v="1"/>
    <x v="1"/>
    <x v="1"/>
    <s v="Total"/>
    <x v="1"/>
    <x v="1"/>
    <s v="Frontera"/>
    <n v="11.65"/>
    <n v="8013.47"/>
    <n v="88.82"/>
    <x v="0"/>
  </r>
  <r>
    <x v="1"/>
    <x v="1"/>
    <x v="1"/>
    <s v="Total"/>
    <x v="1"/>
    <x v="1"/>
    <s v="Aeropuertos"/>
    <n v="70.23"/>
    <n v="54066.28"/>
    <n v="193.15"/>
    <x v="1"/>
  </r>
  <r>
    <x v="1"/>
    <x v="1"/>
    <x v="1"/>
    <s v="Total"/>
    <x v="1"/>
    <x v="1"/>
    <s v="Frontera"/>
    <n v="5.19"/>
    <n v="3198.73"/>
    <n v="39.11"/>
    <x v="1"/>
  </r>
  <r>
    <x v="1"/>
    <x v="1"/>
    <x v="1"/>
    <s v="Total"/>
    <x v="1"/>
    <x v="1"/>
    <s v="Aeropuertos"/>
    <n v="39.1"/>
    <n v="42623.9"/>
    <n v="130.33000000000001"/>
    <x v="2"/>
  </r>
  <r>
    <x v="1"/>
    <x v="1"/>
    <x v="1"/>
    <s v="Total"/>
    <x v="1"/>
    <x v="1"/>
    <s v="Frontera"/>
    <n v="4.34"/>
    <n v="3001.61"/>
    <n v="35.07"/>
    <x v="2"/>
  </r>
  <r>
    <x v="1"/>
    <x v="1"/>
    <x v="1"/>
    <s v="Total"/>
    <x v="1"/>
    <x v="1"/>
    <s v="Aeropuertos"/>
    <n v="21.87"/>
    <n v="12323.13"/>
    <n v="87.47"/>
    <x v="3"/>
  </r>
  <r>
    <x v="1"/>
    <x v="1"/>
    <x v="1"/>
    <s v="Total"/>
    <x v="1"/>
    <x v="1"/>
    <s v="Frontera"/>
    <n v="10.94"/>
    <n v="3433.14"/>
    <n v="54.02"/>
    <x v="3"/>
  </r>
  <r>
    <x v="1"/>
    <x v="1"/>
    <x v="1"/>
    <s v="Total"/>
    <x v="1"/>
    <x v="1"/>
    <s v="Aeropuertos"/>
    <n v="17.559999999999999"/>
    <n v="7425.74"/>
    <n v="87.79"/>
    <x v="1"/>
  </r>
  <r>
    <x v="1"/>
    <x v="1"/>
    <x v="1"/>
    <s v="Total"/>
    <x v="0"/>
    <x v="2"/>
    <s v="Frontera"/>
    <n v="23.38"/>
    <n v="13196.01"/>
    <n v="319.70999999999998"/>
    <x v="0"/>
  </r>
  <r>
    <x v="1"/>
    <x v="1"/>
    <x v="1"/>
    <s v="Total"/>
    <x v="0"/>
    <x v="2"/>
    <s v="Aeropuertos"/>
    <n v="17.559999999999999"/>
    <n v="11769.36"/>
    <n v="52.68"/>
    <x v="1"/>
  </r>
  <r>
    <x v="1"/>
    <x v="1"/>
    <x v="1"/>
    <s v="Total"/>
    <x v="0"/>
    <x v="2"/>
    <s v="Frontera"/>
    <n v="10.41"/>
    <n v="5088.6499999999996"/>
    <n v="177.04"/>
    <x v="1"/>
  </r>
  <r>
    <x v="1"/>
    <x v="1"/>
    <x v="1"/>
    <s v="Total"/>
    <x v="0"/>
    <x v="2"/>
    <s v="Aeropuertos"/>
    <n v="39.1"/>
    <n v="6408.09"/>
    <n v="195.5"/>
    <x v="2"/>
  </r>
  <r>
    <x v="1"/>
    <x v="1"/>
    <x v="1"/>
    <s v="Total"/>
    <x v="0"/>
    <x v="2"/>
    <s v="Frontera"/>
    <n v="8.7100000000000009"/>
    <n v="4125.1400000000003"/>
    <n v="82.11"/>
    <x v="2"/>
  </r>
  <r>
    <x v="1"/>
    <x v="1"/>
    <x v="1"/>
    <s v="Total"/>
    <x v="0"/>
    <x v="2"/>
    <s v="Aeropuertos"/>
    <n v="21.87"/>
    <n v="1575.82"/>
    <n v="21.87"/>
    <x v="3"/>
  </r>
  <r>
    <x v="1"/>
    <x v="1"/>
    <x v="1"/>
    <s v="Total"/>
    <x v="0"/>
    <x v="2"/>
    <s v="Frontera"/>
    <n v="21.95"/>
    <n v="5667.72"/>
    <n v="163.4"/>
    <x v="3"/>
  </r>
  <r>
    <x v="1"/>
    <x v="1"/>
    <x v="1"/>
    <s v="Total"/>
    <x v="0"/>
    <x v="3"/>
    <s v="Aeropuertos"/>
    <n v="16.350000000000001"/>
    <n v="3269.63"/>
    <n v="16.350000000000001"/>
    <x v="0"/>
  </r>
  <r>
    <x v="1"/>
    <x v="1"/>
    <x v="1"/>
    <s v="Total"/>
    <x v="0"/>
    <x v="3"/>
    <s v="Aeropuertos"/>
    <n v="13.03"/>
    <n v="400.83"/>
    <n v="13.03"/>
    <x v="2"/>
  </r>
  <r>
    <x v="1"/>
    <x v="1"/>
    <x v="1"/>
    <s v="Total"/>
    <x v="0"/>
    <x v="0"/>
    <s v="Aeropuertos"/>
    <n v="46.61"/>
    <n v="42087.360000000001"/>
    <n v="108.76"/>
    <x v="2"/>
  </r>
  <r>
    <x v="1"/>
    <x v="1"/>
    <x v="1"/>
    <s v="Total"/>
    <x v="1"/>
    <x v="1"/>
    <s v="Aeropuertos"/>
    <n v="19.05"/>
    <n v="17332.43"/>
    <n v="38.1"/>
    <x v="1"/>
  </r>
  <r>
    <x v="1"/>
    <x v="1"/>
    <x v="1"/>
    <s v="Total"/>
    <x v="1"/>
    <x v="1"/>
    <s v="Aeropuertos"/>
    <n v="15.54"/>
    <n v="6590.38"/>
    <n v="31.07"/>
    <x v="2"/>
  </r>
  <r>
    <x v="1"/>
    <x v="1"/>
    <x v="1"/>
    <s v="Total"/>
    <x v="0"/>
    <x v="2"/>
    <s v="Aeropuertos"/>
    <n v="16.37"/>
    <n v="51474.879999999997"/>
    <n v="65.489999999999995"/>
    <x v="0"/>
  </r>
  <r>
    <x v="1"/>
    <x v="1"/>
    <x v="1"/>
    <s v="Total"/>
    <x v="0"/>
    <x v="0"/>
    <s v="Aeropuertos"/>
    <n v="43.27"/>
    <n v="41325.370000000003"/>
    <n v="302.89999999999998"/>
    <x v="2"/>
  </r>
  <r>
    <x v="1"/>
    <x v="1"/>
    <x v="1"/>
    <s v="Total"/>
    <x v="1"/>
    <x v="1"/>
    <s v="Aeropuertos"/>
    <n v="43.63"/>
    <n v="71549.77"/>
    <n v="436.28"/>
    <x v="1"/>
  </r>
  <r>
    <x v="1"/>
    <x v="1"/>
    <x v="1"/>
    <s v="Total"/>
    <x v="1"/>
    <x v="1"/>
    <s v="Aeropuertos"/>
    <n v="21.64"/>
    <n v="739.33"/>
    <n v="151.44999999999999"/>
    <x v="2"/>
  </r>
  <r>
    <x v="1"/>
    <x v="1"/>
    <x v="1"/>
    <s v="Total"/>
    <x v="1"/>
    <x v="1"/>
    <s v="Aeropuertos"/>
    <n v="49.36"/>
    <n v="16815.93"/>
    <n v="98.71"/>
    <x v="3"/>
  </r>
  <r>
    <x v="1"/>
    <x v="1"/>
    <x v="1"/>
    <s v="Total"/>
    <x v="0"/>
    <x v="0"/>
    <s v="Aeropuertos"/>
    <n v="20.74"/>
    <n v="16125.5"/>
    <n v="103.72"/>
    <x v="1"/>
  </r>
  <r>
    <x v="1"/>
    <x v="1"/>
    <x v="1"/>
    <s v="Total"/>
    <x v="0"/>
    <x v="0"/>
    <s v="Aeropuertos"/>
    <n v="85.69"/>
    <n v="8875.5300000000007"/>
    <n v="214.23"/>
    <x v="3"/>
  </r>
  <r>
    <x v="1"/>
    <x v="1"/>
    <x v="1"/>
    <s v="Total"/>
    <x v="1"/>
    <x v="1"/>
    <s v="Aeropuertos"/>
    <n v="18.66"/>
    <n v="26360.1"/>
    <n v="37.32"/>
    <x v="0"/>
  </r>
  <r>
    <x v="1"/>
    <x v="1"/>
    <x v="1"/>
    <s v="Total"/>
    <x v="1"/>
    <x v="1"/>
    <s v="Aeropuertos"/>
    <n v="53.48"/>
    <n v="38465.370000000003"/>
    <n v="89.13"/>
    <x v="2"/>
  </r>
  <r>
    <x v="1"/>
    <x v="1"/>
    <x v="1"/>
    <s v="Total"/>
    <x v="1"/>
    <x v="1"/>
    <s v="Aeropuertos"/>
    <n v="64.27"/>
    <n v="88610.25"/>
    <n v="449.89"/>
    <x v="3"/>
  </r>
  <r>
    <x v="1"/>
    <x v="1"/>
    <x v="1"/>
    <s v="Total"/>
    <x v="0"/>
    <x v="2"/>
    <s v="Aeropuertos"/>
    <n v="41.49"/>
    <n v="12061.54"/>
    <n v="290.41000000000003"/>
    <x v="1"/>
  </r>
  <r>
    <x v="1"/>
    <x v="1"/>
    <x v="1"/>
    <s v="Total"/>
    <x v="0"/>
    <x v="3"/>
    <s v="Aeropuertos"/>
    <n v="20.74"/>
    <n v="414.87"/>
    <n v="20.74"/>
    <x v="1"/>
  </r>
  <r>
    <x v="1"/>
    <x v="1"/>
    <x v="1"/>
    <s v="Total"/>
    <x v="0"/>
    <x v="3"/>
    <s v="Aeropuertos"/>
    <n v="17.829999999999998"/>
    <n v="3539.32"/>
    <n v="178.27"/>
    <x v="2"/>
  </r>
  <r>
    <x v="1"/>
    <x v="1"/>
    <x v="1"/>
    <s v="Total"/>
    <x v="0"/>
    <x v="0"/>
    <s v="Aeropuertos"/>
    <n v="18.48"/>
    <n v="9775.9"/>
    <n v="55.43"/>
    <x v="2"/>
  </r>
  <r>
    <x v="1"/>
    <x v="1"/>
    <x v="1"/>
    <s v="Total"/>
    <x v="1"/>
    <x v="1"/>
    <s v="Aeropuertos"/>
    <n v="47.4"/>
    <n v="19887.34"/>
    <n v="118.5"/>
    <x v="1"/>
  </r>
  <r>
    <x v="1"/>
    <x v="1"/>
    <x v="1"/>
    <s v="Total"/>
    <x v="0"/>
    <x v="2"/>
    <s v="Aeropuertos"/>
    <n v="36.72"/>
    <n v="45619.92"/>
    <n v="146.87"/>
    <x v="0"/>
  </r>
  <r>
    <x v="1"/>
    <x v="1"/>
    <x v="1"/>
    <s v="Total"/>
    <x v="0"/>
    <x v="2"/>
    <s v="Aeropuertos"/>
    <n v="23.7"/>
    <n v="856.97"/>
    <n v="118.5"/>
    <x v="1"/>
  </r>
  <r>
    <x v="1"/>
    <x v="1"/>
    <x v="1"/>
    <s v="Total"/>
    <x v="0"/>
    <x v="3"/>
    <s v="Aeropuertos"/>
    <n v="36.72"/>
    <n v="6954.4"/>
    <n v="293.74"/>
    <x v="0"/>
  </r>
  <r>
    <x v="1"/>
    <x v="1"/>
    <x v="1"/>
    <s v="Total"/>
    <x v="0"/>
    <x v="0"/>
    <s v="Aeropuertos"/>
    <n v="19"/>
    <n v="0"/>
    <n v="19"/>
    <x v="0"/>
  </r>
  <r>
    <x v="1"/>
    <x v="1"/>
    <x v="1"/>
    <s v="Total"/>
    <x v="0"/>
    <x v="0"/>
    <s v="Frontera"/>
    <n v="23.34"/>
    <n v="12354.01"/>
    <n v="278.54000000000002"/>
    <x v="0"/>
  </r>
  <r>
    <x v="1"/>
    <x v="1"/>
    <x v="1"/>
    <s v="Total"/>
    <x v="0"/>
    <x v="0"/>
    <s v="Frontera"/>
    <n v="13.46"/>
    <n v="7321.84"/>
    <n v="214.62"/>
    <x v="1"/>
  </r>
  <r>
    <x v="1"/>
    <x v="1"/>
    <x v="1"/>
    <s v="Total"/>
    <x v="0"/>
    <x v="0"/>
    <s v="Aeropuertos"/>
    <n v="22.64"/>
    <n v="3094.33"/>
    <n v="452.76"/>
    <x v="2"/>
  </r>
  <r>
    <x v="1"/>
    <x v="1"/>
    <x v="1"/>
    <s v="Total"/>
    <x v="0"/>
    <x v="0"/>
    <s v="Frontera"/>
    <n v="13.78"/>
    <n v="9544.6200000000008"/>
    <n v="160.76"/>
    <x v="2"/>
  </r>
  <r>
    <x v="1"/>
    <x v="1"/>
    <x v="1"/>
    <s v="Total"/>
    <x v="0"/>
    <x v="0"/>
    <s v="Frontera"/>
    <n v="25.33"/>
    <n v="8848.32"/>
    <n v="248.23"/>
    <x v="3"/>
  </r>
  <r>
    <x v="1"/>
    <x v="1"/>
    <x v="1"/>
    <s v="Total"/>
    <x v="1"/>
    <x v="1"/>
    <s v="Frontera"/>
    <n v="1.65"/>
    <n v="1016.07"/>
    <n v="14.82"/>
    <x v="0"/>
  </r>
  <r>
    <x v="1"/>
    <x v="1"/>
    <x v="1"/>
    <s v="Total"/>
    <x v="1"/>
    <x v="1"/>
    <s v="Frontera"/>
    <n v="0.95"/>
    <n v="881.43"/>
    <n v="12.65"/>
    <x v="1"/>
  </r>
  <r>
    <x v="1"/>
    <x v="1"/>
    <x v="1"/>
    <s v="Total"/>
    <x v="1"/>
    <x v="1"/>
    <s v="Aeropuertos"/>
    <n v="45.28"/>
    <n v="48220.74"/>
    <n v="407.48"/>
    <x v="2"/>
  </r>
  <r>
    <x v="1"/>
    <x v="1"/>
    <x v="1"/>
    <s v="Total"/>
    <x v="1"/>
    <x v="1"/>
    <s v="Frontera"/>
    <n v="0.97"/>
    <n v="712.91"/>
    <n v="8.66"/>
    <x v="2"/>
  </r>
  <r>
    <x v="1"/>
    <x v="1"/>
    <x v="1"/>
    <s v="Total"/>
    <x v="1"/>
    <x v="1"/>
    <s v="Frontera"/>
    <n v="1.79"/>
    <n v="684.82"/>
    <n v="19.04"/>
    <x v="3"/>
  </r>
  <r>
    <x v="1"/>
    <x v="1"/>
    <x v="1"/>
    <s v="Total"/>
    <x v="0"/>
    <x v="2"/>
    <s v="Frontera"/>
    <n v="4.46"/>
    <n v="1307.6600000000001"/>
    <n v="75.23"/>
    <x v="0"/>
  </r>
  <r>
    <x v="1"/>
    <x v="1"/>
    <x v="1"/>
    <s v="Total"/>
    <x v="0"/>
    <x v="2"/>
    <s v="Frontera"/>
    <n v="2.57"/>
    <n v="799.24"/>
    <n v="74.7"/>
    <x v="1"/>
  </r>
  <r>
    <x v="1"/>
    <x v="1"/>
    <x v="1"/>
    <s v="Total"/>
    <x v="0"/>
    <x v="2"/>
    <s v="Frontera"/>
    <n v="2.64"/>
    <n v="1452.96"/>
    <n v="42.26"/>
    <x v="2"/>
  </r>
  <r>
    <x v="1"/>
    <x v="1"/>
    <x v="1"/>
    <s v="Total"/>
    <x v="0"/>
    <x v="2"/>
    <s v="Frontera"/>
    <n v="4.84"/>
    <n v="1228.98"/>
    <n v="71.650000000000006"/>
    <x v="3"/>
  </r>
  <r>
    <x v="1"/>
    <x v="1"/>
    <x v="1"/>
    <s v="Total"/>
    <x v="0"/>
    <x v="3"/>
    <s v="Aeropuertos"/>
    <n v="24.26"/>
    <n v="434.05"/>
    <n v="24.26"/>
    <x v="3"/>
  </r>
  <r>
    <x v="1"/>
    <x v="1"/>
    <x v="1"/>
    <s v="Total"/>
    <x v="0"/>
    <x v="0"/>
    <s v="Aeropuertos"/>
    <n v="58.32"/>
    <n v="9719.5300000000007"/>
    <n v="233.27"/>
    <x v="0"/>
  </r>
  <r>
    <x v="1"/>
    <x v="1"/>
    <x v="1"/>
    <s v="Total"/>
    <x v="0"/>
    <x v="0"/>
    <s v="Aeropuertos"/>
    <n v="20.399999999999999"/>
    <n v="16729.669999999998"/>
    <n v="61.21"/>
    <x v="1"/>
  </r>
  <r>
    <x v="1"/>
    <x v="1"/>
    <x v="1"/>
    <s v="Total"/>
    <x v="0"/>
    <x v="0"/>
    <s v="Aeropuertos"/>
    <n v="39.89"/>
    <n v="29321"/>
    <n v="99.73"/>
    <x v="2"/>
  </r>
  <r>
    <x v="1"/>
    <x v="1"/>
    <x v="1"/>
    <s v="Total"/>
    <x v="1"/>
    <x v="1"/>
    <s v="Aeropuertos"/>
    <n v="19.440000000000001"/>
    <n v="19244.669999999998"/>
    <n v="58.32"/>
    <x v="0"/>
  </r>
  <r>
    <x v="1"/>
    <x v="1"/>
    <x v="1"/>
    <s v="Total"/>
    <x v="1"/>
    <x v="1"/>
    <s v="Aeropuertos"/>
    <n v="20.399999999999999"/>
    <n v="30446.28"/>
    <n v="81.61"/>
    <x v="1"/>
  </r>
  <r>
    <x v="1"/>
    <x v="1"/>
    <x v="1"/>
    <s v="Total"/>
    <x v="1"/>
    <x v="1"/>
    <s v="Aeropuertos"/>
    <n v="19.95"/>
    <n v="33324.92"/>
    <n v="418.87"/>
    <x v="2"/>
  </r>
  <r>
    <x v="1"/>
    <x v="1"/>
    <x v="1"/>
    <s v="Total"/>
    <x v="1"/>
    <x v="1"/>
    <s v="Aeropuertos"/>
    <n v="23.93"/>
    <n v="6341.67"/>
    <n v="47.86"/>
    <x v="3"/>
  </r>
  <r>
    <x v="1"/>
    <x v="1"/>
    <x v="1"/>
    <s v="Total"/>
    <x v="0"/>
    <x v="2"/>
    <s v="Aeropuertos"/>
    <n v="19.95"/>
    <n v="9973.1299999999992"/>
    <n v="79.790000000000006"/>
    <x v="2"/>
  </r>
  <r>
    <x v="1"/>
    <x v="1"/>
    <x v="1"/>
    <s v="Total"/>
    <x v="0"/>
    <x v="2"/>
    <s v="Aeropuertos"/>
    <n v="23.93"/>
    <n v="2448.84"/>
    <n v="119.65"/>
    <x v="3"/>
  </r>
  <r>
    <x v="1"/>
    <x v="1"/>
    <x v="1"/>
    <s v="Total"/>
    <x v="0"/>
    <x v="0"/>
    <s v="Frontera"/>
    <n v="1210.8499999999999"/>
    <n v="1118647.57"/>
    <n v="11132.22"/>
    <x v="0"/>
  </r>
  <r>
    <x v="1"/>
    <x v="1"/>
    <x v="1"/>
    <s v="Total"/>
    <x v="0"/>
    <x v="0"/>
    <s v="Frontera"/>
    <n v="178.99"/>
    <n v="90889.37"/>
    <n v="1883.97"/>
    <x v="1"/>
  </r>
  <r>
    <x v="1"/>
    <x v="1"/>
    <x v="1"/>
    <s v="Total"/>
    <x v="0"/>
    <x v="0"/>
    <s v="Frontera"/>
    <n v="90.87"/>
    <n v="38556.03"/>
    <n v="265.98"/>
    <x v="2"/>
  </r>
  <r>
    <x v="1"/>
    <x v="1"/>
    <x v="1"/>
    <s v="Total"/>
    <x v="0"/>
    <x v="0"/>
    <s v="Frontera"/>
    <n v="699.39"/>
    <n v="310365.93"/>
    <n v="4171.54"/>
    <x v="3"/>
  </r>
  <r>
    <x v="1"/>
    <x v="1"/>
    <x v="1"/>
    <s v="Total"/>
    <x v="1"/>
    <x v="1"/>
    <s v="Frontera"/>
    <n v="30.22"/>
    <n v="31702.47"/>
    <n v="308.85000000000002"/>
    <x v="0"/>
  </r>
  <r>
    <x v="1"/>
    <x v="1"/>
    <x v="1"/>
    <s v="Total"/>
    <x v="1"/>
    <x v="1"/>
    <s v="Frontera"/>
    <n v="4.47"/>
    <n v="3244.83"/>
    <n v="54.42"/>
    <x v="1"/>
  </r>
  <r>
    <x v="1"/>
    <x v="1"/>
    <x v="1"/>
    <s v="Total"/>
    <x v="1"/>
    <x v="1"/>
    <s v="Aeropuertos"/>
    <n v="34.11"/>
    <n v="85218.83"/>
    <n v="801.61"/>
    <x v="2"/>
  </r>
  <r>
    <x v="1"/>
    <x v="1"/>
    <x v="1"/>
    <s v="Total"/>
    <x v="1"/>
    <x v="1"/>
    <s v="Frontera"/>
    <n v="2.27"/>
    <n v="1678.64"/>
    <n v="10.88"/>
    <x v="2"/>
  </r>
  <r>
    <x v="1"/>
    <x v="1"/>
    <x v="1"/>
    <s v="Total"/>
    <x v="1"/>
    <x v="1"/>
    <s v="Frontera"/>
    <n v="17.45"/>
    <n v="10522.97"/>
    <n v="139.44"/>
    <x v="3"/>
  </r>
  <r>
    <x v="1"/>
    <x v="1"/>
    <x v="1"/>
    <s v="Total"/>
    <x v="0"/>
    <x v="2"/>
    <s v="Frontera"/>
    <n v="41.85"/>
    <n v="24811.29"/>
    <n v="820.1"/>
    <x v="0"/>
  </r>
  <r>
    <x v="1"/>
    <x v="1"/>
    <x v="1"/>
    <s v="Total"/>
    <x v="0"/>
    <x v="2"/>
    <s v="Frontera"/>
    <n v="6.19"/>
    <n v="2265.4299999999998"/>
    <n v="112.22"/>
    <x v="1"/>
  </r>
  <r>
    <x v="1"/>
    <x v="1"/>
    <x v="1"/>
    <s v="Total"/>
    <x v="0"/>
    <x v="2"/>
    <s v="Frontera"/>
    <n v="3.14"/>
    <n v="1214.02"/>
    <n v="19.03"/>
    <x v="2"/>
  </r>
  <r>
    <x v="1"/>
    <x v="1"/>
    <x v="1"/>
    <s v="Total"/>
    <x v="0"/>
    <x v="2"/>
    <s v="Frontera"/>
    <n v="24.17"/>
    <n v="7065.82"/>
    <n v="201.89"/>
    <x v="3"/>
  </r>
  <r>
    <x v="1"/>
    <x v="1"/>
    <x v="1"/>
    <s v="Total"/>
    <x v="0"/>
    <x v="3"/>
    <s v="Frontera"/>
    <n v="39.58"/>
    <n v="16121.36"/>
    <n v="237.67"/>
    <x v="0"/>
  </r>
  <r>
    <x v="1"/>
    <x v="1"/>
    <x v="1"/>
    <s v="Total"/>
    <x v="0"/>
    <x v="3"/>
    <s v="Frontera"/>
    <n v="5.85"/>
    <n v="895.66"/>
    <n v="8.7200000000000006"/>
    <x v="1"/>
  </r>
  <r>
    <x v="1"/>
    <x v="1"/>
    <x v="1"/>
    <s v="Total"/>
    <x v="0"/>
    <x v="3"/>
    <s v="Frontera"/>
    <n v="2.97"/>
    <n v="459.79"/>
    <n v="3.8"/>
    <x v="2"/>
  </r>
  <r>
    <x v="1"/>
    <x v="1"/>
    <x v="1"/>
    <s v="Total"/>
    <x v="0"/>
    <x v="3"/>
    <s v="Frontera"/>
    <n v="22.86"/>
    <n v="1121.27"/>
    <n v="22.86"/>
    <x v="3"/>
  </r>
  <r>
    <x v="1"/>
    <x v="1"/>
    <x v="1"/>
    <s v="Total"/>
    <x v="0"/>
    <x v="0"/>
    <s v="Aeropuertos"/>
    <n v="34"/>
    <n v="10200"/>
    <n v="680"/>
    <x v="0"/>
  </r>
  <r>
    <x v="1"/>
    <x v="1"/>
    <x v="1"/>
    <s v="Total"/>
    <x v="0"/>
    <x v="0"/>
    <s v="Aeropuertos"/>
    <n v="39.450000000000003"/>
    <n v="33919.370000000003"/>
    <n v="394.46"/>
    <x v="2"/>
  </r>
  <r>
    <x v="1"/>
    <x v="1"/>
    <x v="1"/>
    <s v="Total"/>
    <x v="0"/>
    <x v="2"/>
    <s v="Aeropuertos"/>
    <n v="34"/>
    <n v="13600"/>
    <n v="595"/>
    <x v="0"/>
  </r>
  <r>
    <x v="1"/>
    <x v="1"/>
    <x v="1"/>
    <s v="Total"/>
    <x v="0"/>
    <x v="2"/>
    <s v="Aeropuertos"/>
    <n v="26.78"/>
    <n v="20036.61"/>
    <n v="133.91"/>
    <x v="1"/>
  </r>
  <r>
    <x v="1"/>
    <x v="1"/>
    <x v="1"/>
    <s v="Total"/>
    <x v="0"/>
    <x v="2"/>
    <s v="Aeropuertos"/>
    <n v="19.72"/>
    <n v="1711.38"/>
    <n v="236.68"/>
    <x v="2"/>
  </r>
  <r>
    <x v="1"/>
    <x v="1"/>
    <x v="1"/>
    <s v="Total"/>
    <x v="0"/>
    <x v="2"/>
    <s v="Aeropuertos"/>
    <n v="22.14"/>
    <n v="32415.81"/>
    <n v="1992.86"/>
    <x v="3"/>
  </r>
  <r>
    <x v="1"/>
    <x v="1"/>
    <x v="1"/>
    <s v="Total"/>
    <x v="0"/>
    <x v="0"/>
    <s v="Aeropuertos"/>
    <n v="148.27000000000001"/>
    <n v="203471.57"/>
    <n v="889.62"/>
    <x v="0"/>
  </r>
  <r>
    <x v="1"/>
    <x v="1"/>
    <x v="1"/>
    <s v="Total"/>
    <x v="0"/>
    <x v="0"/>
    <s v="Aeropuertos"/>
    <n v="49.66"/>
    <n v="38688.31"/>
    <n v="264.86"/>
    <x v="2"/>
  </r>
  <r>
    <x v="1"/>
    <x v="1"/>
    <x v="1"/>
    <s v="Total"/>
    <x v="1"/>
    <x v="1"/>
    <s v="Aeropuertos"/>
    <n v="21.18"/>
    <n v="5118.26"/>
    <n v="127.09"/>
    <x v="0"/>
  </r>
  <r>
    <x v="1"/>
    <x v="1"/>
    <x v="1"/>
    <s v="Total"/>
    <x v="1"/>
    <x v="1"/>
    <s v="Aeropuertos"/>
    <n v="49.66"/>
    <n v="56372.65"/>
    <n v="115.88"/>
    <x v="2"/>
  </r>
  <r>
    <x v="1"/>
    <x v="1"/>
    <x v="1"/>
    <s v="Total"/>
    <x v="1"/>
    <x v="1"/>
    <s v="Aeropuertos"/>
    <n v="22.56"/>
    <n v="19856.09"/>
    <n v="135.38"/>
    <x v="3"/>
  </r>
  <r>
    <x v="1"/>
    <x v="1"/>
    <x v="1"/>
    <s v="Total"/>
    <x v="0"/>
    <x v="2"/>
    <s v="Aeropuertos"/>
    <n v="20.66"/>
    <n v="1322.49"/>
    <n v="268.55"/>
    <x v="1"/>
  </r>
  <r>
    <x v="1"/>
    <x v="1"/>
    <x v="1"/>
    <s v="Total"/>
    <x v="0"/>
    <x v="2"/>
    <s v="Aeropuertos"/>
    <n v="49.66"/>
    <n v="21529.15"/>
    <n v="99.32"/>
    <x v="2"/>
  </r>
  <r>
    <x v="1"/>
    <x v="1"/>
    <x v="1"/>
    <s v="Total"/>
    <x v="0"/>
    <x v="2"/>
    <s v="Aeropuertos"/>
    <n v="45.13"/>
    <n v="19728.54"/>
    <n v="767.17"/>
    <x v="3"/>
  </r>
  <r>
    <x v="1"/>
    <x v="1"/>
    <x v="1"/>
    <s v="Total"/>
    <x v="0"/>
    <x v="3"/>
    <s v="Aeropuertos"/>
    <n v="45.13"/>
    <n v="6543.48"/>
    <n v="248.2"/>
    <x v="3"/>
  </r>
  <r>
    <x v="1"/>
    <x v="1"/>
    <x v="1"/>
    <s v="Total"/>
    <x v="0"/>
    <x v="0"/>
    <s v="Aeropuertos"/>
    <n v="12.97"/>
    <n v="2555.6799999999998"/>
    <n v="103.78"/>
    <x v="0"/>
  </r>
  <r>
    <x v="1"/>
    <x v="1"/>
    <x v="1"/>
    <s v="Total"/>
    <x v="0"/>
    <x v="2"/>
    <s v="Aeropuertos"/>
    <n v="17.32"/>
    <n v="139.07"/>
    <n v="17.32"/>
    <x v="2"/>
  </r>
  <r>
    <x v="1"/>
    <x v="1"/>
    <x v="1"/>
    <s v="Total"/>
    <x v="0"/>
    <x v="0"/>
    <s v="Aeropuertos"/>
    <n v="13.54"/>
    <n v="7116.64"/>
    <n v="81.23"/>
    <x v="0"/>
  </r>
  <r>
    <x v="1"/>
    <x v="1"/>
    <x v="1"/>
    <s v="Total"/>
    <x v="0"/>
    <x v="0"/>
    <s v="Aeropuertos"/>
    <n v="34.74"/>
    <n v="3177.48"/>
    <n v="138.97"/>
    <x v="1"/>
  </r>
  <r>
    <x v="1"/>
    <x v="1"/>
    <x v="1"/>
    <s v="Total"/>
    <x v="1"/>
    <x v="1"/>
    <s v="Aeropuertos"/>
    <n v="13.54"/>
    <n v="8799.41"/>
    <n v="27.08"/>
    <x v="0"/>
  </r>
  <r>
    <x v="1"/>
    <x v="1"/>
    <x v="1"/>
    <s v="Total"/>
    <x v="0"/>
    <x v="0"/>
    <s v="Aeropuertos"/>
    <n v="100.03"/>
    <n v="63769.77"/>
    <n v="500.16"/>
    <x v="1"/>
  </r>
  <r>
    <x v="1"/>
    <x v="1"/>
    <x v="1"/>
    <s v="Total"/>
    <x v="1"/>
    <x v="1"/>
    <s v="Aeropuertos"/>
    <n v="52.27"/>
    <n v="58921.51"/>
    <n v="1385.14"/>
    <x v="0"/>
  </r>
  <r>
    <x v="1"/>
    <x v="1"/>
    <x v="1"/>
    <s v="Total"/>
    <x v="1"/>
    <x v="1"/>
    <s v="Aeropuertos"/>
    <n v="150.05000000000001"/>
    <n v="128531.32"/>
    <n v="550.16999999999996"/>
    <x v="1"/>
  </r>
  <r>
    <x v="1"/>
    <x v="1"/>
    <x v="1"/>
    <s v="Total"/>
    <x v="1"/>
    <x v="1"/>
    <s v="Aeropuertos"/>
    <n v="24.57"/>
    <n v="47177.14"/>
    <n v="73.709999999999994"/>
    <x v="2"/>
  </r>
  <r>
    <x v="1"/>
    <x v="1"/>
    <x v="1"/>
    <s v="Total"/>
    <x v="0"/>
    <x v="2"/>
    <s v="Aeropuertos"/>
    <n v="73.709999999999994"/>
    <n v="16570.8"/>
    <n v="417.71"/>
    <x v="2"/>
  </r>
  <r>
    <x v="1"/>
    <x v="1"/>
    <x v="1"/>
    <s v="Total"/>
    <x v="0"/>
    <x v="2"/>
    <s v="Aeropuertos"/>
    <n v="27.15"/>
    <n v="25795.09"/>
    <n v="760.28"/>
    <x v="3"/>
  </r>
  <r>
    <x v="1"/>
    <x v="1"/>
    <x v="1"/>
    <s v="Total"/>
    <x v="0"/>
    <x v="3"/>
    <s v="Aeropuertos"/>
    <n v="26.13"/>
    <n v="0"/>
    <n v="209.08"/>
    <x v="0"/>
  </r>
  <r>
    <x v="1"/>
    <x v="1"/>
    <x v="1"/>
    <s v="Total"/>
    <x v="0"/>
    <x v="0"/>
    <s v="Aeropuertos"/>
    <n v="133.94999999999999"/>
    <n v="44983.88"/>
    <n v="535.79999999999995"/>
    <x v="0"/>
  </r>
  <r>
    <x v="1"/>
    <x v="1"/>
    <x v="1"/>
    <s v="Total"/>
    <x v="0"/>
    <x v="0"/>
    <s v="Aeropuertos"/>
    <n v="27.23"/>
    <n v="60756.41"/>
    <n v="544.59"/>
    <x v="2"/>
  </r>
  <r>
    <x v="1"/>
    <x v="1"/>
    <x v="1"/>
    <s v="Total"/>
    <x v="1"/>
    <x v="1"/>
    <s v="Aeropuertos"/>
    <n v="33.49"/>
    <n v="20294.28"/>
    <n v="33.49"/>
    <x v="0"/>
  </r>
  <r>
    <x v="1"/>
    <x v="1"/>
    <x v="1"/>
    <s v="Total"/>
    <x v="1"/>
    <x v="1"/>
    <s v="Aeropuertos"/>
    <n v="56.32"/>
    <n v="38351.269999999997"/>
    <n v="197.12"/>
    <x v="1"/>
  </r>
  <r>
    <x v="1"/>
    <x v="1"/>
    <x v="1"/>
    <s v="Total"/>
    <x v="1"/>
    <x v="1"/>
    <s v="Aeropuertos"/>
    <n v="81.69"/>
    <n v="71886.320000000007"/>
    <n v="272.3"/>
    <x v="2"/>
  </r>
  <r>
    <x v="1"/>
    <x v="1"/>
    <x v="1"/>
    <s v="Total"/>
    <x v="0"/>
    <x v="2"/>
    <s v="Aeropuertos"/>
    <n v="100.46"/>
    <n v="41070.19"/>
    <n v="3114.32"/>
    <x v="0"/>
  </r>
  <r>
    <x v="1"/>
    <x v="1"/>
    <x v="1"/>
    <s v="Total"/>
    <x v="0"/>
    <x v="2"/>
    <s v="Aeropuertos"/>
    <n v="84.48"/>
    <n v="51488.11"/>
    <n v="225.28"/>
    <x v="1"/>
  </r>
  <r>
    <x v="1"/>
    <x v="1"/>
    <x v="1"/>
    <s v="Total"/>
    <x v="0"/>
    <x v="2"/>
    <s v="Aeropuertos"/>
    <n v="27.23"/>
    <n v="7352.01"/>
    <n v="27.23"/>
    <x v="2"/>
  </r>
  <r>
    <x v="2"/>
    <x v="2"/>
    <x v="2"/>
    <s v="Total"/>
    <x v="0"/>
    <x v="0"/>
    <s v="Aeropuertos"/>
    <n v="18.46"/>
    <n v="4624.13"/>
    <n v="147.68"/>
    <x v="3"/>
  </r>
  <r>
    <x v="2"/>
    <x v="2"/>
    <x v="2"/>
    <s v="Total"/>
    <x v="0"/>
    <x v="2"/>
    <s v="Aeropuertos"/>
    <n v="18.46"/>
    <n v="25881.57"/>
    <n v="92.3"/>
    <x v="3"/>
  </r>
  <r>
    <x v="2"/>
    <x v="2"/>
    <x v="2"/>
    <s v="Total"/>
    <x v="0"/>
    <x v="3"/>
    <s v="Aeropuertos"/>
    <n v="96.13"/>
    <n v="31640.400000000001"/>
    <n v="1249.7"/>
    <x v="0"/>
  </r>
  <r>
    <x v="2"/>
    <x v="2"/>
    <x v="2"/>
    <s v="Total"/>
    <x v="0"/>
    <x v="0"/>
    <s v="Aeropuertos"/>
    <n v="3255.37"/>
    <n v="3514642.39"/>
    <n v="18447.09"/>
    <x v="0"/>
  </r>
  <r>
    <x v="2"/>
    <x v="2"/>
    <x v="2"/>
    <s v="Total"/>
    <x v="0"/>
    <x v="0"/>
    <s v="Frontera"/>
    <n v="4642.04"/>
    <n v="3204763.56"/>
    <n v="28323.58"/>
    <x v="0"/>
  </r>
  <r>
    <x v="2"/>
    <x v="2"/>
    <x v="2"/>
    <s v="Total"/>
    <x v="0"/>
    <x v="0"/>
    <s v="Aeropuertos"/>
    <n v="2148.4499999999998"/>
    <n v="2986102.98"/>
    <n v="26577.08"/>
    <x v="1"/>
  </r>
  <r>
    <x v="2"/>
    <x v="2"/>
    <x v="2"/>
    <s v="Total"/>
    <x v="0"/>
    <x v="0"/>
    <s v="Frontera"/>
    <n v="1276.5"/>
    <n v="812919.31"/>
    <n v="14576.95"/>
    <x v="1"/>
  </r>
  <r>
    <x v="2"/>
    <x v="2"/>
    <x v="2"/>
    <s v="Total"/>
    <x v="0"/>
    <x v="0"/>
    <s v="Aeropuertos"/>
    <n v="1806.04"/>
    <n v="1835059"/>
    <n v="15213.61"/>
    <x v="2"/>
  </r>
  <r>
    <x v="2"/>
    <x v="2"/>
    <x v="2"/>
    <s v="Total"/>
    <x v="0"/>
    <x v="0"/>
    <s v="Frontera"/>
    <n v="1036.3800000000001"/>
    <n v="686519.95"/>
    <n v="5383.69"/>
    <x v="2"/>
  </r>
  <r>
    <x v="2"/>
    <x v="2"/>
    <x v="2"/>
    <s v="Total"/>
    <x v="0"/>
    <x v="0"/>
    <s v="Aeropuertos"/>
    <n v="1839.99"/>
    <n v="2537465.02"/>
    <n v="13267.3"/>
    <x v="3"/>
  </r>
  <r>
    <x v="2"/>
    <x v="2"/>
    <x v="2"/>
    <s v="Total"/>
    <x v="0"/>
    <x v="0"/>
    <s v="Frontera"/>
    <n v="2641.31"/>
    <n v="1755156.67"/>
    <n v="17054.560000000001"/>
    <x v="3"/>
  </r>
  <r>
    <x v="2"/>
    <x v="2"/>
    <x v="2"/>
    <s v="Total"/>
    <x v="1"/>
    <x v="1"/>
    <s v="Aeropuertos"/>
    <n v="4740.2700000000004"/>
    <n v="9246008.4299999997"/>
    <n v="69619.199999999997"/>
    <x v="0"/>
  </r>
  <r>
    <x v="2"/>
    <x v="2"/>
    <x v="2"/>
    <s v="Total"/>
    <x v="1"/>
    <x v="1"/>
    <s v="Frontera"/>
    <n v="115.85"/>
    <n v="107496.71"/>
    <n v="967.14"/>
    <x v="0"/>
  </r>
  <r>
    <x v="2"/>
    <x v="2"/>
    <x v="2"/>
    <s v="Total"/>
    <x v="1"/>
    <x v="1"/>
    <s v="Aeropuertos"/>
    <n v="4097.96"/>
    <n v="7265474.6500000004"/>
    <n v="69506.22"/>
    <x v="1"/>
  </r>
  <r>
    <x v="2"/>
    <x v="2"/>
    <x v="2"/>
    <s v="Total"/>
    <x v="1"/>
    <x v="1"/>
    <s v="Frontera"/>
    <n v="31.86"/>
    <n v="25408.3"/>
    <n v="398.27"/>
    <x v="1"/>
  </r>
  <r>
    <x v="2"/>
    <x v="2"/>
    <x v="2"/>
    <s v="Total"/>
    <x v="1"/>
    <x v="1"/>
    <s v="Aeropuertos"/>
    <n v="4010.03"/>
    <n v="8525469.7400000002"/>
    <n v="77812.89"/>
    <x v="2"/>
  </r>
  <r>
    <x v="2"/>
    <x v="2"/>
    <x v="2"/>
    <s v="Total"/>
    <x v="1"/>
    <x v="1"/>
    <s v="Frontera"/>
    <n v="25.86"/>
    <n v="24589.32"/>
    <n v="206.93"/>
    <x v="2"/>
  </r>
  <r>
    <x v="2"/>
    <x v="2"/>
    <x v="2"/>
    <s v="Total"/>
    <x v="1"/>
    <x v="1"/>
    <s v="Aeropuertos"/>
    <n v="5616.81"/>
    <n v="13087907"/>
    <n v="142163.51"/>
    <x v="3"/>
  </r>
  <r>
    <x v="2"/>
    <x v="2"/>
    <x v="2"/>
    <s v="Total"/>
    <x v="1"/>
    <x v="1"/>
    <s v="Frontera"/>
    <n v="65.92"/>
    <n v="53269.36"/>
    <n v="762.98"/>
    <x v="3"/>
  </r>
  <r>
    <x v="2"/>
    <x v="2"/>
    <x v="2"/>
    <s v="Total"/>
    <x v="1"/>
    <x v="1"/>
    <s v="Aeropuertos"/>
    <n v="114.22"/>
    <n v="415202.29"/>
    <n v="1998.91"/>
    <x v="0"/>
  </r>
  <r>
    <x v="2"/>
    <x v="2"/>
    <x v="2"/>
    <s v="Total"/>
    <x v="1"/>
    <x v="1"/>
    <s v="Aeropuertos"/>
    <n v="477.43"/>
    <n v="641815.27"/>
    <n v="2705.45"/>
    <x v="1"/>
  </r>
  <r>
    <x v="2"/>
    <x v="2"/>
    <x v="2"/>
    <s v="Total"/>
    <x v="1"/>
    <x v="1"/>
    <s v="Aeropuertos"/>
    <n v="153.05000000000001"/>
    <n v="139937.42000000001"/>
    <n v="765.27"/>
    <x v="2"/>
  </r>
  <r>
    <x v="2"/>
    <x v="2"/>
    <x v="2"/>
    <s v="Total"/>
    <x v="1"/>
    <x v="1"/>
    <s v="Aeropuertos"/>
    <n v="581.04999999999995"/>
    <n v="678351.51"/>
    <n v="4551.5600000000004"/>
    <x v="3"/>
  </r>
  <r>
    <x v="2"/>
    <x v="2"/>
    <x v="2"/>
    <s v="Total"/>
    <x v="0"/>
    <x v="2"/>
    <s v="Aeropuertos"/>
    <n v="342.67"/>
    <n v="433533.73"/>
    <n v="2741.36"/>
    <x v="0"/>
  </r>
  <r>
    <x v="2"/>
    <x v="2"/>
    <x v="2"/>
    <s v="Total"/>
    <x v="0"/>
    <x v="2"/>
    <s v="Frontera"/>
    <n v="160.44"/>
    <n v="146960.38"/>
    <n v="1572.01"/>
    <x v="0"/>
  </r>
  <r>
    <x v="2"/>
    <x v="2"/>
    <x v="2"/>
    <s v="Total"/>
    <x v="0"/>
    <x v="2"/>
    <s v="Aeropuertos"/>
    <n v="39.79"/>
    <n v="2536.1799999999998"/>
    <n v="517.22"/>
    <x v="1"/>
  </r>
  <r>
    <x v="2"/>
    <x v="2"/>
    <x v="2"/>
    <s v="Total"/>
    <x v="0"/>
    <x v="2"/>
    <s v="Frontera"/>
    <n v="44.12"/>
    <n v="16113.81"/>
    <n v="549.17999999999995"/>
    <x v="1"/>
  </r>
  <r>
    <x v="2"/>
    <x v="2"/>
    <x v="2"/>
    <s v="Total"/>
    <x v="0"/>
    <x v="2"/>
    <s v="Aeropuertos"/>
    <n v="367.33"/>
    <n v="249814.89"/>
    <n v="7407.84"/>
    <x v="2"/>
  </r>
  <r>
    <x v="2"/>
    <x v="2"/>
    <x v="2"/>
    <s v="Total"/>
    <x v="0"/>
    <x v="2"/>
    <s v="Frontera"/>
    <n v="35.82"/>
    <n v="12627.24"/>
    <n v="347"/>
    <x v="2"/>
  </r>
  <r>
    <x v="2"/>
    <x v="2"/>
    <x v="2"/>
    <s v="Total"/>
    <x v="0"/>
    <x v="2"/>
    <s v="Aeropuertos"/>
    <n v="387.37"/>
    <n v="158632.71"/>
    <n v="7117.86"/>
    <x v="3"/>
  </r>
  <r>
    <x v="2"/>
    <x v="2"/>
    <x v="2"/>
    <s v="Total"/>
    <x v="0"/>
    <x v="2"/>
    <s v="Frontera"/>
    <n v="91.29"/>
    <n v="13849.38"/>
    <n v="1129.45"/>
    <x v="3"/>
  </r>
  <r>
    <x v="2"/>
    <x v="2"/>
    <x v="2"/>
    <s v="Total"/>
    <x v="0"/>
    <x v="3"/>
    <s v="Aeropuertos"/>
    <n v="114.22"/>
    <n v="185798.08"/>
    <n v="2855.59"/>
    <x v="0"/>
  </r>
  <r>
    <x v="2"/>
    <x v="2"/>
    <x v="2"/>
    <s v="Total"/>
    <x v="0"/>
    <x v="3"/>
    <s v="Aeropuertos"/>
    <n v="79.569999999999993"/>
    <n v="119751.07"/>
    <n v="5331.33"/>
    <x v="1"/>
  </r>
  <r>
    <x v="2"/>
    <x v="2"/>
    <x v="2"/>
    <s v="Total"/>
    <x v="0"/>
    <x v="3"/>
    <s v="Aeropuertos"/>
    <n v="61.22"/>
    <n v="262366.77"/>
    <n v="8264.94"/>
    <x v="2"/>
  </r>
  <r>
    <x v="2"/>
    <x v="2"/>
    <x v="2"/>
    <s v="Total"/>
    <x v="0"/>
    <x v="3"/>
    <s v="Aeropuertos"/>
    <n v="145.26"/>
    <n v="57639.51"/>
    <n v="18109.38"/>
    <x v="3"/>
  </r>
  <r>
    <x v="2"/>
    <x v="2"/>
    <x v="2"/>
    <s v="Total"/>
    <x v="0"/>
    <x v="3"/>
    <s v="Aeropuertos"/>
    <n v="171.34"/>
    <n v="110725.19"/>
    <n v="2969.81"/>
    <x v="0"/>
  </r>
  <r>
    <x v="2"/>
    <x v="2"/>
    <x v="2"/>
    <s v="Total"/>
    <x v="0"/>
    <x v="3"/>
    <s v="Frontera"/>
    <n v="151.76"/>
    <n v="86959.27"/>
    <n v="2196.54"/>
    <x v="0"/>
  </r>
  <r>
    <x v="2"/>
    <x v="2"/>
    <x v="2"/>
    <s v="Total"/>
    <x v="0"/>
    <x v="3"/>
    <s v="Frontera"/>
    <n v="41.73"/>
    <n v="7366.51"/>
    <n v="62.16"/>
    <x v="1"/>
  </r>
  <r>
    <x v="2"/>
    <x v="2"/>
    <x v="2"/>
    <s v="Total"/>
    <x v="0"/>
    <x v="3"/>
    <s v="Aeropuertos"/>
    <n v="61.22"/>
    <n v="25096.22"/>
    <n v="1530.54"/>
    <x v="2"/>
  </r>
  <r>
    <x v="2"/>
    <x v="2"/>
    <x v="2"/>
    <s v="Total"/>
    <x v="0"/>
    <x v="3"/>
    <s v="Frontera"/>
    <n v="33.880000000000003"/>
    <n v="10923.46"/>
    <n v="123.93"/>
    <x v="2"/>
  </r>
  <r>
    <x v="2"/>
    <x v="2"/>
    <x v="2"/>
    <s v="Total"/>
    <x v="0"/>
    <x v="3"/>
    <s v="Aeropuertos"/>
    <n v="48.42"/>
    <n v="220527.53"/>
    <n v="4357.87"/>
    <x v="3"/>
  </r>
  <r>
    <x v="2"/>
    <x v="2"/>
    <x v="2"/>
    <s v="Total"/>
    <x v="0"/>
    <x v="3"/>
    <s v="Frontera"/>
    <n v="86.35"/>
    <n v="39797.9"/>
    <n v="965.17"/>
    <x v="3"/>
  </r>
  <r>
    <x v="2"/>
    <x v="2"/>
    <x v="2"/>
    <s v="Total"/>
    <x v="0"/>
    <x v="0"/>
    <s v="Aeropuertos"/>
    <n v="33.79"/>
    <n v="3800.86"/>
    <n v="33.79"/>
    <x v="0"/>
  </r>
  <r>
    <x v="2"/>
    <x v="2"/>
    <x v="2"/>
    <s v="Total"/>
    <x v="0"/>
    <x v="0"/>
    <s v="Aeropuertos"/>
    <n v="15.74"/>
    <n v="8600.9"/>
    <n v="220.36"/>
    <x v="2"/>
  </r>
  <r>
    <x v="2"/>
    <x v="2"/>
    <x v="2"/>
    <s v="Total"/>
    <x v="1"/>
    <x v="1"/>
    <s v="Aeropuertos"/>
    <n v="15.46"/>
    <n v="75755.44"/>
    <n v="231.9"/>
    <x v="3"/>
  </r>
  <r>
    <x v="2"/>
    <x v="2"/>
    <x v="2"/>
    <s v="Total"/>
    <x v="0"/>
    <x v="2"/>
    <s v="Aeropuertos"/>
    <n v="32.659999999999997"/>
    <n v="42493.33"/>
    <n v="1959.3"/>
    <x v="3"/>
  </r>
  <r>
    <x v="2"/>
    <x v="2"/>
    <x v="2"/>
    <s v="Total"/>
    <x v="1"/>
    <x v="1"/>
    <s v="Aeropuertos"/>
    <n v="44.95"/>
    <n v="59094.31"/>
    <n v="224.73"/>
    <x v="3"/>
  </r>
  <r>
    <x v="2"/>
    <x v="2"/>
    <x v="2"/>
    <s v="Total"/>
    <x v="0"/>
    <x v="2"/>
    <s v="Aeropuertos"/>
    <n v="72.28"/>
    <n v="3614.15"/>
    <n v="505.98"/>
    <x v="1"/>
  </r>
  <r>
    <x v="2"/>
    <x v="2"/>
    <x v="2"/>
    <s v="Total"/>
    <x v="0"/>
    <x v="0"/>
    <s v="Aeropuertos"/>
    <n v="9.9499999999999993"/>
    <n v="10450.129999999999"/>
    <n v="69.67"/>
    <x v="2"/>
  </r>
  <r>
    <x v="2"/>
    <x v="2"/>
    <x v="2"/>
    <s v="Total"/>
    <x v="1"/>
    <x v="1"/>
    <s v="Aeropuertos"/>
    <n v="19.91"/>
    <n v="12142.06"/>
    <n v="79.62"/>
    <x v="2"/>
  </r>
  <r>
    <x v="2"/>
    <x v="2"/>
    <x v="2"/>
    <s v="Total"/>
    <x v="0"/>
    <x v="0"/>
    <s v="Aeropuertos"/>
    <n v="23.89"/>
    <n v="121853.38"/>
    <n v="955.71"/>
    <x v="0"/>
  </r>
  <r>
    <x v="2"/>
    <x v="2"/>
    <x v="2"/>
    <s v="Total"/>
    <x v="1"/>
    <x v="1"/>
    <s v="Aeropuertos"/>
    <n v="119.46"/>
    <n v="82189.39"/>
    <n v="4109.5600000000004"/>
    <x v="0"/>
  </r>
  <r>
    <x v="2"/>
    <x v="2"/>
    <x v="2"/>
    <s v="Total"/>
    <x v="1"/>
    <x v="1"/>
    <s v="Aeropuertos"/>
    <n v="34.08"/>
    <n v="112635.06"/>
    <n v="340.75"/>
    <x v="3"/>
  </r>
  <r>
    <x v="2"/>
    <x v="2"/>
    <x v="2"/>
    <s v="Total"/>
    <x v="0"/>
    <x v="2"/>
    <s v="Aeropuertos"/>
    <n v="167.25"/>
    <n v="250729.71"/>
    <n v="7860.74"/>
    <x v="0"/>
  </r>
  <r>
    <x v="2"/>
    <x v="2"/>
    <x v="2"/>
    <s v="Total"/>
    <x v="0"/>
    <x v="2"/>
    <s v="Aeropuertos"/>
    <n v="107.18"/>
    <n v="14676.82"/>
    <n v="696.68"/>
    <x v="1"/>
  </r>
  <r>
    <x v="2"/>
    <x v="2"/>
    <x v="2"/>
    <s v="Total"/>
    <x v="0"/>
    <x v="2"/>
    <s v="Aeropuertos"/>
    <n v="202.97"/>
    <n v="163679.51"/>
    <n v="4420.22"/>
    <x v="2"/>
  </r>
  <r>
    <x v="2"/>
    <x v="2"/>
    <x v="2"/>
    <s v="Total"/>
    <x v="0"/>
    <x v="2"/>
    <s v="Aeropuertos"/>
    <n v="34.08"/>
    <n v="8027.33"/>
    <n v="340.75"/>
    <x v="3"/>
  </r>
  <r>
    <x v="2"/>
    <x v="2"/>
    <x v="2"/>
    <s v="Total"/>
    <x v="0"/>
    <x v="3"/>
    <s v="Aeropuertos"/>
    <n v="26.8"/>
    <n v="28670.51"/>
    <n v="375.13"/>
    <x v="1"/>
  </r>
  <r>
    <x v="2"/>
    <x v="2"/>
    <x v="2"/>
    <s v="Total"/>
    <x v="1"/>
    <x v="1"/>
    <s v="Aeropuertos"/>
    <n v="106.47"/>
    <n v="84374.41"/>
    <n v="319.39999999999998"/>
    <x v="1"/>
  </r>
  <r>
    <x v="2"/>
    <x v="2"/>
    <x v="2"/>
    <s v="Total"/>
    <x v="1"/>
    <x v="1"/>
    <s v="Aeropuertos"/>
    <n v="27.76"/>
    <n v="50133.06"/>
    <n v="55.52"/>
    <x v="2"/>
  </r>
  <r>
    <x v="2"/>
    <x v="2"/>
    <x v="2"/>
    <s v="Total"/>
    <x v="0"/>
    <x v="2"/>
    <s v="Aeropuertos"/>
    <n v="83.28"/>
    <n v="19668.75"/>
    <n v="1582.24"/>
    <x v="2"/>
  </r>
  <r>
    <x v="2"/>
    <x v="2"/>
    <x v="2"/>
    <s v="Total"/>
    <x v="0"/>
    <x v="0"/>
    <s v="Aeropuertos"/>
    <n v="50.25"/>
    <n v="36433.919999999998"/>
    <n v="351.78"/>
    <x v="0"/>
  </r>
  <r>
    <x v="2"/>
    <x v="2"/>
    <x v="2"/>
    <s v="Total"/>
    <x v="1"/>
    <x v="1"/>
    <s v="Aeropuertos"/>
    <n v="18.95"/>
    <n v="71535.72"/>
    <n v="132.63999999999999"/>
    <x v="0"/>
  </r>
  <r>
    <x v="2"/>
    <x v="2"/>
    <x v="2"/>
    <s v="Total"/>
    <x v="1"/>
    <x v="1"/>
    <s v="Aeropuertos"/>
    <n v="15.19"/>
    <n v="6074.63"/>
    <n v="45.56"/>
    <x v="1"/>
  </r>
  <r>
    <x v="2"/>
    <x v="2"/>
    <x v="2"/>
    <s v="Total"/>
    <x v="0"/>
    <x v="0"/>
    <s v="Aeropuertos"/>
    <n v="13.03"/>
    <n v="4780.13"/>
    <n v="26.07"/>
    <x v="2"/>
  </r>
  <r>
    <x v="2"/>
    <x v="2"/>
    <x v="2"/>
    <s v="Total"/>
    <x v="1"/>
    <x v="1"/>
    <s v="Aeropuertos"/>
    <n v="16.350000000000001"/>
    <n v="4304.88"/>
    <n v="65.39"/>
    <x v="0"/>
  </r>
  <r>
    <x v="2"/>
    <x v="2"/>
    <x v="2"/>
    <s v="Total"/>
    <x v="1"/>
    <x v="1"/>
    <s v="Aeropuertos"/>
    <n v="26.07"/>
    <n v="47685.440000000002"/>
    <n v="1603.06"/>
    <x v="2"/>
  </r>
  <r>
    <x v="2"/>
    <x v="2"/>
    <x v="2"/>
    <s v="Total"/>
    <x v="0"/>
    <x v="2"/>
    <s v="Aeropuertos"/>
    <n v="13.03"/>
    <n v="11480.42"/>
    <n v="91.23"/>
    <x v="2"/>
  </r>
  <r>
    <x v="2"/>
    <x v="2"/>
    <x v="2"/>
    <s v="Total"/>
    <x v="0"/>
    <x v="0"/>
    <s v="Aeropuertos"/>
    <n v="64.91"/>
    <n v="93357.6"/>
    <n v="540.89"/>
    <x v="2"/>
  </r>
  <r>
    <x v="2"/>
    <x v="2"/>
    <x v="2"/>
    <s v="Total"/>
    <x v="1"/>
    <x v="1"/>
    <s v="Aeropuertos"/>
    <n v="21.81"/>
    <n v="88263.84"/>
    <n v="610.79"/>
    <x v="1"/>
  </r>
  <r>
    <x v="2"/>
    <x v="2"/>
    <x v="2"/>
    <s v="Total"/>
    <x v="0"/>
    <x v="3"/>
    <s v="Aeropuertos"/>
    <n v="49.36"/>
    <n v="19002.57"/>
    <n v="49.36"/>
    <x v="3"/>
  </r>
  <r>
    <x v="2"/>
    <x v="2"/>
    <x v="2"/>
    <s v="Total"/>
    <x v="1"/>
    <x v="1"/>
    <s v="Aeropuertos"/>
    <n v="21.42"/>
    <n v="25488.39"/>
    <n v="128.54"/>
    <x v="3"/>
  </r>
  <r>
    <x v="2"/>
    <x v="2"/>
    <x v="2"/>
    <s v="Total"/>
    <x v="1"/>
    <x v="1"/>
    <s v="Aeropuertos"/>
    <n v="37.08"/>
    <n v="6989.4"/>
    <n v="185.39"/>
    <x v="3"/>
  </r>
  <r>
    <x v="2"/>
    <x v="2"/>
    <x v="2"/>
    <s v="Total"/>
    <x v="0"/>
    <x v="0"/>
    <s v="Aeropuertos"/>
    <n v="25.25"/>
    <n v="21000.95"/>
    <n v="757.58"/>
    <x v="1"/>
  </r>
  <r>
    <x v="2"/>
    <x v="2"/>
    <x v="2"/>
    <s v="Total"/>
    <x v="0"/>
    <x v="0"/>
    <s v="Aeropuertos"/>
    <n v="19.95"/>
    <n v="40994.54"/>
    <n v="119.68"/>
    <x v="2"/>
  </r>
  <r>
    <x v="2"/>
    <x v="2"/>
    <x v="2"/>
    <s v="Total"/>
    <x v="1"/>
    <x v="1"/>
    <s v="Aeropuertos"/>
    <n v="19.440000000000001"/>
    <n v="7775.62"/>
    <n v="58.32"/>
    <x v="0"/>
  </r>
  <r>
    <x v="2"/>
    <x v="2"/>
    <x v="2"/>
    <s v="Total"/>
    <x v="1"/>
    <x v="1"/>
    <s v="Aeropuertos"/>
    <n v="23.93"/>
    <n v="146122.51999999999"/>
    <n v="382.89"/>
    <x v="3"/>
  </r>
  <r>
    <x v="2"/>
    <x v="2"/>
    <x v="2"/>
    <s v="Total"/>
    <x v="1"/>
    <x v="1"/>
    <s v="Aeropuertos"/>
    <n v="35.369999999999997"/>
    <n v="60189.03"/>
    <n v="619.01"/>
    <x v="3"/>
  </r>
  <r>
    <x v="2"/>
    <x v="2"/>
    <x v="2"/>
    <s v="Total"/>
    <x v="0"/>
    <x v="0"/>
    <s v="Aeropuertos"/>
    <n v="41.32"/>
    <n v="12407.83"/>
    <n v="82.63"/>
    <x v="1"/>
  </r>
  <r>
    <x v="2"/>
    <x v="2"/>
    <x v="2"/>
    <s v="Total"/>
    <x v="1"/>
    <x v="1"/>
    <s v="Aeropuertos"/>
    <n v="16.55"/>
    <n v="2483.04"/>
    <n v="132.43"/>
    <x v="2"/>
  </r>
  <r>
    <x v="2"/>
    <x v="2"/>
    <x v="2"/>
    <s v="Total"/>
    <x v="1"/>
    <x v="1"/>
    <s v="Aeropuertos"/>
    <n v="19.72"/>
    <n v="35927.08"/>
    <n v="118.3"/>
    <x v="1"/>
  </r>
  <r>
    <x v="3"/>
    <x v="2"/>
    <x v="2"/>
    <s v="Total"/>
    <x v="0"/>
    <x v="0"/>
    <s v="Aeropuertos"/>
    <n v="55.5"/>
    <n v="9249.3799999999992"/>
    <n v="166.49"/>
    <x v="2"/>
  </r>
  <r>
    <x v="3"/>
    <x v="2"/>
    <x v="2"/>
    <s v="Total"/>
    <x v="1"/>
    <x v="1"/>
    <s v="Aeropuertos"/>
    <n v="17.29"/>
    <n v="38046.03"/>
    <n v="121.06"/>
    <x v="1"/>
  </r>
  <r>
    <x v="3"/>
    <x v="2"/>
    <x v="2"/>
    <s v="Total"/>
    <x v="1"/>
    <x v="1"/>
    <s v="Aeropuertos"/>
    <n v="48.07"/>
    <n v="44243.11"/>
    <n v="96.13"/>
    <x v="0"/>
  </r>
  <r>
    <x v="3"/>
    <x v="2"/>
    <x v="2"/>
    <s v="Total"/>
    <x v="1"/>
    <x v="1"/>
    <s v="Aeropuertos"/>
    <n v="78.94"/>
    <n v="207963"/>
    <n v="2486.46"/>
    <x v="2"/>
  </r>
  <r>
    <x v="3"/>
    <x v="2"/>
    <x v="2"/>
    <s v="Total"/>
    <x v="0"/>
    <x v="2"/>
    <s v="Aeropuertos"/>
    <n v="118.4"/>
    <n v="1829.56"/>
    <n v="236.81"/>
    <x v="2"/>
  </r>
  <r>
    <x v="3"/>
    <x v="2"/>
    <x v="2"/>
    <s v="Total"/>
    <x v="0"/>
    <x v="3"/>
    <s v="Aeropuertos"/>
    <n v="49.19"/>
    <n v="6394.18"/>
    <n v="49.19"/>
    <x v="1"/>
  </r>
  <r>
    <x v="3"/>
    <x v="2"/>
    <x v="2"/>
    <s v="Total"/>
    <x v="0"/>
    <x v="3"/>
    <s v="Aeropuertos"/>
    <n v="118.4"/>
    <n v="15747.58"/>
    <n v="118.4"/>
    <x v="2"/>
  </r>
  <r>
    <x v="3"/>
    <x v="2"/>
    <x v="2"/>
    <s v="Total"/>
    <x v="0"/>
    <x v="0"/>
    <s v="Aeropuertos"/>
    <n v="57.11"/>
    <n v="71389.66"/>
    <n v="285.56"/>
    <x v="0"/>
  </r>
  <r>
    <x v="3"/>
    <x v="2"/>
    <x v="2"/>
    <s v="Total"/>
    <x v="0"/>
    <x v="0"/>
    <s v="Aeropuertos"/>
    <n v="79.569999999999993"/>
    <n v="7559.35"/>
    <n v="79.569999999999993"/>
    <x v="1"/>
  </r>
  <r>
    <x v="3"/>
    <x v="2"/>
    <x v="2"/>
    <s v="Total"/>
    <x v="0"/>
    <x v="0"/>
    <s v="Aeropuertos"/>
    <n v="30.61"/>
    <n v="9291.6299999999992"/>
    <n v="153.05000000000001"/>
    <x v="2"/>
  </r>
  <r>
    <x v="3"/>
    <x v="2"/>
    <x v="2"/>
    <s v="Total"/>
    <x v="0"/>
    <x v="0"/>
    <s v="Aeropuertos"/>
    <n v="242.1"/>
    <n v="52668.66"/>
    <n v="1162.0999999999999"/>
    <x v="3"/>
  </r>
  <r>
    <x v="3"/>
    <x v="2"/>
    <x v="2"/>
    <s v="Total"/>
    <x v="0"/>
    <x v="2"/>
    <s v="Aeropuertos"/>
    <n v="57.11"/>
    <n v="91378.77"/>
    <n v="342.67"/>
    <x v="0"/>
  </r>
  <r>
    <x v="3"/>
    <x v="2"/>
    <x v="2"/>
    <s v="Total"/>
    <x v="0"/>
    <x v="2"/>
    <s v="Aeropuertos"/>
    <n v="30.61"/>
    <n v="12675.19"/>
    <n v="122.44"/>
    <x v="2"/>
  </r>
  <r>
    <x v="3"/>
    <x v="2"/>
    <x v="2"/>
    <s v="Total"/>
    <x v="0"/>
    <x v="3"/>
    <s v="Aeropuertos"/>
    <n v="96.84"/>
    <n v="57369.29"/>
    <n v="96.84"/>
    <x v="3"/>
  </r>
  <r>
    <x v="3"/>
    <x v="2"/>
    <x v="2"/>
    <s v="Total"/>
    <x v="0"/>
    <x v="0"/>
    <s v="Aeropuertos"/>
    <n v="7162.52"/>
    <n v="8718112.5299999993"/>
    <n v="68060.800000000003"/>
    <x v="0"/>
  </r>
  <r>
    <x v="3"/>
    <x v="2"/>
    <x v="2"/>
    <s v="Total"/>
    <x v="0"/>
    <x v="0"/>
    <s v="Frontera"/>
    <n v="2645.1"/>
    <n v="1923791.61"/>
    <n v="20482.22"/>
    <x v="0"/>
  </r>
  <r>
    <x v="3"/>
    <x v="2"/>
    <x v="2"/>
    <s v="Total"/>
    <x v="0"/>
    <x v="0"/>
    <s v="Aeropuertos"/>
    <n v="6805.17"/>
    <n v="5962845.1299999999"/>
    <n v="39502.32"/>
    <x v="1"/>
  </r>
  <r>
    <x v="3"/>
    <x v="2"/>
    <x v="2"/>
    <s v="Total"/>
    <x v="0"/>
    <x v="0"/>
    <s v="Frontera"/>
    <n v="1418.23"/>
    <n v="678636.72"/>
    <n v="9681.2900000000009"/>
    <x v="1"/>
  </r>
  <r>
    <x v="3"/>
    <x v="2"/>
    <x v="2"/>
    <s v="Total"/>
    <x v="0"/>
    <x v="0"/>
    <s v="Aeropuertos"/>
    <n v="6264.65"/>
    <n v="5685602.5199999996"/>
    <n v="37099.96"/>
    <x v="2"/>
  </r>
  <r>
    <x v="3"/>
    <x v="2"/>
    <x v="2"/>
    <s v="Total"/>
    <x v="0"/>
    <x v="0"/>
    <s v="Frontera"/>
    <n v="1627.89"/>
    <n v="845064.15"/>
    <n v="5723.92"/>
    <x v="2"/>
  </r>
  <r>
    <x v="3"/>
    <x v="2"/>
    <x v="2"/>
    <s v="Total"/>
    <x v="0"/>
    <x v="0"/>
    <s v="Aeropuertos"/>
    <n v="8085.73"/>
    <n v="7905772.2599999998"/>
    <n v="57017.56"/>
    <x v="3"/>
  </r>
  <r>
    <x v="3"/>
    <x v="2"/>
    <x v="2"/>
    <s v="Total"/>
    <x v="0"/>
    <x v="0"/>
    <s v="Frontera"/>
    <n v="2602.98"/>
    <n v="1246026"/>
    <n v="13713.13"/>
    <x v="3"/>
  </r>
  <r>
    <x v="3"/>
    <x v="2"/>
    <x v="2"/>
    <s v="Total"/>
    <x v="1"/>
    <x v="1"/>
    <s v="Aeropuertos"/>
    <n v="422.32"/>
    <n v="671462.35"/>
    <n v="4104.93"/>
    <x v="0"/>
  </r>
  <r>
    <x v="3"/>
    <x v="2"/>
    <x v="2"/>
    <s v="Total"/>
    <x v="1"/>
    <x v="1"/>
    <s v="Frontera"/>
    <n v="66.010000000000005"/>
    <n v="75675.62"/>
    <n v="672.35"/>
    <x v="0"/>
  </r>
  <r>
    <x v="3"/>
    <x v="2"/>
    <x v="2"/>
    <s v="Total"/>
    <x v="1"/>
    <x v="1"/>
    <s v="Aeropuertos"/>
    <n v="700.27"/>
    <n v="1866623.32"/>
    <n v="11186.34"/>
    <x v="1"/>
  </r>
  <r>
    <x v="3"/>
    <x v="2"/>
    <x v="2"/>
    <s v="Total"/>
    <x v="1"/>
    <x v="1"/>
    <s v="Frontera"/>
    <n v="35.39"/>
    <n v="37628.39"/>
    <n v="403.74"/>
    <x v="1"/>
  </r>
  <r>
    <x v="3"/>
    <x v="2"/>
    <x v="2"/>
    <s v="Total"/>
    <x v="1"/>
    <x v="1"/>
    <s v="Aeropuertos"/>
    <n v="598.13"/>
    <n v="1149842.04"/>
    <n v="5005.43"/>
    <x v="2"/>
  </r>
  <r>
    <x v="3"/>
    <x v="2"/>
    <x v="2"/>
    <s v="Total"/>
    <x v="1"/>
    <x v="1"/>
    <s v="Frontera"/>
    <n v="40.630000000000003"/>
    <n v="39746.199999999997"/>
    <n v="188.35"/>
    <x v="2"/>
  </r>
  <r>
    <x v="3"/>
    <x v="2"/>
    <x v="2"/>
    <s v="Total"/>
    <x v="1"/>
    <x v="1"/>
    <s v="Aeropuertos"/>
    <n v="865.78"/>
    <n v="1307032.97"/>
    <n v="8534.08"/>
    <x v="3"/>
  </r>
  <r>
    <x v="3"/>
    <x v="2"/>
    <x v="2"/>
    <s v="Total"/>
    <x v="1"/>
    <x v="1"/>
    <s v="Frontera"/>
    <n v="64.959999999999994"/>
    <n v="43615.75"/>
    <n v="398.45"/>
    <x v="3"/>
  </r>
  <r>
    <x v="3"/>
    <x v="2"/>
    <x v="2"/>
    <s v="Total"/>
    <x v="1"/>
    <x v="1"/>
    <s v="Aeropuertos"/>
    <n v="92.76"/>
    <n v="157371.48000000001"/>
    <n v="618.41"/>
    <x v="3"/>
  </r>
  <r>
    <x v="3"/>
    <x v="2"/>
    <x v="2"/>
    <s v="Total"/>
    <x v="0"/>
    <x v="2"/>
    <s v="Aeropuertos"/>
    <n v="895.31"/>
    <n v="1402762.31"/>
    <n v="28008.14"/>
    <x v="0"/>
  </r>
  <r>
    <x v="3"/>
    <x v="2"/>
    <x v="2"/>
    <s v="Total"/>
    <x v="0"/>
    <x v="2"/>
    <s v="Frontera"/>
    <n v="91.42"/>
    <n v="77147.95"/>
    <n v="1336.9"/>
    <x v="0"/>
  </r>
  <r>
    <x v="3"/>
    <x v="2"/>
    <x v="2"/>
    <s v="Total"/>
    <x v="0"/>
    <x v="2"/>
    <s v="Aeropuertos"/>
    <n v="574.58000000000004"/>
    <n v="540277"/>
    <n v="10773.36"/>
    <x v="1"/>
  </r>
  <r>
    <x v="3"/>
    <x v="2"/>
    <x v="2"/>
    <s v="Total"/>
    <x v="0"/>
    <x v="2"/>
    <s v="Frontera"/>
    <n v="49.02"/>
    <n v="17124.830000000002"/>
    <n v="631.53"/>
    <x v="1"/>
  </r>
  <r>
    <x v="3"/>
    <x v="2"/>
    <x v="2"/>
    <s v="Total"/>
    <x v="0"/>
    <x v="2"/>
    <s v="Aeropuertos"/>
    <n v="598.13"/>
    <n v="586747.64"/>
    <n v="13206.14"/>
    <x v="2"/>
  </r>
  <r>
    <x v="3"/>
    <x v="2"/>
    <x v="2"/>
    <s v="Total"/>
    <x v="0"/>
    <x v="2"/>
    <s v="Frontera"/>
    <n v="56.26"/>
    <n v="16899.900000000001"/>
    <n v="360.26"/>
    <x v="2"/>
  </r>
  <r>
    <x v="3"/>
    <x v="2"/>
    <x v="2"/>
    <s v="Total"/>
    <x v="0"/>
    <x v="2"/>
    <s v="Aeropuertos"/>
    <n v="757.55"/>
    <n v="910187.23"/>
    <n v="14022.49"/>
    <x v="3"/>
  </r>
  <r>
    <x v="3"/>
    <x v="2"/>
    <x v="2"/>
    <s v="Total"/>
    <x v="0"/>
    <x v="2"/>
    <s v="Frontera"/>
    <n v="89.96"/>
    <n v="34521.589999999997"/>
    <n v="863.79"/>
    <x v="3"/>
  </r>
  <r>
    <x v="3"/>
    <x v="2"/>
    <x v="2"/>
    <s v="Total"/>
    <x v="0"/>
    <x v="3"/>
    <s v="Aeropuertos"/>
    <n v="50.68"/>
    <n v="167916.44"/>
    <n v="5811.1"/>
    <x v="0"/>
  </r>
  <r>
    <x v="3"/>
    <x v="2"/>
    <x v="2"/>
    <s v="Total"/>
    <x v="0"/>
    <x v="3"/>
    <s v="Aeropuertos"/>
    <n v="53.87"/>
    <n v="154111.15"/>
    <n v="4848.01"/>
    <x v="1"/>
  </r>
  <r>
    <x v="3"/>
    <x v="2"/>
    <x v="2"/>
    <s v="Total"/>
    <x v="0"/>
    <x v="3"/>
    <s v="Aeropuertos"/>
    <n v="92.76"/>
    <n v="115201.59"/>
    <n v="1391.43"/>
    <x v="3"/>
  </r>
  <r>
    <x v="3"/>
    <x v="2"/>
    <x v="2"/>
    <s v="Total"/>
    <x v="0"/>
    <x v="3"/>
    <s v="Aeropuertos"/>
    <n v="641.91999999999996"/>
    <n v="175653.53"/>
    <n v="743.28"/>
    <x v="0"/>
  </r>
  <r>
    <x v="3"/>
    <x v="2"/>
    <x v="2"/>
    <s v="Total"/>
    <x v="0"/>
    <x v="3"/>
    <s v="Frontera"/>
    <n v="86.47"/>
    <n v="19032.740000000002"/>
    <n v="115.89"/>
    <x v="0"/>
  </r>
  <r>
    <x v="3"/>
    <x v="2"/>
    <x v="2"/>
    <s v="Total"/>
    <x v="0"/>
    <x v="3"/>
    <s v="Aeropuertos"/>
    <n v="736.18"/>
    <n v="276158.24"/>
    <n v="987.56"/>
    <x v="1"/>
  </r>
  <r>
    <x v="3"/>
    <x v="2"/>
    <x v="2"/>
    <s v="Total"/>
    <x v="0"/>
    <x v="3"/>
    <s v="Frontera"/>
    <n v="46.36"/>
    <n v="10817.6"/>
    <n v="86.32"/>
    <x v="1"/>
  </r>
  <r>
    <x v="3"/>
    <x v="2"/>
    <x v="2"/>
    <s v="Total"/>
    <x v="0"/>
    <x v="3"/>
    <s v="Aeropuertos"/>
    <n v="771.28"/>
    <n v="215765.88"/>
    <n v="912.94"/>
    <x v="2"/>
  </r>
  <r>
    <x v="3"/>
    <x v="2"/>
    <x v="2"/>
    <s v="Total"/>
    <x v="0"/>
    <x v="3"/>
    <s v="Frontera"/>
    <n v="53.22"/>
    <n v="12074.82"/>
    <n v="57.62"/>
    <x v="2"/>
  </r>
  <r>
    <x v="3"/>
    <x v="2"/>
    <x v="2"/>
    <s v="Total"/>
    <x v="0"/>
    <x v="3"/>
    <s v="Aeropuertos"/>
    <n v="401.97"/>
    <n v="63463.19"/>
    <n v="401.97"/>
    <x v="3"/>
  </r>
  <r>
    <x v="3"/>
    <x v="2"/>
    <x v="2"/>
    <s v="Total"/>
    <x v="0"/>
    <x v="3"/>
    <s v="Frontera"/>
    <n v="85.1"/>
    <n v="8563.6200000000008"/>
    <n v="166.36"/>
    <x v="3"/>
  </r>
  <r>
    <x v="3"/>
    <x v="2"/>
    <x v="2"/>
    <s v="Total"/>
    <x v="0"/>
    <x v="3"/>
    <s v="Aeropuertos"/>
    <n v="130.62"/>
    <n v="14633.72"/>
    <n v="130.62"/>
    <x v="3"/>
  </r>
  <r>
    <x v="3"/>
    <x v="2"/>
    <x v="2"/>
    <s v="Total"/>
    <x v="0"/>
    <x v="0"/>
    <s v="Aeropuertos"/>
    <n v="58.32"/>
    <n v="5783.83"/>
    <n v="349.91"/>
    <x v="0"/>
  </r>
  <r>
    <x v="3"/>
    <x v="2"/>
    <x v="2"/>
    <s v="Total"/>
    <x v="0"/>
    <x v="0"/>
    <s v="Aeropuertos"/>
    <n v="48.19"/>
    <n v="13762.73"/>
    <n v="240.94"/>
    <x v="1"/>
  </r>
  <r>
    <x v="3"/>
    <x v="2"/>
    <x v="2"/>
    <s v="Total"/>
    <x v="0"/>
    <x v="0"/>
    <s v="Aeropuertos"/>
    <n v="89.89"/>
    <n v="96134.51"/>
    <n v="898.9"/>
    <x v="3"/>
  </r>
  <r>
    <x v="3"/>
    <x v="2"/>
    <x v="2"/>
    <s v="Total"/>
    <x v="1"/>
    <x v="1"/>
    <s v="Aeropuertos"/>
    <n v="24.09"/>
    <n v="16866.04"/>
    <n v="120.47"/>
    <x v="1"/>
  </r>
  <r>
    <x v="3"/>
    <x v="2"/>
    <x v="2"/>
    <s v="Total"/>
    <x v="0"/>
    <x v="2"/>
    <s v="Aeropuertos"/>
    <n v="73.13"/>
    <n v="12691.81"/>
    <n v="292.54000000000002"/>
    <x v="2"/>
  </r>
  <r>
    <x v="3"/>
    <x v="2"/>
    <x v="2"/>
    <s v="Total"/>
    <x v="0"/>
    <x v="3"/>
    <s v="Aeropuertos"/>
    <n v="116.64"/>
    <n v="11663.78"/>
    <n v="116.64"/>
    <x v="0"/>
  </r>
  <r>
    <x v="3"/>
    <x v="2"/>
    <x v="2"/>
    <s v="Total"/>
    <x v="0"/>
    <x v="0"/>
    <s v="Aeropuertos"/>
    <n v="22.73"/>
    <n v="5664.91"/>
    <n v="68.2"/>
    <x v="0"/>
  </r>
  <r>
    <x v="3"/>
    <x v="2"/>
    <x v="2"/>
    <s v="Total"/>
    <x v="0"/>
    <x v="2"/>
    <s v="Aeropuertos"/>
    <n v="10.62"/>
    <n v="12045.56"/>
    <n v="148.66999999999999"/>
    <x v="1"/>
  </r>
  <r>
    <x v="3"/>
    <x v="2"/>
    <x v="2"/>
    <s v="Total"/>
    <x v="0"/>
    <x v="0"/>
    <s v="Aeropuertos"/>
    <n v="191.14"/>
    <n v="339274.21"/>
    <n v="17155.04"/>
    <x v="0"/>
  </r>
  <r>
    <x v="3"/>
    <x v="2"/>
    <x v="2"/>
    <s v="Total"/>
    <x v="0"/>
    <x v="0"/>
    <s v="Aeropuertos"/>
    <n v="26.8"/>
    <n v="35871.72"/>
    <n v="750.27"/>
    <x v="1"/>
  </r>
  <r>
    <x v="3"/>
    <x v="2"/>
    <x v="2"/>
    <s v="Total"/>
    <x v="0"/>
    <x v="0"/>
    <s v="Aeropuertos"/>
    <n v="90.21"/>
    <n v="179016.29"/>
    <n v="6314.6"/>
    <x v="2"/>
  </r>
  <r>
    <x v="3"/>
    <x v="2"/>
    <x v="2"/>
    <s v="Total"/>
    <x v="0"/>
    <x v="0"/>
    <s v="Aeropuertos"/>
    <n v="272.60000000000002"/>
    <n v="196041.33"/>
    <n v="5486.08"/>
    <x v="3"/>
  </r>
  <r>
    <x v="3"/>
    <x v="2"/>
    <x v="2"/>
    <s v="Total"/>
    <x v="1"/>
    <x v="1"/>
    <s v="Aeropuertos"/>
    <n v="23.89"/>
    <n v="1433.57"/>
    <n v="716.78"/>
    <x v="0"/>
  </r>
  <r>
    <x v="3"/>
    <x v="2"/>
    <x v="2"/>
    <s v="Total"/>
    <x v="1"/>
    <x v="1"/>
    <s v="Aeropuertos"/>
    <n v="22.55"/>
    <n v="10148.469999999999"/>
    <n v="834.43"/>
    <x v="2"/>
  </r>
  <r>
    <x v="3"/>
    <x v="2"/>
    <x v="2"/>
    <s v="Total"/>
    <x v="1"/>
    <x v="1"/>
    <s v="Aeropuertos"/>
    <n v="68.150000000000006"/>
    <n v="269192.84000000003"/>
    <n v="3066.75"/>
    <x v="3"/>
  </r>
  <r>
    <x v="3"/>
    <x v="2"/>
    <x v="2"/>
    <s v="Total"/>
    <x v="1"/>
    <x v="1"/>
    <s v="Aeropuertos"/>
    <n v="22.55"/>
    <n v="18041.72"/>
    <n v="225.52"/>
    <x v="2"/>
  </r>
  <r>
    <x v="3"/>
    <x v="2"/>
    <x v="2"/>
    <s v="Total"/>
    <x v="0"/>
    <x v="2"/>
    <s v="Aeropuertos"/>
    <n v="406.18"/>
    <n v="754886.46"/>
    <n v="21025.68"/>
    <x v="0"/>
  </r>
  <r>
    <x v="3"/>
    <x v="2"/>
    <x v="2"/>
    <s v="Total"/>
    <x v="0"/>
    <x v="2"/>
    <s v="Aeropuertos"/>
    <n v="857.45"/>
    <n v="1116217.6399999999"/>
    <n v="51393.46"/>
    <x v="1"/>
  </r>
  <r>
    <x v="3"/>
    <x v="2"/>
    <x v="2"/>
    <s v="Total"/>
    <x v="0"/>
    <x v="2"/>
    <s v="Aeropuertos"/>
    <n v="902.09"/>
    <n v="907889.75"/>
    <n v="29250.13"/>
    <x v="2"/>
  </r>
  <r>
    <x v="3"/>
    <x v="2"/>
    <x v="2"/>
    <s v="Total"/>
    <x v="0"/>
    <x v="2"/>
    <s v="Aeropuertos"/>
    <n v="954.1"/>
    <n v="2253443.85"/>
    <n v="39629.279999999999"/>
    <x v="3"/>
  </r>
  <r>
    <x v="3"/>
    <x v="2"/>
    <x v="2"/>
    <s v="Total"/>
    <x v="0"/>
    <x v="3"/>
    <s v="Aeropuertos"/>
    <n v="22.55"/>
    <n v="28219.72"/>
    <n v="315.73"/>
    <x v="2"/>
  </r>
  <r>
    <x v="3"/>
    <x v="2"/>
    <x v="2"/>
    <s v="Total"/>
    <x v="0"/>
    <x v="0"/>
    <s v="Aeropuertos"/>
    <n v="55.52"/>
    <n v="53551.05"/>
    <n v="416.38"/>
    <x v="2"/>
  </r>
  <r>
    <x v="3"/>
    <x v="2"/>
    <x v="2"/>
    <s v="Total"/>
    <x v="0"/>
    <x v="0"/>
    <s v="Aeropuertos"/>
    <n v="36"/>
    <n v="13517.53"/>
    <n v="252.03"/>
    <x v="3"/>
  </r>
  <r>
    <x v="3"/>
    <x v="2"/>
    <x v="2"/>
    <s v="Total"/>
    <x v="1"/>
    <x v="1"/>
    <s v="Aeropuertos"/>
    <n v="35.49"/>
    <n v="52168.6"/>
    <n v="141.96"/>
    <x v="1"/>
  </r>
  <r>
    <x v="3"/>
    <x v="2"/>
    <x v="2"/>
    <s v="Total"/>
    <x v="1"/>
    <x v="1"/>
    <s v="Aeropuertos"/>
    <n v="35.49"/>
    <n v="85173.23"/>
    <n v="212.93"/>
    <x v="1"/>
  </r>
  <r>
    <x v="3"/>
    <x v="2"/>
    <x v="2"/>
    <s v="Total"/>
    <x v="0"/>
    <x v="3"/>
    <s v="Aeropuertos"/>
    <n v="36"/>
    <n v="11881.51"/>
    <n v="36"/>
    <x v="3"/>
  </r>
  <r>
    <x v="3"/>
    <x v="2"/>
    <x v="2"/>
    <s v="Total"/>
    <x v="0"/>
    <x v="0"/>
    <s v="Aeropuertos"/>
    <n v="21.03"/>
    <n v="30519.65"/>
    <n v="84.12"/>
    <x v="2"/>
  </r>
  <r>
    <x v="3"/>
    <x v="2"/>
    <x v="2"/>
    <s v="Total"/>
    <x v="1"/>
    <x v="1"/>
    <s v="Aeropuertos"/>
    <n v="21.03"/>
    <n v="23652.79"/>
    <n v="126.18"/>
    <x v="2"/>
  </r>
  <r>
    <x v="3"/>
    <x v="2"/>
    <x v="2"/>
    <s v="Total"/>
    <x v="0"/>
    <x v="2"/>
    <s v="Aeropuertos"/>
    <n v="25.13"/>
    <n v="27639.52"/>
    <n v="753.81"/>
    <x v="0"/>
  </r>
  <r>
    <x v="3"/>
    <x v="2"/>
    <x v="2"/>
    <s v="Total"/>
    <x v="0"/>
    <x v="3"/>
    <s v="Aeropuertos"/>
    <n v="15.51"/>
    <n v="1551.22"/>
    <n v="15.51"/>
    <x v="2"/>
  </r>
  <r>
    <x v="3"/>
    <x v="2"/>
    <x v="2"/>
    <s v="Total"/>
    <x v="0"/>
    <x v="0"/>
    <s v="Aeropuertos"/>
    <n v="26.07"/>
    <n v="3340.24"/>
    <n v="390.99"/>
    <x v="2"/>
  </r>
  <r>
    <x v="3"/>
    <x v="2"/>
    <x v="2"/>
    <s v="Total"/>
    <x v="0"/>
    <x v="3"/>
    <s v="Aeropuertos"/>
    <n v="43.74"/>
    <n v="100766.39"/>
    <n v="809.14"/>
    <x v="3"/>
  </r>
  <r>
    <x v="3"/>
    <x v="2"/>
    <x v="2"/>
    <s v="Total"/>
    <x v="0"/>
    <x v="0"/>
    <s v="Aeropuertos"/>
    <n v="31.07"/>
    <n v="22062.59"/>
    <n v="124.3"/>
    <x v="2"/>
  </r>
  <r>
    <x v="3"/>
    <x v="2"/>
    <x v="2"/>
    <s v="Total"/>
    <x v="0"/>
    <x v="0"/>
    <s v="Aeropuertos"/>
    <n v="36.19"/>
    <n v="36521.81"/>
    <n v="144.76"/>
    <x v="3"/>
  </r>
  <r>
    <x v="3"/>
    <x v="2"/>
    <x v="2"/>
    <s v="Total"/>
    <x v="1"/>
    <x v="1"/>
    <s v="Aeropuertos"/>
    <n v="18.100000000000001"/>
    <n v="21313.47"/>
    <n v="524.76"/>
    <x v="3"/>
  </r>
  <r>
    <x v="3"/>
    <x v="2"/>
    <x v="2"/>
    <s v="Total"/>
    <x v="0"/>
    <x v="0"/>
    <s v="Aeropuertos"/>
    <n v="48.45"/>
    <n v="58471.07"/>
    <n v="484.52"/>
    <x v="0"/>
  </r>
  <r>
    <x v="3"/>
    <x v="2"/>
    <x v="2"/>
    <s v="Total"/>
    <x v="0"/>
    <x v="0"/>
    <s v="Aeropuertos"/>
    <n v="130.88"/>
    <n v="86524.2"/>
    <n v="1810.56"/>
    <x v="1"/>
  </r>
  <r>
    <x v="3"/>
    <x v="2"/>
    <x v="2"/>
    <s v="Total"/>
    <x v="0"/>
    <x v="0"/>
    <s v="Aeropuertos"/>
    <n v="259.63"/>
    <n v="306703.32"/>
    <n v="3028.98"/>
    <x v="2"/>
  </r>
  <r>
    <x v="3"/>
    <x v="2"/>
    <x v="2"/>
    <s v="Total"/>
    <x v="0"/>
    <x v="0"/>
    <s v="Aeropuertos"/>
    <n v="246.79"/>
    <n v="156469.48000000001"/>
    <n v="1036.5"/>
    <x v="3"/>
  </r>
  <r>
    <x v="3"/>
    <x v="2"/>
    <x v="2"/>
    <s v="Total"/>
    <x v="1"/>
    <x v="1"/>
    <s v="Aeropuertos"/>
    <n v="24.23"/>
    <n v="41184.25"/>
    <n v="169.58"/>
    <x v="0"/>
  </r>
  <r>
    <x v="3"/>
    <x v="2"/>
    <x v="2"/>
    <s v="Total"/>
    <x v="1"/>
    <x v="1"/>
    <s v="Aeropuertos"/>
    <n v="21.81"/>
    <n v="68932.990000000005"/>
    <n v="436.28"/>
    <x v="1"/>
  </r>
  <r>
    <x v="3"/>
    <x v="2"/>
    <x v="2"/>
    <s v="Total"/>
    <x v="1"/>
    <x v="1"/>
    <s v="Aeropuertos"/>
    <n v="21.64"/>
    <n v="23795.83"/>
    <n v="367.81"/>
    <x v="2"/>
  </r>
  <r>
    <x v="3"/>
    <x v="2"/>
    <x v="2"/>
    <s v="Total"/>
    <x v="1"/>
    <x v="1"/>
    <s v="Aeropuertos"/>
    <n v="74.040000000000006"/>
    <n v="59427.41"/>
    <n v="271.47000000000003"/>
    <x v="3"/>
  </r>
  <r>
    <x v="3"/>
    <x v="2"/>
    <x v="2"/>
    <s v="Total"/>
    <x v="0"/>
    <x v="2"/>
    <s v="Aeropuertos"/>
    <n v="21.64"/>
    <n v="17308.47"/>
    <n v="86.54"/>
    <x v="2"/>
  </r>
  <r>
    <x v="3"/>
    <x v="2"/>
    <x v="2"/>
    <s v="Total"/>
    <x v="0"/>
    <x v="2"/>
    <s v="Aeropuertos"/>
    <n v="24.68"/>
    <n v="25986.23"/>
    <n v="345.5"/>
    <x v="3"/>
  </r>
  <r>
    <x v="3"/>
    <x v="2"/>
    <x v="2"/>
    <s v="Total"/>
    <x v="0"/>
    <x v="3"/>
    <s v="Aeropuertos"/>
    <n v="65.44"/>
    <n v="6966.96"/>
    <n v="65.44"/>
    <x v="1"/>
  </r>
  <r>
    <x v="3"/>
    <x v="2"/>
    <x v="2"/>
    <s v="Total"/>
    <x v="0"/>
    <x v="3"/>
    <s v="Aeropuertos"/>
    <n v="43.27"/>
    <n v="18010.25"/>
    <n v="64.91"/>
    <x v="2"/>
  </r>
  <r>
    <x v="3"/>
    <x v="2"/>
    <x v="2"/>
    <s v="Total"/>
    <x v="1"/>
    <x v="1"/>
    <s v="Aeropuertos"/>
    <n v="20.74"/>
    <n v="32360.2"/>
    <n v="124.46"/>
    <x v="1"/>
  </r>
  <r>
    <x v="3"/>
    <x v="2"/>
    <x v="2"/>
    <s v="Total"/>
    <x v="1"/>
    <x v="1"/>
    <s v="Aeropuertos"/>
    <n v="42.85"/>
    <n v="28322.16"/>
    <n v="171.39"/>
    <x v="3"/>
  </r>
  <r>
    <x v="3"/>
    <x v="2"/>
    <x v="2"/>
    <s v="Total"/>
    <x v="0"/>
    <x v="2"/>
    <s v="Aeropuertos"/>
    <n v="37.32"/>
    <n v="30954.92"/>
    <n v="186.6"/>
    <x v="0"/>
  </r>
  <r>
    <x v="3"/>
    <x v="2"/>
    <x v="2"/>
    <s v="Total"/>
    <x v="0"/>
    <x v="3"/>
    <s v="Aeropuertos"/>
    <n v="20.74"/>
    <n v="7090.43"/>
    <n v="62.23"/>
    <x v="1"/>
  </r>
  <r>
    <x v="3"/>
    <x v="2"/>
    <x v="2"/>
    <s v="Total"/>
    <x v="0"/>
    <x v="3"/>
    <s v="Aeropuertos"/>
    <n v="17.829999999999998"/>
    <n v="5348.01"/>
    <n v="17.829999999999998"/>
    <x v="2"/>
  </r>
  <r>
    <x v="3"/>
    <x v="2"/>
    <x v="2"/>
    <s v="Total"/>
    <x v="0"/>
    <x v="0"/>
    <s v="Aeropuertos"/>
    <n v="23.7"/>
    <n v="10087.14"/>
    <n v="142.19999999999999"/>
    <x v="1"/>
  </r>
  <r>
    <x v="3"/>
    <x v="2"/>
    <x v="2"/>
    <s v="Total"/>
    <x v="1"/>
    <x v="1"/>
    <s v="Aeropuertos"/>
    <n v="18.48"/>
    <n v="53762.25"/>
    <n v="277.13"/>
    <x v="2"/>
  </r>
  <r>
    <x v="3"/>
    <x v="2"/>
    <x v="2"/>
    <s v="Total"/>
    <x v="0"/>
    <x v="2"/>
    <s v="Aeropuertos"/>
    <n v="25.25"/>
    <n v="6060.63"/>
    <n v="25.25"/>
    <x v="1"/>
  </r>
  <r>
    <x v="3"/>
    <x v="2"/>
    <x v="2"/>
    <s v="Total"/>
    <x v="0"/>
    <x v="0"/>
    <s v="Aeropuertos"/>
    <n v="213.83"/>
    <n v="181774.83"/>
    <n v="2332.69"/>
    <x v="0"/>
  </r>
  <r>
    <x v="3"/>
    <x v="2"/>
    <x v="2"/>
    <s v="Total"/>
    <x v="0"/>
    <x v="0"/>
    <s v="Aeropuertos"/>
    <n v="40.799999999999997"/>
    <n v="11410.41"/>
    <n v="81.61"/>
    <x v="1"/>
  </r>
  <r>
    <x v="3"/>
    <x v="2"/>
    <x v="2"/>
    <s v="Total"/>
    <x v="0"/>
    <x v="0"/>
    <s v="Aeropuertos"/>
    <n v="79.790000000000006"/>
    <n v="46097.77"/>
    <n v="259.3"/>
    <x v="2"/>
  </r>
  <r>
    <x v="3"/>
    <x v="2"/>
    <x v="2"/>
    <s v="Total"/>
    <x v="0"/>
    <x v="0"/>
    <s v="Aeropuertos"/>
    <n v="47.86"/>
    <n v="31136.41"/>
    <n v="167.52"/>
    <x v="3"/>
  </r>
  <r>
    <x v="3"/>
    <x v="2"/>
    <x v="2"/>
    <s v="Total"/>
    <x v="1"/>
    <x v="1"/>
    <s v="Aeropuertos"/>
    <n v="23.93"/>
    <n v="124201.04"/>
    <n v="311.10000000000002"/>
    <x v="3"/>
  </r>
  <r>
    <x v="3"/>
    <x v="2"/>
    <x v="2"/>
    <s v="Total"/>
    <x v="0"/>
    <x v="0"/>
    <s v="Aeropuertos"/>
    <n v="161.43"/>
    <n v="88839.96"/>
    <n v="457.4"/>
    <x v="0"/>
  </r>
  <r>
    <x v="3"/>
    <x v="2"/>
    <x v="2"/>
    <s v="Total"/>
    <x v="0"/>
    <x v="0"/>
    <s v="Aeropuertos"/>
    <n v="162.37"/>
    <n v="106127.12"/>
    <n v="1090.17"/>
    <x v="1"/>
  </r>
  <r>
    <x v="3"/>
    <x v="2"/>
    <x v="2"/>
    <s v="Total"/>
    <x v="0"/>
    <x v="0"/>
    <s v="Aeropuertos"/>
    <n v="272.89"/>
    <n v="210499.35"/>
    <n v="1893.17"/>
    <x v="2"/>
  </r>
  <r>
    <x v="3"/>
    <x v="2"/>
    <x v="2"/>
    <s v="Total"/>
    <x v="0"/>
    <x v="0"/>
    <s v="Aeropuertos"/>
    <n v="336.03"/>
    <n v="274078.84000000003"/>
    <n v="2246.13"/>
    <x v="3"/>
  </r>
  <r>
    <x v="3"/>
    <x v="2"/>
    <x v="2"/>
    <s v="Total"/>
    <x v="1"/>
    <x v="1"/>
    <s v="Aeropuertos"/>
    <n v="23.2"/>
    <n v="20411.71"/>
    <n v="69.59"/>
    <x v="1"/>
  </r>
  <r>
    <x v="3"/>
    <x v="2"/>
    <x v="2"/>
    <s v="Total"/>
    <x v="1"/>
    <x v="1"/>
    <s v="Aeropuertos"/>
    <n v="17.059999999999999"/>
    <n v="27213.65"/>
    <n v="34.11"/>
    <x v="2"/>
  </r>
  <r>
    <x v="3"/>
    <x v="2"/>
    <x v="2"/>
    <s v="Total"/>
    <x v="1"/>
    <x v="1"/>
    <s v="Aeropuertos"/>
    <n v="123.8"/>
    <n v="216080.25"/>
    <n v="1414.88"/>
    <x v="3"/>
  </r>
  <r>
    <x v="3"/>
    <x v="2"/>
    <x v="2"/>
    <s v="Total"/>
    <x v="1"/>
    <x v="1"/>
    <s v="Aeropuertos"/>
    <n v="17.690000000000001"/>
    <n v="28297.67"/>
    <n v="123.8"/>
    <x v="3"/>
  </r>
  <r>
    <x v="3"/>
    <x v="2"/>
    <x v="2"/>
    <s v="Total"/>
    <x v="0"/>
    <x v="2"/>
    <s v="Aeropuertos"/>
    <n v="23.2"/>
    <n v="15614.12"/>
    <n v="324.73"/>
    <x v="1"/>
  </r>
  <r>
    <x v="3"/>
    <x v="2"/>
    <x v="2"/>
    <s v="Total"/>
    <x v="0"/>
    <x v="2"/>
    <s v="Aeropuertos"/>
    <n v="17.059999999999999"/>
    <n v="8182.41"/>
    <n v="170.56"/>
    <x v="2"/>
  </r>
  <r>
    <x v="3"/>
    <x v="2"/>
    <x v="2"/>
    <s v="Total"/>
    <x v="0"/>
    <x v="3"/>
    <s v="Aeropuertos"/>
    <n v="17.690000000000001"/>
    <n v="15106.87"/>
    <n v="176.86"/>
    <x v="3"/>
  </r>
  <r>
    <x v="3"/>
    <x v="2"/>
    <x v="2"/>
    <s v="Total"/>
    <x v="0"/>
    <x v="3"/>
    <s v="Aeropuertos"/>
    <n v="23.2"/>
    <n v="8074.79"/>
    <n v="23.2"/>
    <x v="1"/>
  </r>
  <r>
    <x v="3"/>
    <x v="2"/>
    <x v="2"/>
    <s v="Total"/>
    <x v="0"/>
    <x v="0"/>
    <s v="Aeropuertos"/>
    <n v="20.66"/>
    <n v="5164.4399999999996"/>
    <n v="61.97"/>
    <x v="1"/>
  </r>
  <r>
    <x v="3"/>
    <x v="2"/>
    <x v="2"/>
    <s v="Total"/>
    <x v="0"/>
    <x v="0"/>
    <s v="Aeropuertos"/>
    <n v="22.56"/>
    <n v="8122.95"/>
    <n v="22.56"/>
    <x v="3"/>
  </r>
  <r>
    <x v="3"/>
    <x v="2"/>
    <x v="2"/>
    <s v="Total"/>
    <x v="1"/>
    <x v="1"/>
    <s v="Aeropuertos"/>
    <n v="22.56"/>
    <n v="13854.13"/>
    <n v="67.69"/>
    <x v="3"/>
  </r>
  <r>
    <x v="3"/>
    <x v="2"/>
    <x v="2"/>
    <s v="Total"/>
    <x v="0"/>
    <x v="3"/>
    <s v="Aeropuertos"/>
    <n v="61.97"/>
    <n v="13903.14"/>
    <n v="82.63"/>
    <x v="1"/>
  </r>
  <r>
    <x v="3"/>
    <x v="2"/>
    <x v="2"/>
    <s v="Total"/>
    <x v="0"/>
    <x v="0"/>
    <s v="Aeropuertos"/>
    <n v="52.27"/>
    <n v="100826.71"/>
    <n v="104.54"/>
    <x v="0"/>
  </r>
  <r>
    <x v="3"/>
    <x v="2"/>
    <x v="2"/>
    <s v="Total"/>
    <x v="0"/>
    <x v="0"/>
    <s v="Aeropuertos"/>
    <n v="50.02"/>
    <n v="20006.2"/>
    <n v="500.16"/>
    <x v="1"/>
  </r>
  <r>
    <x v="3"/>
    <x v="2"/>
    <x v="2"/>
    <s v="Total"/>
    <x v="0"/>
    <x v="2"/>
    <s v="Aeropuertos"/>
    <n v="104.54"/>
    <n v="28774.33"/>
    <n v="104.54"/>
    <x v="0"/>
  </r>
  <r>
    <x v="3"/>
    <x v="2"/>
    <x v="2"/>
    <s v="Total"/>
    <x v="0"/>
    <x v="2"/>
    <s v="Aeropuertos"/>
    <n v="28.16"/>
    <n v="16896"/>
    <n v="366.08"/>
    <x v="1"/>
  </r>
  <r>
    <x v="3"/>
    <x v="2"/>
    <x v="2"/>
    <s v="Total"/>
    <x v="0"/>
    <x v="3"/>
    <s v="Aeropuertos"/>
    <n v="56.32"/>
    <n v="5954.94"/>
    <n v="56.32"/>
    <x v="1"/>
  </r>
  <r>
    <x v="3"/>
    <x v="2"/>
    <x v="2"/>
    <s v="Total"/>
    <x v="0"/>
    <x v="3"/>
    <s v="Aeropuertos"/>
    <n v="47.77"/>
    <n v="7166.09"/>
    <n v="143.32"/>
    <x v="3"/>
  </r>
  <r>
    <x v="4"/>
    <x v="1"/>
    <x v="1"/>
    <s v="Total"/>
    <x v="0"/>
    <x v="3"/>
    <s v="Aeropuertos"/>
    <n v="18.46"/>
    <n v="20305.88"/>
    <n v="110.76"/>
    <x v="3"/>
  </r>
  <r>
    <x v="4"/>
    <x v="1"/>
    <x v="1"/>
    <s v="Total"/>
    <x v="1"/>
    <x v="1"/>
    <s v="Aeropuertos"/>
    <n v="48.07"/>
    <n v="28601.52"/>
    <n v="288.39"/>
    <x v="0"/>
  </r>
  <r>
    <x v="4"/>
    <x v="1"/>
    <x v="1"/>
    <s v="Total"/>
    <x v="0"/>
    <x v="0"/>
    <s v="Aeropuertos"/>
    <n v="1486.88"/>
    <n v="1154437.8500000001"/>
    <n v="28165.66"/>
    <x v="0"/>
  </r>
  <r>
    <x v="4"/>
    <x v="1"/>
    <x v="1"/>
    <s v="Total"/>
    <x v="0"/>
    <x v="0"/>
    <s v="Frontera"/>
    <n v="71889.62"/>
    <n v="2903691.29"/>
    <n v="318264.96000000002"/>
    <x v="0"/>
  </r>
  <r>
    <x v="4"/>
    <x v="1"/>
    <x v="1"/>
    <s v="Total"/>
    <x v="0"/>
    <x v="0"/>
    <s v="Aeropuertos"/>
    <n v="1637.75"/>
    <n v="1692198.17"/>
    <n v="10879.33"/>
    <x v="1"/>
  </r>
  <r>
    <x v="4"/>
    <x v="1"/>
    <x v="1"/>
    <s v="Total"/>
    <x v="0"/>
    <x v="0"/>
    <s v="Frontera"/>
    <n v="35900.6"/>
    <n v="6102039.8899999997"/>
    <n v="103069.54"/>
    <x v="1"/>
  </r>
  <r>
    <x v="4"/>
    <x v="1"/>
    <x v="1"/>
    <s v="Total"/>
    <x v="0"/>
    <x v="0"/>
    <s v="Aeropuertos"/>
    <n v="1665.07"/>
    <n v="1933538"/>
    <n v="13915.2"/>
    <x v="2"/>
  </r>
  <r>
    <x v="4"/>
    <x v="1"/>
    <x v="1"/>
    <s v="Total"/>
    <x v="0"/>
    <x v="0"/>
    <s v="Frontera"/>
    <n v="33708.99"/>
    <n v="3155596.83"/>
    <n v="170582.95"/>
    <x v="2"/>
  </r>
  <r>
    <x v="4"/>
    <x v="1"/>
    <x v="1"/>
    <s v="Total"/>
    <x v="0"/>
    <x v="0"/>
    <s v="Aeropuertos"/>
    <n v="1861.34"/>
    <n v="1303005"/>
    <n v="17894.95"/>
    <x v="3"/>
  </r>
  <r>
    <x v="4"/>
    <x v="1"/>
    <x v="1"/>
    <s v="Total"/>
    <x v="0"/>
    <x v="0"/>
    <s v="Frontera"/>
    <n v="22971.97"/>
    <n v="1291613.94"/>
    <n v="55919.65"/>
    <x v="3"/>
  </r>
  <r>
    <x v="4"/>
    <x v="1"/>
    <x v="1"/>
    <s v="Total"/>
    <x v="1"/>
    <x v="1"/>
    <s v="Aeropuertos"/>
    <n v="1741.77"/>
    <n v="1538893.71"/>
    <n v="10960.39"/>
    <x v="0"/>
  </r>
  <r>
    <x v="4"/>
    <x v="1"/>
    <x v="1"/>
    <s v="Total"/>
    <x v="1"/>
    <x v="1"/>
    <s v="Frontera"/>
    <n v="6338.88"/>
    <n v="306709.02"/>
    <n v="11257.63"/>
    <x v="0"/>
  </r>
  <r>
    <x v="4"/>
    <x v="1"/>
    <x v="1"/>
    <s v="Total"/>
    <x v="1"/>
    <x v="1"/>
    <s v="Aeropuertos"/>
    <n v="877.37"/>
    <n v="965853.58"/>
    <n v="8101.01"/>
    <x v="1"/>
  </r>
  <r>
    <x v="4"/>
    <x v="1"/>
    <x v="1"/>
    <s v="Total"/>
    <x v="1"/>
    <x v="1"/>
    <s v="Frontera"/>
    <n v="20720.98"/>
    <n v="3373526.76"/>
    <n v="57168.62"/>
    <x v="1"/>
  </r>
  <r>
    <x v="4"/>
    <x v="1"/>
    <x v="1"/>
    <s v="Total"/>
    <x v="1"/>
    <x v="1"/>
    <s v="Aeropuertos"/>
    <n v="634.30999999999995"/>
    <n v="733866.83"/>
    <n v="6660.27"/>
    <x v="2"/>
  </r>
  <r>
    <x v="4"/>
    <x v="1"/>
    <x v="1"/>
    <s v="Total"/>
    <x v="1"/>
    <x v="1"/>
    <s v="Frontera"/>
    <n v="18920.54"/>
    <n v="2087092.61"/>
    <n v="77411.59"/>
    <x v="2"/>
  </r>
  <r>
    <x v="4"/>
    <x v="1"/>
    <x v="1"/>
    <s v="Total"/>
    <x v="1"/>
    <x v="1"/>
    <s v="Aeropuertos"/>
    <n v="1142.93"/>
    <n v="1411396.22"/>
    <n v="7869.86"/>
    <x v="3"/>
  </r>
  <r>
    <x v="4"/>
    <x v="1"/>
    <x v="1"/>
    <s v="Total"/>
    <x v="1"/>
    <x v="1"/>
    <s v="Frontera"/>
    <n v="21901.84"/>
    <n v="2249223.39"/>
    <n v="31755.48"/>
    <x v="3"/>
  </r>
  <r>
    <x v="4"/>
    <x v="1"/>
    <x v="1"/>
    <s v="Total"/>
    <x v="1"/>
    <x v="1"/>
    <s v="Aeropuertos"/>
    <n v="297.38"/>
    <n v="155979.04999999999"/>
    <n v="1147.02"/>
    <x v="0"/>
  </r>
  <r>
    <x v="4"/>
    <x v="1"/>
    <x v="1"/>
    <s v="Total"/>
    <x v="1"/>
    <x v="1"/>
    <s v="Aeropuertos"/>
    <n v="467.93"/>
    <n v="525590.06999999995"/>
    <n v="2105.6799999999998"/>
    <x v="1"/>
  </r>
  <r>
    <x v="4"/>
    <x v="1"/>
    <x v="1"/>
    <s v="Total"/>
    <x v="1"/>
    <x v="1"/>
    <s v="Aeropuertos"/>
    <n v="198.22"/>
    <n v="309071.35999999999"/>
    <n v="991.11"/>
    <x v="2"/>
  </r>
  <r>
    <x v="4"/>
    <x v="1"/>
    <x v="1"/>
    <s v="Total"/>
    <x v="1"/>
    <x v="1"/>
    <s v="Aeropuertos"/>
    <n v="97.97"/>
    <n v="107086.55"/>
    <n v="391.86"/>
    <x v="3"/>
  </r>
  <r>
    <x v="4"/>
    <x v="1"/>
    <x v="1"/>
    <s v="Total"/>
    <x v="0"/>
    <x v="2"/>
    <s v="Aeropuertos"/>
    <n v="1996.66"/>
    <n v="1037754.68"/>
    <n v="46560.43"/>
    <x v="0"/>
  </r>
  <r>
    <x v="4"/>
    <x v="1"/>
    <x v="1"/>
    <s v="Total"/>
    <x v="0"/>
    <x v="2"/>
    <s v="Frontera"/>
    <n v="32945.89"/>
    <n v="644216.34"/>
    <n v="139373.88"/>
    <x v="0"/>
  </r>
  <r>
    <x v="4"/>
    <x v="1"/>
    <x v="1"/>
    <s v="Total"/>
    <x v="0"/>
    <x v="2"/>
    <s v="Aeropuertos"/>
    <n v="994.35"/>
    <n v="475789.93"/>
    <n v="17693.53"/>
    <x v="1"/>
  </r>
  <r>
    <x v="4"/>
    <x v="1"/>
    <x v="1"/>
    <s v="Total"/>
    <x v="0"/>
    <x v="2"/>
    <s v="Frontera"/>
    <n v="19877.099999999999"/>
    <n v="1273398.77"/>
    <n v="92552.19"/>
    <x v="1"/>
  </r>
  <r>
    <x v="4"/>
    <x v="1"/>
    <x v="1"/>
    <s v="Total"/>
    <x v="0"/>
    <x v="2"/>
    <s v="Aeropuertos"/>
    <n v="1982.22"/>
    <n v="1015922.26"/>
    <n v="35402.49"/>
    <x v="2"/>
  </r>
  <r>
    <x v="4"/>
    <x v="1"/>
    <x v="1"/>
    <s v="Total"/>
    <x v="0"/>
    <x v="2"/>
    <s v="Frontera"/>
    <n v="24646.45"/>
    <n v="1173426.82"/>
    <n v="196480.55"/>
    <x v="2"/>
  </r>
  <r>
    <x v="4"/>
    <x v="1"/>
    <x v="1"/>
    <s v="Total"/>
    <x v="0"/>
    <x v="2"/>
    <s v="Aeropuertos"/>
    <n v="2057.27"/>
    <n v="1264971.71"/>
    <n v="48982.53"/>
    <x v="3"/>
  </r>
  <r>
    <x v="4"/>
    <x v="1"/>
    <x v="1"/>
    <s v="Total"/>
    <x v="0"/>
    <x v="2"/>
    <s v="Frontera"/>
    <n v="41796.910000000003"/>
    <n v="1742041.64"/>
    <n v="167146.32"/>
    <x v="3"/>
  </r>
  <r>
    <x v="4"/>
    <x v="1"/>
    <x v="1"/>
    <s v="Total"/>
    <x v="0"/>
    <x v="3"/>
    <s v="Aeropuertos"/>
    <n v="1104.54"/>
    <n v="772422.6"/>
    <n v="5692.61"/>
    <x v="0"/>
  </r>
  <r>
    <x v="4"/>
    <x v="1"/>
    <x v="1"/>
    <s v="Total"/>
    <x v="0"/>
    <x v="3"/>
    <s v="Aeropuertos"/>
    <n v="614.16"/>
    <n v="593986.30000000005"/>
    <n v="3801.92"/>
    <x v="1"/>
  </r>
  <r>
    <x v="4"/>
    <x v="1"/>
    <x v="1"/>
    <s v="Total"/>
    <x v="0"/>
    <x v="3"/>
    <s v="Aeropuertos"/>
    <n v="515.38"/>
    <n v="723245.63"/>
    <n v="3290.49"/>
    <x v="2"/>
  </r>
  <r>
    <x v="4"/>
    <x v="1"/>
    <x v="1"/>
    <s v="Total"/>
    <x v="0"/>
    <x v="3"/>
    <s v="Aeropuertos"/>
    <n v="1567.44"/>
    <n v="2687547.43"/>
    <n v="14988.66"/>
    <x v="3"/>
  </r>
  <r>
    <x v="4"/>
    <x v="1"/>
    <x v="1"/>
    <s v="Total"/>
    <x v="0"/>
    <x v="3"/>
    <s v="Aeropuertos"/>
    <n v="42.48"/>
    <n v="33985.71"/>
    <n v="11045.36"/>
    <x v="0"/>
  </r>
  <r>
    <x v="4"/>
    <x v="1"/>
    <x v="1"/>
    <s v="Total"/>
    <x v="0"/>
    <x v="3"/>
    <s v="Aeropuertos"/>
    <n v="29.25"/>
    <n v="17029.72"/>
    <n v="438.68"/>
    <x v="1"/>
  </r>
  <r>
    <x v="4"/>
    <x v="1"/>
    <x v="1"/>
    <s v="Total"/>
    <x v="0"/>
    <x v="3"/>
    <s v="Aeropuertos"/>
    <n v="39.64"/>
    <n v="42503.519999999997"/>
    <n v="396.44"/>
    <x v="2"/>
  </r>
  <r>
    <x v="4"/>
    <x v="1"/>
    <x v="1"/>
    <s v="Total"/>
    <x v="0"/>
    <x v="3"/>
    <s v="Aeropuertos"/>
    <n v="65.31"/>
    <n v="248585.96"/>
    <n v="11755.81"/>
    <x v="3"/>
  </r>
  <r>
    <x v="4"/>
    <x v="1"/>
    <x v="1"/>
    <s v="Total"/>
    <x v="0"/>
    <x v="3"/>
    <s v="Aeropuertos"/>
    <n v="169.93"/>
    <n v="57590.89"/>
    <n v="1869.21"/>
    <x v="0"/>
  </r>
  <r>
    <x v="4"/>
    <x v="1"/>
    <x v="1"/>
    <s v="Total"/>
    <x v="0"/>
    <x v="3"/>
    <s v="Frontera"/>
    <n v="548.61"/>
    <n v="27520.39"/>
    <n v="1253.3"/>
    <x v="0"/>
  </r>
  <r>
    <x v="4"/>
    <x v="1"/>
    <x v="1"/>
    <s v="Total"/>
    <x v="0"/>
    <x v="3"/>
    <s v="Aeropuertos"/>
    <n v="146.22999999999999"/>
    <n v="73594.320000000007"/>
    <n v="380.19"/>
    <x v="1"/>
  </r>
  <r>
    <x v="4"/>
    <x v="1"/>
    <x v="1"/>
    <s v="Total"/>
    <x v="0"/>
    <x v="3"/>
    <s v="Frontera"/>
    <n v="2121.3200000000002"/>
    <n v="255410.9"/>
    <n v="3492.89"/>
    <x v="1"/>
  </r>
  <r>
    <x v="4"/>
    <x v="1"/>
    <x v="1"/>
    <s v="Total"/>
    <x v="0"/>
    <x v="3"/>
    <s v="Aeropuertos"/>
    <n v="39.64"/>
    <n v="81870.77"/>
    <n v="4757.33"/>
    <x v="2"/>
  </r>
  <r>
    <x v="4"/>
    <x v="1"/>
    <x v="1"/>
    <s v="Total"/>
    <x v="0"/>
    <x v="3"/>
    <s v="Frontera"/>
    <n v="8077.02"/>
    <n v="264304.44"/>
    <n v="83748.320000000007"/>
    <x v="2"/>
  </r>
  <r>
    <x v="4"/>
    <x v="1"/>
    <x v="1"/>
    <s v="Total"/>
    <x v="0"/>
    <x v="3"/>
    <s v="Aeropuertos"/>
    <n v="195.93"/>
    <n v="84689.84"/>
    <n v="326.55"/>
    <x v="3"/>
  </r>
  <r>
    <x v="4"/>
    <x v="1"/>
    <x v="1"/>
    <s v="Total"/>
    <x v="0"/>
    <x v="3"/>
    <s v="Frontera"/>
    <n v="8117.28"/>
    <n v="421963.66"/>
    <n v="8117.28"/>
    <x v="3"/>
  </r>
  <r>
    <x v="4"/>
    <x v="1"/>
    <x v="1"/>
    <s v="Total"/>
    <x v="0"/>
    <x v="0"/>
    <s v="Aeropuertos"/>
    <n v="22.55"/>
    <n v="38622.36"/>
    <n v="405.94"/>
    <x v="2"/>
  </r>
  <r>
    <x v="4"/>
    <x v="1"/>
    <x v="1"/>
    <s v="Total"/>
    <x v="0"/>
    <x v="0"/>
    <s v="Aeropuertos"/>
    <n v="68.150000000000006"/>
    <n v="24941.91"/>
    <n v="1022.25"/>
    <x v="3"/>
  </r>
  <r>
    <x v="4"/>
    <x v="1"/>
    <x v="1"/>
    <s v="Total"/>
    <x v="1"/>
    <x v="1"/>
    <s v="Aeropuertos"/>
    <n v="53.59"/>
    <n v="45771.45"/>
    <n v="160.77000000000001"/>
    <x v="1"/>
  </r>
  <r>
    <x v="4"/>
    <x v="1"/>
    <x v="1"/>
    <s v="Total"/>
    <x v="1"/>
    <x v="1"/>
    <s v="Aeropuertos"/>
    <n v="22.55"/>
    <n v="20296.93"/>
    <n v="67.66"/>
    <x v="2"/>
  </r>
  <r>
    <x v="4"/>
    <x v="1"/>
    <x v="1"/>
    <s v="Total"/>
    <x v="1"/>
    <x v="1"/>
    <s v="Aeropuertos"/>
    <n v="34.08"/>
    <n v="2385.25"/>
    <n v="204.45"/>
    <x v="3"/>
  </r>
  <r>
    <x v="4"/>
    <x v="1"/>
    <x v="1"/>
    <s v="Total"/>
    <x v="1"/>
    <x v="1"/>
    <s v="Aeropuertos"/>
    <n v="22.55"/>
    <n v="17502.88"/>
    <n v="135.31"/>
    <x v="2"/>
  </r>
  <r>
    <x v="4"/>
    <x v="1"/>
    <x v="1"/>
    <s v="Total"/>
    <x v="0"/>
    <x v="2"/>
    <s v="Aeropuertos"/>
    <n v="107.18"/>
    <n v="62545.46"/>
    <n v="911.04"/>
    <x v="1"/>
  </r>
  <r>
    <x v="4"/>
    <x v="1"/>
    <x v="1"/>
    <s v="Total"/>
    <x v="0"/>
    <x v="2"/>
    <s v="Aeropuertos"/>
    <n v="157.87"/>
    <n v="119770.85"/>
    <n v="2931.78"/>
    <x v="2"/>
  </r>
  <r>
    <x v="4"/>
    <x v="1"/>
    <x v="1"/>
    <s v="Total"/>
    <x v="0"/>
    <x v="2"/>
    <s v="Aeropuertos"/>
    <n v="102.23"/>
    <n v="30460.33"/>
    <n v="851.88"/>
    <x v="3"/>
  </r>
  <r>
    <x v="4"/>
    <x v="1"/>
    <x v="1"/>
    <s v="Total"/>
    <x v="0"/>
    <x v="3"/>
    <s v="Aeropuertos"/>
    <n v="67.66"/>
    <n v="19266.3"/>
    <n v="608.91"/>
    <x v="2"/>
  </r>
  <r>
    <x v="4"/>
    <x v="1"/>
    <x v="1"/>
    <s v="Total"/>
    <x v="0"/>
    <x v="0"/>
    <s v="Aeropuertos"/>
    <n v="35.49"/>
    <n v="74450.38"/>
    <n v="248.42"/>
    <x v="1"/>
  </r>
  <r>
    <x v="4"/>
    <x v="1"/>
    <x v="1"/>
    <s v="Total"/>
    <x v="0"/>
    <x v="2"/>
    <s v="Aeropuertos"/>
    <n v="16.8"/>
    <n v="7840.74"/>
    <n v="100.77"/>
    <x v="3"/>
  </r>
  <r>
    <x v="4"/>
    <x v="1"/>
    <x v="1"/>
    <s v="Total"/>
    <x v="0"/>
    <x v="0"/>
    <s v="Aeropuertos"/>
    <n v="21.03"/>
    <n v="4232.18"/>
    <n v="84.12"/>
    <x v="2"/>
  </r>
  <r>
    <x v="4"/>
    <x v="1"/>
    <x v="1"/>
    <s v="Total"/>
    <x v="1"/>
    <x v="1"/>
    <s v="Aeropuertos"/>
    <n v="20.62"/>
    <n v="9278.11"/>
    <n v="41.24"/>
    <x v="1"/>
  </r>
  <r>
    <x v="4"/>
    <x v="1"/>
    <x v="1"/>
    <s v="Total"/>
    <x v="0"/>
    <x v="3"/>
    <s v="Aeropuertos"/>
    <n v="54.41"/>
    <n v="86145.41"/>
    <n v="217.63"/>
    <x v="3"/>
  </r>
  <r>
    <x v="4"/>
    <x v="1"/>
    <x v="1"/>
    <s v="Total"/>
    <x v="0"/>
    <x v="3"/>
    <s v="Aeropuertos"/>
    <n v="18.100000000000001"/>
    <n v="20085.71"/>
    <n v="72.38"/>
    <x v="3"/>
  </r>
  <r>
    <x v="4"/>
    <x v="1"/>
    <x v="1"/>
    <s v="Total"/>
    <x v="0"/>
    <x v="0"/>
    <s v="Aeropuertos"/>
    <n v="49.36"/>
    <n v="33849.160000000003"/>
    <n v="98.71"/>
    <x v="3"/>
  </r>
  <r>
    <x v="4"/>
    <x v="1"/>
    <x v="1"/>
    <s v="Total"/>
    <x v="1"/>
    <x v="1"/>
    <s v="Aeropuertos"/>
    <n v="21.64"/>
    <n v="78969.919999999998"/>
    <n v="151.44999999999999"/>
    <x v="2"/>
  </r>
  <r>
    <x v="4"/>
    <x v="1"/>
    <x v="1"/>
    <s v="Total"/>
    <x v="0"/>
    <x v="0"/>
    <s v="Aeropuertos"/>
    <n v="19"/>
    <n v="22800"/>
    <n v="855"/>
    <x v="0"/>
  </r>
  <r>
    <x v="4"/>
    <x v="1"/>
    <x v="1"/>
    <s v="Total"/>
    <x v="0"/>
    <x v="2"/>
    <s v="Aeropuertos"/>
    <n v="21.18"/>
    <n v="18004.27"/>
    <n v="233"/>
    <x v="0"/>
  </r>
  <r>
    <x v="4"/>
    <x v="1"/>
    <x v="1"/>
    <s v="Total"/>
    <x v="0"/>
    <x v="0"/>
    <s v="Aeropuertos"/>
    <n v="13.65"/>
    <n v="8329.4699999999993"/>
    <n v="27.31"/>
    <x v="2"/>
  </r>
  <r>
    <x v="4"/>
    <x v="1"/>
    <x v="1"/>
    <s v="Total"/>
    <x v="0"/>
    <x v="0"/>
    <s v="Aeropuertos"/>
    <n v="95.55"/>
    <n v="31053.040000000001"/>
    <n v="286.64"/>
    <x v="3"/>
  </r>
  <r>
    <x v="5"/>
    <x v="3"/>
    <x v="1"/>
    <s v="Total"/>
    <x v="0"/>
    <x v="0"/>
    <s v="Aeropuertos"/>
    <n v="53.92"/>
    <n v="37383.65"/>
    <n v="305.54000000000002"/>
    <x v="0"/>
  </r>
  <r>
    <x v="5"/>
    <x v="3"/>
    <x v="1"/>
    <s v="Total"/>
    <x v="0"/>
    <x v="0"/>
    <s v="Aeropuertos"/>
    <n v="18.46"/>
    <n v="85921.17"/>
    <n v="258.44"/>
    <x v="3"/>
  </r>
  <r>
    <x v="5"/>
    <x v="3"/>
    <x v="1"/>
    <s v="Total"/>
    <x v="1"/>
    <x v="1"/>
    <s v="Aeropuertos"/>
    <n v="17.97"/>
    <n v="24083.69"/>
    <n v="71.89"/>
    <x v="0"/>
  </r>
  <r>
    <x v="5"/>
    <x v="3"/>
    <x v="1"/>
    <s v="Total"/>
    <x v="1"/>
    <x v="1"/>
    <s v="Aeropuertos"/>
    <n v="17.29"/>
    <n v="18331.27"/>
    <n v="51.88"/>
    <x v="1"/>
  </r>
  <r>
    <x v="5"/>
    <x v="3"/>
    <x v="1"/>
    <s v="Total"/>
    <x v="1"/>
    <x v="1"/>
    <s v="Aeropuertos"/>
    <n v="18.5"/>
    <n v="17388.830000000002"/>
    <n v="55.5"/>
    <x v="2"/>
  </r>
  <r>
    <x v="5"/>
    <x v="3"/>
    <x v="1"/>
    <s v="Total"/>
    <x v="1"/>
    <x v="1"/>
    <s v="Aeropuertos"/>
    <n v="73.84"/>
    <n v="54398.46"/>
    <n v="443.04"/>
    <x v="3"/>
  </r>
  <r>
    <x v="5"/>
    <x v="3"/>
    <x v="1"/>
    <s v="Total"/>
    <x v="0"/>
    <x v="2"/>
    <s v="Aeropuertos"/>
    <n v="17.29"/>
    <n v="77821.429999999993"/>
    <n v="1556.43"/>
    <x v="1"/>
  </r>
  <r>
    <x v="5"/>
    <x v="3"/>
    <x v="1"/>
    <s v="Total"/>
    <x v="0"/>
    <x v="2"/>
    <s v="Aeropuertos"/>
    <n v="36.92"/>
    <n v="19719.22"/>
    <n v="110.76"/>
    <x v="3"/>
  </r>
  <r>
    <x v="5"/>
    <x v="3"/>
    <x v="1"/>
    <s v="Total"/>
    <x v="0"/>
    <x v="0"/>
    <s v="Aeropuertos"/>
    <n v="192.26"/>
    <n v="112963.86"/>
    <n v="480.65"/>
    <x v="0"/>
  </r>
  <r>
    <x v="5"/>
    <x v="3"/>
    <x v="1"/>
    <s v="Total"/>
    <x v="1"/>
    <x v="1"/>
    <s v="Aeropuertos"/>
    <n v="192.26"/>
    <n v="398846.98"/>
    <n v="961.31"/>
    <x v="0"/>
  </r>
  <r>
    <x v="5"/>
    <x v="3"/>
    <x v="1"/>
    <s v="Total"/>
    <x v="1"/>
    <x v="1"/>
    <s v="Aeropuertos"/>
    <n v="245.93"/>
    <n v="292271.35999999999"/>
    <n v="786.98"/>
    <x v="1"/>
  </r>
  <r>
    <x v="5"/>
    <x v="3"/>
    <x v="1"/>
    <s v="Total"/>
    <x v="1"/>
    <x v="1"/>
    <s v="Aeropuertos"/>
    <n v="276.27"/>
    <n v="281515.40999999997"/>
    <n v="1499.77"/>
    <x v="2"/>
  </r>
  <r>
    <x v="5"/>
    <x v="3"/>
    <x v="1"/>
    <s v="Total"/>
    <x v="1"/>
    <x v="1"/>
    <s v="Aeropuertos"/>
    <n v="213.49"/>
    <n v="227208.53"/>
    <n v="4696.72"/>
    <x v="3"/>
  </r>
  <r>
    <x v="5"/>
    <x v="3"/>
    <x v="1"/>
    <s v="Total"/>
    <x v="0"/>
    <x v="2"/>
    <s v="Aeropuertos"/>
    <n v="49.19"/>
    <n v="23502.75"/>
    <n v="590.23"/>
    <x v="1"/>
  </r>
  <r>
    <x v="5"/>
    <x v="3"/>
    <x v="1"/>
    <s v="Total"/>
    <x v="0"/>
    <x v="0"/>
    <s v="Aeropuertos"/>
    <n v="114.22"/>
    <n v="90963.65"/>
    <n v="685.34"/>
    <x v="0"/>
  </r>
  <r>
    <x v="5"/>
    <x v="3"/>
    <x v="1"/>
    <s v="Total"/>
    <x v="0"/>
    <x v="0"/>
    <s v="Aeropuertos"/>
    <n v="159.13999999999999"/>
    <n v="239391.16"/>
    <n v="596.79"/>
    <x v="1"/>
  </r>
  <r>
    <x v="5"/>
    <x v="3"/>
    <x v="1"/>
    <s v="Total"/>
    <x v="0"/>
    <x v="0"/>
    <s v="Aeropuertos"/>
    <n v="30.61"/>
    <n v="32654.78"/>
    <n v="153.05000000000001"/>
    <x v="2"/>
  </r>
  <r>
    <x v="5"/>
    <x v="3"/>
    <x v="1"/>
    <s v="Total"/>
    <x v="0"/>
    <x v="0"/>
    <s v="Aeropuertos"/>
    <n v="96.84"/>
    <n v="49317.96"/>
    <n v="290.52"/>
    <x v="3"/>
  </r>
  <r>
    <x v="5"/>
    <x v="3"/>
    <x v="1"/>
    <s v="Total"/>
    <x v="1"/>
    <x v="1"/>
    <s v="Aeropuertos"/>
    <n v="79.569999999999993"/>
    <n v="43535.19"/>
    <n v="159.13999999999999"/>
    <x v="1"/>
  </r>
  <r>
    <x v="5"/>
    <x v="3"/>
    <x v="1"/>
    <s v="Total"/>
    <x v="1"/>
    <x v="1"/>
    <s v="Aeropuertos"/>
    <n v="183.67"/>
    <n v="160853.29999999999"/>
    <n v="1438.71"/>
    <x v="2"/>
  </r>
  <r>
    <x v="5"/>
    <x v="3"/>
    <x v="1"/>
    <s v="Total"/>
    <x v="1"/>
    <x v="1"/>
    <s v="Aeropuertos"/>
    <n v="96.84"/>
    <n v="58930.79"/>
    <n v="193.68"/>
    <x v="3"/>
  </r>
  <r>
    <x v="5"/>
    <x v="3"/>
    <x v="1"/>
    <s v="Total"/>
    <x v="0"/>
    <x v="2"/>
    <s v="Aeropuertos"/>
    <n v="39.79"/>
    <n v="77980.649999999994"/>
    <n v="278.5"/>
    <x v="1"/>
  </r>
  <r>
    <x v="5"/>
    <x v="3"/>
    <x v="1"/>
    <s v="Total"/>
    <x v="0"/>
    <x v="0"/>
    <s v="Aeropuertos"/>
    <n v="71.819999999999993"/>
    <n v="87090.81"/>
    <n v="610.49"/>
    <x v="1"/>
  </r>
  <r>
    <x v="5"/>
    <x v="3"/>
    <x v="1"/>
    <s v="Total"/>
    <x v="1"/>
    <x v="1"/>
    <s v="Aeropuertos"/>
    <n v="35.909999999999997"/>
    <n v="29447.18"/>
    <n v="359.11"/>
    <x v="1"/>
  </r>
  <r>
    <x v="5"/>
    <x v="3"/>
    <x v="1"/>
    <s v="Total"/>
    <x v="1"/>
    <x v="1"/>
    <s v="Aeropuertos"/>
    <n v="15.74"/>
    <n v="22413.23"/>
    <n v="62.96"/>
    <x v="2"/>
  </r>
  <r>
    <x v="5"/>
    <x v="3"/>
    <x v="1"/>
    <s v="Total"/>
    <x v="0"/>
    <x v="3"/>
    <s v="Aeropuertos"/>
    <n v="31.48"/>
    <n v="9329.5300000000007"/>
    <n v="31.48"/>
    <x v="2"/>
  </r>
  <r>
    <x v="5"/>
    <x v="3"/>
    <x v="1"/>
    <s v="Total"/>
    <x v="0"/>
    <x v="0"/>
    <s v="Aeropuertos"/>
    <n v="36595.1"/>
    <n v="40676558.789999999"/>
    <n v="272495.01"/>
    <x v="0"/>
  </r>
  <r>
    <x v="5"/>
    <x v="3"/>
    <x v="1"/>
    <s v="Total"/>
    <x v="0"/>
    <x v="0"/>
    <s v="Frontera"/>
    <n v="15768.9"/>
    <n v="7838233.6299999999"/>
    <n v="124984.89"/>
    <x v="0"/>
  </r>
  <r>
    <x v="5"/>
    <x v="3"/>
    <x v="1"/>
    <s v="Total"/>
    <x v="0"/>
    <x v="0"/>
    <s v="Aeropuertos"/>
    <n v="55537.45"/>
    <n v="65011428.420000002"/>
    <n v="342019.15"/>
    <x v="1"/>
  </r>
  <r>
    <x v="5"/>
    <x v="3"/>
    <x v="1"/>
    <s v="Total"/>
    <x v="0"/>
    <x v="0"/>
    <s v="Frontera"/>
    <n v="6496.94"/>
    <n v="4262259.96"/>
    <n v="66357.210000000006"/>
    <x v="1"/>
  </r>
  <r>
    <x v="5"/>
    <x v="3"/>
    <x v="1"/>
    <s v="Total"/>
    <x v="0"/>
    <x v="0"/>
    <s v="Aeropuertos"/>
    <n v="107288.7"/>
    <n v="120232818.77"/>
    <n v="694743.73"/>
    <x v="2"/>
  </r>
  <r>
    <x v="5"/>
    <x v="3"/>
    <x v="1"/>
    <s v="Total"/>
    <x v="0"/>
    <x v="0"/>
    <s v="Frontera"/>
    <n v="8763.23"/>
    <n v="5804055.6699999999"/>
    <n v="59818.879999999997"/>
    <x v="2"/>
  </r>
  <r>
    <x v="5"/>
    <x v="3"/>
    <x v="1"/>
    <s v="Total"/>
    <x v="0"/>
    <x v="0"/>
    <s v="Aeropuertos"/>
    <n v="77979.87"/>
    <n v="75191297.840000004"/>
    <n v="504599.42"/>
    <x v="3"/>
  </r>
  <r>
    <x v="5"/>
    <x v="3"/>
    <x v="1"/>
    <s v="Total"/>
    <x v="0"/>
    <x v="0"/>
    <s v="Frontera"/>
    <n v="12657.91"/>
    <n v="4013412.79"/>
    <n v="110220.82"/>
    <x v="3"/>
  </r>
  <r>
    <x v="5"/>
    <x v="3"/>
    <x v="1"/>
    <s v="Total"/>
    <x v="1"/>
    <x v="1"/>
    <s v="Aeropuertos"/>
    <n v="10030.85"/>
    <n v="11370042.539999999"/>
    <n v="77593.279999999999"/>
    <x v="0"/>
  </r>
  <r>
    <x v="5"/>
    <x v="3"/>
    <x v="1"/>
    <s v="Total"/>
    <x v="1"/>
    <x v="1"/>
    <s v="Frontera"/>
    <n v="1114.98"/>
    <n v="506294.5"/>
    <n v="7532.33"/>
    <x v="0"/>
  </r>
  <r>
    <x v="5"/>
    <x v="3"/>
    <x v="1"/>
    <s v="Total"/>
    <x v="1"/>
    <x v="1"/>
    <s v="Aeropuertos"/>
    <n v="8770.34"/>
    <n v="12469511.51"/>
    <n v="58525.15"/>
    <x v="1"/>
  </r>
  <r>
    <x v="5"/>
    <x v="3"/>
    <x v="1"/>
    <s v="Total"/>
    <x v="1"/>
    <x v="1"/>
    <s v="Frontera"/>
    <n v="459.38"/>
    <n v="293708.87"/>
    <n v="3743.57"/>
    <x v="1"/>
  </r>
  <r>
    <x v="5"/>
    <x v="3"/>
    <x v="1"/>
    <s v="Total"/>
    <x v="1"/>
    <x v="1"/>
    <s v="Aeropuertos"/>
    <n v="14956.06"/>
    <n v="17958184.43"/>
    <n v="86445.3"/>
    <x v="2"/>
  </r>
  <r>
    <x v="5"/>
    <x v="3"/>
    <x v="1"/>
    <s v="Total"/>
    <x v="1"/>
    <x v="1"/>
    <s v="Frontera"/>
    <n v="619.62"/>
    <n v="389378.17"/>
    <n v="3052.79"/>
    <x v="2"/>
  </r>
  <r>
    <x v="5"/>
    <x v="3"/>
    <x v="1"/>
    <s v="Total"/>
    <x v="1"/>
    <x v="1"/>
    <s v="Aeropuertos"/>
    <n v="16404.990000000002"/>
    <n v="17014267.91"/>
    <n v="93351.12"/>
    <x v="3"/>
  </r>
  <r>
    <x v="5"/>
    <x v="3"/>
    <x v="1"/>
    <s v="Total"/>
    <x v="1"/>
    <x v="1"/>
    <s v="Frontera"/>
    <n v="895.01"/>
    <n v="273889.49"/>
    <n v="5665.13"/>
    <x v="3"/>
  </r>
  <r>
    <x v="5"/>
    <x v="3"/>
    <x v="1"/>
    <s v="Total"/>
    <x v="1"/>
    <x v="1"/>
    <s v="Aeropuertos"/>
    <n v="495.71"/>
    <n v="445345.17"/>
    <n v="4869.63"/>
    <x v="0"/>
  </r>
  <r>
    <x v="5"/>
    <x v="3"/>
    <x v="1"/>
    <s v="Total"/>
    <x v="1"/>
    <x v="1"/>
    <s v="Aeropuertos"/>
    <n v="505.98"/>
    <n v="619592.88"/>
    <n v="2939.51"/>
    <x v="1"/>
  </r>
  <r>
    <x v="5"/>
    <x v="3"/>
    <x v="1"/>
    <s v="Total"/>
    <x v="1"/>
    <x v="1"/>
    <s v="Aeropuertos"/>
    <n v="585.08000000000004"/>
    <n v="692170.47"/>
    <n v="3181.36"/>
    <x v="2"/>
  </r>
  <r>
    <x v="5"/>
    <x v="3"/>
    <x v="1"/>
    <s v="Total"/>
    <x v="1"/>
    <x v="1"/>
    <s v="Aeropuertos"/>
    <n v="2382.09"/>
    <n v="2076468.65"/>
    <n v="14022.89"/>
    <x v="3"/>
  </r>
  <r>
    <x v="5"/>
    <x v="3"/>
    <x v="1"/>
    <s v="Total"/>
    <x v="0"/>
    <x v="2"/>
    <s v="Aeropuertos"/>
    <n v="3120.06"/>
    <n v="1781632.08"/>
    <n v="57473.27"/>
    <x v="0"/>
  </r>
  <r>
    <x v="5"/>
    <x v="3"/>
    <x v="1"/>
    <s v="Total"/>
    <x v="0"/>
    <x v="2"/>
    <s v="Frontera"/>
    <n v="3016.13"/>
    <n v="585894.39"/>
    <n v="28454.91"/>
    <x v="0"/>
  </r>
  <r>
    <x v="5"/>
    <x v="3"/>
    <x v="1"/>
    <s v="Total"/>
    <x v="0"/>
    <x v="2"/>
    <s v="Aeropuertos"/>
    <n v="1662.51"/>
    <n v="1189321.96"/>
    <n v="17420.21"/>
    <x v="1"/>
  </r>
  <r>
    <x v="5"/>
    <x v="3"/>
    <x v="1"/>
    <s v="Total"/>
    <x v="0"/>
    <x v="2"/>
    <s v="Frontera"/>
    <n v="1242.67"/>
    <n v="377985.73"/>
    <n v="13323.69"/>
    <x v="1"/>
  </r>
  <r>
    <x v="5"/>
    <x v="3"/>
    <x v="1"/>
    <s v="Total"/>
    <x v="0"/>
    <x v="2"/>
    <s v="Aeropuertos"/>
    <n v="4095.55"/>
    <n v="2645380.59"/>
    <n v="36128.58"/>
    <x v="2"/>
  </r>
  <r>
    <x v="5"/>
    <x v="3"/>
    <x v="1"/>
    <s v="Total"/>
    <x v="0"/>
    <x v="2"/>
    <s v="Frontera"/>
    <n v="1676.15"/>
    <n v="516422.69"/>
    <n v="10794.96"/>
    <x v="2"/>
  </r>
  <r>
    <x v="5"/>
    <x v="3"/>
    <x v="1"/>
    <s v="Total"/>
    <x v="0"/>
    <x v="2"/>
    <s v="Aeropuertos"/>
    <n v="4314.74"/>
    <n v="2014754"/>
    <n v="30742.5"/>
    <x v="3"/>
  </r>
  <r>
    <x v="5"/>
    <x v="3"/>
    <x v="1"/>
    <s v="Total"/>
    <x v="0"/>
    <x v="2"/>
    <s v="Frontera"/>
    <n v="2421.09"/>
    <n v="311069.18"/>
    <n v="18912.98"/>
    <x v="3"/>
  </r>
  <r>
    <x v="5"/>
    <x v="3"/>
    <x v="1"/>
    <s v="Total"/>
    <x v="0"/>
    <x v="3"/>
    <s v="Aeropuertos"/>
    <n v="612.35"/>
    <n v="887316.05"/>
    <n v="21782.11"/>
    <x v="0"/>
  </r>
  <r>
    <x v="5"/>
    <x v="3"/>
    <x v="1"/>
    <s v="Total"/>
    <x v="0"/>
    <x v="3"/>
    <s v="Aeropuertos"/>
    <n v="144.57"/>
    <n v="197805.92"/>
    <n v="2313.06"/>
    <x v="1"/>
  </r>
  <r>
    <x v="5"/>
    <x v="3"/>
    <x v="1"/>
    <s v="Total"/>
    <x v="0"/>
    <x v="3"/>
    <s v="Aeropuertos"/>
    <n v="438.81"/>
    <n v="1268553.07"/>
    <n v="27206.13"/>
    <x v="2"/>
  </r>
  <r>
    <x v="5"/>
    <x v="3"/>
    <x v="1"/>
    <s v="Total"/>
    <x v="0"/>
    <x v="3"/>
    <s v="Aeropuertos"/>
    <n v="539.34"/>
    <n v="462052.3"/>
    <n v="11955.42"/>
    <x v="3"/>
  </r>
  <r>
    <x v="5"/>
    <x v="3"/>
    <x v="1"/>
    <s v="Total"/>
    <x v="0"/>
    <x v="3"/>
    <s v="Aeropuertos"/>
    <n v="903.94"/>
    <n v="731289.62"/>
    <n v="5773.57"/>
    <x v="0"/>
  </r>
  <r>
    <x v="5"/>
    <x v="3"/>
    <x v="1"/>
    <s v="Total"/>
    <x v="0"/>
    <x v="3"/>
    <s v="Aeropuertos"/>
    <n v="385.51"/>
    <n v="79912.740000000005"/>
    <n v="650.54999999999995"/>
    <x v="1"/>
  </r>
  <r>
    <x v="5"/>
    <x v="3"/>
    <x v="1"/>
    <s v="Total"/>
    <x v="0"/>
    <x v="3"/>
    <s v="Aeropuertos"/>
    <n v="475.38"/>
    <n v="175408.27"/>
    <n v="1097.02"/>
    <x v="2"/>
  </r>
  <r>
    <x v="5"/>
    <x v="3"/>
    <x v="1"/>
    <s v="Total"/>
    <x v="0"/>
    <x v="3"/>
    <s v="Aeropuertos"/>
    <n v="269.67"/>
    <n v="71520.350000000006"/>
    <n v="2157.37"/>
    <x v="3"/>
  </r>
  <r>
    <x v="5"/>
    <x v="3"/>
    <x v="1"/>
    <s v="Total"/>
    <x v="0"/>
    <x v="0"/>
    <s v="Aeropuertos"/>
    <n v="262.82"/>
    <n v="390774.51"/>
    <n v="6427.17"/>
    <x v="0"/>
  </r>
  <r>
    <x v="5"/>
    <x v="3"/>
    <x v="1"/>
    <s v="Total"/>
    <x v="0"/>
    <x v="0"/>
    <s v="Aeropuertos"/>
    <n v="160.77000000000001"/>
    <n v="93289.39"/>
    <n v="1446.95"/>
    <x v="1"/>
  </r>
  <r>
    <x v="5"/>
    <x v="3"/>
    <x v="1"/>
    <s v="Total"/>
    <x v="0"/>
    <x v="0"/>
    <s v="Aeropuertos"/>
    <n v="112.76"/>
    <n v="121456.61"/>
    <n v="879.53"/>
    <x v="2"/>
  </r>
  <r>
    <x v="5"/>
    <x v="3"/>
    <x v="1"/>
    <s v="Total"/>
    <x v="0"/>
    <x v="0"/>
    <s v="Aeropuertos"/>
    <n v="408.9"/>
    <n v="401230.49"/>
    <n v="4736.43"/>
    <x v="3"/>
  </r>
  <r>
    <x v="5"/>
    <x v="3"/>
    <x v="1"/>
    <s v="Total"/>
    <x v="1"/>
    <x v="1"/>
    <s v="Aeropuertos"/>
    <n v="47.79"/>
    <n v="56340.78"/>
    <n v="167.25"/>
    <x v="0"/>
  </r>
  <r>
    <x v="5"/>
    <x v="3"/>
    <x v="1"/>
    <s v="Total"/>
    <x v="1"/>
    <x v="1"/>
    <s v="Aeropuertos"/>
    <n v="187.57"/>
    <n v="326033.12"/>
    <n v="2009.65"/>
    <x v="1"/>
  </r>
  <r>
    <x v="5"/>
    <x v="3"/>
    <x v="1"/>
    <s v="Total"/>
    <x v="1"/>
    <x v="1"/>
    <s v="Aeropuertos"/>
    <n v="225.52"/>
    <n v="209940.61"/>
    <n v="1713.96"/>
    <x v="2"/>
  </r>
  <r>
    <x v="5"/>
    <x v="3"/>
    <x v="1"/>
    <s v="Total"/>
    <x v="1"/>
    <x v="1"/>
    <s v="Aeropuertos"/>
    <n v="136.30000000000001"/>
    <n v="245484.59"/>
    <n v="2248.9499999999998"/>
    <x v="3"/>
  </r>
  <r>
    <x v="5"/>
    <x v="3"/>
    <x v="1"/>
    <s v="Total"/>
    <x v="0"/>
    <x v="2"/>
    <s v="Aeropuertos"/>
    <n v="645.11"/>
    <n v="767114.08"/>
    <n v="21264.61"/>
    <x v="0"/>
  </r>
  <r>
    <x v="5"/>
    <x v="3"/>
    <x v="1"/>
    <s v="Total"/>
    <x v="0"/>
    <x v="2"/>
    <s v="Aeropuertos"/>
    <n v="1098.6099999999999"/>
    <n v="860105.17"/>
    <n v="19024.689999999999"/>
    <x v="1"/>
  </r>
  <r>
    <x v="5"/>
    <x v="3"/>
    <x v="1"/>
    <s v="Total"/>
    <x v="0"/>
    <x v="2"/>
    <s v="Aeropuertos"/>
    <n v="1240.3699999999999"/>
    <n v="1049592.8999999999"/>
    <n v="15899.26"/>
    <x v="2"/>
  </r>
  <r>
    <x v="5"/>
    <x v="3"/>
    <x v="1"/>
    <s v="Total"/>
    <x v="0"/>
    <x v="2"/>
    <s v="Aeropuertos"/>
    <n v="920.03"/>
    <n v="641618.26"/>
    <n v="18059.77"/>
    <x v="3"/>
  </r>
  <r>
    <x v="5"/>
    <x v="3"/>
    <x v="1"/>
    <s v="Total"/>
    <x v="0"/>
    <x v="3"/>
    <s v="Aeropuertos"/>
    <n v="22.55"/>
    <n v="20296.93"/>
    <n v="676.56"/>
    <x v="2"/>
  </r>
  <r>
    <x v="5"/>
    <x v="3"/>
    <x v="1"/>
    <s v="Total"/>
    <x v="0"/>
    <x v="3"/>
    <s v="Aeropuertos"/>
    <n v="47.79"/>
    <n v="21264.61"/>
    <n v="238.93"/>
    <x v="0"/>
  </r>
  <r>
    <x v="5"/>
    <x v="3"/>
    <x v="1"/>
    <s v="Total"/>
    <x v="0"/>
    <x v="3"/>
    <s v="Aeropuertos"/>
    <n v="26.8"/>
    <n v="6782.06"/>
    <n v="107.18"/>
    <x v="1"/>
  </r>
  <r>
    <x v="5"/>
    <x v="3"/>
    <x v="1"/>
    <s v="Total"/>
    <x v="0"/>
    <x v="3"/>
    <s v="Aeropuertos"/>
    <n v="68.150000000000006"/>
    <n v="26322.9"/>
    <n v="579.28"/>
    <x v="3"/>
  </r>
  <r>
    <x v="5"/>
    <x v="3"/>
    <x v="1"/>
    <s v="Total"/>
    <x v="0"/>
    <x v="0"/>
    <s v="Aeropuertos"/>
    <n v="35.49"/>
    <n v="29210.73"/>
    <n v="1064.67"/>
    <x v="1"/>
  </r>
  <r>
    <x v="5"/>
    <x v="3"/>
    <x v="1"/>
    <s v="Total"/>
    <x v="0"/>
    <x v="0"/>
    <s v="Aeropuertos"/>
    <n v="111.03"/>
    <n v="171420.24"/>
    <n v="721.72"/>
    <x v="2"/>
  </r>
  <r>
    <x v="5"/>
    <x v="3"/>
    <x v="1"/>
    <s v="Total"/>
    <x v="0"/>
    <x v="0"/>
    <s v="Aeropuertos"/>
    <n v="144.02000000000001"/>
    <n v="49323.39"/>
    <n v="720.09"/>
    <x v="3"/>
  </r>
  <r>
    <x v="5"/>
    <x v="3"/>
    <x v="1"/>
    <s v="Total"/>
    <x v="1"/>
    <x v="1"/>
    <s v="Aeropuertos"/>
    <n v="115.11"/>
    <n v="166420.66"/>
    <n v="489.22"/>
    <x v="0"/>
  </r>
  <r>
    <x v="5"/>
    <x v="3"/>
    <x v="1"/>
    <s v="Total"/>
    <x v="1"/>
    <x v="1"/>
    <s v="Aeropuertos"/>
    <n v="70.98"/>
    <n v="43923.23"/>
    <n v="248.42"/>
    <x v="1"/>
  </r>
  <r>
    <x v="5"/>
    <x v="3"/>
    <x v="1"/>
    <s v="Total"/>
    <x v="1"/>
    <x v="1"/>
    <s v="Aeropuertos"/>
    <n v="27.76"/>
    <n v="38292.879999999997"/>
    <n v="138.79"/>
    <x v="2"/>
  </r>
  <r>
    <x v="5"/>
    <x v="3"/>
    <x v="1"/>
    <s v="Total"/>
    <x v="1"/>
    <x v="1"/>
    <s v="Aeropuertos"/>
    <n v="36"/>
    <n v="45725.82"/>
    <n v="144.02000000000001"/>
    <x v="3"/>
  </r>
  <r>
    <x v="5"/>
    <x v="3"/>
    <x v="1"/>
    <s v="Total"/>
    <x v="1"/>
    <x v="1"/>
    <s v="Aeropuertos"/>
    <n v="72.010000000000005"/>
    <n v="12281.16"/>
    <n v="432.05"/>
    <x v="3"/>
  </r>
  <r>
    <x v="5"/>
    <x v="3"/>
    <x v="1"/>
    <s v="Total"/>
    <x v="0"/>
    <x v="2"/>
    <s v="Aeropuertos"/>
    <n v="27.76"/>
    <n v="71630.7"/>
    <n v="832.76"/>
    <x v="2"/>
  </r>
  <r>
    <x v="5"/>
    <x v="3"/>
    <x v="1"/>
    <s v="Total"/>
    <x v="0"/>
    <x v="2"/>
    <s v="Aeropuertos"/>
    <n v="108.01"/>
    <n v="141808.35999999999"/>
    <n v="1080.1400000000001"/>
    <x v="3"/>
  </r>
  <r>
    <x v="5"/>
    <x v="3"/>
    <x v="1"/>
    <s v="Total"/>
    <x v="1"/>
    <x v="1"/>
    <s v="Aeropuertos"/>
    <n v="17.12"/>
    <n v="7527.91"/>
    <n v="34.25"/>
    <x v="2"/>
  </r>
  <r>
    <x v="5"/>
    <x v="3"/>
    <x v="1"/>
    <s v="Total"/>
    <x v="0"/>
    <x v="0"/>
    <s v="Aeropuertos"/>
    <n v="25.13"/>
    <n v="39449.14"/>
    <n v="201.01"/>
    <x v="0"/>
  </r>
  <r>
    <x v="5"/>
    <x v="3"/>
    <x v="1"/>
    <s v="Total"/>
    <x v="0"/>
    <x v="0"/>
    <s v="Aeropuertos"/>
    <n v="41.24"/>
    <n v="37186.29"/>
    <n v="577.29999999999995"/>
    <x v="1"/>
  </r>
  <r>
    <x v="5"/>
    <x v="3"/>
    <x v="1"/>
    <s v="Total"/>
    <x v="0"/>
    <x v="0"/>
    <s v="Aeropuertos"/>
    <n v="58.22"/>
    <n v="19416.62"/>
    <n v="203.78"/>
    <x v="3"/>
  </r>
  <r>
    <x v="5"/>
    <x v="3"/>
    <x v="1"/>
    <s v="Total"/>
    <x v="1"/>
    <x v="1"/>
    <s v="Aeropuertos"/>
    <n v="20.62"/>
    <n v="49622.89"/>
    <n v="247.42"/>
    <x v="1"/>
  </r>
  <r>
    <x v="5"/>
    <x v="3"/>
    <x v="1"/>
    <s v="Total"/>
    <x v="1"/>
    <x v="1"/>
    <s v="Aeropuertos"/>
    <n v="42.06"/>
    <n v="66148.09"/>
    <n v="147.21"/>
    <x v="2"/>
  </r>
  <r>
    <x v="5"/>
    <x v="3"/>
    <x v="1"/>
    <s v="Total"/>
    <x v="1"/>
    <x v="1"/>
    <s v="Aeropuertos"/>
    <n v="58.22"/>
    <n v="33407.339999999997"/>
    <n v="87.33"/>
    <x v="3"/>
  </r>
  <r>
    <x v="5"/>
    <x v="3"/>
    <x v="1"/>
    <s v="Total"/>
    <x v="1"/>
    <x v="1"/>
    <s v="Aeropuertos"/>
    <n v="20.62"/>
    <n v="38968.06"/>
    <n v="82.47"/>
    <x v="1"/>
  </r>
  <r>
    <x v="5"/>
    <x v="3"/>
    <x v="1"/>
    <s v="Total"/>
    <x v="0"/>
    <x v="2"/>
    <s v="Aeropuertos"/>
    <n v="29.11"/>
    <n v="9996.69"/>
    <n v="87.33"/>
    <x v="3"/>
  </r>
  <r>
    <x v="5"/>
    <x v="3"/>
    <x v="1"/>
    <s v="Total"/>
    <x v="0"/>
    <x v="3"/>
    <s v="Aeropuertos"/>
    <n v="75.38"/>
    <n v="27016.09"/>
    <n v="427.16"/>
    <x v="0"/>
  </r>
  <r>
    <x v="5"/>
    <x v="3"/>
    <x v="1"/>
    <s v="Total"/>
    <x v="0"/>
    <x v="0"/>
    <s v="Aeropuertos"/>
    <n v="56.84"/>
    <n v="39791.379999999997"/>
    <n v="189.48"/>
    <x v="0"/>
  </r>
  <r>
    <x v="5"/>
    <x v="3"/>
    <x v="1"/>
    <s v="Total"/>
    <x v="0"/>
    <x v="0"/>
    <s v="Aeropuertos"/>
    <n v="36.270000000000003"/>
    <n v="4113.8"/>
    <n v="217.63"/>
    <x v="3"/>
  </r>
  <r>
    <x v="5"/>
    <x v="3"/>
    <x v="1"/>
    <s v="Total"/>
    <x v="1"/>
    <x v="1"/>
    <s v="Aeropuertos"/>
    <n v="94.74"/>
    <n v="72297.83"/>
    <n v="170.53"/>
    <x v="0"/>
  </r>
  <r>
    <x v="5"/>
    <x v="3"/>
    <x v="1"/>
    <s v="Total"/>
    <x v="1"/>
    <x v="1"/>
    <s v="Aeropuertos"/>
    <n v="30.37"/>
    <n v="30676.080000000002"/>
    <n v="106.31"/>
    <x v="1"/>
  </r>
  <r>
    <x v="5"/>
    <x v="3"/>
    <x v="1"/>
    <s v="Total"/>
    <x v="1"/>
    <x v="1"/>
    <s v="Aeropuertos"/>
    <n v="62.05"/>
    <n v="44441.73"/>
    <n v="201.66"/>
    <x v="2"/>
  </r>
  <r>
    <x v="5"/>
    <x v="3"/>
    <x v="1"/>
    <s v="Total"/>
    <x v="1"/>
    <x v="1"/>
    <s v="Aeropuertos"/>
    <n v="54.41"/>
    <n v="44251.53"/>
    <n v="163.22"/>
    <x v="3"/>
  </r>
  <r>
    <x v="5"/>
    <x v="3"/>
    <x v="1"/>
    <s v="Total"/>
    <x v="0"/>
    <x v="3"/>
    <s v="Aeropuertos"/>
    <n v="18.14"/>
    <n v="5753.32"/>
    <n v="72.540000000000006"/>
    <x v="3"/>
  </r>
  <r>
    <x v="5"/>
    <x v="3"/>
    <x v="1"/>
    <s v="Total"/>
    <x v="0"/>
    <x v="0"/>
    <s v="Aeropuertos"/>
    <n v="16.350000000000001"/>
    <n v="8925.93"/>
    <n v="49.04"/>
    <x v="0"/>
  </r>
  <r>
    <x v="5"/>
    <x v="3"/>
    <x v="1"/>
    <s v="Total"/>
    <x v="0"/>
    <x v="0"/>
    <s v="Aeropuertos"/>
    <n v="35.119999999999997"/>
    <n v="8280.32"/>
    <n v="175.59"/>
    <x v="1"/>
  </r>
  <r>
    <x v="5"/>
    <x v="3"/>
    <x v="1"/>
    <s v="Total"/>
    <x v="1"/>
    <x v="1"/>
    <s v="Aeropuertos"/>
    <n v="49.04"/>
    <n v="18790.689999999999"/>
    <n v="114.44"/>
    <x v="0"/>
  </r>
  <r>
    <x v="5"/>
    <x v="3"/>
    <x v="1"/>
    <s v="Total"/>
    <x v="1"/>
    <x v="1"/>
    <s v="Aeropuertos"/>
    <n v="35.119999999999997"/>
    <n v="25364.65"/>
    <n v="105.35"/>
    <x v="1"/>
  </r>
  <r>
    <x v="5"/>
    <x v="3"/>
    <x v="1"/>
    <s v="Total"/>
    <x v="1"/>
    <x v="1"/>
    <s v="Aeropuertos"/>
    <n v="13.03"/>
    <n v="7428.83"/>
    <n v="52.13"/>
    <x v="2"/>
  </r>
  <r>
    <x v="5"/>
    <x v="3"/>
    <x v="1"/>
    <s v="Total"/>
    <x v="1"/>
    <x v="1"/>
    <s v="Aeropuertos"/>
    <n v="43.74"/>
    <n v="30222.57"/>
    <n v="109.34"/>
    <x v="3"/>
  </r>
  <r>
    <x v="5"/>
    <x v="3"/>
    <x v="1"/>
    <s v="Total"/>
    <x v="0"/>
    <x v="2"/>
    <s v="Aeropuertos"/>
    <n v="21.87"/>
    <n v="3628.3"/>
    <n v="87.47"/>
    <x v="3"/>
  </r>
  <r>
    <x v="5"/>
    <x v="3"/>
    <x v="1"/>
    <s v="Total"/>
    <x v="1"/>
    <x v="1"/>
    <s v="Aeropuertos"/>
    <n v="16.37"/>
    <n v="1077.71"/>
    <n v="49.11"/>
    <x v="0"/>
  </r>
  <r>
    <x v="5"/>
    <x v="3"/>
    <x v="1"/>
    <s v="Total"/>
    <x v="1"/>
    <x v="1"/>
    <s v="Aeropuertos"/>
    <n v="19.05"/>
    <n v="34743.53"/>
    <n v="95.26"/>
    <x v="1"/>
  </r>
  <r>
    <x v="5"/>
    <x v="3"/>
    <x v="1"/>
    <s v="Total"/>
    <x v="0"/>
    <x v="2"/>
    <s v="Aeropuertos"/>
    <n v="31.07"/>
    <n v="8545.3700000000008"/>
    <n v="621.48"/>
    <x v="2"/>
  </r>
  <r>
    <x v="5"/>
    <x v="3"/>
    <x v="1"/>
    <s v="Total"/>
    <x v="0"/>
    <x v="0"/>
    <s v="Aeropuertos"/>
    <n v="24.68"/>
    <n v="6098.03"/>
    <n v="49.36"/>
    <x v="3"/>
  </r>
  <r>
    <x v="5"/>
    <x v="3"/>
    <x v="1"/>
    <s v="Total"/>
    <x v="1"/>
    <x v="1"/>
    <s v="Aeropuertos"/>
    <n v="21.64"/>
    <n v="5841.61"/>
    <n v="21.64"/>
    <x v="2"/>
  </r>
  <r>
    <x v="5"/>
    <x v="3"/>
    <x v="1"/>
    <s v="Total"/>
    <x v="0"/>
    <x v="3"/>
    <s v="Aeropuertos"/>
    <n v="21.64"/>
    <n v="29984.16"/>
    <n v="194.72"/>
    <x v="2"/>
  </r>
  <r>
    <x v="5"/>
    <x v="3"/>
    <x v="1"/>
    <s v="Total"/>
    <x v="0"/>
    <x v="0"/>
    <s v="Aeropuertos"/>
    <n v="55.98"/>
    <n v="79624.460000000006"/>
    <n v="410.52"/>
    <x v="0"/>
  </r>
  <r>
    <x v="5"/>
    <x v="3"/>
    <x v="1"/>
    <s v="Total"/>
    <x v="0"/>
    <x v="0"/>
    <s v="Aeropuertos"/>
    <n v="41.49"/>
    <n v="25937.22"/>
    <n v="207.44"/>
    <x v="1"/>
  </r>
  <r>
    <x v="5"/>
    <x v="3"/>
    <x v="1"/>
    <s v="Total"/>
    <x v="0"/>
    <x v="0"/>
    <s v="Aeropuertos"/>
    <n v="17.829999999999998"/>
    <n v="5201.57"/>
    <n v="124.79"/>
    <x v="2"/>
  </r>
  <r>
    <x v="5"/>
    <x v="3"/>
    <x v="1"/>
    <s v="Total"/>
    <x v="1"/>
    <x v="1"/>
    <s v="Aeropuertos"/>
    <n v="37.32"/>
    <n v="72374.77"/>
    <n v="261.24"/>
    <x v="0"/>
  </r>
  <r>
    <x v="5"/>
    <x v="3"/>
    <x v="1"/>
    <s v="Total"/>
    <x v="1"/>
    <x v="1"/>
    <s v="Aeropuertos"/>
    <n v="82.97"/>
    <n v="53517.24"/>
    <n v="311.16000000000003"/>
    <x v="1"/>
  </r>
  <r>
    <x v="5"/>
    <x v="3"/>
    <x v="1"/>
    <s v="Total"/>
    <x v="1"/>
    <x v="1"/>
    <s v="Aeropuertos"/>
    <n v="17.829999999999998"/>
    <n v="13132.73"/>
    <n v="71.31"/>
    <x v="2"/>
  </r>
  <r>
    <x v="5"/>
    <x v="3"/>
    <x v="1"/>
    <s v="Total"/>
    <x v="0"/>
    <x v="0"/>
    <s v="Aeropuertos"/>
    <n v="148.31"/>
    <n v="59367.57"/>
    <n v="964.01"/>
    <x v="3"/>
  </r>
  <r>
    <x v="5"/>
    <x v="3"/>
    <x v="1"/>
    <s v="Total"/>
    <x v="1"/>
    <x v="1"/>
    <s v="Aeropuertos"/>
    <n v="73.430000000000007"/>
    <n v="59439.86"/>
    <n v="440.61"/>
    <x v="0"/>
  </r>
  <r>
    <x v="5"/>
    <x v="3"/>
    <x v="1"/>
    <s v="Total"/>
    <x v="1"/>
    <x v="1"/>
    <s v="Aeropuertos"/>
    <n v="47.4"/>
    <n v="50482.28"/>
    <n v="142.19999999999999"/>
    <x v="1"/>
  </r>
  <r>
    <x v="5"/>
    <x v="3"/>
    <x v="1"/>
    <s v="Total"/>
    <x v="1"/>
    <x v="1"/>
    <s v="Aeropuertos"/>
    <n v="36.950000000000003"/>
    <n v="70423.78"/>
    <n v="129.33000000000001"/>
    <x v="2"/>
  </r>
  <r>
    <x v="5"/>
    <x v="3"/>
    <x v="1"/>
    <s v="Total"/>
    <x v="1"/>
    <x v="1"/>
    <s v="Aeropuertos"/>
    <n v="19"/>
    <n v="1710"/>
    <n v="114"/>
    <x v="0"/>
  </r>
  <r>
    <x v="5"/>
    <x v="3"/>
    <x v="1"/>
    <s v="Total"/>
    <x v="1"/>
    <x v="1"/>
    <s v="Aeropuertos"/>
    <n v="50.51"/>
    <n v="87121.58"/>
    <n v="277.77999999999997"/>
    <x v="1"/>
  </r>
  <r>
    <x v="5"/>
    <x v="3"/>
    <x v="1"/>
    <s v="Total"/>
    <x v="0"/>
    <x v="2"/>
    <s v="Aeropuertos"/>
    <n v="24.26"/>
    <n v="10336.540000000001"/>
    <n v="727.78"/>
    <x v="3"/>
  </r>
  <r>
    <x v="5"/>
    <x v="3"/>
    <x v="1"/>
    <s v="Total"/>
    <x v="0"/>
    <x v="3"/>
    <s v="Aeropuertos"/>
    <n v="76"/>
    <n v="29569.5"/>
    <n v="380"/>
    <x v="0"/>
  </r>
  <r>
    <x v="5"/>
    <x v="3"/>
    <x v="1"/>
    <s v="Total"/>
    <x v="0"/>
    <x v="0"/>
    <s v="Aeropuertos"/>
    <n v="19.440000000000001"/>
    <n v="13725.22"/>
    <n v="77.760000000000005"/>
    <x v="0"/>
  </r>
  <r>
    <x v="5"/>
    <x v="3"/>
    <x v="1"/>
    <s v="Total"/>
    <x v="0"/>
    <x v="0"/>
    <s v="Aeropuertos"/>
    <n v="122.41"/>
    <n v="225023.87"/>
    <n v="1264.93"/>
    <x v="1"/>
  </r>
  <r>
    <x v="5"/>
    <x v="3"/>
    <x v="1"/>
    <s v="Total"/>
    <x v="0"/>
    <x v="0"/>
    <s v="Aeropuertos"/>
    <n v="23.93"/>
    <n v="1581.9"/>
    <n v="23.93"/>
    <x v="3"/>
  </r>
  <r>
    <x v="5"/>
    <x v="3"/>
    <x v="1"/>
    <s v="Total"/>
    <x v="1"/>
    <x v="1"/>
    <s v="Aeropuertos"/>
    <n v="77.760000000000005"/>
    <n v="129632.86"/>
    <n v="1360.73"/>
    <x v="0"/>
  </r>
  <r>
    <x v="5"/>
    <x v="3"/>
    <x v="1"/>
    <s v="Total"/>
    <x v="1"/>
    <x v="1"/>
    <s v="Aeropuertos"/>
    <n v="40.799999999999997"/>
    <n v="42460.85"/>
    <n v="183.62"/>
    <x v="1"/>
  </r>
  <r>
    <x v="5"/>
    <x v="3"/>
    <x v="1"/>
    <s v="Total"/>
    <x v="1"/>
    <x v="1"/>
    <s v="Aeropuertos"/>
    <n v="119.65"/>
    <n v="58932.44"/>
    <n v="358.96"/>
    <x v="3"/>
  </r>
  <r>
    <x v="5"/>
    <x v="3"/>
    <x v="1"/>
    <s v="Total"/>
    <x v="0"/>
    <x v="2"/>
    <s v="Aeropuertos"/>
    <n v="20.399999999999999"/>
    <n v="4617.9399999999996"/>
    <n v="673.27"/>
    <x v="1"/>
  </r>
  <r>
    <x v="5"/>
    <x v="3"/>
    <x v="1"/>
    <s v="Total"/>
    <x v="0"/>
    <x v="2"/>
    <s v="Aeropuertos"/>
    <n v="19.95"/>
    <n v="17108"/>
    <n v="159.57"/>
    <x v="2"/>
  </r>
  <r>
    <x v="5"/>
    <x v="3"/>
    <x v="1"/>
    <s v="Total"/>
    <x v="1"/>
    <x v="1"/>
    <s v="Aeropuertos"/>
    <n v="26.91"/>
    <n v="53237.48"/>
    <n v="269.06"/>
    <x v="0"/>
  </r>
  <r>
    <x v="5"/>
    <x v="3"/>
    <x v="1"/>
    <s v="Total"/>
    <x v="1"/>
    <x v="1"/>
    <s v="Aeropuertos"/>
    <n v="17.690000000000001"/>
    <n v="5258.2"/>
    <n v="17.690000000000001"/>
    <x v="3"/>
  </r>
  <r>
    <x v="5"/>
    <x v="3"/>
    <x v="1"/>
    <s v="Total"/>
    <x v="0"/>
    <x v="2"/>
    <s v="Aeropuertos"/>
    <n v="17.059999999999999"/>
    <n v="3137.26"/>
    <n v="34.11"/>
    <x v="2"/>
  </r>
  <r>
    <x v="5"/>
    <x v="3"/>
    <x v="1"/>
    <s v="Total"/>
    <x v="0"/>
    <x v="2"/>
    <s v="Aeropuertos"/>
    <n v="17.690000000000001"/>
    <n v="814.43"/>
    <n v="123.8"/>
    <x v="3"/>
  </r>
  <r>
    <x v="5"/>
    <x v="3"/>
    <x v="1"/>
    <s v="Total"/>
    <x v="0"/>
    <x v="3"/>
    <s v="Aeropuertos"/>
    <n v="35.369999999999997"/>
    <n v="3714.07"/>
    <n v="35.369999999999997"/>
    <x v="3"/>
  </r>
  <r>
    <x v="5"/>
    <x v="3"/>
    <x v="1"/>
    <s v="Total"/>
    <x v="1"/>
    <x v="1"/>
    <s v="Aeropuertos"/>
    <n v="19.72"/>
    <n v="19328.75"/>
    <n v="59.17"/>
    <x v="2"/>
  </r>
  <r>
    <x v="5"/>
    <x v="3"/>
    <x v="1"/>
    <s v="Total"/>
    <x v="1"/>
    <x v="1"/>
    <s v="Aeropuertos"/>
    <n v="22.14"/>
    <n v="43528.76"/>
    <n v="310"/>
    <x v="3"/>
  </r>
  <r>
    <x v="5"/>
    <x v="3"/>
    <x v="1"/>
    <s v="Total"/>
    <x v="0"/>
    <x v="0"/>
    <s v="Aeropuertos"/>
    <n v="21.18"/>
    <n v="7625.34"/>
    <n v="105.91"/>
    <x v="0"/>
  </r>
  <r>
    <x v="5"/>
    <x v="3"/>
    <x v="1"/>
    <s v="Total"/>
    <x v="0"/>
    <x v="0"/>
    <s v="Aeropuertos"/>
    <n v="20.66"/>
    <n v="1032.8900000000001"/>
    <n v="123.95"/>
    <x v="1"/>
  </r>
  <r>
    <x v="5"/>
    <x v="3"/>
    <x v="1"/>
    <s v="Total"/>
    <x v="1"/>
    <x v="1"/>
    <s v="Aeropuertos"/>
    <n v="20.66"/>
    <n v="23963.02"/>
    <n v="82.63"/>
    <x v="1"/>
  </r>
  <r>
    <x v="5"/>
    <x v="3"/>
    <x v="1"/>
    <s v="Total"/>
    <x v="1"/>
    <x v="1"/>
    <s v="Aeropuertos"/>
    <n v="49.66"/>
    <n v="83099.97"/>
    <n v="397.29"/>
    <x v="2"/>
  </r>
  <r>
    <x v="5"/>
    <x v="3"/>
    <x v="1"/>
    <s v="Total"/>
    <x v="1"/>
    <x v="1"/>
    <s v="Aeropuertos"/>
    <n v="67.69"/>
    <n v="43378.68"/>
    <n v="112.82"/>
    <x v="3"/>
  </r>
  <r>
    <x v="5"/>
    <x v="3"/>
    <x v="1"/>
    <s v="Total"/>
    <x v="1"/>
    <x v="1"/>
    <s v="Aeropuertos"/>
    <n v="20.350000000000001"/>
    <n v="16012.13"/>
    <n v="40.71"/>
    <x v="3"/>
  </r>
  <r>
    <x v="5"/>
    <x v="3"/>
    <x v="1"/>
    <s v="Total"/>
    <x v="0"/>
    <x v="0"/>
    <s v="Aeropuertos"/>
    <n v="75.02"/>
    <n v="107465.79"/>
    <n v="350.11"/>
    <x v="1"/>
  </r>
  <r>
    <x v="5"/>
    <x v="3"/>
    <x v="1"/>
    <s v="Total"/>
    <x v="1"/>
    <x v="1"/>
    <s v="Aeropuertos"/>
    <n v="26.13"/>
    <n v="43874.11"/>
    <n v="392.02"/>
    <x v="0"/>
  </r>
  <r>
    <x v="5"/>
    <x v="3"/>
    <x v="1"/>
    <s v="Total"/>
    <x v="0"/>
    <x v="2"/>
    <s v="Aeropuertos"/>
    <n v="27.15"/>
    <n v="8145.82"/>
    <n v="108.61"/>
    <x v="3"/>
  </r>
  <r>
    <x v="5"/>
    <x v="3"/>
    <x v="1"/>
    <s v="Total"/>
    <x v="0"/>
    <x v="0"/>
    <s v="Aeropuertos"/>
    <n v="27.23"/>
    <n v="50291.39"/>
    <n v="517.36"/>
    <x v="2"/>
  </r>
  <r>
    <x v="5"/>
    <x v="3"/>
    <x v="1"/>
    <s v="Total"/>
    <x v="1"/>
    <x v="1"/>
    <s v="Aeropuertos"/>
    <n v="28.16"/>
    <n v="11882.37"/>
    <n v="56.32"/>
    <x v="1"/>
  </r>
  <r>
    <x v="5"/>
    <x v="3"/>
    <x v="1"/>
    <s v="Total"/>
    <x v="1"/>
    <x v="1"/>
    <s v="Aeropuertos"/>
    <n v="47.77"/>
    <n v="207436"/>
    <n v="621.05999999999995"/>
    <x v="3"/>
  </r>
  <r>
    <x v="6"/>
    <x v="4"/>
    <x v="1"/>
    <s v="Total"/>
    <x v="0"/>
    <x v="0"/>
    <s v="Aeropuertos"/>
    <n v="17.97"/>
    <n v="24175.54"/>
    <n v="125.81"/>
    <x v="0"/>
  </r>
  <r>
    <x v="6"/>
    <x v="4"/>
    <x v="1"/>
    <s v="Total"/>
    <x v="0"/>
    <x v="0"/>
    <s v="Aeropuertos"/>
    <n v="34.590000000000003"/>
    <n v="33649.629999999997"/>
    <n v="224.82"/>
    <x v="1"/>
  </r>
  <r>
    <x v="6"/>
    <x v="4"/>
    <x v="1"/>
    <s v="Total"/>
    <x v="1"/>
    <x v="1"/>
    <s v="Aeropuertos"/>
    <n v="37"/>
    <n v="84685.81"/>
    <n v="480.97"/>
    <x v="2"/>
  </r>
  <r>
    <x v="6"/>
    <x v="4"/>
    <x v="1"/>
    <s v="Total"/>
    <x v="1"/>
    <x v="1"/>
    <s v="Aeropuertos"/>
    <n v="17.29"/>
    <n v="28724.32"/>
    <n v="103.76"/>
    <x v="1"/>
  </r>
  <r>
    <x v="6"/>
    <x v="4"/>
    <x v="1"/>
    <s v="Total"/>
    <x v="0"/>
    <x v="2"/>
    <s v="Aeropuertos"/>
    <n v="35.950000000000003"/>
    <n v="6290.52"/>
    <n v="215.67"/>
    <x v="0"/>
  </r>
  <r>
    <x v="6"/>
    <x v="4"/>
    <x v="1"/>
    <s v="Total"/>
    <x v="0"/>
    <x v="2"/>
    <s v="Aeropuertos"/>
    <n v="17.29"/>
    <n v="4607.4799999999996"/>
    <n v="190.23"/>
    <x v="1"/>
  </r>
  <r>
    <x v="6"/>
    <x v="4"/>
    <x v="1"/>
    <s v="Total"/>
    <x v="0"/>
    <x v="0"/>
    <s v="Aeropuertos"/>
    <n v="49.19"/>
    <n v="36695.11"/>
    <n v="49.19"/>
    <x v="1"/>
  </r>
  <r>
    <x v="6"/>
    <x v="4"/>
    <x v="1"/>
    <s v="Total"/>
    <x v="0"/>
    <x v="2"/>
    <s v="Aeropuertos"/>
    <n v="98.37"/>
    <n v="59023.21"/>
    <n v="1278.8399999999999"/>
    <x v="1"/>
  </r>
  <r>
    <x v="6"/>
    <x v="4"/>
    <x v="1"/>
    <s v="Total"/>
    <x v="0"/>
    <x v="0"/>
    <s v="Aeropuertos"/>
    <n v="91.83"/>
    <n v="35422.93"/>
    <n v="1193.82"/>
    <x v="2"/>
  </r>
  <r>
    <x v="6"/>
    <x v="4"/>
    <x v="1"/>
    <s v="Total"/>
    <x v="0"/>
    <x v="0"/>
    <s v="Aeropuertos"/>
    <n v="48.42"/>
    <n v="43301.41"/>
    <n v="338.95"/>
    <x v="3"/>
  </r>
  <r>
    <x v="6"/>
    <x v="4"/>
    <x v="1"/>
    <s v="Total"/>
    <x v="1"/>
    <x v="1"/>
    <s v="Aeropuertos"/>
    <n v="79.569999999999993"/>
    <n v="69962.289999999994"/>
    <n v="716.15"/>
    <x v="1"/>
  </r>
  <r>
    <x v="6"/>
    <x v="4"/>
    <x v="1"/>
    <s v="Total"/>
    <x v="1"/>
    <x v="1"/>
    <s v="Aeropuertos"/>
    <n v="96.84"/>
    <n v="384945.48"/>
    <n v="1694.73"/>
    <x v="3"/>
  </r>
  <r>
    <x v="6"/>
    <x v="4"/>
    <x v="1"/>
    <s v="Total"/>
    <x v="1"/>
    <x v="1"/>
    <s v="Aeropuertos"/>
    <n v="96.84"/>
    <n v="91999.55"/>
    <n v="581.04999999999995"/>
    <x v="3"/>
  </r>
  <r>
    <x v="6"/>
    <x v="4"/>
    <x v="1"/>
    <s v="Total"/>
    <x v="0"/>
    <x v="2"/>
    <s v="Aeropuertos"/>
    <n v="57.11"/>
    <n v="700577.3"/>
    <n v="4854.5"/>
    <x v="0"/>
  </r>
  <r>
    <x v="6"/>
    <x v="4"/>
    <x v="1"/>
    <s v="Total"/>
    <x v="0"/>
    <x v="2"/>
    <s v="Aeropuertos"/>
    <n v="39.79"/>
    <n v="4315.75"/>
    <n v="198.93"/>
    <x v="1"/>
  </r>
  <r>
    <x v="6"/>
    <x v="4"/>
    <x v="1"/>
    <s v="Total"/>
    <x v="1"/>
    <x v="1"/>
    <s v="Aeropuertos"/>
    <n v="31.48"/>
    <n v="66896.41"/>
    <n v="503.69"/>
    <x v="2"/>
  </r>
  <r>
    <x v="6"/>
    <x v="4"/>
    <x v="1"/>
    <s v="Total"/>
    <x v="0"/>
    <x v="3"/>
    <s v="Aeropuertos"/>
    <n v="15.46"/>
    <n v="9103.4699999999993"/>
    <n v="262.83"/>
    <x v="3"/>
  </r>
  <r>
    <x v="6"/>
    <x v="4"/>
    <x v="1"/>
    <s v="Total"/>
    <x v="1"/>
    <x v="1"/>
    <s v="Aeropuertos"/>
    <n v="44.95"/>
    <n v="2061.8200000000002"/>
    <n v="179.78"/>
    <x v="3"/>
  </r>
  <r>
    <x v="6"/>
    <x v="4"/>
    <x v="1"/>
    <s v="Total"/>
    <x v="1"/>
    <x v="1"/>
    <s v="Aeropuertos"/>
    <n v="36.57"/>
    <n v="24865.82"/>
    <n v="255.97"/>
    <x v="2"/>
  </r>
  <r>
    <x v="6"/>
    <x v="4"/>
    <x v="1"/>
    <s v="Total"/>
    <x v="1"/>
    <x v="1"/>
    <s v="Aeropuertos"/>
    <n v="44.95"/>
    <n v="12940.57"/>
    <n v="134.84"/>
    <x v="3"/>
  </r>
  <r>
    <x v="6"/>
    <x v="4"/>
    <x v="1"/>
    <s v="Total"/>
    <x v="0"/>
    <x v="2"/>
    <s v="Aeropuertos"/>
    <n v="109.7"/>
    <n v="47213.71"/>
    <n v="987.32"/>
    <x v="2"/>
  </r>
  <r>
    <x v="6"/>
    <x v="4"/>
    <x v="1"/>
    <s v="Total"/>
    <x v="0"/>
    <x v="0"/>
    <s v="Aeropuertos"/>
    <n v="6546.77"/>
    <n v="8558569.6199999992"/>
    <n v="74753.600000000006"/>
    <x v="0"/>
  </r>
  <r>
    <x v="6"/>
    <x v="4"/>
    <x v="1"/>
    <s v="Total"/>
    <x v="0"/>
    <x v="0"/>
    <s v="Frontera"/>
    <n v="2167.41"/>
    <n v="1788246.42"/>
    <n v="28183.05"/>
    <x v="0"/>
  </r>
  <r>
    <x v="6"/>
    <x v="4"/>
    <x v="1"/>
    <s v="Total"/>
    <x v="0"/>
    <x v="0"/>
    <s v="Aeropuertos"/>
    <n v="1348.62"/>
    <n v="1807582.4"/>
    <n v="22268.14"/>
    <x v="1"/>
  </r>
  <r>
    <x v="6"/>
    <x v="4"/>
    <x v="1"/>
    <s v="Total"/>
    <x v="0"/>
    <x v="0"/>
    <s v="Frontera"/>
    <n v="678.99"/>
    <n v="398855.79"/>
    <n v="13615.63"/>
    <x v="1"/>
  </r>
  <r>
    <x v="6"/>
    <x v="4"/>
    <x v="1"/>
    <s v="Total"/>
    <x v="0"/>
    <x v="0"/>
    <s v="Aeropuertos"/>
    <n v="1502.83"/>
    <n v="2618517.34"/>
    <n v="18372.330000000002"/>
    <x v="2"/>
  </r>
  <r>
    <x v="6"/>
    <x v="4"/>
    <x v="1"/>
    <s v="Total"/>
    <x v="0"/>
    <x v="0"/>
    <s v="Frontera"/>
    <n v="516.39"/>
    <n v="451010.88"/>
    <n v="4631.91"/>
    <x v="2"/>
  </r>
  <r>
    <x v="6"/>
    <x v="4"/>
    <x v="1"/>
    <s v="Total"/>
    <x v="0"/>
    <x v="0"/>
    <s v="Aeropuertos"/>
    <n v="4128.8900000000003"/>
    <n v="5182000.78"/>
    <n v="42675.8"/>
    <x v="3"/>
  </r>
  <r>
    <x v="6"/>
    <x v="4"/>
    <x v="1"/>
    <s v="Total"/>
    <x v="0"/>
    <x v="0"/>
    <s v="Frontera"/>
    <n v="1701.94"/>
    <n v="838321.98"/>
    <n v="23936.58"/>
    <x v="3"/>
  </r>
  <r>
    <x v="6"/>
    <x v="4"/>
    <x v="1"/>
    <s v="Total"/>
    <x v="1"/>
    <x v="1"/>
    <s v="Aeropuertos"/>
    <n v="1000.2"/>
    <n v="1662524.87"/>
    <n v="14752.95"/>
    <x v="0"/>
  </r>
  <r>
    <x v="6"/>
    <x v="4"/>
    <x v="1"/>
    <s v="Total"/>
    <x v="1"/>
    <x v="1"/>
    <s v="Frontera"/>
    <n v="73.88"/>
    <n v="81162.179999999993"/>
    <n v="926.54"/>
    <x v="0"/>
  </r>
  <r>
    <x v="6"/>
    <x v="4"/>
    <x v="1"/>
    <s v="Total"/>
    <x v="1"/>
    <x v="1"/>
    <s v="Aeropuertos"/>
    <n v="1412.33"/>
    <n v="3034960.11"/>
    <n v="21609.759999999998"/>
    <x v="1"/>
  </r>
  <r>
    <x v="6"/>
    <x v="4"/>
    <x v="1"/>
    <s v="Total"/>
    <x v="1"/>
    <x v="1"/>
    <s v="Frontera"/>
    <n v="23.14"/>
    <n v="21610.080000000002"/>
    <n v="376.19"/>
    <x v="1"/>
  </r>
  <r>
    <x v="6"/>
    <x v="4"/>
    <x v="1"/>
    <s v="Total"/>
    <x v="1"/>
    <x v="1"/>
    <s v="Aeropuertos"/>
    <n v="1393.35"/>
    <n v="2386989.89"/>
    <n v="14261.94"/>
    <x v="2"/>
  </r>
  <r>
    <x v="6"/>
    <x v="4"/>
    <x v="1"/>
    <s v="Total"/>
    <x v="1"/>
    <x v="1"/>
    <s v="Frontera"/>
    <n v="17.600000000000001"/>
    <n v="14138.38"/>
    <n v="120.81"/>
    <x v="2"/>
  </r>
  <r>
    <x v="6"/>
    <x v="4"/>
    <x v="1"/>
    <s v="Total"/>
    <x v="1"/>
    <x v="1"/>
    <s v="Aeropuertos"/>
    <n v="2407.19"/>
    <n v="3901943.73"/>
    <n v="26622.560000000001"/>
    <x v="3"/>
  </r>
  <r>
    <x v="6"/>
    <x v="4"/>
    <x v="1"/>
    <s v="Total"/>
    <x v="1"/>
    <x v="1"/>
    <s v="Frontera"/>
    <n v="58.01"/>
    <n v="34935.64"/>
    <n v="672.89"/>
    <x v="3"/>
  </r>
  <r>
    <x v="6"/>
    <x v="4"/>
    <x v="1"/>
    <s v="Total"/>
    <x v="1"/>
    <x v="1"/>
    <s v="Aeropuertos"/>
    <n v="169.9"/>
    <n v="233785.49"/>
    <n v="945.1"/>
    <x v="1"/>
  </r>
  <r>
    <x v="6"/>
    <x v="4"/>
    <x v="1"/>
    <s v="Total"/>
    <x v="1"/>
    <x v="1"/>
    <s v="Aeropuertos"/>
    <n v="59.72"/>
    <n v="32804.44"/>
    <n v="248.81"/>
    <x v="2"/>
  </r>
  <r>
    <x v="6"/>
    <x v="4"/>
    <x v="1"/>
    <s v="Total"/>
    <x v="1"/>
    <x v="1"/>
    <s v="Aeropuertos"/>
    <n v="223.18"/>
    <n v="201530.75"/>
    <n v="1673.87"/>
    <x v="3"/>
  </r>
  <r>
    <x v="6"/>
    <x v="4"/>
    <x v="1"/>
    <s v="Total"/>
    <x v="0"/>
    <x v="2"/>
    <s v="Aeropuertos"/>
    <n v="1784.45"/>
    <n v="1497292.25"/>
    <n v="41349.19"/>
    <x v="0"/>
  </r>
  <r>
    <x v="6"/>
    <x v="4"/>
    <x v="1"/>
    <s v="Total"/>
    <x v="0"/>
    <x v="2"/>
    <s v="Frontera"/>
    <n v="114.36"/>
    <n v="62479.26"/>
    <n v="2446.04"/>
    <x v="0"/>
  </r>
  <r>
    <x v="6"/>
    <x v="4"/>
    <x v="1"/>
    <s v="Total"/>
    <x v="0"/>
    <x v="2"/>
    <s v="Aeropuertos"/>
    <n v="499.1"/>
    <n v="528376.98"/>
    <n v="13847.24"/>
    <x v="1"/>
  </r>
  <r>
    <x v="6"/>
    <x v="4"/>
    <x v="1"/>
    <s v="Total"/>
    <x v="0"/>
    <x v="2"/>
    <s v="Frontera"/>
    <n v="35.83"/>
    <n v="14488.26"/>
    <n v="934.81"/>
    <x v="1"/>
  </r>
  <r>
    <x v="6"/>
    <x v="4"/>
    <x v="1"/>
    <s v="Total"/>
    <x v="0"/>
    <x v="2"/>
    <s v="Aeropuertos"/>
    <n v="527.48"/>
    <n v="538544.36"/>
    <n v="10639.23"/>
    <x v="2"/>
  </r>
  <r>
    <x v="6"/>
    <x v="4"/>
    <x v="1"/>
    <s v="Total"/>
    <x v="0"/>
    <x v="2"/>
    <s v="Frontera"/>
    <n v="27.25"/>
    <n v="10070.82"/>
    <n v="293.87"/>
    <x v="2"/>
  </r>
  <r>
    <x v="6"/>
    <x v="4"/>
    <x v="1"/>
    <s v="Total"/>
    <x v="0"/>
    <x v="2"/>
    <s v="Aeropuertos"/>
    <n v="860.85"/>
    <n v="815991.03"/>
    <n v="18460.43"/>
    <x v="3"/>
  </r>
  <r>
    <x v="6"/>
    <x v="4"/>
    <x v="1"/>
    <s v="Total"/>
    <x v="0"/>
    <x v="2"/>
    <s v="Frontera"/>
    <n v="89.8"/>
    <n v="26234.55"/>
    <n v="1768.86"/>
    <x v="3"/>
  </r>
  <r>
    <x v="6"/>
    <x v="4"/>
    <x v="1"/>
    <s v="Total"/>
    <x v="0"/>
    <x v="3"/>
    <s v="Aeropuertos"/>
    <n v="9.9499999999999993"/>
    <n v="89816.4"/>
    <n v="298.58"/>
    <x v="2"/>
  </r>
  <r>
    <x v="6"/>
    <x v="4"/>
    <x v="1"/>
    <s v="Total"/>
    <x v="0"/>
    <x v="3"/>
    <s v="Aeropuertos"/>
    <n v="11.37"/>
    <n v="56829.56"/>
    <n v="227.32"/>
    <x v="0"/>
  </r>
  <r>
    <x v="6"/>
    <x v="4"/>
    <x v="1"/>
    <s v="Total"/>
    <x v="0"/>
    <x v="3"/>
    <s v="Aeropuertos"/>
    <n v="84.95"/>
    <n v="133780.29999999999"/>
    <n v="2208.7600000000002"/>
    <x v="1"/>
  </r>
  <r>
    <x v="6"/>
    <x v="4"/>
    <x v="1"/>
    <s v="Total"/>
    <x v="0"/>
    <x v="3"/>
    <s v="Aeropuertos"/>
    <n v="59.72"/>
    <n v="134284.23000000001"/>
    <n v="5075.78"/>
    <x v="2"/>
  </r>
  <r>
    <x v="6"/>
    <x v="4"/>
    <x v="1"/>
    <s v="Total"/>
    <x v="0"/>
    <x v="3"/>
    <s v="Aeropuertos"/>
    <n v="79.56"/>
    <n v="69246.92"/>
    <n v="818.35"/>
    <x v="0"/>
  </r>
  <r>
    <x v="6"/>
    <x v="4"/>
    <x v="1"/>
    <s v="Total"/>
    <x v="0"/>
    <x v="3"/>
    <s v="Aeropuertos"/>
    <n v="84.95"/>
    <n v="77151.73"/>
    <n v="838.9"/>
    <x v="1"/>
  </r>
  <r>
    <x v="6"/>
    <x v="4"/>
    <x v="1"/>
    <s v="Total"/>
    <x v="0"/>
    <x v="3"/>
    <s v="Aeropuertos"/>
    <n v="39.81"/>
    <n v="6459.91"/>
    <n v="39.81"/>
    <x v="2"/>
  </r>
  <r>
    <x v="6"/>
    <x v="4"/>
    <x v="1"/>
    <s v="Total"/>
    <x v="0"/>
    <x v="3"/>
    <s v="Aeropuertos"/>
    <n v="95.65"/>
    <n v="40583.01"/>
    <n v="111.59"/>
    <x v="3"/>
  </r>
  <r>
    <x v="6"/>
    <x v="4"/>
    <x v="1"/>
    <s v="Total"/>
    <x v="0"/>
    <x v="0"/>
    <s v="Aeropuertos"/>
    <n v="430.07"/>
    <n v="415109.99"/>
    <n v="19783.25"/>
    <x v="0"/>
  </r>
  <r>
    <x v="6"/>
    <x v="4"/>
    <x v="1"/>
    <s v="Total"/>
    <x v="0"/>
    <x v="0"/>
    <s v="Aeropuertos"/>
    <n v="267.95"/>
    <n v="427527.21"/>
    <n v="29340.89"/>
    <x v="1"/>
  </r>
  <r>
    <x v="6"/>
    <x v="4"/>
    <x v="1"/>
    <s v="Total"/>
    <x v="0"/>
    <x v="0"/>
    <s v="Aeropuertos"/>
    <n v="383.39"/>
    <n v="285610.89"/>
    <n v="11230.97"/>
    <x v="2"/>
  </r>
  <r>
    <x v="6"/>
    <x v="4"/>
    <x v="1"/>
    <s v="Total"/>
    <x v="0"/>
    <x v="0"/>
    <s v="Aeropuertos"/>
    <n v="68.150000000000006"/>
    <n v="186979.31"/>
    <n v="1465.23"/>
    <x v="3"/>
  </r>
  <r>
    <x v="6"/>
    <x v="4"/>
    <x v="1"/>
    <s v="Total"/>
    <x v="1"/>
    <x v="1"/>
    <s v="Aeropuertos"/>
    <n v="47.79"/>
    <n v="36293.550000000003"/>
    <n v="860.14"/>
    <x v="0"/>
  </r>
  <r>
    <x v="6"/>
    <x v="4"/>
    <x v="1"/>
    <s v="Total"/>
    <x v="1"/>
    <x v="1"/>
    <s v="Aeropuertos"/>
    <n v="267.95"/>
    <n v="564422.14"/>
    <n v="7073.97"/>
    <x v="1"/>
  </r>
  <r>
    <x v="6"/>
    <x v="4"/>
    <x v="1"/>
    <s v="Total"/>
    <x v="1"/>
    <x v="1"/>
    <s v="Aeropuertos"/>
    <n v="112.76"/>
    <n v="138645.78"/>
    <n v="1984.59"/>
    <x v="2"/>
  </r>
  <r>
    <x v="6"/>
    <x v="4"/>
    <x v="1"/>
    <s v="Total"/>
    <x v="1"/>
    <x v="1"/>
    <s v="Aeropuertos"/>
    <n v="170.38"/>
    <n v="217034.22"/>
    <n v="1703.75"/>
    <x v="3"/>
  </r>
  <r>
    <x v="6"/>
    <x v="4"/>
    <x v="1"/>
    <s v="Total"/>
    <x v="0"/>
    <x v="2"/>
    <s v="Aeropuertos"/>
    <n v="1385.78"/>
    <n v="2419872.48"/>
    <n v="57103.839999999997"/>
    <x v="0"/>
  </r>
  <r>
    <x v="6"/>
    <x v="4"/>
    <x v="1"/>
    <s v="Total"/>
    <x v="0"/>
    <x v="2"/>
    <s v="Aeropuertos"/>
    <n v="1875.67"/>
    <n v="2393989.64"/>
    <n v="145632.66"/>
    <x v="1"/>
  </r>
  <r>
    <x v="6"/>
    <x v="4"/>
    <x v="1"/>
    <s v="Total"/>
    <x v="0"/>
    <x v="2"/>
    <s v="Aeropuertos"/>
    <n v="1127.6099999999999"/>
    <n v="1223018.28"/>
    <n v="39173.08"/>
    <x v="2"/>
  </r>
  <r>
    <x v="6"/>
    <x v="4"/>
    <x v="1"/>
    <s v="Total"/>
    <x v="0"/>
    <x v="2"/>
    <s v="Aeropuertos"/>
    <n v="954.1"/>
    <n v="1359272.39"/>
    <n v="27771.16"/>
    <x v="3"/>
  </r>
  <r>
    <x v="6"/>
    <x v="4"/>
    <x v="1"/>
    <s v="Total"/>
    <x v="0"/>
    <x v="3"/>
    <s v="Aeropuertos"/>
    <n v="26.8"/>
    <n v="4411.05"/>
    <n v="267.95"/>
    <x v="1"/>
  </r>
  <r>
    <x v="6"/>
    <x v="4"/>
    <x v="1"/>
    <s v="Total"/>
    <x v="0"/>
    <x v="3"/>
    <s v="Aeropuertos"/>
    <n v="22.55"/>
    <n v="10533.66"/>
    <n v="270.63"/>
    <x v="2"/>
  </r>
  <r>
    <x v="6"/>
    <x v="4"/>
    <x v="1"/>
    <s v="Total"/>
    <x v="0"/>
    <x v="3"/>
    <s v="Aeropuertos"/>
    <n v="53.59"/>
    <n v="48443.29"/>
    <n v="750.27"/>
    <x v="1"/>
  </r>
  <r>
    <x v="6"/>
    <x v="4"/>
    <x v="1"/>
    <s v="Total"/>
    <x v="0"/>
    <x v="3"/>
    <s v="Aeropuertos"/>
    <n v="22.55"/>
    <n v="32224.04"/>
    <n v="676.56"/>
    <x v="2"/>
  </r>
  <r>
    <x v="6"/>
    <x v="4"/>
    <x v="1"/>
    <s v="Total"/>
    <x v="1"/>
    <x v="1"/>
    <s v="Aeropuertos"/>
    <n v="35.49"/>
    <n v="39037.730000000003"/>
    <n v="177.44"/>
    <x v="1"/>
  </r>
  <r>
    <x v="6"/>
    <x v="4"/>
    <x v="1"/>
    <s v="Total"/>
    <x v="0"/>
    <x v="3"/>
    <s v="Aeropuertos"/>
    <n v="35.49"/>
    <n v="244873.02"/>
    <n v="1597"/>
    <x v="1"/>
  </r>
  <r>
    <x v="6"/>
    <x v="4"/>
    <x v="1"/>
    <s v="Total"/>
    <x v="0"/>
    <x v="0"/>
    <s v="Aeropuertos"/>
    <n v="12.59"/>
    <n v="59177.86"/>
    <n v="755.14"/>
    <x v="0"/>
  </r>
  <r>
    <x v="6"/>
    <x v="4"/>
    <x v="1"/>
    <s v="Total"/>
    <x v="0"/>
    <x v="0"/>
    <s v="Aeropuertos"/>
    <n v="100.51"/>
    <n v="471630.79"/>
    <n v="1859.39"/>
    <x v="0"/>
  </r>
  <r>
    <x v="6"/>
    <x v="4"/>
    <x v="1"/>
    <s v="Total"/>
    <x v="0"/>
    <x v="0"/>
    <s v="Aeropuertos"/>
    <n v="41.24"/>
    <n v="130407.94"/>
    <n v="659.78"/>
    <x v="1"/>
  </r>
  <r>
    <x v="6"/>
    <x v="4"/>
    <x v="1"/>
    <s v="Total"/>
    <x v="1"/>
    <x v="1"/>
    <s v="Aeropuertos"/>
    <n v="20.62"/>
    <n v="38761.879999999997"/>
    <n v="824.72"/>
    <x v="1"/>
  </r>
  <r>
    <x v="6"/>
    <x v="4"/>
    <x v="1"/>
    <s v="Total"/>
    <x v="1"/>
    <x v="1"/>
    <s v="Aeropuertos"/>
    <n v="21.03"/>
    <n v="38484.519999999997"/>
    <n v="315.45"/>
    <x v="2"/>
  </r>
  <r>
    <x v="6"/>
    <x v="4"/>
    <x v="1"/>
    <s v="Total"/>
    <x v="1"/>
    <x v="1"/>
    <s v="Aeropuertos"/>
    <n v="87.33"/>
    <n v="85003.58"/>
    <n v="320.22000000000003"/>
    <x v="3"/>
  </r>
  <r>
    <x v="6"/>
    <x v="4"/>
    <x v="1"/>
    <s v="Total"/>
    <x v="0"/>
    <x v="2"/>
    <s v="Aeropuertos"/>
    <n v="20.62"/>
    <n v="1855.62"/>
    <n v="123.71"/>
    <x v="1"/>
  </r>
  <r>
    <x v="6"/>
    <x v="4"/>
    <x v="1"/>
    <s v="Total"/>
    <x v="0"/>
    <x v="3"/>
    <s v="Aeropuertos"/>
    <n v="42.06"/>
    <n v="75964.570000000007"/>
    <n v="1261.79"/>
    <x v="2"/>
  </r>
  <r>
    <x v="6"/>
    <x v="4"/>
    <x v="1"/>
    <s v="Total"/>
    <x v="1"/>
    <x v="1"/>
    <s v="Aeropuertos"/>
    <n v="37.9"/>
    <n v="32687.88"/>
    <n v="113.69"/>
    <x v="0"/>
  </r>
  <r>
    <x v="6"/>
    <x v="4"/>
    <x v="1"/>
    <s v="Total"/>
    <x v="1"/>
    <x v="1"/>
    <s v="Aeropuertos"/>
    <n v="15.19"/>
    <n v="10478.74"/>
    <n v="45.56"/>
    <x v="1"/>
  </r>
  <r>
    <x v="6"/>
    <x v="4"/>
    <x v="1"/>
    <s v="Total"/>
    <x v="1"/>
    <x v="1"/>
    <s v="Aeropuertos"/>
    <n v="18.14"/>
    <n v="32294.77"/>
    <n v="272.04000000000002"/>
    <x v="3"/>
  </r>
  <r>
    <x v="6"/>
    <x v="4"/>
    <x v="1"/>
    <s v="Total"/>
    <x v="0"/>
    <x v="2"/>
    <s v="Aeropuertos"/>
    <n v="15.51"/>
    <n v="1615.19"/>
    <n v="93.07"/>
    <x v="2"/>
  </r>
  <r>
    <x v="6"/>
    <x v="4"/>
    <x v="1"/>
    <s v="Total"/>
    <x v="0"/>
    <x v="0"/>
    <s v="Aeropuertos"/>
    <n v="35.119999999999997"/>
    <n v="37576.39"/>
    <n v="1053.52"/>
    <x v="1"/>
  </r>
  <r>
    <x v="6"/>
    <x v="4"/>
    <x v="1"/>
    <s v="Total"/>
    <x v="0"/>
    <x v="0"/>
    <s v="Aeropuertos"/>
    <n v="65.17"/>
    <n v="69059.759999999995"/>
    <n v="1120.8399999999999"/>
    <x v="2"/>
  </r>
  <r>
    <x v="6"/>
    <x v="4"/>
    <x v="1"/>
    <s v="Total"/>
    <x v="1"/>
    <x v="1"/>
    <s v="Aeropuertos"/>
    <n v="16.350000000000001"/>
    <n v="44140.03"/>
    <n v="98.09"/>
    <x v="0"/>
  </r>
  <r>
    <x v="6"/>
    <x v="4"/>
    <x v="1"/>
    <s v="Total"/>
    <x v="1"/>
    <x v="1"/>
    <s v="Aeropuertos"/>
    <n v="17.559999999999999"/>
    <n v="8594.83"/>
    <n v="87.79"/>
    <x v="1"/>
  </r>
  <r>
    <x v="6"/>
    <x v="4"/>
    <x v="1"/>
    <s v="Total"/>
    <x v="1"/>
    <x v="1"/>
    <s v="Aeropuertos"/>
    <n v="13.03"/>
    <n v="9914.31"/>
    <n v="182.46"/>
    <x v="2"/>
  </r>
  <r>
    <x v="6"/>
    <x v="4"/>
    <x v="1"/>
    <s v="Total"/>
    <x v="0"/>
    <x v="3"/>
    <s v="Aeropuertos"/>
    <n v="39.1"/>
    <n v="181302.07"/>
    <n v="6646.85"/>
    <x v="2"/>
  </r>
  <r>
    <x v="6"/>
    <x v="4"/>
    <x v="1"/>
    <s v="Total"/>
    <x v="0"/>
    <x v="0"/>
    <s v="Aeropuertos"/>
    <n v="48.45"/>
    <n v="48452.05"/>
    <n v="969.04"/>
    <x v="0"/>
  </r>
  <r>
    <x v="6"/>
    <x v="4"/>
    <x v="1"/>
    <s v="Total"/>
    <x v="1"/>
    <x v="1"/>
    <s v="Aeropuertos"/>
    <n v="24.23"/>
    <n v="38841.25"/>
    <n v="242.26"/>
    <x v="0"/>
  </r>
  <r>
    <x v="6"/>
    <x v="4"/>
    <x v="1"/>
    <s v="Total"/>
    <x v="1"/>
    <x v="1"/>
    <s v="Aeropuertos"/>
    <n v="21.64"/>
    <n v="23799.15"/>
    <n v="43.27"/>
    <x v="2"/>
  </r>
  <r>
    <x v="6"/>
    <x v="4"/>
    <x v="1"/>
    <s v="Total"/>
    <x v="1"/>
    <x v="1"/>
    <s v="Aeropuertos"/>
    <n v="49.36"/>
    <n v="80377.17"/>
    <n v="271.47000000000003"/>
    <x v="3"/>
  </r>
  <r>
    <x v="6"/>
    <x v="4"/>
    <x v="1"/>
    <s v="Total"/>
    <x v="0"/>
    <x v="0"/>
    <s v="Aeropuertos"/>
    <n v="37.32"/>
    <n v="126888.89"/>
    <n v="1119.6099999999999"/>
    <x v="0"/>
  </r>
  <r>
    <x v="6"/>
    <x v="4"/>
    <x v="1"/>
    <s v="Total"/>
    <x v="1"/>
    <x v="1"/>
    <s v="Aeropuertos"/>
    <n v="18.66"/>
    <n v="29916.2"/>
    <n v="93.3"/>
    <x v="0"/>
  </r>
  <r>
    <x v="6"/>
    <x v="4"/>
    <x v="1"/>
    <s v="Total"/>
    <x v="0"/>
    <x v="2"/>
    <s v="Aeropuertos"/>
    <n v="17.829999999999998"/>
    <n v="12340.87"/>
    <n v="160.44"/>
    <x v="2"/>
  </r>
  <r>
    <x v="6"/>
    <x v="4"/>
    <x v="1"/>
    <s v="Total"/>
    <x v="0"/>
    <x v="0"/>
    <s v="Aeropuertos"/>
    <n v="37.08"/>
    <n v="12606.32"/>
    <n v="111.23"/>
    <x v="3"/>
  </r>
  <r>
    <x v="6"/>
    <x v="4"/>
    <x v="1"/>
    <s v="Total"/>
    <x v="1"/>
    <x v="1"/>
    <s v="Aeropuertos"/>
    <n v="94.8"/>
    <n v="134800.76"/>
    <n v="426.61"/>
    <x v="1"/>
  </r>
  <r>
    <x v="6"/>
    <x v="4"/>
    <x v="1"/>
    <s v="Total"/>
    <x v="1"/>
    <x v="1"/>
    <s v="Aeropuertos"/>
    <n v="36.950000000000003"/>
    <n v="72791.5"/>
    <n v="110.85"/>
    <x v="2"/>
  </r>
  <r>
    <x v="6"/>
    <x v="4"/>
    <x v="1"/>
    <s v="Total"/>
    <x v="0"/>
    <x v="2"/>
    <s v="Aeropuertos"/>
    <n v="36.72"/>
    <n v="18358.650000000001"/>
    <n v="257.02"/>
    <x v="0"/>
  </r>
  <r>
    <x v="6"/>
    <x v="4"/>
    <x v="1"/>
    <s v="Total"/>
    <x v="0"/>
    <x v="0"/>
    <s v="Aeropuertos"/>
    <n v="79.790000000000006"/>
    <n v="70193.440000000002"/>
    <n v="578.44000000000005"/>
    <x v="2"/>
  </r>
  <r>
    <x v="6"/>
    <x v="4"/>
    <x v="1"/>
    <s v="Total"/>
    <x v="0"/>
    <x v="0"/>
    <s v="Aeropuertos"/>
    <n v="47.86"/>
    <n v="10079.24"/>
    <n v="143.59"/>
    <x v="3"/>
  </r>
  <r>
    <x v="6"/>
    <x v="4"/>
    <x v="1"/>
    <s v="Total"/>
    <x v="1"/>
    <x v="1"/>
    <s v="Aeropuertos"/>
    <n v="19.440000000000001"/>
    <n v="34018.35"/>
    <n v="136.07"/>
    <x v="0"/>
  </r>
  <r>
    <x v="6"/>
    <x v="4"/>
    <x v="1"/>
    <s v="Total"/>
    <x v="1"/>
    <x v="1"/>
    <s v="Aeropuertos"/>
    <n v="39.89"/>
    <n v="36784.019999999997"/>
    <n v="378.98"/>
    <x v="2"/>
  </r>
  <r>
    <x v="6"/>
    <x v="4"/>
    <x v="1"/>
    <s v="Total"/>
    <x v="1"/>
    <x v="1"/>
    <s v="Aeropuertos"/>
    <n v="23.93"/>
    <n v="8459.75"/>
    <n v="167.52"/>
    <x v="3"/>
  </r>
  <r>
    <x v="6"/>
    <x v="4"/>
    <x v="1"/>
    <s v="Total"/>
    <x v="1"/>
    <x v="1"/>
    <s v="Aeropuertos"/>
    <n v="23.93"/>
    <n v="13198.81"/>
    <n v="95.72"/>
    <x v="3"/>
  </r>
  <r>
    <x v="6"/>
    <x v="4"/>
    <x v="1"/>
    <s v="Total"/>
    <x v="0"/>
    <x v="2"/>
    <s v="Aeropuertos"/>
    <n v="40.799999999999997"/>
    <n v="18658.68"/>
    <n v="6120.61"/>
    <x v="1"/>
  </r>
  <r>
    <x v="6"/>
    <x v="4"/>
    <x v="1"/>
    <s v="Total"/>
    <x v="0"/>
    <x v="0"/>
    <s v="Aeropuertos"/>
    <n v="17.690000000000001"/>
    <n v="33858.17"/>
    <n v="1184.97"/>
    <x v="3"/>
  </r>
  <r>
    <x v="6"/>
    <x v="4"/>
    <x v="1"/>
    <s v="Total"/>
    <x v="1"/>
    <x v="1"/>
    <s v="Aeropuertos"/>
    <n v="34.11"/>
    <n v="18761.11"/>
    <n v="68.22"/>
    <x v="2"/>
  </r>
  <r>
    <x v="6"/>
    <x v="4"/>
    <x v="1"/>
    <s v="Total"/>
    <x v="1"/>
    <x v="1"/>
    <s v="Aeropuertos"/>
    <n v="21.18"/>
    <n v="39008.980000000003"/>
    <n v="423.63"/>
    <x v="0"/>
  </r>
  <r>
    <x v="6"/>
    <x v="4"/>
    <x v="1"/>
    <s v="Total"/>
    <x v="1"/>
    <x v="1"/>
    <s v="Aeropuertos"/>
    <n v="16.55"/>
    <n v="13242.87"/>
    <n v="33.11"/>
    <x v="2"/>
  </r>
  <r>
    <x v="6"/>
    <x v="4"/>
    <x v="1"/>
    <s v="Total"/>
    <x v="0"/>
    <x v="2"/>
    <s v="Aeropuertos"/>
    <n v="66.209999999999994"/>
    <n v="10341.75"/>
    <n v="794.57"/>
    <x v="2"/>
  </r>
  <r>
    <x v="6"/>
    <x v="4"/>
    <x v="1"/>
    <s v="Total"/>
    <x v="0"/>
    <x v="0"/>
    <s v="Aeropuertos"/>
    <n v="12.97"/>
    <n v="9729.73"/>
    <n v="129.72999999999999"/>
    <x v="0"/>
  </r>
  <r>
    <x v="6"/>
    <x v="4"/>
    <x v="1"/>
    <s v="Total"/>
    <x v="0"/>
    <x v="0"/>
    <s v="Aeropuertos"/>
    <n v="17.37"/>
    <n v="24497.35"/>
    <n v="191.09"/>
    <x v="1"/>
  </r>
  <r>
    <x v="6"/>
    <x v="4"/>
    <x v="1"/>
    <s v="Total"/>
    <x v="0"/>
    <x v="2"/>
    <s v="Aeropuertos"/>
    <n v="20.350000000000001"/>
    <n v="36552.71"/>
    <n v="284.95"/>
    <x v="3"/>
  </r>
  <r>
    <x v="6"/>
    <x v="4"/>
    <x v="1"/>
    <s v="Total"/>
    <x v="0"/>
    <x v="0"/>
    <s v="Aeropuertos"/>
    <n v="25.01"/>
    <n v="7577.35"/>
    <n v="25.01"/>
    <x v="1"/>
  </r>
  <r>
    <x v="6"/>
    <x v="4"/>
    <x v="1"/>
    <s v="Total"/>
    <x v="1"/>
    <x v="1"/>
    <s v="Aeropuertos"/>
    <n v="24.57"/>
    <n v="57988.57"/>
    <n v="147.43"/>
    <x v="2"/>
  </r>
  <r>
    <x v="6"/>
    <x v="4"/>
    <x v="1"/>
    <s v="Total"/>
    <x v="0"/>
    <x v="2"/>
    <s v="Aeropuertos"/>
    <n v="24.57"/>
    <n v="2728.88"/>
    <n v="466.86"/>
    <x v="2"/>
  </r>
  <r>
    <x v="7"/>
    <x v="5"/>
    <x v="1"/>
    <s v="Total"/>
    <x v="0"/>
    <x v="0"/>
    <s v="Aeropuertos"/>
    <n v="18.46"/>
    <n v="295358.19"/>
    <n v="553.79999999999995"/>
    <x v="3"/>
  </r>
  <r>
    <x v="7"/>
    <x v="5"/>
    <x v="1"/>
    <s v="Total"/>
    <x v="1"/>
    <x v="1"/>
    <s v="Aeropuertos"/>
    <n v="17.97"/>
    <n v="121144.76"/>
    <n v="179.73"/>
    <x v="0"/>
  </r>
  <r>
    <x v="7"/>
    <x v="5"/>
    <x v="1"/>
    <s v="Total"/>
    <x v="1"/>
    <x v="1"/>
    <s v="Aeropuertos"/>
    <n v="17.29"/>
    <n v="16428.97"/>
    <n v="34.590000000000003"/>
    <x v="1"/>
  </r>
  <r>
    <x v="7"/>
    <x v="5"/>
    <x v="1"/>
    <s v="Total"/>
    <x v="1"/>
    <x v="1"/>
    <s v="Aeropuertos"/>
    <n v="18.46"/>
    <n v="4011.48"/>
    <n v="184.6"/>
    <x v="3"/>
  </r>
  <r>
    <x v="7"/>
    <x v="5"/>
    <x v="1"/>
    <s v="Total"/>
    <x v="1"/>
    <x v="1"/>
    <s v="Aeropuertos"/>
    <n v="53.37"/>
    <n v="39964.720000000001"/>
    <n v="160.12"/>
    <x v="3"/>
  </r>
  <r>
    <x v="7"/>
    <x v="5"/>
    <x v="1"/>
    <s v="Total"/>
    <x v="1"/>
    <x v="1"/>
    <s v="Aeropuertos"/>
    <n v="79.569999999999993"/>
    <n v="79969.95"/>
    <n v="397.86"/>
    <x v="1"/>
  </r>
  <r>
    <x v="7"/>
    <x v="5"/>
    <x v="1"/>
    <s v="Total"/>
    <x v="1"/>
    <x v="1"/>
    <s v="Aeropuertos"/>
    <n v="30.61"/>
    <n v="12244.36"/>
    <n v="61.22"/>
    <x v="2"/>
  </r>
  <r>
    <x v="7"/>
    <x v="5"/>
    <x v="1"/>
    <s v="Total"/>
    <x v="0"/>
    <x v="2"/>
    <s v="Aeropuertos"/>
    <n v="39.79"/>
    <n v="59679.07"/>
    <n v="159.13999999999999"/>
    <x v="1"/>
  </r>
  <r>
    <x v="7"/>
    <x v="5"/>
    <x v="1"/>
    <s v="Total"/>
    <x v="1"/>
    <x v="1"/>
    <s v="Aeropuertos"/>
    <n v="29.16"/>
    <n v="7581.46"/>
    <n v="29.16"/>
    <x v="0"/>
  </r>
  <r>
    <x v="7"/>
    <x v="5"/>
    <x v="1"/>
    <s v="Total"/>
    <x v="0"/>
    <x v="0"/>
    <s v="Aeropuertos"/>
    <n v="34.08"/>
    <n v="73966.12"/>
    <n v="1260.78"/>
    <x v="3"/>
  </r>
  <r>
    <x v="7"/>
    <x v="5"/>
    <x v="1"/>
    <s v="Total"/>
    <x v="1"/>
    <x v="1"/>
    <s v="Aeropuertos"/>
    <n v="71.680000000000007"/>
    <n v="118105.64"/>
    <n v="740.68"/>
    <x v="0"/>
  </r>
  <r>
    <x v="7"/>
    <x v="5"/>
    <x v="1"/>
    <s v="Total"/>
    <x v="1"/>
    <x v="1"/>
    <s v="Aeropuertos"/>
    <n v="26.8"/>
    <n v="24889.200000000001"/>
    <n v="187.57"/>
    <x v="1"/>
  </r>
  <r>
    <x v="7"/>
    <x v="5"/>
    <x v="1"/>
    <s v="Total"/>
    <x v="1"/>
    <x v="1"/>
    <s v="Aeropuertos"/>
    <n v="170.38"/>
    <n v="154354.07999999999"/>
    <n v="1397.08"/>
    <x v="3"/>
  </r>
  <r>
    <x v="7"/>
    <x v="5"/>
    <x v="1"/>
    <s v="Total"/>
    <x v="1"/>
    <x v="1"/>
    <s v="Aeropuertos"/>
    <n v="26.8"/>
    <n v="17439.580000000002"/>
    <n v="267.95"/>
    <x v="1"/>
  </r>
  <r>
    <x v="7"/>
    <x v="5"/>
    <x v="1"/>
    <s v="Total"/>
    <x v="0"/>
    <x v="2"/>
    <s v="Aeropuertos"/>
    <n v="107.18"/>
    <n v="144934.34"/>
    <n v="1259.3800000000001"/>
    <x v="1"/>
  </r>
  <r>
    <x v="7"/>
    <x v="5"/>
    <x v="1"/>
    <s v="Total"/>
    <x v="0"/>
    <x v="2"/>
    <s v="Aeropuertos"/>
    <n v="135.31"/>
    <n v="79135.87"/>
    <n v="2593.5"/>
    <x v="2"/>
  </r>
  <r>
    <x v="7"/>
    <x v="5"/>
    <x v="1"/>
    <s v="Total"/>
    <x v="0"/>
    <x v="2"/>
    <s v="Aeropuertos"/>
    <n v="204.45"/>
    <n v="92447.21"/>
    <n v="4225.3100000000004"/>
    <x v="3"/>
  </r>
  <r>
    <x v="7"/>
    <x v="5"/>
    <x v="1"/>
    <s v="Total"/>
    <x v="0"/>
    <x v="3"/>
    <s v="Aeropuertos"/>
    <n v="26.8"/>
    <n v="73227.64"/>
    <n v="241.16"/>
    <x v="1"/>
  </r>
  <r>
    <x v="7"/>
    <x v="5"/>
    <x v="1"/>
    <s v="Total"/>
    <x v="0"/>
    <x v="3"/>
    <s v="Aeropuertos"/>
    <n v="22.55"/>
    <n v="27358.15"/>
    <n v="676.56"/>
    <x v="2"/>
  </r>
  <r>
    <x v="7"/>
    <x v="5"/>
    <x v="1"/>
    <s v="Total"/>
    <x v="0"/>
    <x v="0"/>
    <s v="Aeropuertos"/>
    <n v="4575.63"/>
    <n v="4164674.2"/>
    <n v="104779.16"/>
    <x v="0"/>
  </r>
  <r>
    <x v="7"/>
    <x v="5"/>
    <x v="1"/>
    <s v="Total"/>
    <x v="0"/>
    <x v="0"/>
    <s v="Frontera"/>
    <n v="4190.25"/>
    <n v="1759122.9"/>
    <n v="81545.89"/>
    <x v="0"/>
  </r>
  <r>
    <x v="7"/>
    <x v="5"/>
    <x v="1"/>
    <s v="Total"/>
    <x v="0"/>
    <x v="0"/>
    <s v="Aeropuertos"/>
    <n v="5891.15"/>
    <n v="6120108.2000000002"/>
    <n v="67890.16"/>
    <x v="1"/>
  </r>
  <r>
    <x v="7"/>
    <x v="5"/>
    <x v="1"/>
    <s v="Total"/>
    <x v="0"/>
    <x v="0"/>
    <s v="Frontera"/>
    <n v="2311.4499999999998"/>
    <n v="1435368.76"/>
    <n v="41047.339999999997"/>
    <x v="1"/>
  </r>
  <r>
    <x v="7"/>
    <x v="5"/>
    <x v="1"/>
    <s v="Total"/>
    <x v="0"/>
    <x v="0"/>
    <s v="Aeropuertos"/>
    <n v="5662.75"/>
    <n v="6183050.8499999996"/>
    <n v="57987.64"/>
    <x v="2"/>
  </r>
  <r>
    <x v="7"/>
    <x v="5"/>
    <x v="1"/>
    <s v="Total"/>
    <x v="0"/>
    <x v="0"/>
    <s v="Frontera"/>
    <n v="2179.12"/>
    <n v="1501650.91"/>
    <n v="24594.2"/>
    <x v="2"/>
  </r>
  <r>
    <x v="7"/>
    <x v="5"/>
    <x v="1"/>
    <s v="Total"/>
    <x v="0"/>
    <x v="0"/>
    <s v="Aeropuertos"/>
    <n v="6192.79"/>
    <n v="6409851.7199999997"/>
    <n v="80542.25"/>
    <x v="3"/>
  </r>
  <r>
    <x v="7"/>
    <x v="5"/>
    <x v="1"/>
    <s v="Total"/>
    <x v="0"/>
    <x v="0"/>
    <s v="Frontera"/>
    <n v="3271.06"/>
    <n v="1121863.8999999999"/>
    <n v="48055.23"/>
    <x v="3"/>
  </r>
  <r>
    <x v="7"/>
    <x v="5"/>
    <x v="1"/>
    <s v="Total"/>
    <x v="1"/>
    <x v="1"/>
    <s v="Aeropuertos"/>
    <n v="5813.07"/>
    <n v="8804280.2100000009"/>
    <n v="99023.64"/>
    <x v="0"/>
  </r>
  <r>
    <x v="7"/>
    <x v="5"/>
    <x v="1"/>
    <s v="Total"/>
    <x v="1"/>
    <x v="1"/>
    <s v="Frontera"/>
    <n v="296.27999999999997"/>
    <n v="194598.48"/>
    <n v="3574.96"/>
    <x v="0"/>
  </r>
  <r>
    <x v="7"/>
    <x v="5"/>
    <x v="1"/>
    <s v="Total"/>
    <x v="1"/>
    <x v="1"/>
    <s v="Aeropuertos"/>
    <n v="4720.0200000000004"/>
    <n v="6517832.4900000002"/>
    <n v="36553.51"/>
    <x v="1"/>
  </r>
  <r>
    <x v="7"/>
    <x v="5"/>
    <x v="1"/>
    <s v="Total"/>
    <x v="1"/>
    <x v="1"/>
    <s v="Frontera"/>
    <n v="163.44"/>
    <n v="118199.89"/>
    <n v="1762.74"/>
    <x v="1"/>
  </r>
  <r>
    <x v="7"/>
    <x v="5"/>
    <x v="1"/>
    <s v="Total"/>
    <x v="1"/>
    <x v="1"/>
    <s v="Aeropuertos"/>
    <n v="4524.6499999999996"/>
    <n v="7170480.8799999999"/>
    <n v="47383.87"/>
    <x v="2"/>
  </r>
  <r>
    <x v="7"/>
    <x v="5"/>
    <x v="1"/>
    <s v="Total"/>
    <x v="1"/>
    <x v="1"/>
    <s v="Frontera"/>
    <n v="154.08000000000001"/>
    <n v="144905.75"/>
    <n v="1371.91"/>
    <x v="2"/>
  </r>
  <r>
    <x v="7"/>
    <x v="5"/>
    <x v="1"/>
    <s v="Total"/>
    <x v="1"/>
    <x v="1"/>
    <s v="Aeropuertos"/>
    <n v="8029.02"/>
    <n v="9722459.4600000009"/>
    <n v="48102.12"/>
    <x v="3"/>
  </r>
  <r>
    <x v="7"/>
    <x v="5"/>
    <x v="1"/>
    <s v="Total"/>
    <x v="1"/>
    <x v="1"/>
    <s v="Frontera"/>
    <n v="231.29"/>
    <n v="96553.88"/>
    <n v="1969.28"/>
    <x v="3"/>
  </r>
  <r>
    <x v="7"/>
    <x v="5"/>
    <x v="1"/>
    <s v="Total"/>
    <x v="1"/>
    <x v="1"/>
    <s v="Aeropuertos"/>
    <n v="259"/>
    <n v="445910.46"/>
    <n v="2762.65"/>
    <x v="0"/>
  </r>
  <r>
    <x v="7"/>
    <x v="5"/>
    <x v="1"/>
    <s v="Total"/>
    <x v="1"/>
    <x v="1"/>
    <s v="Aeropuertos"/>
    <n v="674.29"/>
    <n v="845938.6"/>
    <n v="3690.84"/>
    <x v="1"/>
  </r>
  <r>
    <x v="7"/>
    <x v="5"/>
    <x v="1"/>
    <s v="Total"/>
    <x v="1"/>
    <x v="1"/>
    <s v="Aeropuertos"/>
    <n v="1193.6199999999999"/>
    <n v="1384593.76"/>
    <n v="7106.19"/>
    <x v="2"/>
  </r>
  <r>
    <x v="7"/>
    <x v="5"/>
    <x v="1"/>
    <s v="Total"/>
    <x v="1"/>
    <x v="1"/>
    <s v="Aeropuertos"/>
    <n v="2196.2800000000002"/>
    <n v="2630801.35"/>
    <n v="11881.51"/>
    <x v="3"/>
  </r>
  <r>
    <x v="7"/>
    <x v="5"/>
    <x v="1"/>
    <s v="Total"/>
    <x v="0"/>
    <x v="2"/>
    <s v="Aeropuertos"/>
    <n v="3107.98"/>
    <n v="2512192.69"/>
    <n v="105469.82"/>
    <x v="0"/>
  </r>
  <r>
    <x v="7"/>
    <x v="5"/>
    <x v="1"/>
    <s v="Total"/>
    <x v="0"/>
    <x v="2"/>
    <s v="Frontera"/>
    <n v="801.47"/>
    <n v="245029.88"/>
    <n v="19988.439999999999"/>
    <x v="0"/>
  </r>
  <r>
    <x v="7"/>
    <x v="5"/>
    <x v="1"/>
    <s v="Total"/>
    <x v="0"/>
    <x v="2"/>
    <s v="Aeropuertos"/>
    <n v="3974.75"/>
    <n v="3078415.85"/>
    <n v="110299.33"/>
    <x v="1"/>
  </r>
  <r>
    <x v="7"/>
    <x v="5"/>
    <x v="1"/>
    <s v="Total"/>
    <x v="0"/>
    <x v="2"/>
    <s v="Frontera"/>
    <n v="442.11"/>
    <n v="151908.74"/>
    <n v="12119.97"/>
    <x v="1"/>
  </r>
  <r>
    <x v="7"/>
    <x v="5"/>
    <x v="1"/>
    <s v="Total"/>
    <x v="0"/>
    <x v="2"/>
    <s v="Aeropuertos"/>
    <n v="2914.65"/>
    <n v="2628518.67"/>
    <n v="58126.43"/>
    <x v="2"/>
  </r>
  <r>
    <x v="7"/>
    <x v="5"/>
    <x v="1"/>
    <s v="Total"/>
    <x v="0"/>
    <x v="2"/>
    <s v="Frontera"/>
    <n v="416.8"/>
    <n v="186244.76"/>
    <n v="6082.18"/>
    <x v="2"/>
  </r>
  <r>
    <x v="7"/>
    <x v="5"/>
    <x v="1"/>
    <s v="Total"/>
    <x v="0"/>
    <x v="2"/>
    <s v="Aeropuertos"/>
    <n v="4284.55"/>
    <n v="2649065.15"/>
    <n v="87203.09"/>
    <x v="3"/>
  </r>
  <r>
    <x v="7"/>
    <x v="5"/>
    <x v="1"/>
    <s v="Total"/>
    <x v="0"/>
    <x v="2"/>
    <s v="Frontera"/>
    <n v="625.66"/>
    <n v="112747.43"/>
    <n v="10452.19"/>
    <x v="3"/>
  </r>
  <r>
    <x v="7"/>
    <x v="5"/>
    <x v="1"/>
    <s v="Total"/>
    <x v="0"/>
    <x v="3"/>
    <s v="Aeropuertos"/>
    <n v="138.79"/>
    <n v="423965.44"/>
    <n v="1665.51"/>
    <x v="2"/>
  </r>
  <r>
    <x v="7"/>
    <x v="5"/>
    <x v="1"/>
    <s v="Total"/>
    <x v="0"/>
    <x v="3"/>
    <s v="Aeropuertos"/>
    <n v="546.77"/>
    <n v="1092414.44"/>
    <n v="35252.53"/>
    <x v="0"/>
  </r>
  <r>
    <x v="7"/>
    <x v="5"/>
    <x v="1"/>
    <s v="Total"/>
    <x v="0"/>
    <x v="3"/>
    <s v="Aeropuertos"/>
    <n v="177.44"/>
    <n v="156132.56"/>
    <n v="4826.4799999999996"/>
    <x v="1"/>
  </r>
  <r>
    <x v="7"/>
    <x v="5"/>
    <x v="1"/>
    <s v="Total"/>
    <x v="0"/>
    <x v="3"/>
    <s v="Aeropuertos"/>
    <n v="610.69000000000005"/>
    <n v="1635607.05"/>
    <n v="49687.83"/>
    <x v="2"/>
  </r>
  <r>
    <x v="7"/>
    <x v="5"/>
    <x v="1"/>
    <s v="Total"/>
    <x v="0"/>
    <x v="3"/>
    <s v="Aeropuertos"/>
    <n v="684.09"/>
    <n v="1015592.49"/>
    <n v="25311.22"/>
    <x v="3"/>
  </r>
  <r>
    <x v="7"/>
    <x v="5"/>
    <x v="1"/>
    <s v="Total"/>
    <x v="0"/>
    <x v="3"/>
    <s v="Aeropuertos"/>
    <n v="143.88999999999999"/>
    <n v="288534.28999999998"/>
    <n v="14561.45"/>
    <x v="0"/>
  </r>
  <r>
    <x v="7"/>
    <x v="5"/>
    <x v="1"/>
    <s v="Total"/>
    <x v="0"/>
    <x v="3"/>
    <s v="Aeropuertos"/>
    <n v="567.82000000000005"/>
    <n v="137623.51"/>
    <n v="887.22"/>
    <x v="1"/>
  </r>
  <r>
    <x v="7"/>
    <x v="5"/>
    <x v="1"/>
    <s v="Total"/>
    <x v="0"/>
    <x v="3"/>
    <s v="Aeropuertos"/>
    <n v="277.58999999999997"/>
    <n v="106835.08"/>
    <n v="999.31"/>
    <x v="2"/>
  </r>
  <r>
    <x v="7"/>
    <x v="5"/>
    <x v="1"/>
    <s v="Total"/>
    <x v="0"/>
    <x v="3"/>
    <s v="Aeropuertos"/>
    <n v="216.03"/>
    <n v="68135.210000000006"/>
    <n v="936.12"/>
    <x v="3"/>
  </r>
  <r>
    <x v="7"/>
    <x v="5"/>
    <x v="1"/>
    <s v="Total"/>
    <x v="1"/>
    <x v="1"/>
    <s v="Aeropuertos"/>
    <n v="30.37"/>
    <n v="72622.92"/>
    <n v="379.66"/>
    <x v="1"/>
  </r>
  <r>
    <x v="7"/>
    <x v="5"/>
    <x v="1"/>
    <s v="Total"/>
    <x v="1"/>
    <x v="1"/>
    <s v="Aeropuertos"/>
    <n v="46.54"/>
    <n v="56249.36"/>
    <n v="232.68"/>
    <x v="2"/>
  </r>
  <r>
    <x v="7"/>
    <x v="5"/>
    <x v="1"/>
    <s v="Total"/>
    <x v="1"/>
    <x v="1"/>
    <s v="Aeropuertos"/>
    <n v="72.540000000000006"/>
    <n v="40184.949999999997"/>
    <n v="326.45"/>
    <x v="3"/>
  </r>
  <r>
    <x v="7"/>
    <x v="5"/>
    <x v="1"/>
    <s v="Total"/>
    <x v="0"/>
    <x v="2"/>
    <s v="Aeropuertos"/>
    <n v="15.51"/>
    <n v="130999.07"/>
    <n v="465.37"/>
    <x v="2"/>
  </r>
  <r>
    <x v="7"/>
    <x v="5"/>
    <x v="1"/>
    <s v="Total"/>
    <x v="1"/>
    <x v="1"/>
    <s v="Aeropuertos"/>
    <n v="13.03"/>
    <n v="18162.09"/>
    <n v="130.33000000000001"/>
    <x v="2"/>
  </r>
  <r>
    <x v="7"/>
    <x v="5"/>
    <x v="1"/>
    <s v="Total"/>
    <x v="1"/>
    <x v="1"/>
    <s v="Aeropuertos"/>
    <n v="18.100000000000001"/>
    <n v="18095.240000000002"/>
    <n v="72.38"/>
    <x v="3"/>
  </r>
  <r>
    <x v="7"/>
    <x v="5"/>
    <x v="1"/>
    <s v="Total"/>
    <x v="0"/>
    <x v="0"/>
    <s v="Aeropuertos"/>
    <n v="21.81"/>
    <n v="1417.91"/>
    <n v="21.81"/>
    <x v="1"/>
  </r>
  <r>
    <x v="7"/>
    <x v="5"/>
    <x v="1"/>
    <s v="Total"/>
    <x v="1"/>
    <x v="1"/>
    <s v="Aeropuertos"/>
    <n v="21.64"/>
    <n v="16226.69"/>
    <n v="64.91"/>
    <x v="2"/>
  </r>
  <r>
    <x v="7"/>
    <x v="5"/>
    <x v="1"/>
    <s v="Total"/>
    <x v="0"/>
    <x v="0"/>
    <s v="Aeropuertos"/>
    <n v="21.42"/>
    <n v="184689.95"/>
    <n v="1285.4000000000001"/>
    <x v="3"/>
  </r>
  <r>
    <x v="7"/>
    <x v="5"/>
    <x v="1"/>
    <s v="Total"/>
    <x v="1"/>
    <x v="1"/>
    <s v="Aeropuertos"/>
    <n v="17.829999999999998"/>
    <n v="128161.24"/>
    <n v="1069.5999999999999"/>
    <x v="2"/>
  </r>
  <r>
    <x v="7"/>
    <x v="5"/>
    <x v="1"/>
    <s v="Total"/>
    <x v="1"/>
    <x v="1"/>
    <s v="Aeropuertos"/>
    <n v="36.72"/>
    <n v="67805.53"/>
    <n v="257.02"/>
    <x v="0"/>
  </r>
  <r>
    <x v="7"/>
    <x v="5"/>
    <x v="1"/>
    <s v="Total"/>
    <x v="0"/>
    <x v="0"/>
    <s v="Aeropuertos"/>
    <n v="19"/>
    <n v="40320.43"/>
    <n v="342"/>
    <x v="0"/>
  </r>
  <r>
    <x v="7"/>
    <x v="5"/>
    <x v="1"/>
    <s v="Total"/>
    <x v="0"/>
    <x v="0"/>
    <s v="Aeropuertos"/>
    <n v="75.760000000000005"/>
    <n v="47716.92"/>
    <n v="656.57"/>
    <x v="1"/>
  </r>
  <r>
    <x v="7"/>
    <x v="5"/>
    <x v="1"/>
    <s v="Total"/>
    <x v="1"/>
    <x v="1"/>
    <s v="Aeropuertos"/>
    <n v="67.91"/>
    <n v="29394.81"/>
    <n v="384.84"/>
    <x v="2"/>
  </r>
  <r>
    <x v="7"/>
    <x v="5"/>
    <x v="1"/>
    <s v="Total"/>
    <x v="1"/>
    <x v="1"/>
    <s v="Aeropuertos"/>
    <n v="24.26"/>
    <n v="17436.37"/>
    <n v="727.78"/>
    <x v="3"/>
  </r>
  <r>
    <x v="7"/>
    <x v="5"/>
    <x v="1"/>
    <s v="Total"/>
    <x v="1"/>
    <x v="1"/>
    <s v="Aeropuertos"/>
    <n v="24.26"/>
    <n v="1940.74"/>
    <n v="121.3"/>
    <x v="3"/>
  </r>
  <r>
    <x v="7"/>
    <x v="5"/>
    <x v="1"/>
    <s v="Total"/>
    <x v="0"/>
    <x v="2"/>
    <s v="Aeropuertos"/>
    <n v="24.26"/>
    <n v="16178.65"/>
    <n v="121.3"/>
    <x v="3"/>
  </r>
  <r>
    <x v="7"/>
    <x v="5"/>
    <x v="1"/>
    <s v="Total"/>
    <x v="1"/>
    <x v="1"/>
    <s v="Aeropuertos"/>
    <n v="19.95"/>
    <n v="5323.4"/>
    <n v="39.89"/>
    <x v="2"/>
  </r>
  <r>
    <x v="7"/>
    <x v="5"/>
    <x v="1"/>
    <s v="Total"/>
    <x v="1"/>
    <x v="1"/>
    <s v="Aeropuertos"/>
    <n v="20.66"/>
    <n v="16216.35"/>
    <n v="103.29"/>
    <x v="1"/>
  </r>
  <r>
    <x v="7"/>
    <x v="5"/>
    <x v="1"/>
    <s v="Total"/>
    <x v="1"/>
    <x v="1"/>
    <s v="Aeropuertos"/>
    <n v="17.37"/>
    <n v="14766.03"/>
    <n v="52.12"/>
    <x v="1"/>
  </r>
  <r>
    <x v="7"/>
    <x v="5"/>
    <x v="1"/>
    <s v="Total"/>
    <x v="1"/>
    <x v="1"/>
    <s v="Aeropuertos"/>
    <n v="33.49"/>
    <n v="82511.259999999995"/>
    <n v="234.41"/>
    <x v="0"/>
  </r>
  <r>
    <x v="7"/>
    <x v="5"/>
    <x v="1"/>
    <s v="Total"/>
    <x v="1"/>
    <x v="1"/>
    <s v="Aeropuertos"/>
    <n v="27.23"/>
    <n v="26163.9"/>
    <n v="163.38"/>
    <x v="2"/>
  </r>
  <r>
    <x v="7"/>
    <x v="5"/>
    <x v="1"/>
    <s v="Total"/>
    <x v="1"/>
    <x v="1"/>
    <s v="Aeropuertos"/>
    <n v="95.55"/>
    <n v="93286.13"/>
    <n v="429.97"/>
    <x v="3"/>
  </r>
  <r>
    <x v="7"/>
    <x v="5"/>
    <x v="1"/>
    <s v="Total"/>
    <x v="0"/>
    <x v="2"/>
    <s v="Aeropuertos"/>
    <n v="33.49"/>
    <n v="73394.490000000005"/>
    <n v="200.92"/>
    <x v="0"/>
  </r>
  <r>
    <x v="7"/>
    <x v="5"/>
    <x v="1"/>
    <s v="Total"/>
    <x v="0"/>
    <x v="2"/>
    <s v="Aeropuertos"/>
    <n v="27.23"/>
    <n v="10098.39"/>
    <n v="190.61"/>
    <x v="2"/>
  </r>
  <r>
    <x v="7"/>
    <x v="5"/>
    <x v="1"/>
    <s v="Total"/>
    <x v="0"/>
    <x v="2"/>
    <s v="Aeropuertos"/>
    <n v="47.77"/>
    <n v="23886.959999999999"/>
    <n v="1098.8"/>
    <x v="3"/>
  </r>
  <r>
    <x v="8"/>
    <x v="5"/>
    <x v="1"/>
    <s v="Total"/>
    <x v="1"/>
    <x v="1"/>
    <s v="Aeropuertos"/>
    <n v="17.97"/>
    <n v="22260.74"/>
    <n v="125.81"/>
    <x v="0"/>
  </r>
  <r>
    <x v="8"/>
    <x v="5"/>
    <x v="1"/>
    <s v="Total"/>
    <x v="0"/>
    <x v="2"/>
    <s v="Aeropuertos"/>
    <n v="18.5"/>
    <n v="9249.3799999999992"/>
    <n v="277.48"/>
    <x v="2"/>
  </r>
  <r>
    <x v="8"/>
    <x v="5"/>
    <x v="1"/>
    <s v="Total"/>
    <x v="0"/>
    <x v="0"/>
    <s v="Aeropuertos"/>
    <n v="118.4"/>
    <n v="0"/>
    <n v="118.4"/>
    <x v="2"/>
  </r>
  <r>
    <x v="8"/>
    <x v="5"/>
    <x v="1"/>
    <s v="Total"/>
    <x v="1"/>
    <x v="1"/>
    <s v="Aeropuertos"/>
    <n v="48.07"/>
    <n v="109627.49"/>
    <n v="432.59"/>
    <x v="0"/>
  </r>
  <r>
    <x v="8"/>
    <x v="5"/>
    <x v="1"/>
    <s v="Total"/>
    <x v="0"/>
    <x v="2"/>
    <s v="Aeropuertos"/>
    <n v="48.07"/>
    <n v="14419.58"/>
    <n v="672.91"/>
    <x v="0"/>
  </r>
  <r>
    <x v="8"/>
    <x v="5"/>
    <x v="1"/>
    <s v="Total"/>
    <x v="1"/>
    <x v="1"/>
    <s v="Aeropuertos"/>
    <n v="48.42"/>
    <n v="0"/>
    <n v="193.68"/>
    <x v="3"/>
  </r>
  <r>
    <x v="8"/>
    <x v="5"/>
    <x v="1"/>
    <s v="Total"/>
    <x v="0"/>
    <x v="0"/>
    <s v="Aeropuertos"/>
    <n v="15.74"/>
    <n v="2203.65"/>
    <n v="15.74"/>
    <x v="2"/>
  </r>
  <r>
    <x v="8"/>
    <x v="5"/>
    <x v="1"/>
    <s v="Total"/>
    <x v="0"/>
    <x v="2"/>
    <s v="Aeropuertos"/>
    <n v="15.74"/>
    <n v="4814.01"/>
    <n v="31.48"/>
    <x v="2"/>
  </r>
  <r>
    <x v="8"/>
    <x v="5"/>
    <x v="1"/>
    <s v="Total"/>
    <x v="0"/>
    <x v="0"/>
    <s v="Aeropuertos"/>
    <n v="119.46"/>
    <n v="171393.18"/>
    <n v="3655.6"/>
    <x v="0"/>
  </r>
  <r>
    <x v="8"/>
    <x v="5"/>
    <x v="1"/>
    <s v="Total"/>
    <x v="0"/>
    <x v="0"/>
    <s v="Aeropuertos"/>
    <n v="80.39"/>
    <n v="183916.26"/>
    <n v="857.45"/>
    <x v="1"/>
  </r>
  <r>
    <x v="8"/>
    <x v="5"/>
    <x v="1"/>
    <s v="Total"/>
    <x v="0"/>
    <x v="0"/>
    <s v="Aeropuertos"/>
    <n v="22.55"/>
    <n v="25812.84"/>
    <n v="202.97"/>
    <x v="2"/>
  </r>
  <r>
    <x v="8"/>
    <x v="5"/>
    <x v="1"/>
    <s v="Total"/>
    <x v="0"/>
    <x v="0"/>
    <s v="Aeropuertos"/>
    <n v="68.150000000000006"/>
    <n v="52331.57"/>
    <n v="817.8"/>
    <x v="3"/>
  </r>
  <r>
    <x v="8"/>
    <x v="5"/>
    <x v="1"/>
    <s v="Total"/>
    <x v="1"/>
    <x v="1"/>
    <s v="Aeropuertos"/>
    <n v="23.89"/>
    <n v="16155.37"/>
    <n v="71.680000000000007"/>
    <x v="0"/>
  </r>
  <r>
    <x v="8"/>
    <x v="5"/>
    <x v="1"/>
    <s v="Total"/>
    <x v="1"/>
    <x v="1"/>
    <s v="Aeropuertos"/>
    <n v="53.59"/>
    <n v="99010.32"/>
    <n v="803.86"/>
    <x v="1"/>
  </r>
  <r>
    <x v="8"/>
    <x v="5"/>
    <x v="1"/>
    <s v="Total"/>
    <x v="1"/>
    <x v="1"/>
    <s v="Aeropuertos"/>
    <n v="45.1"/>
    <n v="4623.91"/>
    <n v="315.73"/>
    <x v="2"/>
  </r>
  <r>
    <x v="8"/>
    <x v="5"/>
    <x v="1"/>
    <s v="Total"/>
    <x v="1"/>
    <x v="1"/>
    <s v="Aeropuertos"/>
    <n v="68.150000000000006"/>
    <n v="165645.12"/>
    <n v="1192.6300000000001"/>
    <x v="3"/>
  </r>
  <r>
    <x v="8"/>
    <x v="5"/>
    <x v="1"/>
    <s v="Total"/>
    <x v="0"/>
    <x v="2"/>
    <s v="Aeropuertos"/>
    <n v="382.29"/>
    <n v="477773.54"/>
    <n v="8219.1299999999992"/>
    <x v="0"/>
  </r>
  <r>
    <x v="8"/>
    <x v="5"/>
    <x v="1"/>
    <s v="Total"/>
    <x v="0"/>
    <x v="2"/>
    <s v="Aeropuertos"/>
    <n v="401.93"/>
    <n v="271644.08"/>
    <n v="7690.26"/>
    <x v="1"/>
  </r>
  <r>
    <x v="8"/>
    <x v="5"/>
    <x v="1"/>
    <s v="Total"/>
    <x v="0"/>
    <x v="2"/>
    <s v="Aeropuertos"/>
    <n v="451.04"/>
    <n v="411068.87"/>
    <n v="10667.17"/>
    <x v="2"/>
  </r>
  <r>
    <x v="8"/>
    <x v="5"/>
    <x v="1"/>
    <s v="Total"/>
    <x v="0"/>
    <x v="2"/>
    <s v="Aeropuertos"/>
    <n v="715.58"/>
    <n v="756092.99"/>
    <n v="12369.24"/>
    <x v="3"/>
  </r>
  <r>
    <x v="8"/>
    <x v="5"/>
    <x v="1"/>
    <s v="Total"/>
    <x v="0"/>
    <x v="3"/>
    <s v="Aeropuertos"/>
    <n v="23.89"/>
    <n v="17919.61"/>
    <n v="716.78"/>
    <x v="0"/>
  </r>
  <r>
    <x v="8"/>
    <x v="5"/>
    <x v="1"/>
    <s v="Total"/>
    <x v="0"/>
    <x v="3"/>
    <s v="Aeropuertos"/>
    <n v="34.08"/>
    <n v="23668.35"/>
    <n v="306.68"/>
    <x v="3"/>
  </r>
  <r>
    <x v="8"/>
    <x v="5"/>
    <x v="1"/>
    <s v="Total"/>
    <x v="0"/>
    <x v="3"/>
    <s v="Aeropuertos"/>
    <n v="53.59"/>
    <n v="24221.64"/>
    <n v="589.5"/>
    <x v="1"/>
  </r>
  <r>
    <x v="8"/>
    <x v="5"/>
    <x v="1"/>
    <s v="Total"/>
    <x v="0"/>
    <x v="3"/>
    <s v="Aeropuertos"/>
    <n v="22.55"/>
    <n v="10176.09"/>
    <n v="225.52"/>
    <x v="2"/>
  </r>
  <r>
    <x v="8"/>
    <x v="5"/>
    <x v="1"/>
    <s v="Total"/>
    <x v="0"/>
    <x v="0"/>
    <s v="Aeropuertos"/>
    <n v="86.33"/>
    <n v="57842.93"/>
    <n v="345.33"/>
    <x v="0"/>
  </r>
  <r>
    <x v="8"/>
    <x v="5"/>
    <x v="1"/>
    <s v="Total"/>
    <x v="0"/>
    <x v="0"/>
    <s v="Aeropuertos"/>
    <n v="55.52"/>
    <n v="22611.9"/>
    <n v="166.55"/>
    <x v="2"/>
  </r>
  <r>
    <x v="8"/>
    <x v="5"/>
    <x v="1"/>
    <s v="Total"/>
    <x v="1"/>
    <x v="1"/>
    <s v="Aeropuertos"/>
    <n v="57.56"/>
    <n v="78830.850000000006"/>
    <n v="345.33"/>
    <x v="0"/>
  </r>
  <r>
    <x v="8"/>
    <x v="5"/>
    <x v="1"/>
    <s v="Total"/>
    <x v="1"/>
    <x v="1"/>
    <s v="Aeropuertos"/>
    <n v="70.98"/>
    <n v="89026.39"/>
    <n v="141.96"/>
    <x v="1"/>
  </r>
  <r>
    <x v="8"/>
    <x v="5"/>
    <x v="1"/>
    <s v="Total"/>
    <x v="1"/>
    <x v="1"/>
    <s v="Aeropuertos"/>
    <n v="55.52"/>
    <n v="68631.14"/>
    <n v="222.07"/>
    <x v="2"/>
  </r>
  <r>
    <x v="8"/>
    <x v="5"/>
    <x v="1"/>
    <s v="Total"/>
    <x v="1"/>
    <x v="1"/>
    <s v="Aeropuertos"/>
    <n v="27.76"/>
    <n v="16533.47"/>
    <n v="83.28"/>
    <x v="2"/>
  </r>
  <r>
    <x v="8"/>
    <x v="5"/>
    <x v="1"/>
    <s v="Total"/>
    <x v="0"/>
    <x v="0"/>
    <s v="Aeropuertos"/>
    <n v="1648.72"/>
    <n v="1626148.82"/>
    <n v="19658.830000000002"/>
    <x v="0"/>
  </r>
  <r>
    <x v="8"/>
    <x v="5"/>
    <x v="1"/>
    <s v="Total"/>
    <x v="0"/>
    <x v="0"/>
    <s v="Frontera"/>
    <n v="1384.34"/>
    <n v="724914.1"/>
    <n v="20069.43"/>
    <x v="0"/>
  </r>
  <r>
    <x v="8"/>
    <x v="5"/>
    <x v="1"/>
    <s v="Total"/>
    <x v="0"/>
    <x v="0"/>
    <s v="Aeropuertos"/>
    <n v="2126.2199999999998"/>
    <n v="1785212.67"/>
    <n v="24132.65"/>
    <x v="1"/>
  </r>
  <r>
    <x v="8"/>
    <x v="5"/>
    <x v="1"/>
    <s v="Total"/>
    <x v="0"/>
    <x v="0"/>
    <s v="Frontera"/>
    <n v="1000.81"/>
    <n v="483455.18"/>
    <n v="16450.52"/>
    <x v="1"/>
  </r>
  <r>
    <x v="8"/>
    <x v="5"/>
    <x v="1"/>
    <s v="Total"/>
    <x v="0"/>
    <x v="0"/>
    <s v="Aeropuertos"/>
    <n v="2517.0500000000002"/>
    <n v="2330037.66"/>
    <n v="29571.09"/>
    <x v="2"/>
  </r>
  <r>
    <x v="8"/>
    <x v="5"/>
    <x v="1"/>
    <s v="Total"/>
    <x v="0"/>
    <x v="0"/>
    <s v="Frontera"/>
    <n v="1053.9000000000001"/>
    <n v="648971.25"/>
    <n v="13596.54"/>
    <x v="2"/>
  </r>
  <r>
    <x v="8"/>
    <x v="5"/>
    <x v="1"/>
    <s v="Total"/>
    <x v="0"/>
    <x v="0"/>
    <s v="Aeropuertos"/>
    <n v="2267.4299999999998"/>
    <n v="2077832.04"/>
    <n v="20003.810000000001"/>
    <x v="3"/>
  </r>
  <r>
    <x v="8"/>
    <x v="5"/>
    <x v="1"/>
    <s v="Total"/>
    <x v="0"/>
    <x v="0"/>
    <s v="Frontera"/>
    <n v="1361.36"/>
    <n v="451106.7"/>
    <n v="17693.11"/>
    <x v="3"/>
  </r>
  <r>
    <x v="8"/>
    <x v="5"/>
    <x v="1"/>
    <s v="Total"/>
    <x v="1"/>
    <x v="1"/>
    <s v="Aeropuertos"/>
    <n v="1510.28"/>
    <n v="1720871.84"/>
    <n v="20703.439999999999"/>
    <x v="0"/>
  </r>
  <r>
    <x v="8"/>
    <x v="5"/>
    <x v="1"/>
    <s v="Total"/>
    <x v="1"/>
    <x v="1"/>
    <s v="Frontera"/>
    <n v="97.88"/>
    <n v="54707.81"/>
    <n v="1127.6099999999999"/>
    <x v="0"/>
  </r>
  <r>
    <x v="8"/>
    <x v="5"/>
    <x v="1"/>
    <s v="Total"/>
    <x v="1"/>
    <x v="1"/>
    <s v="Aeropuertos"/>
    <n v="1139.05"/>
    <n v="1545011.96"/>
    <n v="8110.03"/>
    <x v="1"/>
  </r>
  <r>
    <x v="8"/>
    <x v="5"/>
    <x v="1"/>
    <s v="Total"/>
    <x v="1"/>
    <x v="1"/>
    <s v="Frontera"/>
    <n v="70.760000000000005"/>
    <n v="46958.09"/>
    <n v="740.65"/>
    <x v="1"/>
  </r>
  <r>
    <x v="8"/>
    <x v="5"/>
    <x v="1"/>
    <s v="Total"/>
    <x v="1"/>
    <x v="1"/>
    <s v="Aeropuertos"/>
    <n v="1523.93"/>
    <n v="1784996.86"/>
    <n v="10736"/>
    <x v="2"/>
  </r>
  <r>
    <x v="8"/>
    <x v="5"/>
    <x v="1"/>
    <s v="Total"/>
    <x v="1"/>
    <x v="1"/>
    <s v="Frontera"/>
    <n v="74.52"/>
    <n v="56394.66"/>
    <n v="648.28"/>
    <x v="2"/>
  </r>
  <r>
    <x v="8"/>
    <x v="5"/>
    <x v="1"/>
    <s v="Total"/>
    <x v="1"/>
    <x v="1"/>
    <s v="Aeropuertos"/>
    <n v="1494.83"/>
    <n v="1398906.8799999999"/>
    <n v="7675.69"/>
    <x v="3"/>
  </r>
  <r>
    <x v="8"/>
    <x v="5"/>
    <x v="1"/>
    <s v="Total"/>
    <x v="1"/>
    <x v="1"/>
    <s v="Frontera"/>
    <n v="96.26"/>
    <n v="34109.5"/>
    <n v="794.89"/>
    <x v="3"/>
  </r>
  <r>
    <x v="8"/>
    <x v="5"/>
    <x v="1"/>
    <s v="Total"/>
    <x v="1"/>
    <x v="1"/>
    <s v="Aeropuertos"/>
    <n v="379.68"/>
    <n v="593821.31000000006"/>
    <n v="2308.4699999999998"/>
    <x v="1"/>
  </r>
  <r>
    <x v="8"/>
    <x v="5"/>
    <x v="1"/>
    <s v="Total"/>
    <x v="1"/>
    <x v="1"/>
    <s v="Aeropuertos"/>
    <n v="239.72"/>
    <n v="337603.46"/>
    <n v="1352.7"/>
    <x v="2"/>
  </r>
  <r>
    <x v="8"/>
    <x v="5"/>
    <x v="1"/>
    <s v="Total"/>
    <x v="1"/>
    <x v="1"/>
    <s v="Aeropuertos"/>
    <n v="587.85"/>
    <n v="586340.17000000004"/>
    <n v="3409.55"/>
    <x v="3"/>
  </r>
  <r>
    <x v="8"/>
    <x v="5"/>
    <x v="1"/>
    <s v="Total"/>
    <x v="0"/>
    <x v="2"/>
    <s v="Aeropuertos"/>
    <n v="1334.08"/>
    <n v="734980.85"/>
    <n v="32471.05"/>
    <x v="0"/>
  </r>
  <r>
    <x v="8"/>
    <x v="5"/>
    <x v="1"/>
    <s v="Total"/>
    <x v="0"/>
    <x v="2"/>
    <s v="Frontera"/>
    <n v="264.77999999999997"/>
    <n v="67353.98"/>
    <n v="5470.43"/>
    <x v="0"/>
  </r>
  <r>
    <x v="8"/>
    <x v="5"/>
    <x v="1"/>
    <s v="Total"/>
    <x v="0"/>
    <x v="2"/>
    <s v="Aeropuertos"/>
    <n v="1184.6099999999999"/>
    <n v="680293.87"/>
    <n v="27321.99"/>
    <x v="1"/>
  </r>
  <r>
    <x v="8"/>
    <x v="5"/>
    <x v="1"/>
    <s v="Total"/>
    <x v="0"/>
    <x v="2"/>
    <s v="Frontera"/>
    <n v="191.43"/>
    <n v="55080.78"/>
    <n v="4246.62"/>
    <x v="1"/>
  </r>
  <r>
    <x v="8"/>
    <x v="5"/>
    <x v="1"/>
    <s v="Total"/>
    <x v="0"/>
    <x v="2"/>
    <s v="Aeropuertos"/>
    <n v="1027.3699999999999"/>
    <n v="824849.19"/>
    <n v="18201.54"/>
    <x v="2"/>
  </r>
  <r>
    <x v="8"/>
    <x v="5"/>
    <x v="1"/>
    <s v="Total"/>
    <x v="0"/>
    <x v="2"/>
    <s v="Frontera"/>
    <n v="201.58"/>
    <n v="85678.09"/>
    <n v="3299.17"/>
    <x v="2"/>
  </r>
  <r>
    <x v="8"/>
    <x v="5"/>
    <x v="1"/>
    <s v="Total"/>
    <x v="0"/>
    <x v="2"/>
    <s v="Aeropuertos"/>
    <n v="1444.44"/>
    <n v="1129921.8400000001"/>
    <n v="29275.1"/>
    <x v="3"/>
  </r>
  <r>
    <x v="8"/>
    <x v="5"/>
    <x v="1"/>
    <s v="Total"/>
    <x v="0"/>
    <x v="2"/>
    <s v="Frontera"/>
    <n v="260.39"/>
    <n v="58746.37"/>
    <n v="4955.03"/>
    <x v="3"/>
  </r>
  <r>
    <x v="8"/>
    <x v="5"/>
    <x v="1"/>
    <s v="Total"/>
    <x v="0"/>
    <x v="3"/>
    <s v="Aeropuertos"/>
    <n v="62.93"/>
    <n v="30205.63"/>
    <n v="2441.62"/>
    <x v="0"/>
  </r>
  <r>
    <x v="8"/>
    <x v="5"/>
    <x v="1"/>
    <s v="Total"/>
    <x v="0"/>
    <x v="3"/>
    <s v="Aeropuertos"/>
    <n v="15.19"/>
    <n v="4018.85"/>
    <n v="151.87"/>
    <x v="1"/>
  </r>
  <r>
    <x v="8"/>
    <x v="5"/>
    <x v="1"/>
    <s v="Total"/>
    <x v="0"/>
    <x v="3"/>
    <s v="Aeropuertos"/>
    <n v="33.590000000000003"/>
    <n v="48902.92"/>
    <n v="2519.37"/>
    <x v="3"/>
  </r>
  <r>
    <x v="8"/>
    <x v="5"/>
    <x v="1"/>
    <s v="Total"/>
    <x v="0"/>
    <x v="3"/>
    <s v="Aeropuertos"/>
    <n v="113.27"/>
    <n v="183838.88"/>
    <n v="4203.62"/>
    <x v="0"/>
  </r>
  <r>
    <x v="8"/>
    <x v="5"/>
    <x v="1"/>
    <s v="Total"/>
    <x v="0"/>
    <x v="3"/>
    <s v="Aeropuertos"/>
    <n v="243"/>
    <n v="325287.65999999997"/>
    <n v="2004.73"/>
    <x v="1"/>
  </r>
  <r>
    <x v="8"/>
    <x v="5"/>
    <x v="1"/>
    <s v="Total"/>
    <x v="0"/>
    <x v="3"/>
    <s v="Aeropuertos"/>
    <n v="205.47"/>
    <n v="565501.31999999995"/>
    <n v="14417.4"/>
    <x v="2"/>
  </r>
  <r>
    <x v="8"/>
    <x v="5"/>
    <x v="1"/>
    <s v="Total"/>
    <x v="0"/>
    <x v="3"/>
    <s v="Aeropuertos"/>
    <n v="335.92"/>
    <n v="658192.67000000004"/>
    <n v="14763.52"/>
    <x v="3"/>
  </r>
  <r>
    <x v="8"/>
    <x v="5"/>
    <x v="1"/>
    <s v="Total"/>
    <x v="0"/>
    <x v="3"/>
    <s v="Aeropuertos"/>
    <n v="75.510000000000005"/>
    <n v="46842.879999999997"/>
    <n v="755.14"/>
    <x v="0"/>
  </r>
  <r>
    <x v="8"/>
    <x v="5"/>
    <x v="1"/>
    <s v="Total"/>
    <x v="0"/>
    <x v="3"/>
    <s v="Aeropuertos"/>
    <n v="60.75"/>
    <n v="66524.039999999994"/>
    <n v="106.31"/>
    <x v="1"/>
  </r>
  <r>
    <x v="8"/>
    <x v="5"/>
    <x v="1"/>
    <s v="Total"/>
    <x v="0"/>
    <x v="3"/>
    <s v="Aeropuertos"/>
    <n v="34.25"/>
    <n v="74710.320000000007"/>
    <n v="1301.33"/>
    <x v="2"/>
  </r>
  <r>
    <x v="8"/>
    <x v="5"/>
    <x v="1"/>
    <s v="Total"/>
    <x v="0"/>
    <x v="3"/>
    <s v="Aeropuertos"/>
    <n v="100.77"/>
    <n v="39808.26"/>
    <n v="268.73"/>
    <x v="3"/>
  </r>
  <r>
    <x v="8"/>
    <x v="5"/>
    <x v="1"/>
    <s v="Total"/>
    <x v="0"/>
    <x v="0"/>
    <s v="Aeropuertos"/>
    <n v="21.03"/>
    <n v="16390.96"/>
    <n v="147.21"/>
    <x v="2"/>
  </r>
  <r>
    <x v="8"/>
    <x v="5"/>
    <x v="1"/>
    <s v="Total"/>
    <x v="0"/>
    <x v="0"/>
    <s v="Aeropuertos"/>
    <n v="29.11"/>
    <n v="53129.1"/>
    <n v="698.66"/>
    <x v="3"/>
  </r>
  <r>
    <x v="8"/>
    <x v="5"/>
    <x v="1"/>
    <s v="Total"/>
    <x v="0"/>
    <x v="2"/>
    <s v="Aeropuertos"/>
    <n v="20.62"/>
    <n v="1866.78"/>
    <n v="41.24"/>
    <x v="1"/>
  </r>
  <r>
    <x v="8"/>
    <x v="5"/>
    <x v="1"/>
    <s v="Total"/>
    <x v="1"/>
    <x v="1"/>
    <s v="Aeropuertos"/>
    <n v="15.19"/>
    <n v="8157.84"/>
    <n v="60.75"/>
    <x v="1"/>
  </r>
  <r>
    <x v="8"/>
    <x v="5"/>
    <x v="1"/>
    <s v="Total"/>
    <x v="1"/>
    <x v="1"/>
    <s v="Aeropuertos"/>
    <n v="15.51"/>
    <n v="11789.27"/>
    <n v="46.54"/>
    <x v="2"/>
  </r>
  <r>
    <x v="8"/>
    <x v="5"/>
    <x v="1"/>
    <s v="Total"/>
    <x v="1"/>
    <x v="1"/>
    <s v="Aeropuertos"/>
    <n v="18.14"/>
    <n v="8805.52"/>
    <n v="54.41"/>
    <x v="3"/>
  </r>
  <r>
    <x v="8"/>
    <x v="5"/>
    <x v="1"/>
    <s v="Total"/>
    <x v="1"/>
    <x v="1"/>
    <s v="Aeropuertos"/>
    <n v="15.19"/>
    <n v="11693.67"/>
    <n v="106.31"/>
    <x v="1"/>
  </r>
  <r>
    <x v="8"/>
    <x v="5"/>
    <x v="1"/>
    <s v="Total"/>
    <x v="1"/>
    <x v="1"/>
    <s v="Aeropuertos"/>
    <n v="18.14"/>
    <n v="10746.39"/>
    <n v="36.270000000000003"/>
    <x v="3"/>
  </r>
  <r>
    <x v="8"/>
    <x v="5"/>
    <x v="1"/>
    <s v="Total"/>
    <x v="1"/>
    <x v="1"/>
    <s v="Aeropuertos"/>
    <n v="21.87"/>
    <n v="18037.52"/>
    <n v="656.06"/>
    <x v="3"/>
  </r>
  <r>
    <x v="8"/>
    <x v="5"/>
    <x v="1"/>
    <s v="Total"/>
    <x v="0"/>
    <x v="2"/>
    <s v="Aeropuertos"/>
    <n v="17.559999999999999"/>
    <n v="18467.04"/>
    <n v="526.76"/>
    <x v="1"/>
  </r>
  <r>
    <x v="8"/>
    <x v="5"/>
    <x v="1"/>
    <s v="Total"/>
    <x v="0"/>
    <x v="0"/>
    <s v="Aeropuertos"/>
    <n v="19.05"/>
    <n v="8906.17"/>
    <n v="114.31"/>
    <x v="1"/>
  </r>
  <r>
    <x v="8"/>
    <x v="5"/>
    <x v="1"/>
    <s v="Total"/>
    <x v="1"/>
    <x v="1"/>
    <s v="Aeropuertos"/>
    <n v="72.680000000000007"/>
    <n v="93996.99"/>
    <n v="436.07"/>
    <x v="0"/>
  </r>
  <r>
    <x v="8"/>
    <x v="5"/>
    <x v="1"/>
    <s v="Total"/>
    <x v="1"/>
    <x v="1"/>
    <s v="Aeropuertos"/>
    <n v="23.7"/>
    <n v="48823.23"/>
    <n v="165.9"/>
    <x v="1"/>
  </r>
  <r>
    <x v="8"/>
    <x v="5"/>
    <x v="1"/>
    <s v="Total"/>
    <x v="1"/>
    <x v="1"/>
    <s v="Aeropuertos"/>
    <n v="23.7"/>
    <n v="55933.41"/>
    <n v="165.9"/>
    <x v="1"/>
  </r>
  <r>
    <x v="8"/>
    <x v="5"/>
    <x v="1"/>
    <s v="Total"/>
    <x v="0"/>
    <x v="0"/>
    <s v="Aeropuertos"/>
    <n v="19"/>
    <n v="81700"/>
    <n v="475"/>
    <x v="0"/>
  </r>
  <r>
    <x v="8"/>
    <x v="5"/>
    <x v="1"/>
    <s v="Total"/>
    <x v="0"/>
    <x v="0"/>
    <s v="Aeropuertos"/>
    <n v="50.51"/>
    <n v="68939.679999999993"/>
    <n v="303.02999999999997"/>
    <x v="1"/>
  </r>
  <r>
    <x v="8"/>
    <x v="5"/>
    <x v="1"/>
    <s v="Total"/>
    <x v="1"/>
    <x v="1"/>
    <s v="Aeropuertos"/>
    <n v="48.52"/>
    <n v="55553.7"/>
    <n v="145.56"/>
    <x v="3"/>
  </r>
  <r>
    <x v="8"/>
    <x v="5"/>
    <x v="1"/>
    <s v="Total"/>
    <x v="0"/>
    <x v="0"/>
    <s v="Aeropuertos"/>
    <n v="19.95"/>
    <n v="38076.22"/>
    <n v="279.25"/>
    <x v="2"/>
  </r>
  <r>
    <x v="8"/>
    <x v="5"/>
    <x v="1"/>
    <s v="Total"/>
    <x v="1"/>
    <x v="1"/>
    <s v="Aeropuertos"/>
    <n v="40.799999999999997"/>
    <n v="64164.4"/>
    <n v="408.04"/>
    <x v="1"/>
  </r>
  <r>
    <x v="8"/>
    <x v="5"/>
    <x v="1"/>
    <s v="Total"/>
    <x v="0"/>
    <x v="2"/>
    <s v="Aeropuertos"/>
    <n v="77.760000000000005"/>
    <n v="28042.01"/>
    <n v="1399.61"/>
    <x v="0"/>
  </r>
  <r>
    <x v="8"/>
    <x v="5"/>
    <x v="1"/>
    <s v="Total"/>
    <x v="0"/>
    <x v="0"/>
    <s v="Aeropuertos"/>
    <n v="17.690000000000001"/>
    <n v="17167.3"/>
    <n v="88.43"/>
    <x v="3"/>
  </r>
  <r>
    <x v="8"/>
    <x v="5"/>
    <x v="1"/>
    <s v="Total"/>
    <x v="0"/>
    <x v="0"/>
    <s v="Aeropuertos"/>
    <n v="22.56"/>
    <n v="16515.98"/>
    <n v="67.69"/>
    <x v="3"/>
  </r>
  <r>
    <x v="8"/>
    <x v="5"/>
    <x v="1"/>
    <s v="Total"/>
    <x v="1"/>
    <x v="1"/>
    <s v="Aeropuertos"/>
    <n v="26.13"/>
    <n v="41266.29"/>
    <n v="104.54"/>
    <x v="0"/>
  </r>
  <r>
    <x v="8"/>
    <x v="5"/>
    <x v="1"/>
    <s v="Total"/>
    <x v="1"/>
    <x v="1"/>
    <s v="Aeropuertos"/>
    <n v="33.49"/>
    <n v="26789.83"/>
    <n v="133.94999999999999"/>
    <x v="0"/>
  </r>
  <r>
    <x v="9"/>
    <x v="4"/>
    <x v="1"/>
    <s v="Total"/>
    <x v="0"/>
    <x v="0"/>
    <s v="Aeropuertos"/>
    <n v="34.590000000000003"/>
    <n v="75648.740000000005"/>
    <n v="1003.03"/>
    <x v="1"/>
  </r>
  <r>
    <x v="9"/>
    <x v="4"/>
    <x v="1"/>
    <s v="Total"/>
    <x v="0"/>
    <x v="0"/>
    <s v="Aeropuertos"/>
    <n v="74"/>
    <n v="174825.49"/>
    <n v="1294.9100000000001"/>
    <x v="2"/>
  </r>
  <r>
    <x v="9"/>
    <x v="4"/>
    <x v="1"/>
    <s v="Total"/>
    <x v="1"/>
    <x v="1"/>
    <s v="Aeropuertos"/>
    <n v="35.950000000000003"/>
    <n v="27838.25"/>
    <n v="233.65"/>
    <x v="0"/>
  </r>
  <r>
    <x v="9"/>
    <x v="4"/>
    <x v="1"/>
    <s v="Total"/>
    <x v="1"/>
    <x v="1"/>
    <s v="Aeropuertos"/>
    <n v="34.590000000000003"/>
    <n v="75603.63"/>
    <n v="276.7"/>
    <x v="1"/>
  </r>
  <r>
    <x v="9"/>
    <x v="4"/>
    <x v="1"/>
    <s v="Total"/>
    <x v="1"/>
    <x v="1"/>
    <s v="Aeropuertos"/>
    <n v="55.5"/>
    <n v="59566"/>
    <n v="332.98"/>
    <x v="2"/>
  </r>
  <r>
    <x v="9"/>
    <x v="4"/>
    <x v="1"/>
    <s v="Total"/>
    <x v="1"/>
    <x v="1"/>
    <s v="Aeropuertos"/>
    <n v="92.3"/>
    <n v="107060.58"/>
    <n v="590.72"/>
    <x v="3"/>
  </r>
  <r>
    <x v="9"/>
    <x v="4"/>
    <x v="1"/>
    <s v="Total"/>
    <x v="0"/>
    <x v="2"/>
    <s v="Aeropuertos"/>
    <n v="18.5"/>
    <n v="6561.66"/>
    <n v="332.98"/>
    <x v="2"/>
  </r>
  <r>
    <x v="9"/>
    <x v="4"/>
    <x v="1"/>
    <s v="Total"/>
    <x v="0"/>
    <x v="3"/>
    <s v="Aeropuertos"/>
    <n v="35.950000000000003"/>
    <n v="40940.19"/>
    <n v="521.21"/>
    <x v="0"/>
  </r>
  <r>
    <x v="9"/>
    <x v="4"/>
    <x v="1"/>
    <s v="Total"/>
    <x v="0"/>
    <x v="0"/>
    <s v="Aeropuertos"/>
    <n v="48.07"/>
    <n v="28839.16"/>
    <n v="576.78"/>
    <x v="0"/>
  </r>
  <r>
    <x v="9"/>
    <x v="4"/>
    <x v="1"/>
    <s v="Total"/>
    <x v="0"/>
    <x v="0"/>
    <s v="Aeropuertos"/>
    <n v="39.47"/>
    <n v="15787.05"/>
    <n v="197.34"/>
    <x v="2"/>
  </r>
  <r>
    <x v="9"/>
    <x v="4"/>
    <x v="1"/>
    <s v="Total"/>
    <x v="0"/>
    <x v="0"/>
    <s v="Aeropuertos"/>
    <n v="53.37"/>
    <n v="8005.77"/>
    <n v="373.6"/>
    <x v="3"/>
  </r>
  <r>
    <x v="9"/>
    <x v="4"/>
    <x v="1"/>
    <s v="Total"/>
    <x v="1"/>
    <x v="1"/>
    <s v="Aeropuertos"/>
    <n v="144.19999999999999"/>
    <n v="278297.87"/>
    <n v="1153.57"/>
    <x v="0"/>
  </r>
  <r>
    <x v="9"/>
    <x v="4"/>
    <x v="1"/>
    <s v="Total"/>
    <x v="1"/>
    <x v="1"/>
    <s v="Aeropuertos"/>
    <n v="541.04999999999995"/>
    <n v="569118.48"/>
    <n v="1721.51"/>
    <x v="1"/>
  </r>
  <r>
    <x v="9"/>
    <x v="4"/>
    <x v="1"/>
    <s v="Total"/>
    <x v="1"/>
    <x v="1"/>
    <s v="Aeropuertos"/>
    <n v="157.87"/>
    <n v="135509.99"/>
    <n v="315.74"/>
    <x v="2"/>
  </r>
  <r>
    <x v="9"/>
    <x v="4"/>
    <x v="1"/>
    <s v="Total"/>
    <x v="1"/>
    <x v="1"/>
    <s v="Aeropuertos"/>
    <n v="160.12"/>
    <n v="34419.040000000001"/>
    <n v="587.09"/>
    <x v="3"/>
  </r>
  <r>
    <x v="9"/>
    <x v="4"/>
    <x v="1"/>
    <s v="Total"/>
    <x v="0"/>
    <x v="2"/>
    <s v="Aeropuertos"/>
    <n v="98.37"/>
    <n v="129016.06"/>
    <n v="491.86"/>
    <x v="1"/>
  </r>
  <r>
    <x v="9"/>
    <x v="4"/>
    <x v="1"/>
    <s v="Total"/>
    <x v="0"/>
    <x v="2"/>
    <s v="Aeropuertos"/>
    <n v="197.34"/>
    <n v="78475.149999999994"/>
    <n v="1539.24"/>
    <x v="2"/>
  </r>
  <r>
    <x v="9"/>
    <x v="4"/>
    <x v="1"/>
    <s v="Total"/>
    <x v="0"/>
    <x v="3"/>
    <s v="Aeropuertos"/>
    <n v="96.13"/>
    <n v="8171.09"/>
    <n v="96.13"/>
    <x v="0"/>
  </r>
  <r>
    <x v="9"/>
    <x v="4"/>
    <x v="1"/>
    <s v="Total"/>
    <x v="0"/>
    <x v="0"/>
    <s v="Aeropuertos"/>
    <n v="628.23"/>
    <n v="535798.99"/>
    <n v="5254.28"/>
    <x v="0"/>
  </r>
  <r>
    <x v="9"/>
    <x v="4"/>
    <x v="1"/>
    <s v="Total"/>
    <x v="0"/>
    <x v="0"/>
    <s v="Aeropuertos"/>
    <n v="159.13999999999999"/>
    <n v="221066.88"/>
    <n v="994.65"/>
    <x v="1"/>
  </r>
  <r>
    <x v="9"/>
    <x v="4"/>
    <x v="1"/>
    <s v="Total"/>
    <x v="0"/>
    <x v="0"/>
    <s v="Aeropuertos"/>
    <n v="122.44"/>
    <n v="79297.19"/>
    <n v="826.49"/>
    <x v="2"/>
  </r>
  <r>
    <x v="9"/>
    <x v="4"/>
    <x v="1"/>
    <s v="Total"/>
    <x v="0"/>
    <x v="0"/>
    <s v="Aeropuertos"/>
    <n v="48.42"/>
    <n v="70900.69"/>
    <n v="484.21"/>
    <x v="3"/>
  </r>
  <r>
    <x v="9"/>
    <x v="4"/>
    <x v="1"/>
    <s v="Total"/>
    <x v="1"/>
    <x v="1"/>
    <s v="Aeropuertos"/>
    <n v="285.56"/>
    <n v="145639.49"/>
    <n v="2284.4699999999998"/>
    <x v="0"/>
  </r>
  <r>
    <x v="9"/>
    <x v="4"/>
    <x v="1"/>
    <s v="Total"/>
    <x v="1"/>
    <x v="1"/>
    <s v="Aeropuertos"/>
    <n v="119.36"/>
    <n v="117567.77"/>
    <n v="437.65"/>
    <x v="1"/>
  </r>
  <r>
    <x v="9"/>
    <x v="4"/>
    <x v="1"/>
    <s v="Total"/>
    <x v="1"/>
    <x v="1"/>
    <s v="Aeropuertos"/>
    <n v="214.28"/>
    <n v="203755.22"/>
    <n v="1316.27"/>
    <x v="2"/>
  </r>
  <r>
    <x v="9"/>
    <x v="4"/>
    <x v="1"/>
    <s v="Total"/>
    <x v="1"/>
    <x v="1"/>
    <s v="Aeropuertos"/>
    <n v="532.63"/>
    <n v="752318.81"/>
    <n v="3679.98"/>
    <x v="3"/>
  </r>
  <r>
    <x v="9"/>
    <x v="4"/>
    <x v="1"/>
    <s v="Total"/>
    <x v="1"/>
    <x v="1"/>
    <s v="Aeropuertos"/>
    <n v="30.61"/>
    <n v="35202.53"/>
    <n v="153.05000000000001"/>
    <x v="2"/>
  </r>
  <r>
    <x v="9"/>
    <x v="4"/>
    <x v="1"/>
    <s v="Total"/>
    <x v="0"/>
    <x v="2"/>
    <s v="Aeropuertos"/>
    <n v="57.11"/>
    <n v="57111.73"/>
    <n v="1599.13"/>
    <x v="0"/>
  </r>
  <r>
    <x v="9"/>
    <x v="4"/>
    <x v="1"/>
    <s v="Total"/>
    <x v="0"/>
    <x v="2"/>
    <s v="Aeropuertos"/>
    <n v="30.61"/>
    <n v="24488.720000000001"/>
    <n v="612.22"/>
    <x v="2"/>
  </r>
  <r>
    <x v="9"/>
    <x v="4"/>
    <x v="1"/>
    <s v="Total"/>
    <x v="0"/>
    <x v="0"/>
    <s v="Aeropuertos"/>
    <n v="16.89"/>
    <n v="13915.42"/>
    <n v="67.569999999999993"/>
    <x v="0"/>
  </r>
  <r>
    <x v="9"/>
    <x v="4"/>
    <x v="1"/>
    <s v="Total"/>
    <x v="0"/>
    <x v="0"/>
    <s v="Aeropuertos"/>
    <n v="17.96"/>
    <n v="12813.24"/>
    <n v="53.87"/>
    <x v="1"/>
  </r>
  <r>
    <x v="9"/>
    <x v="4"/>
    <x v="1"/>
    <s v="Total"/>
    <x v="1"/>
    <x v="1"/>
    <s v="Aeropuertos"/>
    <n v="94.44"/>
    <n v="140162.92000000001"/>
    <n v="535.16999999999996"/>
    <x v="2"/>
  </r>
  <r>
    <x v="9"/>
    <x v="4"/>
    <x v="1"/>
    <s v="Total"/>
    <x v="1"/>
    <x v="1"/>
    <s v="Aeropuertos"/>
    <n v="15.46"/>
    <n v="12223.69"/>
    <n v="77.3"/>
    <x v="3"/>
  </r>
  <r>
    <x v="9"/>
    <x v="4"/>
    <x v="1"/>
    <s v="Total"/>
    <x v="0"/>
    <x v="2"/>
    <s v="Aeropuertos"/>
    <n v="17.96"/>
    <n v="17057.82"/>
    <n v="179.56"/>
    <x v="1"/>
  </r>
  <r>
    <x v="9"/>
    <x v="4"/>
    <x v="1"/>
    <s v="Total"/>
    <x v="0"/>
    <x v="3"/>
    <s v="Aeropuertos"/>
    <n v="15.46"/>
    <n v="14864.42"/>
    <n v="510.19"/>
    <x v="3"/>
  </r>
  <r>
    <x v="9"/>
    <x v="4"/>
    <x v="1"/>
    <s v="Total"/>
    <x v="1"/>
    <x v="1"/>
    <s v="Aeropuertos"/>
    <n v="42.48"/>
    <n v="8496.43"/>
    <n v="127.45"/>
    <x v="0"/>
  </r>
  <r>
    <x v="9"/>
    <x v="4"/>
    <x v="1"/>
    <s v="Total"/>
    <x v="1"/>
    <x v="1"/>
    <s v="Aeropuertos"/>
    <n v="29.25"/>
    <n v="51851.45"/>
    <n v="58.49"/>
    <x v="1"/>
  </r>
  <r>
    <x v="9"/>
    <x v="4"/>
    <x v="1"/>
    <s v="Total"/>
    <x v="1"/>
    <x v="1"/>
    <s v="Aeropuertos"/>
    <n v="32.659999999999997"/>
    <n v="13282.3"/>
    <n v="65.31"/>
    <x v="3"/>
  </r>
  <r>
    <x v="9"/>
    <x v="4"/>
    <x v="1"/>
    <s v="Total"/>
    <x v="0"/>
    <x v="2"/>
    <s v="Aeropuertos"/>
    <n v="39.64"/>
    <n v="3439.95"/>
    <n v="3568"/>
    <x v="2"/>
  </r>
  <r>
    <x v="9"/>
    <x v="4"/>
    <x v="1"/>
    <s v="Total"/>
    <x v="0"/>
    <x v="0"/>
    <s v="Aeropuertos"/>
    <n v="36.57"/>
    <n v="53405.3"/>
    <n v="109.7"/>
    <x v="2"/>
  </r>
  <r>
    <x v="9"/>
    <x v="4"/>
    <x v="1"/>
    <s v="Total"/>
    <x v="0"/>
    <x v="0"/>
    <s v="Aeropuertos"/>
    <n v="89.89"/>
    <n v="72375.47"/>
    <n v="629.23"/>
    <x v="3"/>
  </r>
  <r>
    <x v="9"/>
    <x v="4"/>
    <x v="1"/>
    <s v="Total"/>
    <x v="1"/>
    <x v="1"/>
    <s v="Aeropuertos"/>
    <n v="116.64"/>
    <n v="91241.33"/>
    <n v="3790.73"/>
    <x v="0"/>
  </r>
  <r>
    <x v="9"/>
    <x v="4"/>
    <x v="1"/>
    <s v="Total"/>
    <x v="1"/>
    <x v="1"/>
    <s v="Aeropuertos"/>
    <n v="72.28"/>
    <n v="29221.21"/>
    <n v="457.79"/>
    <x v="1"/>
  </r>
  <r>
    <x v="9"/>
    <x v="4"/>
    <x v="1"/>
    <s v="Total"/>
    <x v="1"/>
    <x v="1"/>
    <s v="Aeropuertos"/>
    <n v="182.84"/>
    <n v="140634.1"/>
    <n v="438.81"/>
    <x v="2"/>
  </r>
  <r>
    <x v="9"/>
    <x v="4"/>
    <x v="1"/>
    <s v="Total"/>
    <x v="1"/>
    <x v="1"/>
    <s v="Aeropuertos"/>
    <n v="134.84"/>
    <n v="123496.26"/>
    <n v="314.62"/>
    <x v="3"/>
  </r>
  <r>
    <x v="9"/>
    <x v="4"/>
    <x v="1"/>
    <s v="Total"/>
    <x v="1"/>
    <x v="1"/>
    <s v="Aeropuertos"/>
    <n v="24.09"/>
    <n v="15489.09"/>
    <n v="144.57"/>
    <x v="1"/>
  </r>
  <r>
    <x v="9"/>
    <x v="4"/>
    <x v="1"/>
    <s v="Total"/>
    <x v="1"/>
    <x v="1"/>
    <s v="Aeropuertos"/>
    <n v="44.95"/>
    <n v="79466.8"/>
    <n v="449.45"/>
    <x v="3"/>
  </r>
  <r>
    <x v="9"/>
    <x v="4"/>
    <x v="1"/>
    <s v="Total"/>
    <x v="0"/>
    <x v="2"/>
    <s v="Aeropuertos"/>
    <n v="24.09"/>
    <n v="8712.0300000000007"/>
    <n v="192.75"/>
    <x v="1"/>
  </r>
  <r>
    <x v="9"/>
    <x v="4"/>
    <x v="1"/>
    <s v="Total"/>
    <x v="0"/>
    <x v="0"/>
    <s v="Aeropuertos"/>
    <n v="22.73"/>
    <n v="9320.0499999999993"/>
    <n v="45.46"/>
    <x v="0"/>
  </r>
  <r>
    <x v="9"/>
    <x v="4"/>
    <x v="1"/>
    <s v="Total"/>
    <x v="0"/>
    <x v="0"/>
    <s v="Aeropuertos"/>
    <n v="42.48"/>
    <n v="44020.7"/>
    <n v="669"/>
    <x v="1"/>
  </r>
  <r>
    <x v="9"/>
    <x v="4"/>
    <x v="1"/>
    <s v="Total"/>
    <x v="0"/>
    <x v="0"/>
    <s v="Aeropuertos"/>
    <n v="19.91"/>
    <n v="13102.09"/>
    <n v="99.53"/>
    <x v="2"/>
  </r>
  <r>
    <x v="9"/>
    <x v="4"/>
    <x v="1"/>
    <s v="Total"/>
    <x v="0"/>
    <x v="0"/>
    <s v="Aeropuertos"/>
    <n v="47.82"/>
    <n v="21109.439999999999"/>
    <n v="286.95"/>
    <x v="3"/>
  </r>
  <r>
    <x v="9"/>
    <x v="4"/>
    <x v="1"/>
    <s v="Total"/>
    <x v="1"/>
    <x v="1"/>
    <s v="Aeropuertos"/>
    <n v="22.73"/>
    <n v="11138.59"/>
    <n v="136.38999999999999"/>
    <x v="0"/>
  </r>
  <r>
    <x v="9"/>
    <x v="4"/>
    <x v="1"/>
    <s v="Total"/>
    <x v="1"/>
    <x v="1"/>
    <s v="Aeropuertos"/>
    <n v="53.1"/>
    <n v="61397.43"/>
    <n v="732.71"/>
    <x v="1"/>
  </r>
  <r>
    <x v="9"/>
    <x v="4"/>
    <x v="1"/>
    <s v="Total"/>
    <x v="1"/>
    <x v="1"/>
    <s v="Aeropuertos"/>
    <n v="29.86"/>
    <n v="84977.27"/>
    <n v="328.43"/>
    <x v="2"/>
  </r>
  <r>
    <x v="9"/>
    <x v="4"/>
    <x v="1"/>
    <s v="Total"/>
    <x v="1"/>
    <x v="1"/>
    <s v="Aeropuertos"/>
    <n v="31.88"/>
    <n v="64802.47"/>
    <n v="175.36"/>
    <x v="3"/>
  </r>
  <r>
    <x v="9"/>
    <x v="4"/>
    <x v="1"/>
    <s v="Total"/>
    <x v="1"/>
    <x v="1"/>
    <s v="Aeropuertos"/>
    <n v="15.94"/>
    <n v="27100.799999999999"/>
    <n v="111.59"/>
    <x v="3"/>
  </r>
  <r>
    <x v="9"/>
    <x v="4"/>
    <x v="1"/>
    <s v="Total"/>
    <x v="0"/>
    <x v="2"/>
    <s v="Aeropuertos"/>
    <n v="10.62"/>
    <n v="2442.38"/>
    <n v="31.86"/>
    <x v="1"/>
  </r>
  <r>
    <x v="9"/>
    <x v="4"/>
    <x v="1"/>
    <s v="Total"/>
    <x v="0"/>
    <x v="2"/>
    <s v="Aeropuertos"/>
    <n v="15.94"/>
    <n v="1115.92"/>
    <n v="63.77"/>
    <x v="3"/>
  </r>
  <r>
    <x v="9"/>
    <x v="4"/>
    <x v="1"/>
    <s v="Total"/>
    <x v="0"/>
    <x v="0"/>
    <s v="Aeropuertos"/>
    <n v="501.75"/>
    <n v="1059910.83"/>
    <n v="23176.03"/>
    <x v="0"/>
  </r>
  <r>
    <x v="9"/>
    <x v="4"/>
    <x v="1"/>
    <s v="Total"/>
    <x v="0"/>
    <x v="0"/>
    <s v="Aeropuertos"/>
    <n v="455.52"/>
    <n v="534400.36"/>
    <n v="21864.99"/>
    <x v="1"/>
  </r>
  <r>
    <x v="9"/>
    <x v="4"/>
    <x v="1"/>
    <s v="Total"/>
    <x v="0"/>
    <x v="0"/>
    <s v="Aeropuertos"/>
    <n v="496.15"/>
    <n v="648897.72"/>
    <n v="10373.99"/>
    <x v="2"/>
  </r>
  <r>
    <x v="9"/>
    <x v="4"/>
    <x v="1"/>
    <s v="Total"/>
    <x v="0"/>
    <x v="0"/>
    <s v="Aeropuertos"/>
    <n v="136.30000000000001"/>
    <n v="218884.38"/>
    <n v="1771.9"/>
    <x v="3"/>
  </r>
  <r>
    <x v="9"/>
    <x v="4"/>
    <x v="1"/>
    <s v="Total"/>
    <x v="1"/>
    <x v="1"/>
    <s v="Aeropuertos"/>
    <n v="119.46"/>
    <n v="172344.03"/>
    <n v="2771.57"/>
    <x v="0"/>
  </r>
  <r>
    <x v="9"/>
    <x v="4"/>
    <x v="1"/>
    <s v="Total"/>
    <x v="1"/>
    <x v="1"/>
    <s v="Aeropuertos"/>
    <n v="643.09"/>
    <n v="721151.81"/>
    <n v="9351.57"/>
    <x v="1"/>
  </r>
  <r>
    <x v="9"/>
    <x v="4"/>
    <x v="1"/>
    <s v="Total"/>
    <x v="1"/>
    <x v="1"/>
    <s v="Aeropuertos"/>
    <n v="248.07"/>
    <n v="277543.08"/>
    <n v="6449.91"/>
    <x v="2"/>
  </r>
  <r>
    <x v="9"/>
    <x v="4"/>
    <x v="1"/>
    <s v="Total"/>
    <x v="1"/>
    <x v="1"/>
    <s v="Aeropuertos"/>
    <n v="374.83"/>
    <n v="395278.28"/>
    <n v="6985.38"/>
    <x v="3"/>
  </r>
  <r>
    <x v="9"/>
    <x v="4"/>
    <x v="1"/>
    <s v="Total"/>
    <x v="1"/>
    <x v="1"/>
    <s v="Aeropuertos"/>
    <n v="53.59"/>
    <n v="67462.42"/>
    <n v="375.13"/>
    <x v="1"/>
  </r>
  <r>
    <x v="9"/>
    <x v="4"/>
    <x v="1"/>
    <s v="Total"/>
    <x v="0"/>
    <x v="2"/>
    <s v="Aeropuertos"/>
    <n v="1576.93"/>
    <n v="1711494.63"/>
    <n v="54571.199999999997"/>
    <x v="0"/>
  </r>
  <r>
    <x v="9"/>
    <x v="4"/>
    <x v="1"/>
    <s v="Total"/>
    <x v="0"/>
    <x v="2"/>
    <s v="Aeropuertos"/>
    <n v="3161.85"/>
    <n v="3202697.67"/>
    <n v="78028.02"/>
    <x v="1"/>
  </r>
  <r>
    <x v="9"/>
    <x v="4"/>
    <x v="1"/>
    <s v="Total"/>
    <x v="0"/>
    <x v="2"/>
    <s v="Aeropuertos"/>
    <n v="2661.15"/>
    <n v="2401867.1800000002"/>
    <n v="56899.07"/>
    <x v="2"/>
  </r>
  <r>
    <x v="9"/>
    <x v="4"/>
    <x v="1"/>
    <s v="Total"/>
    <x v="0"/>
    <x v="2"/>
    <s v="Aeropuertos"/>
    <n v="2010.43"/>
    <n v="3153213.11"/>
    <n v="57859.42"/>
    <x v="3"/>
  </r>
  <r>
    <x v="9"/>
    <x v="4"/>
    <x v="1"/>
    <s v="Total"/>
    <x v="0"/>
    <x v="3"/>
    <s v="Aeropuertos"/>
    <n v="47.79"/>
    <n v="5986.11"/>
    <n v="525.64"/>
    <x v="0"/>
  </r>
  <r>
    <x v="9"/>
    <x v="4"/>
    <x v="1"/>
    <s v="Total"/>
    <x v="0"/>
    <x v="3"/>
    <s v="Aeropuertos"/>
    <n v="26.8"/>
    <n v="3391.03"/>
    <n v="187.57"/>
    <x v="1"/>
  </r>
  <r>
    <x v="9"/>
    <x v="4"/>
    <x v="1"/>
    <s v="Total"/>
    <x v="0"/>
    <x v="3"/>
    <s v="Aeropuertos"/>
    <n v="22.55"/>
    <n v="11174.45"/>
    <n v="315.73"/>
    <x v="2"/>
  </r>
  <r>
    <x v="9"/>
    <x v="4"/>
    <x v="1"/>
    <s v="Total"/>
    <x v="0"/>
    <x v="0"/>
    <s v="Aeropuertos"/>
    <n v="111.03"/>
    <n v="38150.42"/>
    <n v="1832.07"/>
    <x v="2"/>
  </r>
  <r>
    <x v="9"/>
    <x v="4"/>
    <x v="1"/>
    <s v="Total"/>
    <x v="0"/>
    <x v="0"/>
    <s v="Aeropuertos"/>
    <n v="144.02000000000001"/>
    <n v="272352.06"/>
    <n v="1656.21"/>
    <x v="3"/>
  </r>
  <r>
    <x v="9"/>
    <x v="4"/>
    <x v="1"/>
    <s v="Total"/>
    <x v="1"/>
    <x v="1"/>
    <s v="Aeropuertos"/>
    <n v="115.11"/>
    <n v="103023.73"/>
    <n v="1525.21"/>
    <x v="0"/>
  </r>
  <r>
    <x v="9"/>
    <x v="4"/>
    <x v="1"/>
    <s v="Total"/>
    <x v="1"/>
    <x v="1"/>
    <s v="Aeropuertos"/>
    <n v="212.93"/>
    <n v="213646.66"/>
    <n v="851.73"/>
    <x v="1"/>
  </r>
  <r>
    <x v="9"/>
    <x v="4"/>
    <x v="1"/>
    <s v="Total"/>
    <x v="1"/>
    <x v="1"/>
    <s v="Aeropuertos"/>
    <n v="194.31"/>
    <n v="332895.2"/>
    <n v="971.55"/>
    <x v="2"/>
  </r>
  <r>
    <x v="9"/>
    <x v="4"/>
    <x v="1"/>
    <s v="Total"/>
    <x v="1"/>
    <x v="1"/>
    <s v="Aeropuertos"/>
    <n v="216.03"/>
    <n v="316455.55"/>
    <n v="1692.22"/>
    <x v="3"/>
  </r>
  <r>
    <x v="9"/>
    <x v="4"/>
    <x v="1"/>
    <s v="Total"/>
    <x v="1"/>
    <x v="1"/>
    <s v="Aeropuertos"/>
    <n v="144.02000000000001"/>
    <n v="37125.96"/>
    <n v="792.1"/>
    <x v="3"/>
  </r>
  <r>
    <x v="9"/>
    <x v="4"/>
    <x v="1"/>
    <s v="Total"/>
    <x v="0"/>
    <x v="2"/>
    <s v="Aeropuertos"/>
    <n v="57.56"/>
    <n v="76354.740000000005"/>
    <n v="776.99"/>
    <x v="0"/>
  </r>
  <r>
    <x v="9"/>
    <x v="4"/>
    <x v="1"/>
    <s v="Total"/>
    <x v="0"/>
    <x v="2"/>
    <s v="Aeropuertos"/>
    <n v="106.47"/>
    <n v="56577.63"/>
    <n v="816.24"/>
    <x v="1"/>
  </r>
  <r>
    <x v="9"/>
    <x v="4"/>
    <x v="1"/>
    <s v="Total"/>
    <x v="0"/>
    <x v="2"/>
    <s v="Aeropuertos"/>
    <n v="27.76"/>
    <n v="3319.98"/>
    <n v="111.03"/>
    <x v="2"/>
  </r>
  <r>
    <x v="9"/>
    <x v="4"/>
    <x v="1"/>
    <s v="Total"/>
    <x v="0"/>
    <x v="3"/>
    <s v="Aeropuertos"/>
    <n v="70.98"/>
    <n v="55717.48"/>
    <n v="425.87"/>
    <x v="1"/>
  </r>
  <r>
    <x v="9"/>
    <x v="4"/>
    <x v="1"/>
    <s v="Total"/>
    <x v="0"/>
    <x v="3"/>
    <s v="Aeropuertos"/>
    <n v="28.78"/>
    <n v="8633.27"/>
    <n v="115.11"/>
    <x v="0"/>
  </r>
  <r>
    <x v="9"/>
    <x v="4"/>
    <x v="1"/>
    <s v="Total"/>
    <x v="0"/>
    <x v="0"/>
    <s v="Aeropuertos"/>
    <n v="37.76"/>
    <n v="56185.34"/>
    <n v="226.54"/>
    <x v="0"/>
  </r>
  <r>
    <x v="9"/>
    <x v="4"/>
    <x v="1"/>
    <s v="Total"/>
    <x v="0"/>
    <x v="0"/>
    <s v="Aeropuertos"/>
    <n v="16.8"/>
    <n v="14731.84"/>
    <n v="50.39"/>
    <x v="3"/>
  </r>
  <r>
    <x v="9"/>
    <x v="4"/>
    <x v="1"/>
    <s v="Total"/>
    <x v="1"/>
    <x v="1"/>
    <s v="Aeropuertos"/>
    <n v="45.56"/>
    <n v="40191.339999999997"/>
    <n v="668.24"/>
    <x v="1"/>
  </r>
  <r>
    <x v="9"/>
    <x v="4"/>
    <x v="1"/>
    <s v="Total"/>
    <x v="1"/>
    <x v="1"/>
    <s v="Aeropuertos"/>
    <n v="34.25"/>
    <n v="47402.65"/>
    <n v="119.86"/>
    <x v="2"/>
  </r>
  <r>
    <x v="9"/>
    <x v="4"/>
    <x v="1"/>
    <s v="Total"/>
    <x v="1"/>
    <x v="1"/>
    <s v="Aeropuertos"/>
    <n v="17.12"/>
    <n v="24144.67"/>
    <n v="119.86"/>
    <x v="2"/>
  </r>
  <r>
    <x v="9"/>
    <x v="4"/>
    <x v="1"/>
    <s v="Total"/>
    <x v="0"/>
    <x v="2"/>
    <s v="Aeropuertos"/>
    <n v="12.59"/>
    <n v="10068.540000000001"/>
    <n v="125.86"/>
    <x v="0"/>
  </r>
  <r>
    <x v="9"/>
    <x v="4"/>
    <x v="1"/>
    <s v="Total"/>
    <x v="0"/>
    <x v="2"/>
    <s v="Aeropuertos"/>
    <n v="15.19"/>
    <n v="956.8"/>
    <n v="15.19"/>
    <x v="1"/>
  </r>
  <r>
    <x v="9"/>
    <x v="4"/>
    <x v="1"/>
    <s v="Total"/>
    <x v="0"/>
    <x v="2"/>
    <s v="Aeropuertos"/>
    <n v="17.12"/>
    <n v="15410.53"/>
    <n v="291.08999999999997"/>
    <x v="2"/>
  </r>
  <r>
    <x v="9"/>
    <x v="4"/>
    <x v="1"/>
    <s v="Total"/>
    <x v="0"/>
    <x v="2"/>
    <s v="Aeropuertos"/>
    <n v="16.8"/>
    <n v="11159.12"/>
    <n v="235.14"/>
    <x v="3"/>
  </r>
  <r>
    <x v="9"/>
    <x v="4"/>
    <x v="1"/>
    <s v="Total"/>
    <x v="0"/>
    <x v="0"/>
    <s v="Aeropuertos"/>
    <n v="26081.66"/>
    <n v="32765835.100000001"/>
    <n v="324764.40999999997"/>
    <x v="0"/>
  </r>
  <r>
    <x v="9"/>
    <x v="4"/>
    <x v="1"/>
    <s v="Total"/>
    <x v="0"/>
    <x v="0"/>
    <s v="Frontera"/>
    <n v="8690.25"/>
    <n v="6703374.9400000004"/>
    <n v="102033.36"/>
    <x v="0"/>
  </r>
  <r>
    <x v="9"/>
    <x v="4"/>
    <x v="1"/>
    <s v="Total"/>
    <x v="0"/>
    <x v="0"/>
    <s v="Aeropuertos"/>
    <n v="8638.9500000000007"/>
    <n v="10441433.52"/>
    <n v="113254.8"/>
    <x v="1"/>
  </r>
  <r>
    <x v="9"/>
    <x v="4"/>
    <x v="1"/>
    <s v="Total"/>
    <x v="0"/>
    <x v="0"/>
    <s v="Frontera"/>
    <n v="2818.24"/>
    <n v="1597855.07"/>
    <n v="44444.98"/>
    <x v="1"/>
  </r>
  <r>
    <x v="9"/>
    <x v="4"/>
    <x v="1"/>
    <s v="Total"/>
    <x v="0"/>
    <x v="0"/>
    <s v="Aeropuertos"/>
    <n v="7255.28"/>
    <n v="9050677.2200000007"/>
    <n v="76485.350000000006"/>
    <x v="2"/>
  </r>
  <r>
    <x v="9"/>
    <x v="4"/>
    <x v="1"/>
    <s v="Total"/>
    <x v="0"/>
    <x v="0"/>
    <s v="Frontera"/>
    <n v="2380.27"/>
    <n v="1526357.16"/>
    <n v="18661.97"/>
    <x v="2"/>
  </r>
  <r>
    <x v="9"/>
    <x v="4"/>
    <x v="1"/>
    <s v="Total"/>
    <x v="0"/>
    <x v="0"/>
    <s v="Aeropuertos"/>
    <n v="16564.05"/>
    <n v="20273402.550000001"/>
    <n v="168173.17"/>
    <x v="3"/>
  </r>
  <r>
    <x v="9"/>
    <x v="4"/>
    <x v="1"/>
    <s v="Total"/>
    <x v="0"/>
    <x v="0"/>
    <s v="Frontera"/>
    <n v="6730.46"/>
    <n v="3484361.4"/>
    <n v="92231.38"/>
    <x v="3"/>
  </r>
  <r>
    <x v="9"/>
    <x v="4"/>
    <x v="1"/>
    <s v="Total"/>
    <x v="1"/>
    <x v="1"/>
    <s v="Aeropuertos"/>
    <n v="9573.33"/>
    <n v="12522102.76"/>
    <n v="77440.92"/>
    <x v="0"/>
  </r>
  <r>
    <x v="9"/>
    <x v="4"/>
    <x v="1"/>
    <s v="Total"/>
    <x v="1"/>
    <x v="1"/>
    <s v="Frontera"/>
    <n v="296.20999999999998"/>
    <n v="242910.44"/>
    <n v="2573.65"/>
    <x v="0"/>
  </r>
  <r>
    <x v="9"/>
    <x v="4"/>
    <x v="1"/>
    <s v="Total"/>
    <x v="1"/>
    <x v="1"/>
    <s v="Aeropuertos"/>
    <n v="9855.41"/>
    <n v="13209214.34"/>
    <n v="94306.83"/>
    <x v="1"/>
  </r>
  <r>
    <x v="9"/>
    <x v="4"/>
    <x v="1"/>
    <s v="Total"/>
    <x v="1"/>
    <x v="1"/>
    <s v="Frontera"/>
    <n v="96.06"/>
    <n v="65291.15"/>
    <n v="1103.25"/>
    <x v="1"/>
  </r>
  <r>
    <x v="9"/>
    <x v="4"/>
    <x v="1"/>
    <s v="Total"/>
    <x v="1"/>
    <x v="1"/>
    <s v="Aeropuertos"/>
    <n v="10472.84"/>
    <n v="14241690.189999999"/>
    <n v="90680.46"/>
    <x v="2"/>
  </r>
  <r>
    <x v="9"/>
    <x v="4"/>
    <x v="1"/>
    <s v="Total"/>
    <x v="1"/>
    <x v="1"/>
    <s v="Frontera"/>
    <n v="81.13"/>
    <n v="56242.080000000002"/>
    <n v="470.23"/>
    <x v="2"/>
  </r>
  <r>
    <x v="9"/>
    <x v="4"/>
    <x v="1"/>
    <s v="Total"/>
    <x v="1"/>
    <x v="1"/>
    <s v="Aeropuertos"/>
    <n v="17291.82"/>
    <n v="23009449.27"/>
    <n v="171142.48"/>
    <x v="3"/>
  </r>
  <r>
    <x v="9"/>
    <x v="4"/>
    <x v="1"/>
    <s v="Total"/>
    <x v="1"/>
    <x v="1"/>
    <s v="Frontera"/>
    <n v="229.41"/>
    <n v="126072.62"/>
    <n v="2504.71"/>
    <x v="3"/>
  </r>
  <r>
    <x v="9"/>
    <x v="4"/>
    <x v="1"/>
    <s v="Total"/>
    <x v="1"/>
    <x v="1"/>
    <s v="Aeropuertos"/>
    <n v="75.38"/>
    <n v="55690.93"/>
    <n v="678.42"/>
    <x v="0"/>
  </r>
  <r>
    <x v="9"/>
    <x v="4"/>
    <x v="1"/>
    <s v="Total"/>
    <x v="1"/>
    <x v="1"/>
    <s v="Aeropuertos"/>
    <n v="494.83"/>
    <n v="592659.77"/>
    <n v="3175.18"/>
    <x v="1"/>
  </r>
  <r>
    <x v="9"/>
    <x v="4"/>
    <x v="1"/>
    <s v="Total"/>
    <x v="1"/>
    <x v="1"/>
    <s v="Aeropuertos"/>
    <n v="462.66"/>
    <n v="594238.28"/>
    <n v="4500.38"/>
    <x v="2"/>
  </r>
  <r>
    <x v="9"/>
    <x v="4"/>
    <x v="1"/>
    <s v="Total"/>
    <x v="1"/>
    <x v="1"/>
    <s v="Aeropuertos"/>
    <n v="1309.99"/>
    <n v="1228023.3600000001"/>
    <n v="8645.91"/>
    <x v="3"/>
  </r>
  <r>
    <x v="9"/>
    <x v="4"/>
    <x v="1"/>
    <s v="Total"/>
    <x v="0"/>
    <x v="2"/>
    <s v="Aeropuertos"/>
    <n v="6708.87"/>
    <n v="6766566.1900000004"/>
    <n v="145182.88"/>
    <x v="0"/>
  </r>
  <r>
    <x v="9"/>
    <x v="4"/>
    <x v="1"/>
    <s v="Total"/>
    <x v="0"/>
    <x v="2"/>
    <s v="Frontera"/>
    <n v="458.53"/>
    <n v="237662.83"/>
    <n v="7625.14"/>
    <x v="0"/>
  </r>
  <r>
    <x v="9"/>
    <x v="4"/>
    <x v="1"/>
    <s v="Total"/>
    <x v="0"/>
    <x v="2"/>
    <s v="Aeropuertos"/>
    <n v="3628.77"/>
    <n v="3871004.82"/>
    <n v="64575.65"/>
    <x v="1"/>
  </r>
  <r>
    <x v="9"/>
    <x v="4"/>
    <x v="1"/>
    <s v="Total"/>
    <x v="0"/>
    <x v="2"/>
    <s v="Frontera"/>
    <n v="148.69999999999999"/>
    <n v="62583.5"/>
    <n v="2871.24"/>
    <x v="1"/>
  </r>
  <r>
    <x v="9"/>
    <x v="4"/>
    <x v="1"/>
    <s v="Total"/>
    <x v="0"/>
    <x v="2"/>
    <s v="Aeropuertos"/>
    <n v="4416.26"/>
    <n v="3920611.37"/>
    <n v="56212.63"/>
    <x v="2"/>
  </r>
  <r>
    <x v="9"/>
    <x v="4"/>
    <x v="1"/>
    <s v="Total"/>
    <x v="0"/>
    <x v="2"/>
    <s v="Frontera"/>
    <n v="125.59"/>
    <n v="57153.85"/>
    <n v="1227.0999999999999"/>
    <x v="2"/>
  </r>
  <r>
    <x v="9"/>
    <x v="4"/>
    <x v="1"/>
    <s v="Total"/>
    <x v="0"/>
    <x v="2"/>
    <s v="Aeropuertos"/>
    <n v="4337.51"/>
    <n v="3809078.79"/>
    <n v="68905.3"/>
    <x v="3"/>
  </r>
  <r>
    <x v="9"/>
    <x v="4"/>
    <x v="1"/>
    <s v="Total"/>
    <x v="0"/>
    <x v="2"/>
    <s v="Frontera"/>
    <n v="355.13"/>
    <n v="117827.06"/>
    <n v="6119.7"/>
    <x v="3"/>
  </r>
  <r>
    <x v="9"/>
    <x v="4"/>
    <x v="1"/>
    <s v="Total"/>
    <x v="0"/>
    <x v="3"/>
    <s v="Aeropuertos"/>
    <n v="61.85"/>
    <n v="33478.43"/>
    <n v="1793.77"/>
    <x v="1"/>
  </r>
  <r>
    <x v="9"/>
    <x v="4"/>
    <x v="1"/>
    <s v="Total"/>
    <x v="0"/>
    <x v="3"/>
    <s v="Aeropuertos"/>
    <n v="854.31"/>
    <n v="908072.01"/>
    <n v="21810.1"/>
    <x v="0"/>
  </r>
  <r>
    <x v="9"/>
    <x v="4"/>
    <x v="1"/>
    <s v="Total"/>
    <x v="0"/>
    <x v="3"/>
    <s v="Aeropuertos"/>
    <n v="2020.57"/>
    <n v="3900335.34"/>
    <n v="124058.64"/>
    <x v="1"/>
  </r>
  <r>
    <x v="9"/>
    <x v="4"/>
    <x v="1"/>
    <s v="Total"/>
    <x v="0"/>
    <x v="3"/>
    <s v="Aeropuertos"/>
    <n v="2292.25"/>
    <n v="4112057.38"/>
    <n v="173474.74"/>
    <x v="2"/>
  </r>
  <r>
    <x v="9"/>
    <x v="4"/>
    <x v="1"/>
    <s v="Total"/>
    <x v="0"/>
    <x v="3"/>
    <s v="Aeropuertos"/>
    <n v="2037.76"/>
    <n v="4112483.43"/>
    <n v="191461.83"/>
    <x v="3"/>
  </r>
  <r>
    <x v="9"/>
    <x v="4"/>
    <x v="1"/>
    <s v="Total"/>
    <x v="0"/>
    <x v="3"/>
    <s v="Aeropuertos"/>
    <n v="326.64999999999998"/>
    <n v="356611.59"/>
    <n v="6482.72"/>
    <x v="0"/>
  </r>
  <r>
    <x v="9"/>
    <x v="4"/>
    <x v="1"/>
    <s v="Total"/>
    <x v="0"/>
    <x v="3"/>
    <s v="Aeropuertos"/>
    <n v="391.74"/>
    <n v="227278.72"/>
    <n v="7113.22"/>
    <x v="1"/>
  </r>
  <r>
    <x v="9"/>
    <x v="4"/>
    <x v="1"/>
    <s v="Total"/>
    <x v="0"/>
    <x v="3"/>
    <s v="Aeropuertos"/>
    <n v="651.91999999999996"/>
    <n v="479333.67"/>
    <n v="6308.94"/>
    <x v="2"/>
  </r>
  <r>
    <x v="9"/>
    <x v="4"/>
    <x v="1"/>
    <s v="Total"/>
    <x v="0"/>
    <x v="3"/>
    <s v="Aeropuertos"/>
    <n v="407.55"/>
    <n v="133778.1"/>
    <n v="1746.65"/>
    <x v="3"/>
  </r>
  <r>
    <x v="9"/>
    <x v="4"/>
    <x v="1"/>
    <s v="Total"/>
    <x v="0"/>
    <x v="0"/>
    <s v="Aeropuertos"/>
    <n v="18.14"/>
    <n v="37269.22"/>
    <n v="126.95"/>
    <x v="3"/>
  </r>
  <r>
    <x v="9"/>
    <x v="4"/>
    <x v="1"/>
    <s v="Total"/>
    <x v="1"/>
    <x v="1"/>
    <s v="Aeropuertos"/>
    <n v="37.9"/>
    <n v="30506.720000000001"/>
    <n v="416.86"/>
    <x v="0"/>
  </r>
  <r>
    <x v="9"/>
    <x v="4"/>
    <x v="1"/>
    <s v="Total"/>
    <x v="1"/>
    <x v="1"/>
    <s v="Aeropuertos"/>
    <n v="75.930000000000007"/>
    <n v="117845.28"/>
    <n v="653.02"/>
    <x v="1"/>
  </r>
  <r>
    <x v="9"/>
    <x v="4"/>
    <x v="1"/>
    <s v="Total"/>
    <x v="1"/>
    <x v="1"/>
    <s v="Aeropuertos"/>
    <n v="62.05"/>
    <n v="64072.82"/>
    <n v="263.70999999999998"/>
    <x v="2"/>
  </r>
  <r>
    <x v="9"/>
    <x v="4"/>
    <x v="1"/>
    <s v="Total"/>
    <x v="1"/>
    <x v="1"/>
    <s v="Aeropuertos"/>
    <n v="54.41"/>
    <n v="48422.79"/>
    <n v="163.22"/>
    <x v="3"/>
  </r>
  <r>
    <x v="9"/>
    <x v="4"/>
    <x v="1"/>
    <s v="Total"/>
    <x v="0"/>
    <x v="2"/>
    <s v="Aeropuertos"/>
    <n v="56.84"/>
    <n v="3789.66"/>
    <n v="852.67"/>
    <x v="0"/>
  </r>
  <r>
    <x v="9"/>
    <x v="4"/>
    <x v="1"/>
    <s v="Total"/>
    <x v="0"/>
    <x v="2"/>
    <s v="Aeropuertos"/>
    <n v="30.37"/>
    <n v="6074.63"/>
    <n v="318.92"/>
    <x v="1"/>
  </r>
  <r>
    <x v="9"/>
    <x v="4"/>
    <x v="1"/>
    <s v="Total"/>
    <x v="0"/>
    <x v="2"/>
    <s v="Aeropuertos"/>
    <n v="31.02"/>
    <n v="14788.19"/>
    <n v="279.22000000000003"/>
    <x v="2"/>
  </r>
  <r>
    <x v="9"/>
    <x v="4"/>
    <x v="1"/>
    <s v="Total"/>
    <x v="0"/>
    <x v="0"/>
    <s v="Aeropuertos"/>
    <n v="49.04"/>
    <n v="94992.2"/>
    <n v="915.5"/>
    <x v="0"/>
  </r>
  <r>
    <x v="9"/>
    <x v="4"/>
    <x v="1"/>
    <s v="Total"/>
    <x v="0"/>
    <x v="0"/>
    <s v="Aeropuertos"/>
    <n v="39.1"/>
    <n v="111135.87"/>
    <n v="390.99"/>
    <x v="2"/>
  </r>
  <r>
    <x v="9"/>
    <x v="4"/>
    <x v="1"/>
    <s v="Total"/>
    <x v="0"/>
    <x v="0"/>
    <s v="Aeropuertos"/>
    <n v="43.74"/>
    <n v="109343.6"/>
    <n v="218.69"/>
    <x v="3"/>
  </r>
  <r>
    <x v="9"/>
    <x v="4"/>
    <x v="1"/>
    <s v="Total"/>
    <x v="1"/>
    <x v="1"/>
    <s v="Aeropuertos"/>
    <n v="98.09"/>
    <n v="161077.78"/>
    <n v="670.27"/>
    <x v="0"/>
  </r>
  <r>
    <x v="9"/>
    <x v="4"/>
    <x v="1"/>
    <s v="Total"/>
    <x v="1"/>
    <x v="1"/>
    <s v="Aeropuertos"/>
    <n v="17.559999999999999"/>
    <n v="15923.82"/>
    <n v="70.23"/>
    <x v="1"/>
  </r>
  <r>
    <x v="9"/>
    <x v="4"/>
    <x v="1"/>
    <s v="Total"/>
    <x v="1"/>
    <x v="1"/>
    <s v="Aeropuertos"/>
    <n v="26.07"/>
    <n v="30433.81"/>
    <n v="156.4"/>
    <x v="2"/>
  </r>
  <r>
    <x v="9"/>
    <x v="4"/>
    <x v="1"/>
    <s v="Total"/>
    <x v="1"/>
    <x v="1"/>
    <s v="Aeropuertos"/>
    <n v="65.61"/>
    <n v="44012.74"/>
    <n v="174.95"/>
    <x v="3"/>
  </r>
  <r>
    <x v="9"/>
    <x v="4"/>
    <x v="1"/>
    <s v="Total"/>
    <x v="0"/>
    <x v="2"/>
    <s v="Aeropuertos"/>
    <n v="21.87"/>
    <n v="10537.75"/>
    <n v="174.95"/>
    <x v="3"/>
  </r>
  <r>
    <x v="9"/>
    <x v="4"/>
    <x v="1"/>
    <s v="Total"/>
    <x v="0"/>
    <x v="0"/>
    <s v="Aeropuertos"/>
    <n v="49.11"/>
    <n v="62212.02"/>
    <n v="622.12"/>
    <x v="0"/>
  </r>
  <r>
    <x v="9"/>
    <x v="4"/>
    <x v="1"/>
    <s v="Total"/>
    <x v="1"/>
    <x v="1"/>
    <s v="Aeropuertos"/>
    <n v="49.11"/>
    <n v="36344.92"/>
    <n v="114.6"/>
    <x v="0"/>
  </r>
  <r>
    <x v="9"/>
    <x v="4"/>
    <x v="1"/>
    <s v="Total"/>
    <x v="1"/>
    <x v="1"/>
    <s v="Aeropuertos"/>
    <n v="38.1"/>
    <n v="41533.25"/>
    <n v="114.31"/>
    <x v="1"/>
  </r>
  <r>
    <x v="9"/>
    <x v="4"/>
    <x v="1"/>
    <s v="Total"/>
    <x v="1"/>
    <x v="1"/>
    <s v="Aeropuertos"/>
    <n v="36.19"/>
    <n v="25758.35"/>
    <n v="90.48"/>
    <x v="3"/>
  </r>
  <r>
    <x v="9"/>
    <x v="4"/>
    <x v="1"/>
    <s v="Total"/>
    <x v="0"/>
    <x v="0"/>
    <s v="Aeropuertos"/>
    <n v="169.58"/>
    <n v="93784.18"/>
    <n v="7340.49"/>
    <x v="0"/>
  </r>
  <r>
    <x v="9"/>
    <x v="4"/>
    <x v="1"/>
    <s v="Total"/>
    <x v="0"/>
    <x v="0"/>
    <s v="Aeropuertos"/>
    <n v="65.44"/>
    <n v="56704.959999999999"/>
    <n v="523.53"/>
    <x v="1"/>
  </r>
  <r>
    <x v="9"/>
    <x v="4"/>
    <x v="1"/>
    <s v="Total"/>
    <x v="0"/>
    <x v="0"/>
    <s v="Aeropuertos"/>
    <n v="43.27"/>
    <n v="31371.61"/>
    <n v="216.36"/>
    <x v="2"/>
  </r>
  <r>
    <x v="9"/>
    <x v="4"/>
    <x v="1"/>
    <s v="Total"/>
    <x v="0"/>
    <x v="0"/>
    <s v="Aeropuertos"/>
    <n v="24.68"/>
    <n v="66690.86"/>
    <n v="740.36"/>
    <x v="3"/>
  </r>
  <r>
    <x v="9"/>
    <x v="4"/>
    <x v="1"/>
    <s v="Total"/>
    <x v="1"/>
    <x v="1"/>
    <s v="Aeropuertos"/>
    <n v="72.680000000000007"/>
    <n v="49663.360000000001"/>
    <n v="775.23"/>
    <x v="0"/>
  </r>
  <r>
    <x v="9"/>
    <x v="4"/>
    <x v="1"/>
    <s v="Total"/>
    <x v="1"/>
    <x v="1"/>
    <s v="Aeropuertos"/>
    <n v="87.26"/>
    <n v="86115.18"/>
    <n v="567.16"/>
    <x v="1"/>
  </r>
  <r>
    <x v="9"/>
    <x v="4"/>
    <x v="1"/>
    <s v="Total"/>
    <x v="1"/>
    <x v="1"/>
    <s v="Aeropuertos"/>
    <n v="64.91"/>
    <n v="82588.649999999994"/>
    <n v="411.08"/>
    <x v="2"/>
  </r>
  <r>
    <x v="9"/>
    <x v="4"/>
    <x v="1"/>
    <s v="Total"/>
    <x v="1"/>
    <x v="1"/>
    <s v="Aeropuertos"/>
    <n v="197.43"/>
    <n v="200842.71"/>
    <n v="2961.44"/>
    <x v="3"/>
  </r>
  <r>
    <x v="9"/>
    <x v="4"/>
    <x v="1"/>
    <s v="Total"/>
    <x v="0"/>
    <x v="2"/>
    <s v="Aeropuertos"/>
    <n v="24.23"/>
    <n v="9690.41"/>
    <n v="290.70999999999998"/>
    <x v="0"/>
  </r>
  <r>
    <x v="9"/>
    <x v="4"/>
    <x v="1"/>
    <s v="Total"/>
    <x v="0"/>
    <x v="2"/>
    <s v="Aeropuertos"/>
    <n v="21.81"/>
    <n v="31589.17"/>
    <n v="305.39999999999998"/>
    <x v="1"/>
  </r>
  <r>
    <x v="9"/>
    <x v="4"/>
    <x v="1"/>
    <s v="Total"/>
    <x v="0"/>
    <x v="3"/>
    <s v="Aeropuertos"/>
    <n v="21.81"/>
    <n v="19755.13"/>
    <n v="21.81"/>
    <x v="1"/>
  </r>
  <r>
    <x v="9"/>
    <x v="4"/>
    <x v="1"/>
    <s v="Total"/>
    <x v="1"/>
    <x v="1"/>
    <s v="Aeropuertos"/>
    <n v="37.32"/>
    <n v="20152.939999999999"/>
    <n v="223.92"/>
    <x v="0"/>
  </r>
  <r>
    <x v="9"/>
    <x v="4"/>
    <x v="1"/>
    <s v="Total"/>
    <x v="1"/>
    <x v="1"/>
    <s v="Aeropuertos"/>
    <n v="62.23"/>
    <n v="152587.68"/>
    <n v="1140.9000000000001"/>
    <x v="1"/>
  </r>
  <r>
    <x v="9"/>
    <x v="4"/>
    <x v="1"/>
    <s v="Total"/>
    <x v="1"/>
    <x v="1"/>
    <s v="Aeropuertos"/>
    <n v="17.829999999999998"/>
    <n v="6061.08"/>
    <n v="35.65"/>
    <x v="2"/>
  </r>
  <r>
    <x v="9"/>
    <x v="4"/>
    <x v="1"/>
    <s v="Total"/>
    <x v="1"/>
    <x v="1"/>
    <s v="Aeropuertos"/>
    <n v="107.12"/>
    <n v="78275.33"/>
    <n v="535.58000000000004"/>
    <x v="3"/>
  </r>
  <r>
    <x v="9"/>
    <x v="4"/>
    <x v="1"/>
    <s v="Total"/>
    <x v="1"/>
    <x v="1"/>
    <s v="Aeropuertos"/>
    <n v="20.74"/>
    <n v="7986.33"/>
    <n v="103.72"/>
    <x v="1"/>
  </r>
  <r>
    <x v="9"/>
    <x v="4"/>
    <x v="1"/>
    <s v="Total"/>
    <x v="1"/>
    <x v="1"/>
    <s v="Aeropuertos"/>
    <n v="21.42"/>
    <n v="14996.32"/>
    <n v="128.54"/>
    <x v="3"/>
  </r>
  <r>
    <x v="9"/>
    <x v="4"/>
    <x v="1"/>
    <s v="Total"/>
    <x v="0"/>
    <x v="2"/>
    <s v="Aeropuertos"/>
    <n v="18.66"/>
    <n v="8374.26"/>
    <n v="55.98"/>
    <x v="0"/>
  </r>
  <r>
    <x v="9"/>
    <x v="4"/>
    <x v="1"/>
    <s v="Total"/>
    <x v="0"/>
    <x v="2"/>
    <s v="Aeropuertos"/>
    <n v="42.85"/>
    <n v="102831.9"/>
    <n v="428.47"/>
    <x v="3"/>
  </r>
  <r>
    <x v="9"/>
    <x v="4"/>
    <x v="1"/>
    <s v="Total"/>
    <x v="0"/>
    <x v="0"/>
    <s v="Aeropuertos"/>
    <n v="110.15"/>
    <n v="157429.68"/>
    <n v="5103.7"/>
    <x v="0"/>
  </r>
  <r>
    <x v="9"/>
    <x v="4"/>
    <x v="1"/>
    <s v="Total"/>
    <x v="0"/>
    <x v="0"/>
    <s v="Aeropuertos"/>
    <n v="94.8"/>
    <n v="77520.179999999993"/>
    <n v="308.11"/>
    <x v="1"/>
  </r>
  <r>
    <x v="9"/>
    <x v="4"/>
    <x v="1"/>
    <s v="Total"/>
    <x v="0"/>
    <x v="0"/>
    <s v="Aeropuertos"/>
    <n v="110.85"/>
    <n v="70090.289999999994"/>
    <n v="628.15"/>
    <x v="2"/>
  </r>
  <r>
    <x v="9"/>
    <x v="4"/>
    <x v="1"/>
    <s v="Total"/>
    <x v="0"/>
    <x v="0"/>
    <s v="Aeropuertos"/>
    <n v="74.150000000000006"/>
    <n v="31079.919999999998"/>
    <n v="1038.17"/>
    <x v="3"/>
  </r>
  <r>
    <x v="9"/>
    <x v="4"/>
    <x v="1"/>
    <s v="Total"/>
    <x v="1"/>
    <x v="1"/>
    <s v="Aeropuertos"/>
    <n v="146.87"/>
    <n v="325906.90000000002"/>
    <n v="771.06"/>
    <x v="0"/>
  </r>
  <r>
    <x v="9"/>
    <x v="4"/>
    <x v="1"/>
    <s v="Total"/>
    <x v="1"/>
    <x v="1"/>
    <s v="Aeropuertos"/>
    <n v="189.6"/>
    <n v="431873.56"/>
    <n v="5332.63"/>
    <x v="1"/>
  </r>
  <r>
    <x v="9"/>
    <x v="4"/>
    <x v="1"/>
    <s v="Total"/>
    <x v="1"/>
    <x v="1"/>
    <s v="Aeropuertos"/>
    <n v="240.18"/>
    <n v="399384.33"/>
    <n v="1662.75"/>
    <x v="2"/>
  </r>
  <r>
    <x v="9"/>
    <x v="4"/>
    <x v="1"/>
    <s v="Total"/>
    <x v="1"/>
    <x v="1"/>
    <s v="Aeropuertos"/>
    <n v="482.01"/>
    <n v="800690.15"/>
    <n v="6859.32"/>
    <x v="3"/>
  </r>
  <r>
    <x v="9"/>
    <x v="4"/>
    <x v="1"/>
    <s v="Total"/>
    <x v="1"/>
    <x v="1"/>
    <s v="Aeropuertos"/>
    <n v="18.48"/>
    <n v="7868.15"/>
    <n v="36.950000000000003"/>
    <x v="2"/>
  </r>
  <r>
    <x v="9"/>
    <x v="4"/>
    <x v="1"/>
    <s v="Total"/>
    <x v="0"/>
    <x v="2"/>
    <s v="Aeropuertos"/>
    <n v="71.099999999999994"/>
    <n v="108191.89"/>
    <n v="711.02"/>
    <x v="1"/>
  </r>
  <r>
    <x v="9"/>
    <x v="4"/>
    <x v="1"/>
    <s v="Total"/>
    <x v="0"/>
    <x v="3"/>
    <s v="Aeropuertos"/>
    <n v="18.48"/>
    <n v="6901.15"/>
    <n v="258.64999999999998"/>
    <x v="2"/>
  </r>
  <r>
    <x v="9"/>
    <x v="4"/>
    <x v="1"/>
    <s v="Total"/>
    <x v="0"/>
    <x v="3"/>
    <s v="Aeropuertos"/>
    <n v="47.4"/>
    <n v="2370.06"/>
    <n v="237.01"/>
    <x v="1"/>
  </r>
  <r>
    <x v="9"/>
    <x v="4"/>
    <x v="1"/>
    <s v="Total"/>
    <x v="0"/>
    <x v="0"/>
    <s v="Aeropuertos"/>
    <n v="76"/>
    <n v="171450.85"/>
    <n v="228"/>
    <x v="0"/>
  </r>
  <r>
    <x v="9"/>
    <x v="4"/>
    <x v="1"/>
    <s v="Total"/>
    <x v="0"/>
    <x v="0"/>
    <s v="Aeropuertos"/>
    <n v="75.760000000000005"/>
    <n v="71284.02"/>
    <n v="429.29"/>
    <x v="1"/>
  </r>
  <r>
    <x v="9"/>
    <x v="4"/>
    <x v="1"/>
    <s v="Total"/>
    <x v="0"/>
    <x v="0"/>
    <s v="Aeropuertos"/>
    <n v="135.83000000000001"/>
    <n v="94829.19"/>
    <n v="1154.53"/>
    <x v="2"/>
  </r>
  <r>
    <x v="9"/>
    <x v="4"/>
    <x v="1"/>
    <s v="Total"/>
    <x v="0"/>
    <x v="0"/>
    <s v="Aeropuertos"/>
    <n v="48.52"/>
    <n v="50701.85"/>
    <n v="218.33"/>
    <x v="3"/>
  </r>
  <r>
    <x v="9"/>
    <x v="4"/>
    <x v="1"/>
    <s v="Total"/>
    <x v="1"/>
    <x v="1"/>
    <s v="Aeropuertos"/>
    <n v="19"/>
    <n v="13300"/>
    <n v="57"/>
    <x v="0"/>
  </r>
  <r>
    <x v="9"/>
    <x v="4"/>
    <x v="1"/>
    <s v="Total"/>
    <x v="1"/>
    <x v="1"/>
    <s v="Aeropuertos"/>
    <n v="151.52000000000001"/>
    <n v="169350.86"/>
    <n v="454.55"/>
    <x v="1"/>
  </r>
  <r>
    <x v="9"/>
    <x v="4"/>
    <x v="1"/>
    <s v="Total"/>
    <x v="1"/>
    <x v="1"/>
    <s v="Aeropuertos"/>
    <n v="22.64"/>
    <n v="27165.52"/>
    <n v="113.19"/>
    <x v="2"/>
  </r>
  <r>
    <x v="9"/>
    <x v="4"/>
    <x v="1"/>
    <s v="Total"/>
    <x v="1"/>
    <x v="1"/>
    <s v="Aeropuertos"/>
    <n v="97.04"/>
    <n v="60397.81"/>
    <n v="1261.48"/>
    <x v="3"/>
  </r>
  <r>
    <x v="9"/>
    <x v="4"/>
    <x v="1"/>
    <s v="Total"/>
    <x v="0"/>
    <x v="2"/>
    <s v="Aeropuertos"/>
    <n v="19"/>
    <n v="7600"/>
    <n v="133"/>
    <x v="0"/>
  </r>
  <r>
    <x v="9"/>
    <x v="4"/>
    <x v="1"/>
    <s v="Total"/>
    <x v="0"/>
    <x v="2"/>
    <s v="Aeropuertos"/>
    <n v="50.51"/>
    <n v="76010.42"/>
    <n v="1186.8699999999999"/>
    <x v="1"/>
  </r>
  <r>
    <x v="9"/>
    <x v="4"/>
    <x v="1"/>
    <s v="Total"/>
    <x v="0"/>
    <x v="2"/>
    <s v="Aeropuertos"/>
    <n v="181.1"/>
    <n v="146067.97"/>
    <n v="3056.12"/>
    <x v="2"/>
  </r>
  <r>
    <x v="9"/>
    <x v="4"/>
    <x v="1"/>
    <s v="Total"/>
    <x v="0"/>
    <x v="2"/>
    <s v="Aeropuertos"/>
    <n v="48.52"/>
    <n v="4340.6099999999997"/>
    <n v="97.04"/>
    <x v="3"/>
  </r>
  <r>
    <x v="9"/>
    <x v="4"/>
    <x v="1"/>
    <s v="Total"/>
    <x v="0"/>
    <x v="0"/>
    <s v="Aeropuertos"/>
    <n v="38.880000000000003"/>
    <n v="58332.82"/>
    <n v="1166.3399999999999"/>
    <x v="0"/>
  </r>
  <r>
    <x v="9"/>
    <x v="4"/>
    <x v="1"/>
    <s v="Total"/>
    <x v="0"/>
    <x v="0"/>
    <s v="Aeropuertos"/>
    <n v="20.399999999999999"/>
    <n v="97685.4"/>
    <n v="1632.16"/>
    <x v="1"/>
  </r>
  <r>
    <x v="9"/>
    <x v="4"/>
    <x v="1"/>
    <s v="Total"/>
    <x v="0"/>
    <x v="0"/>
    <s v="Aeropuertos"/>
    <n v="119.68"/>
    <n v="137233.01"/>
    <n v="1057.1500000000001"/>
    <x v="2"/>
  </r>
  <r>
    <x v="9"/>
    <x v="4"/>
    <x v="1"/>
    <s v="Total"/>
    <x v="0"/>
    <x v="0"/>
    <s v="Aeropuertos"/>
    <n v="95.72"/>
    <n v="47601.49"/>
    <n v="765.79"/>
    <x v="3"/>
  </r>
  <r>
    <x v="9"/>
    <x v="4"/>
    <x v="1"/>
    <s v="Total"/>
    <x v="1"/>
    <x v="1"/>
    <s v="Aeropuertos"/>
    <n v="38.880000000000003"/>
    <n v="47334.1"/>
    <n v="194.39"/>
    <x v="0"/>
  </r>
  <r>
    <x v="9"/>
    <x v="4"/>
    <x v="1"/>
    <s v="Total"/>
    <x v="1"/>
    <x v="1"/>
    <s v="Aeropuertos"/>
    <n v="142.81"/>
    <n v="249671.4"/>
    <n v="3101.11"/>
    <x v="1"/>
  </r>
  <r>
    <x v="9"/>
    <x v="4"/>
    <x v="1"/>
    <s v="Total"/>
    <x v="1"/>
    <x v="1"/>
    <s v="Aeropuertos"/>
    <n v="59.84"/>
    <n v="109452.56"/>
    <n v="1156.8800000000001"/>
    <x v="2"/>
  </r>
  <r>
    <x v="9"/>
    <x v="4"/>
    <x v="1"/>
    <s v="Total"/>
    <x v="1"/>
    <x v="1"/>
    <s v="Aeropuertos"/>
    <n v="143.59"/>
    <n v="207809.71"/>
    <n v="885.44"/>
    <x v="3"/>
  </r>
  <r>
    <x v="9"/>
    <x v="4"/>
    <x v="1"/>
    <s v="Total"/>
    <x v="1"/>
    <x v="1"/>
    <s v="Aeropuertos"/>
    <n v="20.399999999999999"/>
    <n v="10872.45"/>
    <n v="20.399999999999999"/>
    <x v="1"/>
  </r>
  <r>
    <x v="9"/>
    <x v="4"/>
    <x v="1"/>
    <s v="Total"/>
    <x v="0"/>
    <x v="2"/>
    <s v="Aeropuertos"/>
    <n v="20.399999999999999"/>
    <n v="5431.9"/>
    <n v="163.22"/>
    <x v="1"/>
  </r>
  <r>
    <x v="9"/>
    <x v="4"/>
    <x v="1"/>
    <s v="Total"/>
    <x v="0"/>
    <x v="2"/>
    <s v="Aeropuertos"/>
    <n v="19.95"/>
    <n v="18350.560000000001"/>
    <n v="279.25"/>
    <x v="2"/>
  </r>
  <r>
    <x v="9"/>
    <x v="4"/>
    <x v="1"/>
    <s v="Total"/>
    <x v="0"/>
    <x v="3"/>
    <s v="Aeropuertos"/>
    <n v="19.440000000000001"/>
    <n v="97.2"/>
    <n v="19.440000000000001"/>
    <x v="0"/>
  </r>
  <r>
    <x v="9"/>
    <x v="4"/>
    <x v="1"/>
    <s v="Total"/>
    <x v="0"/>
    <x v="0"/>
    <s v="Aeropuertos"/>
    <n v="26.91"/>
    <n v="41703.769999999997"/>
    <n v="699.55"/>
    <x v="0"/>
  </r>
  <r>
    <x v="9"/>
    <x v="4"/>
    <x v="1"/>
    <s v="Total"/>
    <x v="0"/>
    <x v="0"/>
    <s v="Aeropuertos"/>
    <n v="17.059999999999999"/>
    <n v="6345.72"/>
    <n v="34.11"/>
    <x v="2"/>
  </r>
  <r>
    <x v="9"/>
    <x v="4"/>
    <x v="1"/>
    <s v="Total"/>
    <x v="0"/>
    <x v="0"/>
    <s v="Aeropuertos"/>
    <n v="106.12"/>
    <n v="87874.15"/>
    <n v="831.24"/>
    <x v="3"/>
  </r>
  <r>
    <x v="9"/>
    <x v="4"/>
    <x v="1"/>
    <s v="Total"/>
    <x v="1"/>
    <x v="1"/>
    <s v="Aeropuertos"/>
    <n v="53.81"/>
    <n v="74677.990000000005"/>
    <n v="860.98"/>
    <x v="0"/>
  </r>
  <r>
    <x v="9"/>
    <x v="4"/>
    <x v="1"/>
    <s v="Total"/>
    <x v="1"/>
    <x v="1"/>
    <s v="Aeropuertos"/>
    <n v="17.690000000000001"/>
    <n v="60132.56"/>
    <n v="141.49"/>
    <x v="3"/>
  </r>
  <r>
    <x v="9"/>
    <x v="4"/>
    <x v="1"/>
    <s v="Total"/>
    <x v="0"/>
    <x v="2"/>
    <s v="Aeropuertos"/>
    <n v="17.690000000000001"/>
    <n v="6636"/>
    <n v="123.8"/>
    <x v="3"/>
  </r>
  <r>
    <x v="9"/>
    <x v="4"/>
    <x v="1"/>
    <s v="Total"/>
    <x v="1"/>
    <x v="1"/>
    <s v="Aeropuertos"/>
    <n v="17"/>
    <n v="510"/>
    <n v="68"/>
    <x v="0"/>
  </r>
  <r>
    <x v="9"/>
    <x v="4"/>
    <x v="1"/>
    <s v="Total"/>
    <x v="0"/>
    <x v="0"/>
    <s v="Aeropuertos"/>
    <n v="63.54"/>
    <n v="46599.3"/>
    <n v="593.08000000000004"/>
    <x v="0"/>
  </r>
  <r>
    <x v="9"/>
    <x v="4"/>
    <x v="1"/>
    <s v="Total"/>
    <x v="0"/>
    <x v="0"/>
    <s v="Aeropuertos"/>
    <n v="20.66"/>
    <n v="9558.58"/>
    <n v="103.29"/>
    <x v="1"/>
  </r>
  <r>
    <x v="9"/>
    <x v="4"/>
    <x v="1"/>
    <s v="Total"/>
    <x v="0"/>
    <x v="0"/>
    <s v="Aeropuertos"/>
    <n v="16.55"/>
    <n v="9782.84"/>
    <n v="99.32"/>
    <x v="2"/>
  </r>
  <r>
    <x v="9"/>
    <x v="4"/>
    <x v="1"/>
    <s v="Total"/>
    <x v="0"/>
    <x v="0"/>
    <s v="Aeropuertos"/>
    <n v="45.13"/>
    <n v="16329.06"/>
    <n v="225.64"/>
    <x v="3"/>
  </r>
  <r>
    <x v="9"/>
    <x v="4"/>
    <x v="1"/>
    <s v="Total"/>
    <x v="1"/>
    <x v="1"/>
    <s v="Aeropuertos"/>
    <n v="82.63"/>
    <n v="40310.67"/>
    <n v="165.26"/>
    <x v="1"/>
  </r>
  <r>
    <x v="9"/>
    <x v="4"/>
    <x v="1"/>
    <s v="Total"/>
    <x v="1"/>
    <x v="1"/>
    <s v="Aeropuertos"/>
    <n v="132.43"/>
    <n v="134265.69"/>
    <n v="1092.54"/>
    <x v="2"/>
  </r>
  <r>
    <x v="9"/>
    <x v="4"/>
    <x v="1"/>
    <s v="Total"/>
    <x v="1"/>
    <x v="1"/>
    <s v="Aeropuertos"/>
    <n v="45.13"/>
    <n v="57703.15"/>
    <n v="157.94999999999999"/>
    <x v="3"/>
  </r>
  <r>
    <x v="9"/>
    <x v="4"/>
    <x v="1"/>
    <s v="Total"/>
    <x v="0"/>
    <x v="2"/>
    <s v="Aeropuertos"/>
    <n v="41.32"/>
    <n v="39456.35"/>
    <n v="247.89"/>
    <x v="1"/>
  </r>
  <r>
    <x v="9"/>
    <x v="4"/>
    <x v="1"/>
    <s v="Total"/>
    <x v="0"/>
    <x v="2"/>
    <s v="Aeropuertos"/>
    <n v="49.66"/>
    <n v="18408.66"/>
    <n v="281.41000000000003"/>
    <x v="2"/>
  </r>
  <r>
    <x v="9"/>
    <x v="4"/>
    <x v="1"/>
    <s v="Total"/>
    <x v="0"/>
    <x v="2"/>
    <s v="Aeropuertos"/>
    <n v="45.13"/>
    <n v="36667.519999999997"/>
    <n v="722.04"/>
    <x v="3"/>
  </r>
  <r>
    <x v="9"/>
    <x v="4"/>
    <x v="1"/>
    <s v="Total"/>
    <x v="0"/>
    <x v="3"/>
    <s v="Aeropuertos"/>
    <n v="16.55"/>
    <n v="13085.03"/>
    <n v="496.61"/>
    <x v="2"/>
  </r>
  <r>
    <x v="9"/>
    <x v="4"/>
    <x v="1"/>
    <s v="Total"/>
    <x v="0"/>
    <x v="3"/>
    <s v="Aeropuertos"/>
    <n v="20.66"/>
    <n v="3305.24"/>
    <n v="20.66"/>
    <x v="1"/>
  </r>
  <r>
    <x v="9"/>
    <x v="4"/>
    <x v="1"/>
    <s v="Total"/>
    <x v="1"/>
    <x v="1"/>
    <s v="Aeropuertos"/>
    <n v="39.43"/>
    <n v="18354.32"/>
    <n v="59.15"/>
    <x v="1"/>
  </r>
  <r>
    <x v="9"/>
    <x v="4"/>
    <x v="1"/>
    <s v="Total"/>
    <x v="1"/>
    <x v="1"/>
    <s v="Aeropuertos"/>
    <n v="48.51"/>
    <n v="85101.85"/>
    <n v="242.53"/>
    <x v="3"/>
  </r>
  <r>
    <x v="9"/>
    <x v="4"/>
    <x v="1"/>
    <s v="Total"/>
    <x v="0"/>
    <x v="2"/>
    <s v="Aeropuertos"/>
    <n v="19.72"/>
    <n v="32532.5"/>
    <n v="236.6"/>
    <x v="1"/>
  </r>
  <r>
    <x v="9"/>
    <x v="4"/>
    <x v="1"/>
    <s v="Total"/>
    <x v="0"/>
    <x v="0"/>
    <s v="Aeropuertos"/>
    <n v="13.54"/>
    <n v="6768.77"/>
    <n v="94.76"/>
    <x v="0"/>
  </r>
  <r>
    <x v="9"/>
    <x v="4"/>
    <x v="1"/>
    <s v="Total"/>
    <x v="0"/>
    <x v="0"/>
    <s v="Aeropuertos"/>
    <n v="17.37"/>
    <n v="33875"/>
    <n v="1563.46"/>
    <x v="1"/>
  </r>
  <r>
    <x v="9"/>
    <x v="4"/>
    <x v="1"/>
    <s v="Total"/>
    <x v="0"/>
    <x v="0"/>
    <s v="Aeropuertos"/>
    <n v="20.350000000000001"/>
    <n v="7485.52"/>
    <n v="20.350000000000001"/>
    <x v="3"/>
  </r>
  <r>
    <x v="9"/>
    <x v="4"/>
    <x v="1"/>
    <s v="Total"/>
    <x v="1"/>
    <x v="1"/>
    <s v="Aeropuertos"/>
    <n v="13.65"/>
    <n v="18553.009999999998"/>
    <n v="27.31"/>
    <x v="2"/>
  </r>
  <r>
    <x v="9"/>
    <x v="4"/>
    <x v="1"/>
    <s v="Total"/>
    <x v="0"/>
    <x v="2"/>
    <s v="Aeropuertos"/>
    <n v="17.37"/>
    <n v="1910.9"/>
    <n v="104.23"/>
    <x v="1"/>
  </r>
  <r>
    <x v="9"/>
    <x v="4"/>
    <x v="1"/>
    <s v="Total"/>
    <x v="0"/>
    <x v="0"/>
    <s v="Aeropuertos"/>
    <n v="27.15"/>
    <n v="44258.95"/>
    <n v="108.61"/>
    <x v="3"/>
  </r>
  <r>
    <x v="9"/>
    <x v="4"/>
    <x v="1"/>
    <s v="Total"/>
    <x v="1"/>
    <x v="1"/>
    <s v="Aeropuertos"/>
    <n v="78.400000000000006"/>
    <n v="79309.62"/>
    <n v="888.58"/>
    <x v="0"/>
  </r>
  <r>
    <x v="9"/>
    <x v="4"/>
    <x v="1"/>
    <s v="Total"/>
    <x v="1"/>
    <x v="1"/>
    <s v="Aeropuertos"/>
    <n v="73.709999999999994"/>
    <n v="140600.92000000001"/>
    <n v="294.86"/>
    <x v="2"/>
  </r>
  <r>
    <x v="9"/>
    <x v="4"/>
    <x v="1"/>
    <s v="Total"/>
    <x v="1"/>
    <x v="1"/>
    <s v="Aeropuertos"/>
    <n v="27.15"/>
    <n v="33940.910000000003"/>
    <n v="135.76"/>
    <x v="3"/>
  </r>
  <r>
    <x v="9"/>
    <x v="4"/>
    <x v="1"/>
    <s v="Total"/>
    <x v="0"/>
    <x v="2"/>
    <s v="Aeropuertos"/>
    <n v="24.57"/>
    <n v="2099.14"/>
    <n v="98.29"/>
    <x v="2"/>
  </r>
  <r>
    <x v="9"/>
    <x v="4"/>
    <x v="1"/>
    <s v="Total"/>
    <x v="0"/>
    <x v="0"/>
    <s v="Aeropuertos"/>
    <n v="100.46"/>
    <n v="68061.17"/>
    <n v="468.82"/>
    <x v="0"/>
  </r>
  <r>
    <x v="9"/>
    <x v="4"/>
    <x v="1"/>
    <s v="Total"/>
    <x v="0"/>
    <x v="0"/>
    <s v="Aeropuertos"/>
    <n v="81.69"/>
    <n v="147234.07"/>
    <n v="1143.6500000000001"/>
    <x v="2"/>
  </r>
  <r>
    <x v="9"/>
    <x v="4"/>
    <x v="1"/>
    <s v="Total"/>
    <x v="1"/>
    <x v="1"/>
    <s v="Aeropuertos"/>
    <n v="100.46"/>
    <n v="112866.35"/>
    <n v="602.77"/>
    <x v="0"/>
  </r>
  <r>
    <x v="9"/>
    <x v="4"/>
    <x v="1"/>
    <s v="Total"/>
    <x v="1"/>
    <x v="1"/>
    <s v="Aeropuertos"/>
    <n v="140.80000000000001"/>
    <n v="106858.19"/>
    <n v="337.92"/>
    <x v="1"/>
  </r>
  <r>
    <x v="9"/>
    <x v="4"/>
    <x v="1"/>
    <s v="Total"/>
    <x v="1"/>
    <x v="1"/>
    <s v="Aeropuertos"/>
    <n v="81.69"/>
    <n v="198231.96"/>
    <n v="1007.5"/>
    <x v="2"/>
  </r>
  <r>
    <x v="9"/>
    <x v="4"/>
    <x v="1"/>
    <s v="Total"/>
    <x v="1"/>
    <x v="1"/>
    <s v="Aeropuertos"/>
    <n v="238.87"/>
    <n v="291893.96999999997"/>
    <n v="1289.9000000000001"/>
    <x v="3"/>
  </r>
  <r>
    <x v="9"/>
    <x v="4"/>
    <x v="1"/>
    <s v="Total"/>
    <x v="0"/>
    <x v="2"/>
    <s v="Aeropuertos"/>
    <n v="33.49"/>
    <n v="3895.11"/>
    <n v="33.49"/>
    <x v="0"/>
  </r>
  <r>
    <x v="10"/>
    <x v="0"/>
    <x v="0"/>
    <s v="Total"/>
    <x v="0"/>
    <x v="0"/>
    <s v="Aeropuertos"/>
    <n v="71.89"/>
    <n v="27398.19"/>
    <n v="1869.18"/>
    <x v="0"/>
  </r>
  <r>
    <x v="10"/>
    <x v="0"/>
    <x v="0"/>
    <s v="Total"/>
    <x v="0"/>
    <x v="0"/>
    <s v="Aeropuertos"/>
    <n v="18.5"/>
    <n v="38683.35"/>
    <n v="277.48"/>
    <x v="2"/>
  </r>
  <r>
    <x v="10"/>
    <x v="0"/>
    <x v="0"/>
    <s v="Total"/>
    <x v="0"/>
    <x v="0"/>
    <s v="Aeropuertos"/>
    <n v="55.38"/>
    <n v="185966.19"/>
    <n v="1292.19"/>
    <x v="3"/>
  </r>
  <r>
    <x v="10"/>
    <x v="0"/>
    <x v="0"/>
    <s v="Total"/>
    <x v="1"/>
    <x v="1"/>
    <s v="Aeropuertos"/>
    <n v="17.97"/>
    <n v="12210.8"/>
    <n v="377.43"/>
    <x v="0"/>
  </r>
  <r>
    <x v="10"/>
    <x v="0"/>
    <x v="0"/>
    <s v="Total"/>
    <x v="1"/>
    <x v="1"/>
    <s v="Aeropuertos"/>
    <n v="34.590000000000003"/>
    <n v="64734.04"/>
    <n v="224.82"/>
    <x v="1"/>
  </r>
  <r>
    <x v="10"/>
    <x v="0"/>
    <x v="0"/>
    <s v="Total"/>
    <x v="1"/>
    <x v="1"/>
    <s v="Aeropuertos"/>
    <n v="18.46"/>
    <n v="24960.03"/>
    <n v="92.3"/>
    <x v="3"/>
  </r>
  <r>
    <x v="10"/>
    <x v="0"/>
    <x v="0"/>
    <s v="Total"/>
    <x v="0"/>
    <x v="2"/>
    <s v="Aeropuertos"/>
    <n v="35.950000000000003"/>
    <n v="16347.36"/>
    <n v="521.21"/>
    <x v="0"/>
  </r>
  <r>
    <x v="10"/>
    <x v="0"/>
    <x v="0"/>
    <s v="Total"/>
    <x v="0"/>
    <x v="2"/>
    <s v="Aeropuertos"/>
    <n v="18.46"/>
    <n v="4504.03"/>
    <n v="553.79999999999995"/>
    <x v="3"/>
  </r>
  <r>
    <x v="10"/>
    <x v="0"/>
    <x v="0"/>
    <s v="Total"/>
    <x v="0"/>
    <x v="0"/>
    <s v="Aeropuertos"/>
    <n v="78.94"/>
    <n v="27701.47"/>
    <n v="315.74"/>
    <x v="2"/>
  </r>
  <r>
    <x v="10"/>
    <x v="0"/>
    <x v="0"/>
    <s v="Total"/>
    <x v="0"/>
    <x v="0"/>
    <s v="Aeropuertos"/>
    <n v="106.74"/>
    <n v="89420.21"/>
    <n v="747.21"/>
    <x v="3"/>
  </r>
  <r>
    <x v="10"/>
    <x v="0"/>
    <x v="0"/>
    <s v="Total"/>
    <x v="1"/>
    <x v="1"/>
    <s v="Aeropuertos"/>
    <n v="118.4"/>
    <n v="128728.66"/>
    <n v="789.35"/>
    <x v="2"/>
  </r>
  <r>
    <x v="10"/>
    <x v="0"/>
    <x v="0"/>
    <s v="Total"/>
    <x v="1"/>
    <x v="1"/>
    <s v="Aeropuertos"/>
    <n v="53.37"/>
    <n v="53371.83"/>
    <n v="213.49"/>
    <x v="3"/>
  </r>
  <r>
    <x v="10"/>
    <x v="0"/>
    <x v="0"/>
    <s v="Total"/>
    <x v="1"/>
    <x v="1"/>
    <s v="Aeropuertos"/>
    <n v="49.19"/>
    <n v="99592.95"/>
    <n v="442.67"/>
    <x v="1"/>
  </r>
  <r>
    <x v="10"/>
    <x v="0"/>
    <x v="0"/>
    <s v="Total"/>
    <x v="0"/>
    <x v="2"/>
    <s v="Aeropuertos"/>
    <n v="240.33"/>
    <n v="132017.60999999999"/>
    <n v="3076.18"/>
    <x v="0"/>
  </r>
  <r>
    <x v="10"/>
    <x v="0"/>
    <x v="0"/>
    <s v="Total"/>
    <x v="0"/>
    <x v="2"/>
    <s v="Aeropuertos"/>
    <n v="49.19"/>
    <n v="47893"/>
    <n v="295.12"/>
    <x v="1"/>
  </r>
  <r>
    <x v="10"/>
    <x v="0"/>
    <x v="0"/>
    <s v="Total"/>
    <x v="0"/>
    <x v="2"/>
    <s v="Aeropuertos"/>
    <n v="53.37"/>
    <n v="15914.09"/>
    <n v="1174.18"/>
    <x v="3"/>
  </r>
  <r>
    <x v="10"/>
    <x v="0"/>
    <x v="0"/>
    <s v="Total"/>
    <x v="0"/>
    <x v="3"/>
    <s v="Aeropuertos"/>
    <n v="78.94"/>
    <n v="15283.68"/>
    <n v="78.94"/>
    <x v="2"/>
  </r>
  <r>
    <x v="10"/>
    <x v="0"/>
    <x v="0"/>
    <s v="Total"/>
    <x v="0"/>
    <x v="0"/>
    <s v="Aeropuertos"/>
    <n v="39.79"/>
    <n v="22050.9"/>
    <n v="198.93"/>
    <x v="1"/>
  </r>
  <r>
    <x v="10"/>
    <x v="0"/>
    <x v="0"/>
    <s v="Total"/>
    <x v="1"/>
    <x v="1"/>
    <s v="Aeropuertos"/>
    <n v="91.83"/>
    <n v="198930.13"/>
    <n v="2326.4299999999998"/>
    <x v="2"/>
  </r>
  <r>
    <x v="10"/>
    <x v="0"/>
    <x v="0"/>
    <s v="Total"/>
    <x v="0"/>
    <x v="2"/>
    <s v="Aeropuertos"/>
    <n v="61.22"/>
    <n v="32333.65"/>
    <n v="551"/>
    <x v="2"/>
  </r>
  <r>
    <x v="10"/>
    <x v="0"/>
    <x v="0"/>
    <s v="Total"/>
    <x v="0"/>
    <x v="2"/>
    <s v="Aeropuertos"/>
    <n v="32.659999999999997"/>
    <n v="32655.02"/>
    <n v="457.17"/>
    <x v="3"/>
  </r>
  <r>
    <x v="10"/>
    <x v="0"/>
    <x v="0"/>
    <s v="Total"/>
    <x v="0"/>
    <x v="3"/>
    <s v="Aeropuertos"/>
    <n v="39.64"/>
    <n v="3783.94"/>
    <n v="39.64"/>
    <x v="2"/>
  </r>
  <r>
    <x v="10"/>
    <x v="0"/>
    <x v="0"/>
    <s v="Total"/>
    <x v="0"/>
    <x v="0"/>
    <s v="Aeropuertos"/>
    <n v="29.16"/>
    <n v="48629.93"/>
    <n v="291.58999999999997"/>
    <x v="0"/>
  </r>
  <r>
    <x v="10"/>
    <x v="0"/>
    <x v="0"/>
    <s v="Total"/>
    <x v="1"/>
    <x v="1"/>
    <s v="Aeropuertos"/>
    <n v="29.16"/>
    <n v="23327.56"/>
    <n v="174.96"/>
    <x v="0"/>
  </r>
  <r>
    <x v="10"/>
    <x v="0"/>
    <x v="0"/>
    <s v="Total"/>
    <x v="1"/>
    <x v="1"/>
    <s v="Aeropuertos"/>
    <n v="44.95"/>
    <n v="18925.96"/>
    <n v="44.95"/>
    <x v="3"/>
  </r>
  <r>
    <x v="10"/>
    <x v="0"/>
    <x v="0"/>
    <s v="Total"/>
    <x v="0"/>
    <x v="0"/>
    <s v="Aeropuertos"/>
    <n v="597.32000000000005"/>
    <n v="872328.75"/>
    <n v="35504.730000000003"/>
    <x v="0"/>
  </r>
  <r>
    <x v="10"/>
    <x v="0"/>
    <x v="0"/>
    <s v="Total"/>
    <x v="0"/>
    <x v="0"/>
    <s v="Aeropuertos"/>
    <n v="187.57"/>
    <n v="357488.7"/>
    <n v="10262.61"/>
    <x v="1"/>
  </r>
  <r>
    <x v="10"/>
    <x v="0"/>
    <x v="0"/>
    <s v="Total"/>
    <x v="0"/>
    <x v="0"/>
    <s v="Aeropuertos"/>
    <n v="315.73"/>
    <n v="320043.34000000003"/>
    <n v="6337.15"/>
    <x v="2"/>
  </r>
  <r>
    <x v="10"/>
    <x v="0"/>
    <x v="0"/>
    <s v="Total"/>
    <x v="0"/>
    <x v="0"/>
    <s v="Aeropuertos"/>
    <n v="136.30000000000001"/>
    <n v="93485.94"/>
    <n v="2930.45"/>
    <x v="3"/>
  </r>
  <r>
    <x v="10"/>
    <x v="0"/>
    <x v="0"/>
    <s v="Total"/>
    <x v="1"/>
    <x v="1"/>
    <s v="Aeropuertos"/>
    <n v="167.25"/>
    <n v="199513.95"/>
    <n v="4706.8900000000003"/>
    <x v="0"/>
  </r>
  <r>
    <x v="10"/>
    <x v="0"/>
    <x v="0"/>
    <s v="Total"/>
    <x v="1"/>
    <x v="1"/>
    <s v="Aeropuertos"/>
    <n v="133.97999999999999"/>
    <n v="172892.46"/>
    <n v="3161.85"/>
    <x v="1"/>
  </r>
  <r>
    <x v="10"/>
    <x v="0"/>
    <x v="0"/>
    <s v="Total"/>
    <x v="1"/>
    <x v="1"/>
    <s v="Aeropuertos"/>
    <n v="67.66"/>
    <n v="56450.6"/>
    <n v="699.12"/>
    <x v="2"/>
  </r>
  <r>
    <x v="10"/>
    <x v="0"/>
    <x v="0"/>
    <s v="Total"/>
    <x v="1"/>
    <x v="1"/>
    <s v="Aeropuertos"/>
    <n v="306.68"/>
    <n v="480688.69"/>
    <n v="7837.26"/>
    <x v="3"/>
  </r>
  <r>
    <x v="10"/>
    <x v="0"/>
    <x v="0"/>
    <s v="Total"/>
    <x v="0"/>
    <x v="2"/>
    <s v="Aeropuertos"/>
    <n v="2198.14"/>
    <n v="3755619.75"/>
    <n v="86229.18"/>
    <x v="0"/>
  </r>
  <r>
    <x v="10"/>
    <x v="0"/>
    <x v="0"/>
    <s v="Total"/>
    <x v="0"/>
    <x v="2"/>
    <s v="Aeropuertos"/>
    <n v="1259.3800000000001"/>
    <n v="1410886.33"/>
    <n v="69882.240000000005"/>
    <x v="1"/>
  </r>
  <r>
    <x v="10"/>
    <x v="0"/>
    <x v="0"/>
    <s v="Total"/>
    <x v="0"/>
    <x v="2"/>
    <s v="Aeropuertos"/>
    <n v="2322.87"/>
    <n v="2441874.5499999998"/>
    <n v="74151.460000000006"/>
    <x v="2"/>
  </r>
  <r>
    <x v="10"/>
    <x v="0"/>
    <x v="0"/>
    <s v="Total"/>
    <x v="0"/>
    <x v="2"/>
    <s v="Aeropuertos"/>
    <n v="2078.58"/>
    <n v="2597801.9900000002"/>
    <n v="53838.57"/>
    <x v="3"/>
  </r>
  <r>
    <x v="10"/>
    <x v="0"/>
    <x v="0"/>
    <s v="Total"/>
    <x v="0"/>
    <x v="3"/>
    <s v="Aeropuertos"/>
    <n v="26.8"/>
    <n v="6371.48"/>
    <n v="777.06"/>
    <x v="1"/>
  </r>
  <r>
    <x v="10"/>
    <x v="0"/>
    <x v="0"/>
    <s v="Total"/>
    <x v="0"/>
    <x v="3"/>
    <s v="Aeropuertos"/>
    <n v="22.55"/>
    <n v="16580.25"/>
    <n v="766.77"/>
    <x v="2"/>
  </r>
  <r>
    <x v="10"/>
    <x v="0"/>
    <x v="0"/>
    <s v="Total"/>
    <x v="0"/>
    <x v="3"/>
    <s v="Aeropuertos"/>
    <n v="45.1"/>
    <n v="12137.77"/>
    <n v="405.94"/>
    <x v="2"/>
  </r>
  <r>
    <x v="10"/>
    <x v="0"/>
    <x v="0"/>
    <s v="Total"/>
    <x v="0"/>
    <x v="0"/>
    <s v="Aeropuertos"/>
    <n v="57.56"/>
    <n v="10647.7"/>
    <n v="460.44"/>
    <x v="0"/>
  </r>
  <r>
    <x v="10"/>
    <x v="0"/>
    <x v="0"/>
    <s v="Total"/>
    <x v="1"/>
    <x v="1"/>
    <s v="Aeropuertos"/>
    <n v="28.78"/>
    <n v="162425.34"/>
    <n v="5179.96"/>
    <x v="0"/>
  </r>
  <r>
    <x v="10"/>
    <x v="0"/>
    <x v="0"/>
    <s v="Total"/>
    <x v="1"/>
    <x v="1"/>
    <s v="Aeropuertos"/>
    <n v="106.47"/>
    <n v="228000.28"/>
    <n v="2697.15"/>
    <x v="1"/>
  </r>
  <r>
    <x v="10"/>
    <x v="0"/>
    <x v="0"/>
    <s v="Total"/>
    <x v="1"/>
    <x v="1"/>
    <s v="Aeropuertos"/>
    <n v="27.76"/>
    <n v="19462.310000000001"/>
    <n v="222.07"/>
    <x v="2"/>
  </r>
  <r>
    <x v="10"/>
    <x v="0"/>
    <x v="0"/>
    <s v="Total"/>
    <x v="0"/>
    <x v="2"/>
    <s v="Aeropuertos"/>
    <n v="201.44"/>
    <n v="276009.78000000003"/>
    <n v="10964.26"/>
    <x v="0"/>
  </r>
  <r>
    <x v="10"/>
    <x v="0"/>
    <x v="0"/>
    <s v="Total"/>
    <x v="0"/>
    <x v="2"/>
    <s v="Aeropuertos"/>
    <n v="55.52"/>
    <n v="38208.39"/>
    <n v="777.24"/>
    <x v="2"/>
  </r>
  <r>
    <x v="10"/>
    <x v="0"/>
    <x v="0"/>
    <s v="Total"/>
    <x v="0"/>
    <x v="2"/>
    <s v="Aeropuertos"/>
    <n v="108.01"/>
    <n v="62013.93"/>
    <n v="6840.87"/>
    <x v="3"/>
  </r>
  <r>
    <x v="10"/>
    <x v="0"/>
    <x v="0"/>
    <s v="Total"/>
    <x v="1"/>
    <x v="1"/>
    <s v="Aeropuertos"/>
    <n v="12.59"/>
    <n v="25124.89"/>
    <n v="1132.71"/>
    <x v="0"/>
  </r>
  <r>
    <x v="10"/>
    <x v="0"/>
    <x v="0"/>
    <s v="Total"/>
    <x v="1"/>
    <x v="1"/>
    <s v="Aeropuertos"/>
    <n v="17.12"/>
    <n v="20821.36"/>
    <n v="239.72"/>
    <x v="2"/>
  </r>
  <r>
    <x v="10"/>
    <x v="0"/>
    <x v="0"/>
    <s v="Total"/>
    <x v="0"/>
    <x v="2"/>
    <s v="Aeropuertos"/>
    <n v="12.59"/>
    <n v="34204.85"/>
    <n v="503.43"/>
    <x v="0"/>
  </r>
  <r>
    <x v="10"/>
    <x v="0"/>
    <x v="0"/>
    <s v="Total"/>
    <x v="0"/>
    <x v="2"/>
    <s v="Aeropuertos"/>
    <n v="30.37"/>
    <n v="20562.330000000002"/>
    <n v="303.75"/>
    <x v="1"/>
  </r>
  <r>
    <x v="10"/>
    <x v="0"/>
    <x v="0"/>
    <s v="Total"/>
    <x v="0"/>
    <x v="0"/>
    <s v="Aeropuertos"/>
    <n v="58.22"/>
    <n v="54881.89"/>
    <n v="349.33"/>
    <x v="3"/>
  </r>
  <r>
    <x v="10"/>
    <x v="0"/>
    <x v="0"/>
    <s v="Total"/>
    <x v="1"/>
    <x v="1"/>
    <s v="Aeropuertos"/>
    <n v="21.03"/>
    <n v="19523.97"/>
    <n v="126.18"/>
    <x v="2"/>
  </r>
  <r>
    <x v="10"/>
    <x v="0"/>
    <x v="0"/>
    <s v="Total"/>
    <x v="0"/>
    <x v="0"/>
    <s v="Aeropuertos"/>
    <n v="5153.93"/>
    <n v="8487768.1600000001"/>
    <n v="101979.62"/>
    <x v="0"/>
  </r>
  <r>
    <x v="10"/>
    <x v="0"/>
    <x v="0"/>
    <s v="Total"/>
    <x v="0"/>
    <x v="0"/>
    <s v="Frontera"/>
    <n v="3652.36"/>
    <n v="2909318.91"/>
    <n v="44732.58"/>
    <x v="0"/>
  </r>
  <r>
    <x v="10"/>
    <x v="0"/>
    <x v="0"/>
    <s v="Total"/>
    <x v="0"/>
    <x v="0"/>
    <s v="Aeropuertos"/>
    <n v="2293.17"/>
    <n v="4256774.1500000004"/>
    <n v="45073.79"/>
    <x v="1"/>
  </r>
  <r>
    <x v="10"/>
    <x v="0"/>
    <x v="0"/>
    <s v="Total"/>
    <x v="0"/>
    <x v="0"/>
    <s v="Frontera"/>
    <n v="1477.05"/>
    <n v="1219823.08"/>
    <n v="19381.240000000002"/>
    <x v="1"/>
  </r>
  <r>
    <x v="10"/>
    <x v="0"/>
    <x v="0"/>
    <s v="Total"/>
    <x v="0"/>
    <x v="0"/>
    <s v="Aeropuertos"/>
    <n v="3691.9"/>
    <n v="6066657.9000000004"/>
    <n v="62622.73"/>
    <x v="2"/>
  </r>
  <r>
    <x v="10"/>
    <x v="0"/>
    <x v="0"/>
    <s v="Total"/>
    <x v="0"/>
    <x v="0"/>
    <s v="Frontera"/>
    <n v="1711.42"/>
    <n v="1250369.21"/>
    <n v="13259.26"/>
    <x v="2"/>
  </r>
  <r>
    <x v="10"/>
    <x v="0"/>
    <x v="0"/>
    <s v="Total"/>
    <x v="0"/>
    <x v="0"/>
    <s v="Aeropuertos"/>
    <n v="4824.1400000000003"/>
    <n v="8784093.1699999999"/>
    <n v="88883.92"/>
    <x v="3"/>
  </r>
  <r>
    <x v="10"/>
    <x v="0"/>
    <x v="0"/>
    <s v="Total"/>
    <x v="0"/>
    <x v="0"/>
    <s v="Frontera"/>
    <n v="4187.9399999999996"/>
    <n v="2212453.34"/>
    <n v="34577.879999999997"/>
    <x v="3"/>
  </r>
  <r>
    <x v="10"/>
    <x v="0"/>
    <x v="0"/>
    <s v="Total"/>
    <x v="1"/>
    <x v="1"/>
    <s v="Aeropuertos"/>
    <n v="5305.52"/>
    <n v="10233305.560000001"/>
    <n v="80947.03"/>
    <x v="0"/>
  </r>
  <r>
    <x v="10"/>
    <x v="0"/>
    <x v="0"/>
    <s v="Total"/>
    <x v="1"/>
    <x v="1"/>
    <s v="Frontera"/>
    <n v="121.59"/>
    <n v="104824.43"/>
    <n v="967.5"/>
    <x v="0"/>
  </r>
  <r>
    <x v="10"/>
    <x v="0"/>
    <x v="0"/>
    <s v="Total"/>
    <x v="1"/>
    <x v="1"/>
    <s v="Aeropuertos"/>
    <n v="5907.58"/>
    <n v="15173748.58"/>
    <n v="160188.1"/>
    <x v="1"/>
  </r>
  <r>
    <x v="10"/>
    <x v="0"/>
    <x v="0"/>
    <s v="Total"/>
    <x v="1"/>
    <x v="1"/>
    <s v="Frontera"/>
    <n v="49.17"/>
    <n v="47180.76"/>
    <n v="542.84"/>
    <x v="1"/>
  </r>
  <r>
    <x v="10"/>
    <x v="0"/>
    <x v="0"/>
    <s v="Total"/>
    <x v="1"/>
    <x v="1"/>
    <s v="Aeropuertos"/>
    <n v="5351.71"/>
    <n v="11681601.710000001"/>
    <n v="130845.37"/>
    <x v="2"/>
  </r>
  <r>
    <x v="10"/>
    <x v="0"/>
    <x v="0"/>
    <s v="Total"/>
    <x v="1"/>
    <x v="1"/>
    <s v="Frontera"/>
    <n v="56.97"/>
    <n v="42110.84"/>
    <n v="368.2"/>
    <x v="2"/>
  </r>
  <r>
    <x v="10"/>
    <x v="0"/>
    <x v="0"/>
    <s v="Total"/>
    <x v="1"/>
    <x v="1"/>
    <s v="Aeropuertos"/>
    <n v="8542"/>
    <n v="14672363.699999999"/>
    <n v="157727.70000000001"/>
    <x v="3"/>
  </r>
  <r>
    <x v="10"/>
    <x v="0"/>
    <x v="0"/>
    <s v="Total"/>
    <x v="1"/>
    <x v="1"/>
    <s v="Frontera"/>
    <n v="139.41999999999999"/>
    <n v="57111.65"/>
    <n v="794.19"/>
    <x v="3"/>
  </r>
  <r>
    <x v="10"/>
    <x v="0"/>
    <x v="0"/>
    <s v="Total"/>
    <x v="1"/>
    <x v="1"/>
    <s v="Aeropuertos"/>
    <n v="132.63999999999999"/>
    <n v="211418.68"/>
    <n v="1800.09"/>
    <x v="0"/>
  </r>
  <r>
    <x v="10"/>
    <x v="0"/>
    <x v="0"/>
    <s v="Total"/>
    <x v="1"/>
    <x v="1"/>
    <s v="Aeropuertos"/>
    <n v="167.05"/>
    <n v="286715.99"/>
    <n v="1078.25"/>
    <x v="1"/>
  </r>
  <r>
    <x v="10"/>
    <x v="0"/>
    <x v="0"/>
    <s v="Total"/>
    <x v="1"/>
    <x v="1"/>
    <s v="Aeropuertos"/>
    <n v="263.70999999999998"/>
    <n v="464843.22"/>
    <n v="3738.44"/>
    <x v="2"/>
  </r>
  <r>
    <x v="10"/>
    <x v="0"/>
    <x v="0"/>
    <s v="Total"/>
    <x v="1"/>
    <x v="1"/>
    <s v="Aeropuertos"/>
    <n v="398.99"/>
    <n v="399248.12"/>
    <n v="2557.16"/>
    <x v="3"/>
  </r>
  <r>
    <x v="10"/>
    <x v="0"/>
    <x v="0"/>
    <s v="Total"/>
    <x v="0"/>
    <x v="2"/>
    <s v="Aeropuertos"/>
    <n v="4263.3599999999997"/>
    <n v="5140106.83"/>
    <n v="126745.02"/>
    <x v="0"/>
  </r>
  <r>
    <x v="10"/>
    <x v="0"/>
    <x v="0"/>
    <s v="Total"/>
    <x v="0"/>
    <x v="2"/>
    <s v="Frontera"/>
    <n v="244.06"/>
    <n v="130929.06"/>
    <n v="3662.38"/>
    <x v="0"/>
  </r>
  <r>
    <x v="10"/>
    <x v="0"/>
    <x v="0"/>
    <s v="Total"/>
    <x v="0"/>
    <x v="2"/>
    <s v="Aeropuertos"/>
    <n v="2627.28"/>
    <n v="2839783.35"/>
    <n v="47792.18"/>
    <x v="1"/>
  </r>
  <r>
    <x v="10"/>
    <x v="0"/>
    <x v="0"/>
    <s v="Total"/>
    <x v="0"/>
    <x v="2"/>
    <s v="Frontera"/>
    <n v="98.7"/>
    <n v="53368.639999999999"/>
    <n v="1298.6500000000001"/>
    <x v="1"/>
  </r>
  <r>
    <x v="10"/>
    <x v="0"/>
    <x v="0"/>
    <s v="Total"/>
    <x v="0"/>
    <x v="2"/>
    <s v="Aeropuertos"/>
    <n v="2978.34"/>
    <n v="3012143.75"/>
    <n v="60451.02"/>
    <x v="2"/>
  </r>
  <r>
    <x v="10"/>
    <x v="0"/>
    <x v="0"/>
    <s v="Total"/>
    <x v="0"/>
    <x v="2"/>
    <s v="Frontera"/>
    <n v="114.36"/>
    <n v="53631.48"/>
    <n v="926.09"/>
    <x v="2"/>
  </r>
  <r>
    <x v="10"/>
    <x v="0"/>
    <x v="0"/>
    <s v="Total"/>
    <x v="0"/>
    <x v="2"/>
    <s v="Aeropuertos"/>
    <n v="3046.83"/>
    <n v="3248977.36"/>
    <n v="62459.95"/>
    <x v="3"/>
  </r>
  <r>
    <x v="10"/>
    <x v="0"/>
    <x v="0"/>
    <s v="Total"/>
    <x v="0"/>
    <x v="2"/>
    <s v="Frontera"/>
    <n v="279.83999999999997"/>
    <n v="76378.990000000005"/>
    <n v="2116.4899999999998"/>
    <x v="3"/>
  </r>
  <r>
    <x v="10"/>
    <x v="0"/>
    <x v="0"/>
    <s v="Total"/>
    <x v="0"/>
    <x v="3"/>
    <s v="Aeropuertos"/>
    <n v="94.74"/>
    <n v="204126.39"/>
    <n v="6328.72"/>
    <x v="0"/>
  </r>
  <r>
    <x v="10"/>
    <x v="0"/>
    <x v="0"/>
    <s v="Total"/>
    <x v="0"/>
    <x v="3"/>
    <s v="Aeropuertos"/>
    <n v="121.49"/>
    <n v="592831.18000000005"/>
    <n v="23615.14"/>
    <x v="1"/>
  </r>
  <r>
    <x v="10"/>
    <x v="0"/>
    <x v="0"/>
    <s v="Total"/>
    <x v="0"/>
    <x v="3"/>
    <s v="Aeropuertos"/>
    <n v="480.88"/>
    <n v="2737885.84"/>
    <n v="87799.02"/>
    <x v="2"/>
  </r>
  <r>
    <x v="10"/>
    <x v="0"/>
    <x v="0"/>
    <s v="Total"/>
    <x v="0"/>
    <x v="3"/>
    <s v="Aeropuertos"/>
    <n v="272.04000000000002"/>
    <n v="1398327.16"/>
    <n v="37432.449999999997"/>
    <x v="3"/>
  </r>
  <r>
    <x v="10"/>
    <x v="0"/>
    <x v="0"/>
    <s v="Total"/>
    <x v="0"/>
    <x v="3"/>
    <s v="Aeropuertos"/>
    <n v="208.43"/>
    <n v="195064.54"/>
    <n v="3221.21"/>
    <x v="0"/>
  </r>
  <r>
    <x v="10"/>
    <x v="0"/>
    <x v="0"/>
    <s v="Total"/>
    <x v="0"/>
    <x v="3"/>
    <s v="Aeropuertos"/>
    <n v="15.51"/>
    <n v="11492.36"/>
    <n v="232.68"/>
    <x v="2"/>
  </r>
  <r>
    <x v="10"/>
    <x v="0"/>
    <x v="0"/>
    <s v="Total"/>
    <x v="0"/>
    <x v="3"/>
    <s v="Aeropuertos"/>
    <n v="18.14"/>
    <n v="13567.71"/>
    <n v="272.04000000000002"/>
    <x v="3"/>
  </r>
  <r>
    <x v="10"/>
    <x v="0"/>
    <x v="0"/>
    <s v="Total"/>
    <x v="0"/>
    <x v="0"/>
    <s v="Aeropuertos"/>
    <n v="49.04"/>
    <n v="39663.699999999997"/>
    <n v="457.75"/>
    <x v="0"/>
  </r>
  <r>
    <x v="10"/>
    <x v="0"/>
    <x v="0"/>
    <s v="Total"/>
    <x v="0"/>
    <x v="0"/>
    <s v="Aeropuertos"/>
    <n v="78.2"/>
    <n v="117427.5"/>
    <n v="2033.15"/>
    <x v="2"/>
  </r>
  <r>
    <x v="10"/>
    <x v="0"/>
    <x v="0"/>
    <s v="Total"/>
    <x v="1"/>
    <x v="1"/>
    <s v="Aeropuertos"/>
    <n v="49.04"/>
    <n v="29351.19"/>
    <n v="147.13"/>
    <x v="0"/>
  </r>
  <r>
    <x v="10"/>
    <x v="0"/>
    <x v="0"/>
    <s v="Total"/>
    <x v="1"/>
    <x v="1"/>
    <s v="Aeropuertos"/>
    <n v="35.119999999999997"/>
    <n v="38000.47"/>
    <n v="158.03"/>
    <x v="1"/>
  </r>
  <r>
    <x v="10"/>
    <x v="0"/>
    <x v="0"/>
    <s v="Total"/>
    <x v="1"/>
    <x v="1"/>
    <s v="Aeropuertos"/>
    <n v="39.1"/>
    <n v="105634.68"/>
    <n v="508.29"/>
    <x v="2"/>
  </r>
  <r>
    <x v="10"/>
    <x v="0"/>
    <x v="0"/>
    <s v="Total"/>
    <x v="1"/>
    <x v="1"/>
    <s v="Aeropuertos"/>
    <n v="43.74"/>
    <n v="74829.440000000002"/>
    <n v="459.24"/>
    <x v="3"/>
  </r>
  <r>
    <x v="10"/>
    <x v="0"/>
    <x v="0"/>
    <s v="Total"/>
    <x v="1"/>
    <x v="1"/>
    <s v="Aeropuertos"/>
    <n v="13.03"/>
    <n v="43518.18"/>
    <n v="91.23"/>
    <x v="2"/>
  </r>
  <r>
    <x v="10"/>
    <x v="0"/>
    <x v="0"/>
    <s v="Total"/>
    <x v="0"/>
    <x v="2"/>
    <s v="Aeropuertos"/>
    <n v="52.68"/>
    <n v="12697.73"/>
    <n v="632.11"/>
    <x v="1"/>
  </r>
  <r>
    <x v="10"/>
    <x v="0"/>
    <x v="0"/>
    <s v="Total"/>
    <x v="0"/>
    <x v="2"/>
    <s v="Aeropuertos"/>
    <n v="26.07"/>
    <n v="36539.54"/>
    <n v="521.32000000000005"/>
    <x v="2"/>
  </r>
  <r>
    <x v="10"/>
    <x v="0"/>
    <x v="0"/>
    <s v="Total"/>
    <x v="0"/>
    <x v="0"/>
    <s v="Aeropuertos"/>
    <n v="32.74"/>
    <n v="30923.37"/>
    <n v="229.2"/>
    <x v="0"/>
  </r>
  <r>
    <x v="10"/>
    <x v="0"/>
    <x v="0"/>
    <s v="Total"/>
    <x v="1"/>
    <x v="1"/>
    <s v="Aeropuertos"/>
    <n v="15.54"/>
    <n v="38338.15"/>
    <n v="341.81"/>
    <x v="2"/>
  </r>
  <r>
    <x v="10"/>
    <x v="0"/>
    <x v="0"/>
    <s v="Total"/>
    <x v="1"/>
    <x v="1"/>
    <s v="Aeropuertos"/>
    <n v="54.29"/>
    <n v="204442.44"/>
    <n v="940.95"/>
    <x v="3"/>
  </r>
  <r>
    <x v="10"/>
    <x v="0"/>
    <x v="0"/>
    <s v="Total"/>
    <x v="1"/>
    <x v="1"/>
    <s v="Aeropuertos"/>
    <n v="96.9"/>
    <n v="289901.82"/>
    <n v="1744.27"/>
    <x v="0"/>
  </r>
  <r>
    <x v="10"/>
    <x v="0"/>
    <x v="0"/>
    <s v="Total"/>
    <x v="1"/>
    <x v="1"/>
    <s v="Aeropuertos"/>
    <n v="65.44"/>
    <n v="26907.53"/>
    <n v="436.28"/>
    <x v="1"/>
  </r>
  <r>
    <x v="10"/>
    <x v="0"/>
    <x v="0"/>
    <s v="Total"/>
    <x v="1"/>
    <x v="1"/>
    <s v="Aeropuertos"/>
    <n v="21.64"/>
    <n v="20981.4"/>
    <n v="173.08"/>
    <x v="2"/>
  </r>
  <r>
    <x v="10"/>
    <x v="0"/>
    <x v="0"/>
    <s v="Total"/>
    <x v="1"/>
    <x v="1"/>
    <s v="Aeropuertos"/>
    <n v="49.36"/>
    <n v="200291.59"/>
    <n v="962.47"/>
    <x v="3"/>
  </r>
  <r>
    <x v="10"/>
    <x v="0"/>
    <x v="0"/>
    <s v="Total"/>
    <x v="1"/>
    <x v="1"/>
    <s v="Aeropuertos"/>
    <n v="21.81"/>
    <n v="62476.15"/>
    <n v="130.88"/>
    <x v="1"/>
  </r>
  <r>
    <x v="10"/>
    <x v="0"/>
    <x v="0"/>
    <s v="Total"/>
    <x v="0"/>
    <x v="2"/>
    <s v="Aeropuertos"/>
    <n v="48.45"/>
    <n v="174126.74"/>
    <n v="1647.37"/>
    <x v="0"/>
  </r>
  <r>
    <x v="10"/>
    <x v="0"/>
    <x v="0"/>
    <s v="Total"/>
    <x v="0"/>
    <x v="3"/>
    <s v="Aeropuertos"/>
    <n v="21.81"/>
    <n v="132864.76"/>
    <n v="3926.51"/>
    <x v="1"/>
  </r>
  <r>
    <x v="10"/>
    <x v="0"/>
    <x v="0"/>
    <s v="Total"/>
    <x v="0"/>
    <x v="0"/>
    <s v="Aeropuertos"/>
    <n v="37.32"/>
    <n v="43379.99"/>
    <n v="447.84"/>
    <x v="0"/>
  </r>
  <r>
    <x v="10"/>
    <x v="0"/>
    <x v="0"/>
    <s v="Total"/>
    <x v="0"/>
    <x v="0"/>
    <s v="Aeropuertos"/>
    <n v="82.97"/>
    <n v="45324"/>
    <n v="3090.81"/>
    <x v="1"/>
  </r>
  <r>
    <x v="10"/>
    <x v="0"/>
    <x v="0"/>
    <s v="Total"/>
    <x v="0"/>
    <x v="0"/>
    <s v="Aeropuertos"/>
    <n v="17.829999999999998"/>
    <n v="10457.030000000001"/>
    <n v="106.96"/>
    <x v="2"/>
  </r>
  <r>
    <x v="10"/>
    <x v="0"/>
    <x v="0"/>
    <s v="Total"/>
    <x v="0"/>
    <x v="0"/>
    <s v="Aeropuertos"/>
    <n v="21.42"/>
    <n v="29208.76"/>
    <n v="85.69"/>
    <x v="3"/>
  </r>
  <r>
    <x v="10"/>
    <x v="0"/>
    <x v="0"/>
    <s v="Total"/>
    <x v="1"/>
    <x v="1"/>
    <s v="Aeropuertos"/>
    <n v="37.32"/>
    <n v="50708.97"/>
    <n v="522.48"/>
    <x v="0"/>
  </r>
  <r>
    <x v="10"/>
    <x v="0"/>
    <x v="0"/>
    <s v="Total"/>
    <x v="1"/>
    <x v="1"/>
    <s v="Aeropuertos"/>
    <n v="20.74"/>
    <n v="23068.26"/>
    <n v="82.97"/>
    <x v="1"/>
  </r>
  <r>
    <x v="10"/>
    <x v="0"/>
    <x v="0"/>
    <s v="Total"/>
    <x v="1"/>
    <x v="1"/>
    <s v="Aeropuertos"/>
    <n v="71.31"/>
    <n v="91227.08"/>
    <n v="356.53"/>
    <x v="2"/>
  </r>
  <r>
    <x v="10"/>
    <x v="0"/>
    <x v="0"/>
    <s v="Total"/>
    <x v="1"/>
    <x v="1"/>
    <s v="Aeropuertos"/>
    <n v="21.42"/>
    <n v="5826.89"/>
    <n v="85.69"/>
    <x v="3"/>
  </r>
  <r>
    <x v="10"/>
    <x v="0"/>
    <x v="0"/>
    <s v="Total"/>
    <x v="1"/>
    <x v="1"/>
    <s v="Aeropuertos"/>
    <n v="21.42"/>
    <n v="15959.28"/>
    <n v="171.39"/>
    <x v="3"/>
  </r>
  <r>
    <x v="10"/>
    <x v="0"/>
    <x v="0"/>
    <s v="Total"/>
    <x v="0"/>
    <x v="2"/>
    <s v="Aeropuertos"/>
    <n v="111.96"/>
    <n v="92367.24"/>
    <n v="1530.13"/>
    <x v="0"/>
  </r>
  <r>
    <x v="10"/>
    <x v="0"/>
    <x v="0"/>
    <s v="Total"/>
    <x v="0"/>
    <x v="2"/>
    <s v="Aeropuertos"/>
    <n v="20.74"/>
    <n v="8689.52"/>
    <n v="1244.6199999999999"/>
    <x v="1"/>
  </r>
  <r>
    <x v="10"/>
    <x v="0"/>
    <x v="0"/>
    <s v="Total"/>
    <x v="0"/>
    <x v="2"/>
    <s v="Aeropuertos"/>
    <n v="53.48"/>
    <n v="43694.47"/>
    <n v="1515.27"/>
    <x v="2"/>
  </r>
  <r>
    <x v="10"/>
    <x v="0"/>
    <x v="0"/>
    <s v="Total"/>
    <x v="0"/>
    <x v="2"/>
    <s v="Aeropuertos"/>
    <n v="42.85"/>
    <n v="27698.43"/>
    <n v="257.08"/>
    <x v="3"/>
  </r>
  <r>
    <x v="10"/>
    <x v="0"/>
    <x v="0"/>
    <s v="Total"/>
    <x v="0"/>
    <x v="3"/>
    <s v="Aeropuertos"/>
    <n v="35.65"/>
    <n v="2228.34"/>
    <n v="35.65"/>
    <x v="2"/>
  </r>
  <r>
    <x v="10"/>
    <x v="0"/>
    <x v="0"/>
    <s v="Total"/>
    <x v="1"/>
    <x v="1"/>
    <s v="Aeropuertos"/>
    <n v="73.430000000000007"/>
    <n v="106387.79"/>
    <n v="440.61"/>
    <x v="0"/>
  </r>
  <r>
    <x v="10"/>
    <x v="0"/>
    <x v="0"/>
    <s v="Total"/>
    <x v="0"/>
    <x v="2"/>
    <s v="Aeropuertos"/>
    <n v="24.26"/>
    <n v="26790.52"/>
    <n v="1940.74"/>
    <x v="3"/>
  </r>
  <r>
    <x v="10"/>
    <x v="0"/>
    <x v="0"/>
    <s v="Total"/>
    <x v="0"/>
    <x v="3"/>
    <s v="Aeropuertos"/>
    <n v="19"/>
    <n v="16413.45"/>
    <n v="171"/>
    <x v="0"/>
  </r>
  <r>
    <x v="10"/>
    <x v="0"/>
    <x v="0"/>
    <s v="Total"/>
    <x v="0"/>
    <x v="0"/>
    <s v="Aeropuertos"/>
    <n v="39.89"/>
    <n v="140414.01999999999"/>
    <n v="698.12"/>
    <x v="2"/>
  </r>
  <r>
    <x v="10"/>
    <x v="0"/>
    <x v="0"/>
    <s v="Total"/>
    <x v="0"/>
    <x v="0"/>
    <s v="Aeropuertos"/>
    <n v="47.86"/>
    <n v="100461.51"/>
    <n v="3063.15"/>
    <x v="3"/>
  </r>
  <r>
    <x v="10"/>
    <x v="0"/>
    <x v="0"/>
    <s v="Total"/>
    <x v="1"/>
    <x v="1"/>
    <s v="Aeropuertos"/>
    <n v="38.880000000000003"/>
    <n v="218606.09"/>
    <n v="1866.15"/>
    <x v="0"/>
  </r>
  <r>
    <x v="10"/>
    <x v="0"/>
    <x v="0"/>
    <s v="Total"/>
    <x v="1"/>
    <x v="1"/>
    <s v="Aeropuertos"/>
    <n v="102.01"/>
    <n v="127497.73"/>
    <n v="2733.87"/>
    <x v="1"/>
  </r>
  <r>
    <x v="10"/>
    <x v="0"/>
    <x v="0"/>
    <s v="Total"/>
    <x v="1"/>
    <x v="1"/>
    <s v="Aeropuertos"/>
    <n v="119.65"/>
    <n v="182279.1"/>
    <n v="3852.86"/>
    <x v="3"/>
  </r>
  <r>
    <x v="10"/>
    <x v="0"/>
    <x v="0"/>
    <s v="Total"/>
    <x v="1"/>
    <x v="1"/>
    <s v="Aeropuertos"/>
    <n v="23.93"/>
    <n v="45901.19"/>
    <n v="191.45"/>
    <x v="3"/>
  </r>
  <r>
    <x v="10"/>
    <x v="0"/>
    <x v="0"/>
    <s v="Total"/>
    <x v="0"/>
    <x v="2"/>
    <s v="Aeropuertos"/>
    <n v="19.440000000000001"/>
    <n v="24215.43"/>
    <n v="544.29"/>
    <x v="0"/>
  </r>
  <r>
    <x v="10"/>
    <x v="0"/>
    <x v="0"/>
    <s v="Total"/>
    <x v="0"/>
    <x v="2"/>
    <s v="Aeropuertos"/>
    <n v="40.799999999999997"/>
    <n v="2622.09"/>
    <n v="81.61"/>
    <x v="1"/>
  </r>
  <r>
    <x v="10"/>
    <x v="0"/>
    <x v="0"/>
    <s v="Total"/>
    <x v="0"/>
    <x v="2"/>
    <s v="Aeropuertos"/>
    <n v="23.93"/>
    <n v="32627.59"/>
    <n v="358.96"/>
    <x v="3"/>
  </r>
  <r>
    <x v="10"/>
    <x v="0"/>
    <x v="0"/>
    <s v="Total"/>
    <x v="1"/>
    <x v="1"/>
    <s v="Aeropuertos"/>
    <n v="46.39"/>
    <n v="2096.7199999999998"/>
    <n v="2783.41"/>
    <x v="1"/>
  </r>
  <r>
    <x v="10"/>
    <x v="0"/>
    <x v="0"/>
    <s v="Total"/>
    <x v="0"/>
    <x v="0"/>
    <s v="Aeropuertos"/>
    <n v="16.55"/>
    <n v="36710.67"/>
    <n v="148.97999999999999"/>
    <x v="2"/>
  </r>
  <r>
    <x v="10"/>
    <x v="0"/>
    <x v="0"/>
    <s v="Total"/>
    <x v="0"/>
    <x v="0"/>
    <s v="Aeropuertos"/>
    <n v="67.69"/>
    <n v="19775.060000000001"/>
    <n v="338.46"/>
    <x v="3"/>
  </r>
  <r>
    <x v="10"/>
    <x v="0"/>
    <x v="0"/>
    <s v="Total"/>
    <x v="0"/>
    <x v="2"/>
    <s v="Aeropuertos"/>
    <n v="61.97"/>
    <n v="17481"/>
    <n v="867.63"/>
    <x v="1"/>
  </r>
  <r>
    <x v="10"/>
    <x v="0"/>
    <x v="0"/>
    <s v="Total"/>
    <x v="0"/>
    <x v="2"/>
    <s v="Aeropuertos"/>
    <n v="45.13"/>
    <n v="20045.080000000002"/>
    <n v="406.15"/>
    <x v="3"/>
  </r>
  <r>
    <x v="10"/>
    <x v="0"/>
    <x v="0"/>
    <s v="Total"/>
    <x v="0"/>
    <x v="3"/>
    <s v="Aeropuertos"/>
    <n v="20.66"/>
    <n v="2377.36"/>
    <n v="20.66"/>
    <x v="1"/>
  </r>
  <r>
    <x v="10"/>
    <x v="0"/>
    <x v="0"/>
    <s v="Total"/>
    <x v="0"/>
    <x v="2"/>
    <s v="Aeropuertos"/>
    <n v="19.72"/>
    <n v="23341.48"/>
    <n v="394.33"/>
    <x v="1"/>
  </r>
  <r>
    <x v="10"/>
    <x v="0"/>
    <x v="0"/>
    <s v="Total"/>
    <x v="0"/>
    <x v="0"/>
    <s v="Aeropuertos"/>
    <n v="40.71"/>
    <n v="21085.98"/>
    <n v="203.53"/>
    <x v="3"/>
  </r>
  <r>
    <x v="10"/>
    <x v="0"/>
    <x v="0"/>
    <s v="Total"/>
    <x v="1"/>
    <x v="1"/>
    <s v="Aeropuertos"/>
    <n v="17.37"/>
    <n v="21831.14"/>
    <n v="52.12"/>
    <x v="1"/>
  </r>
  <r>
    <x v="10"/>
    <x v="0"/>
    <x v="0"/>
    <s v="Total"/>
    <x v="1"/>
    <x v="1"/>
    <s v="Aeropuertos"/>
    <n v="20.350000000000001"/>
    <n v="34455.629999999997"/>
    <n v="183.18"/>
    <x v="3"/>
  </r>
  <r>
    <x v="10"/>
    <x v="0"/>
    <x v="0"/>
    <s v="Total"/>
    <x v="1"/>
    <x v="1"/>
    <s v="Aeropuertos"/>
    <n v="27.15"/>
    <n v="37078.410000000003"/>
    <n v="135.76"/>
    <x v="3"/>
  </r>
  <r>
    <x v="10"/>
    <x v="0"/>
    <x v="0"/>
    <s v="Total"/>
    <x v="1"/>
    <x v="1"/>
    <s v="Aeropuertos"/>
    <n v="27.23"/>
    <n v="6389.09"/>
    <n v="326.76"/>
    <x v="2"/>
  </r>
  <r>
    <x v="10"/>
    <x v="0"/>
    <x v="0"/>
    <s v="Total"/>
    <x v="0"/>
    <x v="2"/>
    <s v="Aeropuertos"/>
    <n v="47.77"/>
    <n v="19772.43"/>
    <n v="525.51"/>
    <x v="3"/>
  </r>
  <r>
    <x v="11"/>
    <x v="0"/>
    <x v="0"/>
    <s v="Total"/>
    <x v="0"/>
    <x v="0"/>
    <s v="Aeropuertos"/>
    <n v="71.89"/>
    <n v="113274.6"/>
    <n v="1833.24"/>
    <x v="0"/>
  </r>
  <r>
    <x v="11"/>
    <x v="0"/>
    <x v="0"/>
    <s v="Total"/>
    <x v="0"/>
    <x v="0"/>
    <s v="Aeropuertos"/>
    <n v="36.92"/>
    <n v="53523.32"/>
    <n v="627.64"/>
    <x v="3"/>
  </r>
  <r>
    <x v="11"/>
    <x v="0"/>
    <x v="0"/>
    <s v="Total"/>
    <x v="1"/>
    <x v="1"/>
    <s v="Aeropuertos"/>
    <n v="18.46"/>
    <n v="5907.16"/>
    <n v="110.76"/>
    <x v="3"/>
  </r>
  <r>
    <x v="11"/>
    <x v="0"/>
    <x v="0"/>
    <s v="Total"/>
    <x v="1"/>
    <x v="1"/>
    <s v="Aeropuertos"/>
    <n v="18.5"/>
    <n v="42731.96"/>
    <n v="332.98"/>
    <x v="2"/>
  </r>
  <r>
    <x v="11"/>
    <x v="0"/>
    <x v="0"/>
    <s v="Total"/>
    <x v="1"/>
    <x v="1"/>
    <s v="Aeropuertos"/>
    <n v="18.46"/>
    <n v="22336.46"/>
    <n v="166.14"/>
    <x v="3"/>
  </r>
  <r>
    <x v="11"/>
    <x v="0"/>
    <x v="0"/>
    <s v="Total"/>
    <x v="1"/>
    <x v="1"/>
    <s v="Aeropuertos"/>
    <n v="98.37"/>
    <n v="219186.18"/>
    <n v="934.53"/>
    <x v="1"/>
  </r>
  <r>
    <x v="11"/>
    <x v="0"/>
    <x v="0"/>
    <s v="Total"/>
    <x v="0"/>
    <x v="2"/>
    <s v="Aeropuertos"/>
    <n v="48.07"/>
    <n v="43258.74"/>
    <n v="528.72"/>
    <x v="0"/>
  </r>
  <r>
    <x v="11"/>
    <x v="0"/>
    <x v="0"/>
    <s v="Total"/>
    <x v="0"/>
    <x v="2"/>
    <s v="Aeropuertos"/>
    <n v="96.84"/>
    <n v="42623.93"/>
    <n v="1355.78"/>
    <x v="3"/>
  </r>
  <r>
    <x v="11"/>
    <x v="0"/>
    <x v="0"/>
    <s v="Total"/>
    <x v="0"/>
    <x v="0"/>
    <s v="Aeropuertos"/>
    <n v="17.96"/>
    <n v="35911.199999999997"/>
    <n v="664.36"/>
    <x v="1"/>
  </r>
  <r>
    <x v="11"/>
    <x v="0"/>
    <x v="0"/>
    <s v="Total"/>
    <x v="0"/>
    <x v="0"/>
    <s v="Aeropuertos"/>
    <n v="29.16"/>
    <n v="15616.34"/>
    <n v="87.48"/>
    <x v="0"/>
  </r>
  <r>
    <x v="11"/>
    <x v="0"/>
    <x v="0"/>
    <s v="Total"/>
    <x v="0"/>
    <x v="0"/>
    <s v="Aeropuertos"/>
    <n v="48.19"/>
    <n v="102464.99"/>
    <n v="1445.66"/>
    <x v="1"/>
  </r>
  <r>
    <x v="11"/>
    <x v="0"/>
    <x v="0"/>
    <s v="Total"/>
    <x v="0"/>
    <x v="0"/>
    <s v="Aeropuertos"/>
    <n v="358.39"/>
    <n v="777259.91"/>
    <n v="18684.18"/>
    <x v="0"/>
  </r>
  <r>
    <x v="11"/>
    <x v="0"/>
    <x v="0"/>
    <s v="Total"/>
    <x v="0"/>
    <x v="0"/>
    <s v="Aeropuertos"/>
    <n v="107.18"/>
    <n v="133551.32999999999"/>
    <n v="6591.65"/>
    <x v="1"/>
  </r>
  <r>
    <x v="11"/>
    <x v="0"/>
    <x v="0"/>
    <s v="Total"/>
    <x v="0"/>
    <x v="0"/>
    <s v="Aeropuertos"/>
    <n v="135.31"/>
    <n v="144676.47"/>
    <n v="5525.28"/>
    <x v="2"/>
  </r>
  <r>
    <x v="11"/>
    <x v="0"/>
    <x v="0"/>
    <s v="Total"/>
    <x v="0"/>
    <x v="0"/>
    <s v="Aeropuertos"/>
    <n v="68.150000000000006"/>
    <n v="129143.67"/>
    <n v="4089.01"/>
    <x v="3"/>
  </r>
  <r>
    <x v="11"/>
    <x v="0"/>
    <x v="0"/>
    <s v="Total"/>
    <x v="1"/>
    <x v="1"/>
    <s v="Aeropuertos"/>
    <n v="23.89"/>
    <n v="3145.63"/>
    <n v="238.93"/>
    <x v="0"/>
  </r>
  <r>
    <x v="11"/>
    <x v="0"/>
    <x v="0"/>
    <s v="Total"/>
    <x v="1"/>
    <x v="1"/>
    <s v="Aeropuertos"/>
    <n v="26.8"/>
    <n v="28839.52"/>
    <n v="267.95"/>
    <x v="1"/>
  </r>
  <r>
    <x v="11"/>
    <x v="0"/>
    <x v="0"/>
    <s v="Total"/>
    <x v="1"/>
    <x v="1"/>
    <s v="Aeropuertos"/>
    <n v="112.76"/>
    <n v="145921.29999999999"/>
    <n v="6043.98"/>
    <x v="2"/>
  </r>
  <r>
    <x v="11"/>
    <x v="0"/>
    <x v="0"/>
    <s v="Total"/>
    <x v="1"/>
    <x v="1"/>
    <s v="Aeropuertos"/>
    <n v="102.23"/>
    <n v="123484.61"/>
    <n v="2078.58"/>
    <x v="3"/>
  </r>
  <r>
    <x v="11"/>
    <x v="0"/>
    <x v="0"/>
    <s v="Total"/>
    <x v="1"/>
    <x v="1"/>
    <s v="Aeropuertos"/>
    <n v="23.89"/>
    <n v="5875.18"/>
    <n v="238.93"/>
    <x v="0"/>
  </r>
  <r>
    <x v="11"/>
    <x v="0"/>
    <x v="0"/>
    <s v="Total"/>
    <x v="1"/>
    <x v="1"/>
    <s v="Aeropuertos"/>
    <n v="34.08"/>
    <n v="17182.2"/>
    <n v="681.5"/>
    <x v="3"/>
  </r>
  <r>
    <x v="11"/>
    <x v="0"/>
    <x v="0"/>
    <s v="Total"/>
    <x v="0"/>
    <x v="2"/>
    <s v="Aeropuertos"/>
    <n v="884.03"/>
    <n v="1488082.32"/>
    <n v="34310.089999999997"/>
    <x v="0"/>
  </r>
  <r>
    <x v="11"/>
    <x v="0"/>
    <x v="0"/>
    <s v="Total"/>
    <x v="0"/>
    <x v="2"/>
    <s v="Aeropuertos"/>
    <n v="830.66"/>
    <n v="903891.68"/>
    <n v="33253.01"/>
    <x v="1"/>
  </r>
  <r>
    <x v="11"/>
    <x v="0"/>
    <x v="0"/>
    <s v="Total"/>
    <x v="0"/>
    <x v="2"/>
    <s v="Aeropuertos"/>
    <n v="1037.4000000000001"/>
    <n v="979067.28"/>
    <n v="36196.199999999997"/>
    <x v="2"/>
  </r>
  <r>
    <x v="11"/>
    <x v="0"/>
    <x v="0"/>
    <s v="Total"/>
    <x v="0"/>
    <x v="2"/>
    <s v="Aeropuertos"/>
    <n v="783.73"/>
    <n v="705450.15"/>
    <n v="27805.24"/>
    <x v="3"/>
  </r>
  <r>
    <x v="11"/>
    <x v="0"/>
    <x v="0"/>
    <s v="Total"/>
    <x v="0"/>
    <x v="3"/>
    <s v="Aeropuertos"/>
    <n v="26.8"/>
    <n v="13762.27"/>
    <n v="294.75"/>
    <x v="1"/>
  </r>
  <r>
    <x v="11"/>
    <x v="0"/>
    <x v="0"/>
    <s v="Total"/>
    <x v="0"/>
    <x v="3"/>
    <s v="Aeropuertos"/>
    <n v="22.55"/>
    <n v="14626.43"/>
    <n v="676.56"/>
    <x v="2"/>
  </r>
  <r>
    <x v="11"/>
    <x v="0"/>
    <x v="0"/>
    <s v="Total"/>
    <x v="0"/>
    <x v="0"/>
    <s v="Aeropuertos"/>
    <n v="28.78"/>
    <n v="28777.58"/>
    <n v="115.11"/>
    <x v="0"/>
  </r>
  <r>
    <x v="11"/>
    <x v="0"/>
    <x v="0"/>
    <s v="Total"/>
    <x v="1"/>
    <x v="1"/>
    <s v="Aeropuertos"/>
    <n v="28.78"/>
    <n v="78369.899999999994"/>
    <n v="230.22"/>
    <x v="0"/>
  </r>
  <r>
    <x v="11"/>
    <x v="0"/>
    <x v="0"/>
    <s v="Total"/>
    <x v="1"/>
    <x v="1"/>
    <s v="Aeropuertos"/>
    <n v="25.13"/>
    <n v="8033.96"/>
    <n v="326.64999999999998"/>
    <x v="0"/>
  </r>
  <r>
    <x v="11"/>
    <x v="0"/>
    <x v="0"/>
    <s v="Total"/>
    <x v="1"/>
    <x v="1"/>
    <s v="Aeropuertos"/>
    <n v="29.11"/>
    <n v="25617.52"/>
    <n v="145.55000000000001"/>
    <x v="3"/>
  </r>
  <r>
    <x v="11"/>
    <x v="0"/>
    <x v="0"/>
    <s v="Total"/>
    <x v="0"/>
    <x v="0"/>
    <s v="Aeropuertos"/>
    <n v="113.69"/>
    <n v="265968.7"/>
    <n v="2804.34"/>
    <x v="0"/>
  </r>
  <r>
    <x v="11"/>
    <x v="0"/>
    <x v="0"/>
    <s v="Total"/>
    <x v="0"/>
    <x v="0"/>
    <s v="Aeropuertos"/>
    <n v="15.19"/>
    <n v="2541.67"/>
    <n v="288.55"/>
    <x v="1"/>
  </r>
  <r>
    <x v="11"/>
    <x v="0"/>
    <x v="0"/>
    <s v="Total"/>
    <x v="0"/>
    <x v="0"/>
    <s v="Aeropuertos"/>
    <n v="93.07"/>
    <n v="144408.99"/>
    <n v="2078.63"/>
    <x v="2"/>
  </r>
  <r>
    <x v="11"/>
    <x v="0"/>
    <x v="0"/>
    <s v="Total"/>
    <x v="0"/>
    <x v="0"/>
    <s v="Aeropuertos"/>
    <n v="36.270000000000003"/>
    <n v="35754.83"/>
    <n v="308.31"/>
    <x v="3"/>
  </r>
  <r>
    <x v="11"/>
    <x v="0"/>
    <x v="0"/>
    <s v="Total"/>
    <x v="1"/>
    <x v="1"/>
    <s v="Aeropuertos"/>
    <n v="18.95"/>
    <n v="213.83"/>
    <n v="549.5"/>
    <x v="0"/>
  </r>
  <r>
    <x v="11"/>
    <x v="0"/>
    <x v="0"/>
    <s v="Total"/>
    <x v="1"/>
    <x v="1"/>
    <s v="Aeropuertos"/>
    <n v="45.56"/>
    <n v="49797.09"/>
    <n v="167.05"/>
    <x v="1"/>
  </r>
  <r>
    <x v="11"/>
    <x v="0"/>
    <x v="0"/>
    <s v="Total"/>
    <x v="1"/>
    <x v="1"/>
    <s v="Aeropuertos"/>
    <n v="31.02"/>
    <n v="48553.17"/>
    <n v="170.63"/>
    <x v="2"/>
  </r>
  <r>
    <x v="11"/>
    <x v="0"/>
    <x v="0"/>
    <s v="Total"/>
    <x v="1"/>
    <x v="1"/>
    <s v="Aeropuertos"/>
    <n v="36.270000000000003"/>
    <n v="51197.81"/>
    <n v="253.9"/>
    <x v="3"/>
  </r>
  <r>
    <x v="11"/>
    <x v="0"/>
    <x v="0"/>
    <s v="Total"/>
    <x v="0"/>
    <x v="2"/>
    <s v="Aeropuertos"/>
    <n v="15.51"/>
    <n v="46853.14"/>
    <n v="139.61000000000001"/>
    <x v="2"/>
  </r>
  <r>
    <x v="11"/>
    <x v="0"/>
    <x v="0"/>
    <s v="Total"/>
    <x v="0"/>
    <x v="3"/>
    <s v="Aeropuertos"/>
    <n v="15.51"/>
    <n v="63403.26"/>
    <n v="2792.2"/>
    <x v="2"/>
  </r>
  <r>
    <x v="11"/>
    <x v="0"/>
    <x v="0"/>
    <s v="Total"/>
    <x v="0"/>
    <x v="0"/>
    <s v="Aeropuertos"/>
    <n v="7389.37"/>
    <n v="10935944.48"/>
    <n v="128709.04"/>
    <x v="0"/>
  </r>
  <r>
    <x v="11"/>
    <x v="0"/>
    <x v="0"/>
    <s v="Total"/>
    <x v="0"/>
    <x v="0"/>
    <s v="Frontera"/>
    <n v="8182.92"/>
    <n v="5483385.5199999996"/>
    <n v="86240.04"/>
    <x v="0"/>
  </r>
  <r>
    <x v="11"/>
    <x v="0"/>
    <x v="0"/>
    <s v="Total"/>
    <x v="0"/>
    <x v="0"/>
    <s v="Aeropuertos"/>
    <n v="3125.44"/>
    <n v="4158429.16"/>
    <n v="50972.83"/>
    <x v="1"/>
  </r>
  <r>
    <x v="11"/>
    <x v="0"/>
    <x v="0"/>
    <s v="Total"/>
    <x v="0"/>
    <x v="0"/>
    <s v="Frontera"/>
    <n v="3643.83"/>
    <n v="2433874.06"/>
    <n v="44287.67"/>
    <x v="1"/>
  </r>
  <r>
    <x v="11"/>
    <x v="0"/>
    <x v="0"/>
    <s v="Total"/>
    <x v="0"/>
    <x v="0"/>
    <s v="Aeropuertos"/>
    <n v="3740.48"/>
    <n v="5390800.1799999997"/>
    <n v="59678.31"/>
    <x v="2"/>
  </r>
  <r>
    <x v="11"/>
    <x v="0"/>
    <x v="0"/>
    <s v="Total"/>
    <x v="0"/>
    <x v="0"/>
    <s v="Frontera"/>
    <n v="3050.18"/>
    <n v="2053018.3"/>
    <n v="24665.26"/>
    <x v="2"/>
  </r>
  <r>
    <x v="11"/>
    <x v="0"/>
    <x v="0"/>
    <s v="Total"/>
    <x v="0"/>
    <x v="0"/>
    <s v="Aeropuertos"/>
    <n v="8178.9"/>
    <n v="12354958.029999999"/>
    <n v="121896.24"/>
    <x v="3"/>
  </r>
  <r>
    <x v="11"/>
    <x v="0"/>
    <x v="0"/>
    <s v="Total"/>
    <x v="0"/>
    <x v="0"/>
    <s v="Frontera"/>
    <n v="7683.42"/>
    <n v="3183580.13"/>
    <n v="55026.8"/>
    <x v="3"/>
  </r>
  <r>
    <x v="11"/>
    <x v="0"/>
    <x v="0"/>
    <s v="Total"/>
    <x v="1"/>
    <x v="1"/>
    <s v="Aeropuertos"/>
    <n v="1798.3"/>
    <n v="2610584.7799999998"/>
    <n v="21481.48"/>
    <x v="0"/>
  </r>
  <r>
    <x v="11"/>
    <x v="0"/>
    <x v="0"/>
    <s v="Total"/>
    <x v="1"/>
    <x v="1"/>
    <s v="Frontera"/>
    <n v="272.42"/>
    <n v="187436.91"/>
    <n v="2077.5700000000002"/>
    <x v="0"/>
  </r>
  <r>
    <x v="11"/>
    <x v="0"/>
    <x v="0"/>
    <s v="Total"/>
    <x v="1"/>
    <x v="1"/>
    <s v="Aeropuertos"/>
    <n v="1527.6"/>
    <n v="2134941.04"/>
    <n v="27040.36"/>
    <x v="1"/>
  </r>
  <r>
    <x v="11"/>
    <x v="0"/>
    <x v="0"/>
    <s v="Total"/>
    <x v="1"/>
    <x v="1"/>
    <s v="Frontera"/>
    <n v="121.31"/>
    <n v="74819.02"/>
    <n v="914.89"/>
    <x v="1"/>
  </r>
  <r>
    <x v="11"/>
    <x v="0"/>
    <x v="0"/>
    <s v="Total"/>
    <x v="1"/>
    <x v="1"/>
    <s v="Aeropuertos"/>
    <n v="1172.97"/>
    <n v="2188742.48"/>
    <n v="32087.35"/>
    <x v="2"/>
  </r>
  <r>
    <x v="11"/>
    <x v="0"/>
    <x v="0"/>
    <s v="Total"/>
    <x v="1"/>
    <x v="1"/>
    <s v="Frontera"/>
    <n v="101.54"/>
    <n v="70208.479999999996"/>
    <n v="820.34"/>
    <x v="2"/>
  </r>
  <r>
    <x v="11"/>
    <x v="0"/>
    <x v="0"/>
    <s v="Total"/>
    <x v="1"/>
    <x v="1"/>
    <s v="Aeropuertos"/>
    <n v="2667.98"/>
    <n v="3392068.32"/>
    <n v="35143.03"/>
    <x v="3"/>
  </r>
  <r>
    <x v="11"/>
    <x v="0"/>
    <x v="0"/>
    <s v="Total"/>
    <x v="1"/>
    <x v="1"/>
    <s v="Frontera"/>
    <n v="255.79"/>
    <n v="80302.039999999994"/>
    <n v="1263.6199999999999"/>
    <x v="3"/>
  </r>
  <r>
    <x v="11"/>
    <x v="0"/>
    <x v="0"/>
    <s v="Total"/>
    <x v="1"/>
    <x v="1"/>
    <s v="Aeropuertos"/>
    <n v="32.700000000000003"/>
    <n v="23970.98"/>
    <n v="196.18"/>
    <x v="0"/>
  </r>
  <r>
    <x v="11"/>
    <x v="0"/>
    <x v="0"/>
    <s v="Total"/>
    <x v="1"/>
    <x v="1"/>
    <s v="Aeropuertos"/>
    <n v="122.91"/>
    <n v="97249.2"/>
    <n v="825.26"/>
    <x v="1"/>
  </r>
  <r>
    <x v="11"/>
    <x v="0"/>
    <x v="0"/>
    <s v="Total"/>
    <x v="1"/>
    <x v="1"/>
    <s v="Aeropuertos"/>
    <n v="13.03"/>
    <n v="38197.17"/>
    <n v="182.46"/>
    <x v="2"/>
  </r>
  <r>
    <x v="11"/>
    <x v="0"/>
    <x v="0"/>
    <s v="Total"/>
    <x v="1"/>
    <x v="1"/>
    <s v="Aeropuertos"/>
    <n v="306.16000000000003"/>
    <n v="362666.39"/>
    <n v="3761.42"/>
    <x v="3"/>
  </r>
  <r>
    <x v="11"/>
    <x v="0"/>
    <x v="0"/>
    <s v="Total"/>
    <x v="0"/>
    <x v="2"/>
    <s v="Aeropuertos"/>
    <n v="2419.5300000000002"/>
    <n v="2968421.03"/>
    <n v="63005.8"/>
    <x v="0"/>
  </r>
  <r>
    <x v="11"/>
    <x v="0"/>
    <x v="0"/>
    <s v="Total"/>
    <x v="0"/>
    <x v="2"/>
    <s v="Frontera"/>
    <n v="546.79"/>
    <n v="308657.78000000003"/>
    <n v="7478.07"/>
    <x v="0"/>
  </r>
  <r>
    <x v="11"/>
    <x v="0"/>
    <x v="0"/>
    <s v="Total"/>
    <x v="0"/>
    <x v="2"/>
    <s v="Aeropuertos"/>
    <n v="930.61"/>
    <n v="1156358.27"/>
    <n v="29235.19"/>
    <x v="1"/>
  </r>
  <r>
    <x v="11"/>
    <x v="0"/>
    <x v="0"/>
    <s v="Total"/>
    <x v="0"/>
    <x v="2"/>
    <s v="Frontera"/>
    <n v="243.49"/>
    <n v="119024.69"/>
    <n v="4140.8999999999996"/>
    <x v="1"/>
  </r>
  <r>
    <x v="11"/>
    <x v="0"/>
    <x v="0"/>
    <s v="Total"/>
    <x v="0"/>
    <x v="2"/>
    <s v="Aeropuertos"/>
    <n v="495.26"/>
    <n v="543440.47"/>
    <n v="10452.5"/>
    <x v="2"/>
  </r>
  <r>
    <x v="11"/>
    <x v="0"/>
    <x v="0"/>
    <s v="Total"/>
    <x v="0"/>
    <x v="2"/>
    <s v="Frontera"/>
    <n v="203.82"/>
    <n v="96488.08"/>
    <n v="1920.64"/>
    <x v="2"/>
  </r>
  <r>
    <x v="11"/>
    <x v="0"/>
    <x v="0"/>
    <s v="Total"/>
    <x v="0"/>
    <x v="2"/>
    <s v="Aeropuertos"/>
    <n v="1005.96"/>
    <n v="1094582.3999999999"/>
    <n v="21956.19"/>
    <x v="3"/>
  </r>
  <r>
    <x v="11"/>
    <x v="0"/>
    <x v="0"/>
    <s v="Total"/>
    <x v="0"/>
    <x v="2"/>
    <s v="Frontera"/>
    <n v="513.41999999999996"/>
    <n v="132569.28"/>
    <n v="3821.99"/>
    <x v="3"/>
  </r>
  <r>
    <x v="11"/>
    <x v="0"/>
    <x v="0"/>
    <s v="Total"/>
    <x v="0"/>
    <x v="3"/>
    <s v="Aeropuertos"/>
    <n v="261.57"/>
    <n v="1131254.74"/>
    <n v="45529.62"/>
    <x v="0"/>
  </r>
  <r>
    <x v="11"/>
    <x v="0"/>
    <x v="0"/>
    <s v="Total"/>
    <x v="0"/>
    <x v="3"/>
    <s v="Aeropuertos"/>
    <n v="298.5"/>
    <n v="1375657.64"/>
    <n v="58645.97"/>
    <x v="1"/>
  </r>
  <r>
    <x v="11"/>
    <x v="0"/>
    <x v="0"/>
    <s v="Total"/>
    <x v="0"/>
    <x v="3"/>
    <s v="Aeropuertos"/>
    <n v="964.45"/>
    <n v="3560189.38"/>
    <n v="129574.52"/>
    <x v="2"/>
  </r>
  <r>
    <x v="11"/>
    <x v="0"/>
    <x v="0"/>
    <s v="Total"/>
    <x v="0"/>
    <x v="3"/>
    <s v="Aeropuertos"/>
    <n v="306.16000000000003"/>
    <n v="1220482.6499999999"/>
    <n v="38816.980000000003"/>
    <x v="3"/>
  </r>
  <r>
    <x v="11"/>
    <x v="0"/>
    <x v="0"/>
    <s v="Total"/>
    <x v="0"/>
    <x v="3"/>
    <s v="Aeropuertos"/>
    <n v="130.79"/>
    <n v="132603.82999999999"/>
    <n v="686.62"/>
    <x v="0"/>
  </r>
  <r>
    <x v="11"/>
    <x v="0"/>
    <x v="0"/>
    <s v="Total"/>
    <x v="0"/>
    <x v="3"/>
    <s v="Aeropuertos"/>
    <n v="52.68"/>
    <n v="8509.39"/>
    <n v="52.68"/>
    <x v="1"/>
  </r>
  <r>
    <x v="11"/>
    <x v="0"/>
    <x v="0"/>
    <s v="Total"/>
    <x v="0"/>
    <x v="3"/>
    <s v="Aeropuertos"/>
    <n v="117.3"/>
    <n v="88938.26"/>
    <n v="3414.66"/>
    <x v="2"/>
  </r>
  <r>
    <x v="11"/>
    <x v="0"/>
    <x v="0"/>
    <s v="Total"/>
    <x v="0"/>
    <x v="3"/>
    <s v="Aeropuertos"/>
    <n v="43.74"/>
    <n v="65276.53"/>
    <n v="3324.05"/>
    <x v="3"/>
  </r>
  <r>
    <x v="11"/>
    <x v="0"/>
    <x v="0"/>
    <s v="Total"/>
    <x v="0"/>
    <x v="0"/>
    <s v="Aeropuertos"/>
    <n v="18.100000000000001"/>
    <n v="10986.67"/>
    <n v="361.9"/>
    <x v="3"/>
  </r>
  <r>
    <x v="11"/>
    <x v="0"/>
    <x v="0"/>
    <s v="Total"/>
    <x v="0"/>
    <x v="0"/>
    <s v="Aeropuertos"/>
    <n v="74.040000000000006"/>
    <n v="63864.46"/>
    <n v="542.92999999999995"/>
    <x v="3"/>
  </r>
  <r>
    <x v="11"/>
    <x v="0"/>
    <x v="0"/>
    <s v="Total"/>
    <x v="1"/>
    <x v="1"/>
    <s v="Aeropuertos"/>
    <n v="43.63"/>
    <n v="21503.82"/>
    <n v="152.69999999999999"/>
    <x v="1"/>
  </r>
  <r>
    <x v="11"/>
    <x v="0"/>
    <x v="0"/>
    <s v="Total"/>
    <x v="1"/>
    <x v="1"/>
    <s v="Aeropuertos"/>
    <n v="24.68"/>
    <n v="3331.62"/>
    <n v="24.68"/>
    <x v="3"/>
  </r>
  <r>
    <x v="11"/>
    <x v="0"/>
    <x v="0"/>
    <s v="Total"/>
    <x v="0"/>
    <x v="0"/>
    <s v="Aeropuertos"/>
    <n v="74.64"/>
    <n v="88435.61"/>
    <n v="1175.5899999999999"/>
    <x v="0"/>
  </r>
  <r>
    <x v="11"/>
    <x v="0"/>
    <x v="0"/>
    <s v="Total"/>
    <x v="0"/>
    <x v="0"/>
    <s v="Aeropuertos"/>
    <n v="41.49"/>
    <n v="18098.5"/>
    <n v="331.9"/>
    <x v="1"/>
  </r>
  <r>
    <x v="11"/>
    <x v="0"/>
    <x v="0"/>
    <s v="Total"/>
    <x v="0"/>
    <x v="0"/>
    <s v="Aeropuertos"/>
    <n v="17.829999999999998"/>
    <n v="31859.83"/>
    <n v="303.05"/>
    <x v="2"/>
  </r>
  <r>
    <x v="11"/>
    <x v="0"/>
    <x v="0"/>
    <s v="Total"/>
    <x v="1"/>
    <x v="1"/>
    <s v="Aeropuertos"/>
    <n v="37.32"/>
    <n v="35899.85"/>
    <n v="186.6"/>
    <x v="0"/>
  </r>
  <r>
    <x v="11"/>
    <x v="0"/>
    <x v="0"/>
    <s v="Total"/>
    <x v="1"/>
    <x v="1"/>
    <s v="Aeropuertos"/>
    <n v="41.49"/>
    <n v="46739.66"/>
    <n v="186.69"/>
    <x v="1"/>
  </r>
  <r>
    <x v="11"/>
    <x v="0"/>
    <x v="0"/>
    <s v="Total"/>
    <x v="1"/>
    <x v="1"/>
    <s v="Aeropuertos"/>
    <n v="42.85"/>
    <n v="24217.26"/>
    <n v="428.47"/>
    <x v="3"/>
  </r>
  <r>
    <x v="11"/>
    <x v="0"/>
    <x v="0"/>
    <s v="Total"/>
    <x v="0"/>
    <x v="2"/>
    <s v="Aeropuertos"/>
    <n v="62.23"/>
    <n v="96718.17"/>
    <n v="2800.4"/>
    <x v="1"/>
  </r>
  <r>
    <x v="11"/>
    <x v="0"/>
    <x v="0"/>
    <s v="Total"/>
    <x v="0"/>
    <x v="2"/>
    <s v="Aeropuertos"/>
    <n v="17.829999999999998"/>
    <n v="1930.53"/>
    <n v="17.829999999999998"/>
    <x v="2"/>
  </r>
  <r>
    <x v="11"/>
    <x v="0"/>
    <x v="0"/>
    <s v="Total"/>
    <x v="0"/>
    <x v="3"/>
    <s v="Aeropuertos"/>
    <n v="21.42"/>
    <n v="3996.51"/>
    <n v="1285.4000000000001"/>
    <x v="3"/>
  </r>
  <r>
    <x v="11"/>
    <x v="0"/>
    <x v="0"/>
    <s v="Total"/>
    <x v="1"/>
    <x v="1"/>
    <s v="Aeropuertos"/>
    <n v="36.72"/>
    <n v="22098.68"/>
    <n v="36.72"/>
    <x v="0"/>
  </r>
  <r>
    <x v="11"/>
    <x v="0"/>
    <x v="0"/>
    <s v="Total"/>
    <x v="1"/>
    <x v="1"/>
    <s v="Aeropuertos"/>
    <n v="23.7"/>
    <n v="14321.87"/>
    <n v="71.099999999999994"/>
    <x v="1"/>
  </r>
  <r>
    <x v="11"/>
    <x v="0"/>
    <x v="0"/>
    <s v="Total"/>
    <x v="1"/>
    <x v="1"/>
    <s v="Aeropuertos"/>
    <n v="74.150000000000006"/>
    <n v="40975.18"/>
    <n v="148.31"/>
    <x v="3"/>
  </r>
  <r>
    <x v="11"/>
    <x v="0"/>
    <x v="0"/>
    <s v="Total"/>
    <x v="0"/>
    <x v="0"/>
    <s v="Aeropuertos"/>
    <n v="77.760000000000005"/>
    <n v="113999.12"/>
    <n v="738.68"/>
    <x v="0"/>
  </r>
  <r>
    <x v="11"/>
    <x v="0"/>
    <x v="0"/>
    <s v="Total"/>
    <x v="0"/>
    <x v="0"/>
    <s v="Aeropuertos"/>
    <n v="79.790000000000006"/>
    <n v="229621.67"/>
    <n v="1595.7"/>
    <x v="2"/>
  </r>
  <r>
    <x v="11"/>
    <x v="0"/>
    <x v="0"/>
    <s v="Total"/>
    <x v="1"/>
    <x v="1"/>
    <s v="Aeropuertos"/>
    <n v="19.440000000000001"/>
    <n v="19283.189999999999"/>
    <n v="174.95"/>
    <x v="0"/>
  </r>
  <r>
    <x v="11"/>
    <x v="0"/>
    <x v="0"/>
    <s v="Total"/>
    <x v="1"/>
    <x v="1"/>
    <s v="Aeropuertos"/>
    <n v="20.399999999999999"/>
    <n v="16912.919999999998"/>
    <n v="122.41"/>
    <x v="1"/>
  </r>
  <r>
    <x v="11"/>
    <x v="0"/>
    <x v="0"/>
    <s v="Total"/>
    <x v="1"/>
    <x v="1"/>
    <s v="Aeropuertos"/>
    <n v="19.95"/>
    <n v="5149.41"/>
    <n v="179.52"/>
    <x v="2"/>
  </r>
  <r>
    <x v="11"/>
    <x v="0"/>
    <x v="0"/>
    <s v="Total"/>
    <x v="1"/>
    <x v="1"/>
    <s v="Aeropuertos"/>
    <n v="71.790000000000006"/>
    <n v="92974.13"/>
    <n v="646.13"/>
    <x v="3"/>
  </r>
  <r>
    <x v="11"/>
    <x v="0"/>
    <x v="0"/>
    <s v="Total"/>
    <x v="0"/>
    <x v="2"/>
    <s v="Aeropuertos"/>
    <n v="58.32"/>
    <n v="30473.439999999999"/>
    <n v="1166.3399999999999"/>
    <x v="0"/>
  </r>
  <r>
    <x v="11"/>
    <x v="0"/>
    <x v="0"/>
    <s v="Total"/>
    <x v="0"/>
    <x v="2"/>
    <s v="Aeropuertos"/>
    <n v="23.93"/>
    <n v="7395.21"/>
    <n v="335.03"/>
    <x v="3"/>
  </r>
  <r>
    <x v="11"/>
    <x v="0"/>
    <x v="0"/>
    <s v="Total"/>
    <x v="0"/>
    <x v="0"/>
    <s v="Aeropuertos"/>
    <n v="26.91"/>
    <n v="86318.52"/>
    <n v="753.36"/>
    <x v="0"/>
  </r>
  <r>
    <x v="11"/>
    <x v="0"/>
    <x v="0"/>
    <s v="Total"/>
    <x v="1"/>
    <x v="1"/>
    <s v="Aeropuertos"/>
    <n v="34.11"/>
    <n v="42614.31"/>
    <n v="801.61"/>
    <x v="2"/>
  </r>
  <r>
    <x v="11"/>
    <x v="0"/>
    <x v="0"/>
    <s v="Total"/>
    <x v="1"/>
    <x v="1"/>
    <s v="Aeropuertos"/>
    <n v="35.369999999999997"/>
    <n v="37168.53"/>
    <n v="318.35000000000002"/>
    <x v="3"/>
  </r>
  <r>
    <x v="11"/>
    <x v="0"/>
    <x v="0"/>
    <s v="Total"/>
    <x v="1"/>
    <x v="1"/>
    <s v="Aeropuertos"/>
    <n v="22.56"/>
    <n v="45127.47"/>
    <n v="135.38"/>
    <x v="3"/>
  </r>
  <r>
    <x v="11"/>
    <x v="0"/>
    <x v="0"/>
    <s v="Total"/>
    <x v="1"/>
    <x v="1"/>
    <s v="Aeropuertos"/>
    <n v="25.95"/>
    <n v="21916.41"/>
    <n v="207.57"/>
    <x v="0"/>
  </r>
  <r>
    <x v="11"/>
    <x v="0"/>
    <x v="0"/>
    <s v="Total"/>
    <x v="1"/>
    <x v="1"/>
    <s v="Aeropuertos"/>
    <n v="19.72"/>
    <n v="3606.38"/>
    <n v="197.17"/>
    <x v="1"/>
  </r>
  <r>
    <x v="11"/>
    <x v="0"/>
    <x v="0"/>
    <s v="Total"/>
    <x v="1"/>
    <x v="1"/>
    <s v="Aeropuertos"/>
    <n v="48.51"/>
    <n v="69139.27"/>
    <n v="1358.16"/>
    <x v="3"/>
  </r>
  <r>
    <x v="11"/>
    <x v="0"/>
    <x v="0"/>
    <s v="Total"/>
    <x v="0"/>
    <x v="2"/>
    <s v="Aeropuertos"/>
    <n v="19.72"/>
    <n v="3591.02"/>
    <n v="138.02000000000001"/>
    <x v="1"/>
  </r>
  <r>
    <x v="11"/>
    <x v="0"/>
    <x v="0"/>
    <s v="Total"/>
    <x v="0"/>
    <x v="0"/>
    <s v="Aeropuertos"/>
    <n v="67.69"/>
    <n v="54150.2"/>
    <n v="879.94"/>
    <x v="0"/>
  </r>
  <r>
    <x v="11"/>
    <x v="0"/>
    <x v="0"/>
    <s v="Total"/>
    <x v="0"/>
    <x v="0"/>
    <s v="Aeropuertos"/>
    <n v="17.37"/>
    <n v="71810.94"/>
    <n v="1042.31"/>
    <x v="1"/>
  </r>
  <r>
    <x v="11"/>
    <x v="0"/>
    <x v="0"/>
    <s v="Total"/>
    <x v="1"/>
    <x v="1"/>
    <s v="Aeropuertos"/>
    <n v="34.74"/>
    <n v="48641.03"/>
    <n v="173.72"/>
    <x v="1"/>
  </r>
  <r>
    <x v="11"/>
    <x v="0"/>
    <x v="0"/>
    <s v="Total"/>
    <x v="1"/>
    <x v="1"/>
    <s v="Aeropuertos"/>
    <n v="47.77"/>
    <n v="63107.76"/>
    <n v="238.87"/>
    <x v="3"/>
  </r>
  <r>
    <x v="11"/>
    <x v="0"/>
    <x v="0"/>
    <s v="Total"/>
    <x v="1"/>
    <x v="1"/>
    <s v="Aeropuertos"/>
    <n v="47.77"/>
    <n v="39652.35"/>
    <n v="334.42"/>
    <x v="3"/>
  </r>
  <r>
    <x v="11"/>
    <x v="0"/>
    <x v="0"/>
    <s v="Total"/>
    <x v="0"/>
    <x v="2"/>
    <s v="Aeropuertos"/>
    <n v="54.46"/>
    <n v="35985.01"/>
    <n v="1089.19"/>
    <x v="2"/>
  </r>
  <r>
    <x v="12"/>
    <x v="0"/>
    <x v="0"/>
    <s v="Total"/>
    <x v="0"/>
    <x v="0"/>
    <s v="Aeropuertos"/>
    <n v="53.92"/>
    <n v="91860.35"/>
    <n v="611.08000000000004"/>
    <x v="0"/>
  </r>
  <r>
    <x v="12"/>
    <x v="0"/>
    <x v="0"/>
    <s v="Total"/>
    <x v="0"/>
    <x v="0"/>
    <s v="Aeropuertos"/>
    <n v="17.29"/>
    <n v="27681.29"/>
    <n v="103.76"/>
    <x v="1"/>
  </r>
  <r>
    <x v="12"/>
    <x v="0"/>
    <x v="0"/>
    <s v="Total"/>
    <x v="0"/>
    <x v="0"/>
    <s v="Aeropuertos"/>
    <n v="18.5"/>
    <n v="17335.48"/>
    <n v="258.98"/>
    <x v="2"/>
  </r>
  <r>
    <x v="12"/>
    <x v="0"/>
    <x v="0"/>
    <s v="Total"/>
    <x v="1"/>
    <x v="1"/>
    <s v="Aeropuertos"/>
    <n v="37"/>
    <n v="25484.85"/>
    <n v="388.47"/>
    <x v="2"/>
  </r>
  <r>
    <x v="12"/>
    <x v="0"/>
    <x v="0"/>
    <s v="Total"/>
    <x v="1"/>
    <x v="1"/>
    <s v="Aeropuertos"/>
    <n v="18.46"/>
    <n v="15884.46"/>
    <n v="129.22"/>
    <x v="3"/>
  </r>
  <r>
    <x v="12"/>
    <x v="0"/>
    <x v="0"/>
    <s v="Total"/>
    <x v="1"/>
    <x v="1"/>
    <s v="Aeropuertos"/>
    <n v="18.46"/>
    <n v="21615.86"/>
    <n v="110.76"/>
    <x v="3"/>
  </r>
  <r>
    <x v="12"/>
    <x v="0"/>
    <x v="0"/>
    <s v="Total"/>
    <x v="0"/>
    <x v="2"/>
    <s v="Aeropuertos"/>
    <n v="18.5"/>
    <n v="12363.85"/>
    <n v="184.99"/>
    <x v="2"/>
  </r>
  <r>
    <x v="12"/>
    <x v="0"/>
    <x v="0"/>
    <s v="Total"/>
    <x v="0"/>
    <x v="2"/>
    <s v="Aeropuertos"/>
    <n v="18.46"/>
    <n v="5720.09"/>
    <n v="110.76"/>
    <x v="3"/>
  </r>
  <r>
    <x v="12"/>
    <x v="0"/>
    <x v="0"/>
    <s v="Total"/>
    <x v="1"/>
    <x v="1"/>
    <s v="Aeropuertos"/>
    <n v="36.57"/>
    <n v="55455.22"/>
    <n v="292.54000000000002"/>
    <x v="2"/>
  </r>
  <r>
    <x v="12"/>
    <x v="0"/>
    <x v="0"/>
    <s v="Total"/>
    <x v="1"/>
    <x v="1"/>
    <s v="Aeropuertos"/>
    <n v="19.91"/>
    <n v="9815.02"/>
    <n v="19.91"/>
    <x v="2"/>
  </r>
  <r>
    <x v="12"/>
    <x v="0"/>
    <x v="0"/>
    <s v="Total"/>
    <x v="1"/>
    <x v="1"/>
    <s v="Aeropuertos"/>
    <n v="15.94"/>
    <n v="2074.46"/>
    <n v="111.59"/>
    <x v="3"/>
  </r>
  <r>
    <x v="12"/>
    <x v="0"/>
    <x v="0"/>
    <s v="Total"/>
    <x v="0"/>
    <x v="0"/>
    <s v="Aeropuertos"/>
    <n v="23.89"/>
    <n v="5617.2"/>
    <n v="1433.57"/>
    <x v="0"/>
  </r>
  <r>
    <x v="12"/>
    <x v="0"/>
    <x v="0"/>
    <s v="Total"/>
    <x v="0"/>
    <x v="0"/>
    <s v="Aeropuertos"/>
    <n v="22.55"/>
    <n v="58635.58"/>
    <n v="315.73"/>
    <x v="2"/>
  </r>
  <r>
    <x v="12"/>
    <x v="0"/>
    <x v="0"/>
    <s v="Total"/>
    <x v="0"/>
    <x v="0"/>
    <s v="Aeropuertos"/>
    <n v="68.150000000000006"/>
    <n v="69283.08"/>
    <n v="1703.75"/>
    <x v="3"/>
  </r>
  <r>
    <x v="12"/>
    <x v="0"/>
    <x v="0"/>
    <s v="Total"/>
    <x v="1"/>
    <x v="1"/>
    <s v="Aeropuertos"/>
    <n v="22.55"/>
    <n v="49860.53"/>
    <n v="315.73"/>
    <x v="2"/>
  </r>
  <r>
    <x v="12"/>
    <x v="0"/>
    <x v="0"/>
    <s v="Total"/>
    <x v="0"/>
    <x v="2"/>
    <s v="Aeropuertos"/>
    <n v="310.61"/>
    <n v="536149.38"/>
    <n v="9557.1299999999992"/>
    <x v="0"/>
  </r>
  <r>
    <x v="12"/>
    <x v="0"/>
    <x v="0"/>
    <s v="Total"/>
    <x v="0"/>
    <x v="2"/>
    <s v="Aeropuertos"/>
    <n v="53.59"/>
    <n v="43627.23"/>
    <n v="937.84"/>
    <x v="1"/>
  </r>
  <r>
    <x v="12"/>
    <x v="0"/>
    <x v="0"/>
    <s v="Total"/>
    <x v="0"/>
    <x v="2"/>
    <s v="Aeropuertos"/>
    <n v="202.97"/>
    <n v="220265.15"/>
    <n v="14861.87"/>
    <x v="2"/>
  </r>
  <r>
    <x v="12"/>
    <x v="0"/>
    <x v="0"/>
    <s v="Total"/>
    <x v="0"/>
    <x v="2"/>
    <s v="Aeropuertos"/>
    <n v="136.30000000000001"/>
    <n v="49530.32"/>
    <n v="3203.05"/>
    <x v="3"/>
  </r>
  <r>
    <x v="12"/>
    <x v="0"/>
    <x v="0"/>
    <s v="Total"/>
    <x v="0"/>
    <x v="3"/>
    <s v="Aeropuertos"/>
    <n v="25.13"/>
    <n v="16067.91"/>
    <n v="2261.42"/>
    <x v="0"/>
  </r>
  <r>
    <x v="12"/>
    <x v="0"/>
    <x v="0"/>
    <s v="Total"/>
    <x v="0"/>
    <x v="0"/>
    <s v="Aeropuertos"/>
    <n v="37.9"/>
    <n v="31554.05"/>
    <n v="378.97"/>
    <x v="0"/>
  </r>
  <r>
    <x v="12"/>
    <x v="0"/>
    <x v="0"/>
    <s v="Total"/>
    <x v="1"/>
    <x v="1"/>
    <s v="Aeropuertos"/>
    <n v="72.540000000000006"/>
    <n v="151360.97"/>
    <n v="906.79"/>
    <x v="3"/>
  </r>
  <r>
    <x v="12"/>
    <x v="0"/>
    <x v="0"/>
    <s v="Total"/>
    <x v="0"/>
    <x v="2"/>
    <s v="Aeropuertos"/>
    <n v="18.95"/>
    <n v="45059.76"/>
    <n v="530.54999999999995"/>
    <x v="0"/>
  </r>
  <r>
    <x v="12"/>
    <x v="0"/>
    <x v="0"/>
    <s v="Total"/>
    <x v="0"/>
    <x v="0"/>
    <s v="Aeropuertos"/>
    <n v="81.739999999999995"/>
    <n v="93218.61"/>
    <n v="948.19"/>
    <x v="0"/>
  </r>
  <r>
    <x v="12"/>
    <x v="0"/>
    <x v="0"/>
    <s v="Total"/>
    <x v="0"/>
    <x v="0"/>
    <s v="Aeropuertos"/>
    <n v="26.07"/>
    <n v="23109.54"/>
    <n v="182.46"/>
    <x v="2"/>
  </r>
  <r>
    <x v="12"/>
    <x v="0"/>
    <x v="0"/>
    <s v="Total"/>
    <x v="0"/>
    <x v="0"/>
    <s v="Aeropuertos"/>
    <n v="1391.58"/>
    <n v="3298152.8"/>
    <n v="33250.69"/>
    <x v="0"/>
  </r>
  <r>
    <x v="12"/>
    <x v="0"/>
    <x v="0"/>
    <s v="Total"/>
    <x v="0"/>
    <x v="0"/>
    <s v="Frontera"/>
    <n v="2416.12"/>
    <n v="2489182.2200000002"/>
    <n v="36075.019999999997"/>
    <x v="0"/>
  </r>
  <r>
    <x v="12"/>
    <x v="0"/>
    <x v="0"/>
    <s v="Total"/>
    <x v="0"/>
    <x v="0"/>
    <s v="Aeropuertos"/>
    <n v="590.61"/>
    <n v="655007.25"/>
    <n v="6477.66"/>
    <x v="1"/>
  </r>
  <r>
    <x v="12"/>
    <x v="0"/>
    <x v="0"/>
    <s v="Total"/>
    <x v="0"/>
    <x v="0"/>
    <s v="Frontera"/>
    <n v="791.74"/>
    <n v="451123.88"/>
    <n v="5910.17"/>
    <x v="1"/>
  </r>
  <r>
    <x v="12"/>
    <x v="0"/>
    <x v="0"/>
    <s v="Total"/>
    <x v="0"/>
    <x v="0"/>
    <s v="Aeropuertos"/>
    <n v="559.33000000000004"/>
    <n v="715853.72"/>
    <n v="5935.15"/>
    <x v="2"/>
  </r>
  <r>
    <x v="12"/>
    <x v="0"/>
    <x v="0"/>
    <s v="Total"/>
    <x v="0"/>
    <x v="0"/>
    <s v="Frontera"/>
    <n v="639.92999999999995"/>
    <n v="330096.26"/>
    <n v="2278.29"/>
    <x v="2"/>
  </r>
  <r>
    <x v="12"/>
    <x v="0"/>
    <x v="0"/>
    <s v="Total"/>
    <x v="0"/>
    <x v="0"/>
    <s v="Aeropuertos"/>
    <n v="1700.95"/>
    <n v="2768181.71"/>
    <n v="29459.05"/>
    <x v="3"/>
  </r>
  <r>
    <x v="12"/>
    <x v="0"/>
    <x v="0"/>
    <s v="Total"/>
    <x v="0"/>
    <x v="0"/>
    <s v="Frontera"/>
    <n v="2471.5700000000002"/>
    <n v="997628.24"/>
    <n v="18045.38"/>
    <x v="3"/>
  </r>
  <r>
    <x v="12"/>
    <x v="0"/>
    <x v="0"/>
    <s v="Total"/>
    <x v="1"/>
    <x v="1"/>
    <s v="Aeropuertos"/>
    <n v="491.15"/>
    <n v="688069.37"/>
    <n v="3683.61"/>
    <x v="0"/>
  </r>
  <r>
    <x v="12"/>
    <x v="0"/>
    <x v="0"/>
    <s v="Total"/>
    <x v="1"/>
    <x v="1"/>
    <s v="Frontera"/>
    <n v="80.430000000000007"/>
    <n v="60262.559999999998"/>
    <n v="460.42"/>
    <x v="0"/>
  </r>
  <r>
    <x v="12"/>
    <x v="0"/>
    <x v="0"/>
    <s v="Total"/>
    <x v="1"/>
    <x v="1"/>
    <s v="Aeropuertos"/>
    <n v="438.19"/>
    <n v="1035599.33"/>
    <n v="4362.8999999999996"/>
    <x v="1"/>
  </r>
  <r>
    <x v="12"/>
    <x v="0"/>
    <x v="0"/>
    <s v="Total"/>
    <x v="1"/>
    <x v="1"/>
    <s v="Frontera"/>
    <n v="26.36"/>
    <n v="23666.46"/>
    <n v="146.53"/>
    <x v="1"/>
  </r>
  <r>
    <x v="12"/>
    <x v="0"/>
    <x v="0"/>
    <s v="Total"/>
    <x v="1"/>
    <x v="1"/>
    <s v="Aeropuertos"/>
    <n v="372.89"/>
    <n v="932401.56"/>
    <n v="3930.87"/>
    <x v="2"/>
  </r>
  <r>
    <x v="12"/>
    <x v="0"/>
    <x v="0"/>
    <s v="Total"/>
    <x v="1"/>
    <x v="1"/>
    <s v="Frontera"/>
    <n v="21.3"/>
    <n v="20296.3"/>
    <n v="85.86"/>
    <x v="2"/>
  </r>
  <r>
    <x v="12"/>
    <x v="0"/>
    <x v="0"/>
    <s v="Total"/>
    <x v="1"/>
    <x v="1"/>
    <s v="Aeropuertos"/>
    <n v="868.57"/>
    <n v="1058406.94"/>
    <n v="7002.86"/>
    <x v="3"/>
  </r>
  <r>
    <x v="12"/>
    <x v="0"/>
    <x v="0"/>
    <s v="Total"/>
    <x v="1"/>
    <x v="1"/>
    <s v="Frontera"/>
    <n v="82.28"/>
    <n v="27975.93"/>
    <n v="326.29000000000002"/>
    <x v="3"/>
  </r>
  <r>
    <x v="12"/>
    <x v="0"/>
    <x v="0"/>
    <s v="Total"/>
    <x v="1"/>
    <x v="1"/>
    <s v="Aeropuertos"/>
    <n v="16.37"/>
    <n v="33412.18"/>
    <n v="114.6"/>
    <x v="0"/>
  </r>
  <r>
    <x v="12"/>
    <x v="0"/>
    <x v="0"/>
    <s v="Total"/>
    <x v="1"/>
    <x v="1"/>
    <s v="Aeropuertos"/>
    <n v="38.1"/>
    <n v="26230.65"/>
    <n v="323.88"/>
    <x v="1"/>
  </r>
  <r>
    <x v="12"/>
    <x v="0"/>
    <x v="0"/>
    <s v="Total"/>
    <x v="1"/>
    <x v="1"/>
    <s v="Aeropuertos"/>
    <n v="36.19"/>
    <n v="29162.87"/>
    <n v="325.70999999999998"/>
    <x v="3"/>
  </r>
  <r>
    <x v="12"/>
    <x v="0"/>
    <x v="0"/>
    <s v="Total"/>
    <x v="0"/>
    <x v="2"/>
    <s v="Aeropuertos"/>
    <n v="622.12"/>
    <n v="1339921.01"/>
    <n v="19220.240000000002"/>
    <x v="0"/>
  </r>
  <r>
    <x v="12"/>
    <x v="0"/>
    <x v="0"/>
    <s v="Total"/>
    <x v="0"/>
    <x v="2"/>
    <s v="Frontera"/>
    <n v="161.44999999999999"/>
    <n v="110816.99"/>
    <n v="2931.63"/>
    <x v="0"/>
  </r>
  <r>
    <x v="12"/>
    <x v="0"/>
    <x v="0"/>
    <s v="Total"/>
    <x v="0"/>
    <x v="2"/>
    <s v="Aeropuertos"/>
    <n v="209.57"/>
    <n v="354659.18"/>
    <n v="5887.05"/>
    <x v="1"/>
  </r>
  <r>
    <x v="12"/>
    <x v="0"/>
    <x v="0"/>
    <s v="Total"/>
    <x v="0"/>
    <x v="2"/>
    <s v="Frontera"/>
    <n v="52.9"/>
    <n v="33420.97"/>
    <n v="623.02"/>
    <x v="1"/>
  </r>
  <r>
    <x v="12"/>
    <x v="0"/>
    <x v="0"/>
    <s v="Total"/>
    <x v="0"/>
    <x v="2"/>
    <s v="Aeropuertos"/>
    <n v="170.91"/>
    <n v="71859.820000000007"/>
    <n v="2718.98"/>
    <x v="2"/>
  </r>
  <r>
    <x v="12"/>
    <x v="0"/>
    <x v="0"/>
    <s v="Total"/>
    <x v="0"/>
    <x v="2"/>
    <s v="Frontera"/>
    <n v="42.76"/>
    <n v="9093.75"/>
    <n v="280.87"/>
    <x v="2"/>
  </r>
  <r>
    <x v="12"/>
    <x v="0"/>
    <x v="0"/>
    <s v="Total"/>
    <x v="0"/>
    <x v="2"/>
    <s v="Aeropuertos"/>
    <n v="380"/>
    <n v="513179.29"/>
    <n v="6297.14"/>
    <x v="3"/>
  </r>
  <r>
    <x v="12"/>
    <x v="0"/>
    <x v="0"/>
    <s v="Total"/>
    <x v="0"/>
    <x v="2"/>
    <s v="Frontera"/>
    <n v="165.15"/>
    <n v="39121.370000000003"/>
    <n v="910.31"/>
    <x v="3"/>
  </r>
  <r>
    <x v="12"/>
    <x v="0"/>
    <x v="0"/>
    <s v="Total"/>
    <x v="0"/>
    <x v="3"/>
    <s v="Aeropuertos"/>
    <n v="81.86"/>
    <n v="239224.69"/>
    <n v="9904.81"/>
    <x v="0"/>
  </r>
  <r>
    <x v="12"/>
    <x v="0"/>
    <x v="0"/>
    <s v="Total"/>
    <x v="0"/>
    <x v="3"/>
    <s v="Aeropuertos"/>
    <n v="19.05"/>
    <n v="25802.31"/>
    <n v="381.04"/>
    <x v="1"/>
  </r>
  <r>
    <x v="12"/>
    <x v="0"/>
    <x v="0"/>
    <s v="Total"/>
    <x v="0"/>
    <x v="3"/>
    <s v="Aeropuertos"/>
    <n v="248.59"/>
    <n v="319624.5"/>
    <n v="6649.85"/>
    <x v="2"/>
  </r>
  <r>
    <x v="12"/>
    <x v="0"/>
    <x v="0"/>
    <s v="Total"/>
    <x v="0"/>
    <x v="3"/>
    <s v="Aeropuertos"/>
    <n v="36.19"/>
    <n v="152764.23000000001"/>
    <n v="4704.76"/>
    <x v="3"/>
  </r>
  <r>
    <x v="12"/>
    <x v="0"/>
    <x v="0"/>
    <s v="Total"/>
    <x v="0"/>
    <x v="3"/>
    <s v="Aeropuertos"/>
    <n v="65.489999999999995"/>
    <n v="236251.42"/>
    <n v="654.86"/>
    <x v="0"/>
  </r>
  <r>
    <x v="12"/>
    <x v="0"/>
    <x v="0"/>
    <s v="Total"/>
    <x v="0"/>
    <x v="3"/>
    <s v="Aeropuertos"/>
    <n v="77.69"/>
    <n v="7069.35"/>
    <n v="77.69"/>
    <x v="2"/>
  </r>
  <r>
    <x v="12"/>
    <x v="0"/>
    <x v="0"/>
    <s v="Total"/>
    <x v="0"/>
    <x v="3"/>
    <s v="Aeropuertos"/>
    <n v="36.19"/>
    <n v="3024.44"/>
    <n v="36.19"/>
    <x v="3"/>
  </r>
  <r>
    <x v="12"/>
    <x v="0"/>
    <x v="0"/>
    <s v="Total"/>
    <x v="1"/>
    <x v="1"/>
    <s v="Aeropuertos"/>
    <n v="24.26"/>
    <n v="29111.11"/>
    <n v="97.04"/>
    <x v="3"/>
  </r>
  <r>
    <x v="12"/>
    <x v="0"/>
    <x v="0"/>
    <s v="Total"/>
    <x v="0"/>
    <x v="0"/>
    <s v="Aeropuertos"/>
    <n v="47.86"/>
    <n v="36452.980000000003"/>
    <n v="670.06"/>
    <x v="3"/>
  </r>
  <r>
    <x v="12"/>
    <x v="0"/>
    <x v="0"/>
    <s v="Total"/>
    <x v="1"/>
    <x v="1"/>
    <s v="Aeropuertos"/>
    <n v="39.89"/>
    <n v="59217.9"/>
    <n v="458.76"/>
    <x v="2"/>
  </r>
  <r>
    <x v="12"/>
    <x v="0"/>
    <x v="0"/>
    <s v="Total"/>
    <x v="0"/>
    <x v="2"/>
    <s v="Aeropuertos"/>
    <n v="20.399999999999999"/>
    <n v="44589.87"/>
    <n v="306.02999999999997"/>
    <x v="1"/>
  </r>
  <r>
    <x v="12"/>
    <x v="0"/>
    <x v="0"/>
    <s v="Total"/>
    <x v="0"/>
    <x v="3"/>
    <s v="Aeropuertos"/>
    <n v="19.440000000000001"/>
    <n v="42776.34"/>
    <n v="2915.86"/>
    <x v="0"/>
  </r>
  <r>
    <x v="12"/>
    <x v="0"/>
    <x v="0"/>
    <s v="Total"/>
    <x v="0"/>
    <x v="2"/>
    <s v="Aeropuertos"/>
    <n v="23.2"/>
    <n v="57403.06"/>
    <n v="463.9"/>
    <x v="1"/>
  </r>
  <r>
    <x v="12"/>
    <x v="0"/>
    <x v="0"/>
    <s v="Total"/>
    <x v="1"/>
    <x v="1"/>
    <s v="Aeropuertos"/>
    <n v="16.55"/>
    <n v="18208.95"/>
    <n v="33.11"/>
    <x v="2"/>
  </r>
  <r>
    <x v="12"/>
    <x v="0"/>
    <x v="0"/>
    <s v="Total"/>
    <x v="1"/>
    <x v="1"/>
    <s v="Aeropuertos"/>
    <n v="19.72"/>
    <n v="96048.43"/>
    <n v="98.58"/>
    <x v="1"/>
  </r>
  <r>
    <x v="12"/>
    <x v="0"/>
    <x v="0"/>
    <s v="Total"/>
    <x v="1"/>
    <x v="1"/>
    <s v="Aeropuertos"/>
    <n v="48.51"/>
    <n v="390552.27"/>
    <n v="2910.34"/>
    <x v="3"/>
  </r>
  <r>
    <x v="13"/>
    <x v="0"/>
    <x v="0"/>
    <s v="Total"/>
    <x v="0"/>
    <x v="0"/>
    <s v="Aeropuertos"/>
    <n v="35.950000000000003"/>
    <n v="6474.2"/>
    <n v="107.84"/>
    <x v="0"/>
  </r>
  <r>
    <x v="13"/>
    <x v="0"/>
    <x v="0"/>
    <s v="Total"/>
    <x v="0"/>
    <x v="0"/>
    <s v="Aeropuertos"/>
    <n v="17.29"/>
    <n v="13150.54"/>
    <n v="190.23"/>
    <x v="1"/>
  </r>
  <r>
    <x v="13"/>
    <x v="0"/>
    <x v="0"/>
    <s v="Total"/>
    <x v="0"/>
    <x v="0"/>
    <s v="Aeropuertos"/>
    <n v="92.3"/>
    <n v="176045.37"/>
    <n v="1735.23"/>
    <x v="3"/>
  </r>
  <r>
    <x v="13"/>
    <x v="0"/>
    <x v="0"/>
    <s v="Total"/>
    <x v="1"/>
    <x v="1"/>
    <s v="Aeropuertos"/>
    <n v="55.38"/>
    <n v="63839.86"/>
    <n v="609.17999999999995"/>
    <x v="3"/>
  </r>
  <r>
    <x v="13"/>
    <x v="0"/>
    <x v="0"/>
    <s v="Total"/>
    <x v="1"/>
    <x v="1"/>
    <s v="Aeropuertos"/>
    <n v="18.46"/>
    <n v="33191.629999999997"/>
    <n v="369.2"/>
    <x v="3"/>
  </r>
  <r>
    <x v="13"/>
    <x v="0"/>
    <x v="0"/>
    <s v="Total"/>
    <x v="0"/>
    <x v="3"/>
    <s v="Aeropuertos"/>
    <n v="17.29"/>
    <n v="30552.02"/>
    <n v="4323.41"/>
    <x v="1"/>
  </r>
  <r>
    <x v="13"/>
    <x v="0"/>
    <x v="0"/>
    <s v="Total"/>
    <x v="0"/>
    <x v="0"/>
    <s v="Aeropuertos"/>
    <n v="53.37"/>
    <n v="28648.82"/>
    <n v="960.69"/>
    <x v="3"/>
  </r>
  <r>
    <x v="13"/>
    <x v="0"/>
    <x v="0"/>
    <s v="Total"/>
    <x v="1"/>
    <x v="1"/>
    <s v="Aeropuertos"/>
    <n v="213.49"/>
    <n v="181464.22"/>
    <n v="853.95"/>
    <x v="3"/>
  </r>
  <r>
    <x v="13"/>
    <x v="0"/>
    <x v="0"/>
    <s v="Total"/>
    <x v="0"/>
    <x v="0"/>
    <s v="Aeropuertos"/>
    <n v="61.22"/>
    <n v="235790.86"/>
    <n v="612.22"/>
    <x v="2"/>
  </r>
  <r>
    <x v="13"/>
    <x v="0"/>
    <x v="0"/>
    <s v="Total"/>
    <x v="1"/>
    <x v="1"/>
    <s v="Aeropuertos"/>
    <n v="39.79"/>
    <n v="60385.62"/>
    <n v="79.569999999999993"/>
    <x v="1"/>
  </r>
  <r>
    <x v="13"/>
    <x v="0"/>
    <x v="0"/>
    <s v="Total"/>
    <x v="1"/>
    <x v="1"/>
    <s v="Aeropuertos"/>
    <n v="39.79"/>
    <n v="51847.62"/>
    <n v="278.5"/>
    <x v="1"/>
  </r>
  <r>
    <x v="13"/>
    <x v="0"/>
    <x v="0"/>
    <s v="Total"/>
    <x v="0"/>
    <x v="3"/>
    <s v="Aeropuertos"/>
    <n v="39.79"/>
    <n v="50130.42"/>
    <n v="795.72"/>
    <x v="1"/>
  </r>
  <r>
    <x v="13"/>
    <x v="0"/>
    <x v="0"/>
    <s v="Total"/>
    <x v="0"/>
    <x v="0"/>
    <s v="Aeropuertos"/>
    <n v="33.79"/>
    <n v="21960.55"/>
    <n v="135.13999999999999"/>
    <x v="0"/>
  </r>
  <r>
    <x v="13"/>
    <x v="0"/>
    <x v="0"/>
    <s v="Total"/>
    <x v="0"/>
    <x v="0"/>
    <s v="Aeropuertos"/>
    <n v="71.819999999999993"/>
    <n v="97103.63"/>
    <n v="430.93"/>
    <x v="1"/>
  </r>
  <r>
    <x v="13"/>
    <x v="0"/>
    <x v="0"/>
    <s v="Total"/>
    <x v="1"/>
    <x v="1"/>
    <s v="Aeropuertos"/>
    <n v="35.909999999999997"/>
    <n v="112100.57"/>
    <n v="179.56"/>
    <x v="1"/>
  </r>
  <r>
    <x v="13"/>
    <x v="0"/>
    <x v="0"/>
    <s v="Total"/>
    <x v="1"/>
    <x v="1"/>
    <s v="Aeropuertos"/>
    <n v="31.48"/>
    <n v="55521.53"/>
    <n v="141.66"/>
    <x v="2"/>
  </r>
  <r>
    <x v="13"/>
    <x v="0"/>
    <x v="0"/>
    <s v="Total"/>
    <x v="1"/>
    <x v="1"/>
    <s v="Aeropuertos"/>
    <n v="15.46"/>
    <n v="27732.14"/>
    <n v="77.3"/>
    <x v="3"/>
  </r>
  <r>
    <x v="13"/>
    <x v="0"/>
    <x v="0"/>
    <s v="Total"/>
    <x v="0"/>
    <x v="2"/>
    <s v="Aeropuertos"/>
    <n v="17.96"/>
    <n v="11297.84"/>
    <n v="251.38"/>
    <x v="1"/>
  </r>
  <r>
    <x v="13"/>
    <x v="0"/>
    <x v="0"/>
    <s v="Total"/>
    <x v="0"/>
    <x v="2"/>
    <s v="Aeropuertos"/>
    <n v="32.659999999999997"/>
    <n v="22858.52"/>
    <n v="228.59"/>
    <x v="3"/>
  </r>
  <r>
    <x v="13"/>
    <x v="0"/>
    <x v="0"/>
    <s v="Total"/>
    <x v="0"/>
    <x v="0"/>
    <s v="Aeropuertos"/>
    <n v="24.09"/>
    <n v="34936.79"/>
    <n v="240.94"/>
    <x v="1"/>
  </r>
  <r>
    <x v="13"/>
    <x v="0"/>
    <x v="0"/>
    <s v="Total"/>
    <x v="1"/>
    <x v="1"/>
    <s v="Aeropuertos"/>
    <n v="73.13"/>
    <n v="29253.91"/>
    <n v="146.27000000000001"/>
    <x v="2"/>
  </r>
  <r>
    <x v="13"/>
    <x v="0"/>
    <x v="0"/>
    <s v="Total"/>
    <x v="1"/>
    <x v="1"/>
    <s v="Aeropuertos"/>
    <n v="44.95"/>
    <n v="35506.68"/>
    <n v="89.89"/>
    <x v="3"/>
  </r>
  <r>
    <x v="13"/>
    <x v="0"/>
    <x v="0"/>
    <s v="Total"/>
    <x v="0"/>
    <x v="0"/>
    <s v="Aeropuertos"/>
    <n v="10.62"/>
    <n v="1661.11"/>
    <n v="21.24"/>
    <x v="1"/>
  </r>
  <r>
    <x v="13"/>
    <x v="0"/>
    <x v="0"/>
    <s v="Total"/>
    <x v="1"/>
    <x v="1"/>
    <s v="Aeropuertos"/>
    <n v="11.37"/>
    <n v="33415.78"/>
    <n v="113.66"/>
    <x v="0"/>
  </r>
  <r>
    <x v="13"/>
    <x v="0"/>
    <x v="0"/>
    <s v="Total"/>
    <x v="0"/>
    <x v="3"/>
    <s v="Aeropuertos"/>
    <n v="15.94"/>
    <n v="8591.58"/>
    <n v="111.59"/>
    <x v="3"/>
  </r>
  <r>
    <x v="13"/>
    <x v="0"/>
    <x v="0"/>
    <s v="Total"/>
    <x v="0"/>
    <x v="0"/>
    <s v="Aeropuertos"/>
    <n v="71.680000000000007"/>
    <n v="164725.15"/>
    <n v="1935.32"/>
    <x v="0"/>
  </r>
  <r>
    <x v="13"/>
    <x v="0"/>
    <x v="0"/>
    <s v="Total"/>
    <x v="0"/>
    <x v="0"/>
    <s v="Aeropuertos"/>
    <n v="53.59"/>
    <n v="26466.13"/>
    <n v="750.27"/>
    <x v="1"/>
  </r>
  <r>
    <x v="13"/>
    <x v="0"/>
    <x v="0"/>
    <s v="Total"/>
    <x v="0"/>
    <x v="0"/>
    <s v="Aeropuertos"/>
    <n v="34.08"/>
    <n v="98795.48"/>
    <n v="1703.75"/>
    <x v="3"/>
  </r>
  <r>
    <x v="13"/>
    <x v="0"/>
    <x v="0"/>
    <s v="Total"/>
    <x v="1"/>
    <x v="1"/>
    <s v="Aeropuertos"/>
    <n v="95.57"/>
    <n v="196473.77"/>
    <n v="2556.5300000000002"/>
    <x v="0"/>
  </r>
  <r>
    <x v="13"/>
    <x v="0"/>
    <x v="0"/>
    <s v="Total"/>
    <x v="1"/>
    <x v="1"/>
    <s v="Aeropuertos"/>
    <n v="53.59"/>
    <n v="20277.02"/>
    <n v="1018.22"/>
    <x v="1"/>
  </r>
  <r>
    <x v="13"/>
    <x v="0"/>
    <x v="0"/>
    <s v="Total"/>
    <x v="1"/>
    <x v="1"/>
    <s v="Aeropuertos"/>
    <n v="22.55"/>
    <n v="16437.54"/>
    <n v="315.73"/>
    <x v="2"/>
  </r>
  <r>
    <x v="13"/>
    <x v="0"/>
    <x v="0"/>
    <s v="Total"/>
    <x v="1"/>
    <x v="1"/>
    <s v="Aeropuertos"/>
    <n v="68.150000000000006"/>
    <n v="134612.82"/>
    <n v="3577.88"/>
    <x v="3"/>
  </r>
  <r>
    <x v="13"/>
    <x v="0"/>
    <x v="0"/>
    <s v="Total"/>
    <x v="0"/>
    <x v="2"/>
    <s v="Aeropuertos"/>
    <n v="501.75"/>
    <n v="938450.49"/>
    <n v="16008.19"/>
    <x v="0"/>
  </r>
  <r>
    <x v="13"/>
    <x v="0"/>
    <x v="0"/>
    <s v="Total"/>
    <x v="0"/>
    <x v="2"/>
    <s v="Aeropuertos"/>
    <n v="535.91"/>
    <n v="606473.73"/>
    <n v="13853.19"/>
    <x v="1"/>
  </r>
  <r>
    <x v="13"/>
    <x v="0"/>
    <x v="0"/>
    <s v="Total"/>
    <x v="0"/>
    <x v="2"/>
    <s v="Aeropuertos"/>
    <n v="338.28"/>
    <n v="495335.4"/>
    <n v="8051.12"/>
    <x v="2"/>
  </r>
  <r>
    <x v="13"/>
    <x v="0"/>
    <x v="0"/>
    <s v="Total"/>
    <x v="0"/>
    <x v="2"/>
    <s v="Aeropuertos"/>
    <n v="102.23"/>
    <n v="51604.27"/>
    <n v="2862.3"/>
    <x v="3"/>
  </r>
  <r>
    <x v="13"/>
    <x v="0"/>
    <x v="0"/>
    <s v="Total"/>
    <x v="0"/>
    <x v="3"/>
    <s v="Aeropuertos"/>
    <n v="53.59"/>
    <n v="153204.48000000001"/>
    <n v="8842.4599999999991"/>
    <x v="1"/>
  </r>
  <r>
    <x v="13"/>
    <x v="0"/>
    <x v="0"/>
    <s v="Total"/>
    <x v="0"/>
    <x v="3"/>
    <s v="Aeropuertos"/>
    <n v="34.08"/>
    <n v="10460.700000000001"/>
    <n v="681.5"/>
    <x v="3"/>
  </r>
  <r>
    <x v="13"/>
    <x v="0"/>
    <x v="0"/>
    <s v="Total"/>
    <x v="1"/>
    <x v="1"/>
    <s v="Aeropuertos"/>
    <n v="27.76"/>
    <n v="28238.47"/>
    <n v="111.03"/>
    <x v="2"/>
  </r>
  <r>
    <x v="13"/>
    <x v="0"/>
    <x v="0"/>
    <s v="Total"/>
    <x v="0"/>
    <x v="2"/>
    <s v="Aeropuertos"/>
    <n v="27.76"/>
    <n v="22649.69"/>
    <n v="1665.51"/>
    <x v="2"/>
  </r>
  <r>
    <x v="13"/>
    <x v="0"/>
    <x v="0"/>
    <s v="Total"/>
    <x v="0"/>
    <x v="0"/>
    <s v="Aeropuertos"/>
    <n v="25.13"/>
    <n v="63405.31"/>
    <n v="25.13"/>
    <x v="0"/>
  </r>
  <r>
    <x v="13"/>
    <x v="0"/>
    <x v="0"/>
    <s v="Total"/>
    <x v="0"/>
    <x v="0"/>
    <s v="Aeropuertos"/>
    <n v="20.62"/>
    <n v="17871.09"/>
    <n v="61.85"/>
    <x v="1"/>
  </r>
  <r>
    <x v="13"/>
    <x v="0"/>
    <x v="0"/>
    <s v="Total"/>
    <x v="1"/>
    <x v="1"/>
    <s v="Aeropuertos"/>
    <n v="25.13"/>
    <n v="32023.11"/>
    <n v="125.63"/>
    <x v="0"/>
  </r>
  <r>
    <x v="13"/>
    <x v="0"/>
    <x v="0"/>
    <s v="Total"/>
    <x v="1"/>
    <x v="1"/>
    <s v="Aeropuertos"/>
    <n v="87.33"/>
    <n v="82069.460000000006"/>
    <n v="844.21"/>
    <x v="3"/>
  </r>
  <r>
    <x v="13"/>
    <x v="0"/>
    <x v="0"/>
    <s v="Total"/>
    <x v="0"/>
    <x v="2"/>
    <s v="Aeropuertos"/>
    <n v="25.13"/>
    <n v="15076.1"/>
    <n v="2261.42"/>
    <x v="0"/>
  </r>
  <r>
    <x v="13"/>
    <x v="0"/>
    <x v="0"/>
    <s v="Total"/>
    <x v="0"/>
    <x v="3"/>
    <s v="Aeropuertos"/>
    <n v="21.03"/>
    <n v="44162.559999999998"/>
    <n v="2523.5700000000002"/>
    <x v="2"/>
  </r>
  <r>
    <x v="13"/>
    <x v="0"/>
    <x v="0"/>
    <s v="Total"/>
    <x v="0"/>
    <x v="0"/>
    <s v="Aeropuertos"/>
    <n v="56.84"/>
    <n v="199887.06"/>
    <n v="1231.6400000000001"/>
    <x v="0"/>
  </r>
  <r>
    <x v="13"/>
    <x v="0"/>
    <x v="0"/>
    <s v="Total"/>
    <x v="0"/>
    <x v="0"/>
    <s v="Aeropuertos"/>
    <n v="45.56"/>
    <n v="47804.77"/>
    <n v="561.9"/>
    <x v="1"/>
  </r>
  <r>
    <x v="13"/>
    <x v="0"/>
    <x v="0"/>
    <s v="Total"/>
    <x v="0"/>
    <x v="0"/>
    <s v="Aeropuertos"/>
    <n v="77.56"/>
    <n v="73102.490000000005"/>
    <n v="744.59"/>
    <x v="2"/>
  </r>
  <r>
    <x v="13"/>
    <x v="0"/>
    <x v="0"/>
    <s v="Total"/>
    <x v="0"/>
    <x v="0"/>
    <s v="Aeropuertos"/>
    <n v="54.41"/>
    <n v="144698.73000000001"/>
    <n v="779.84"/>
    <x v="3"/>
  </r>
  <r>
    <x v="13"/>
    <x v="0"/>
    <x v="0"/>
    <s v="Total"/>
    <x v="1"/>
    <x v="1"/>
    <s v="Aeropuertos"/>
    <n v="37.9"/>
    <n v="49644.480000000003"/>
    <n v="170.53"/>
    <x v="0"/>
  </r>
  <r>
    <x v="13"/>
    <x v="0"/>
    <x v="0"/>
    <s v="Total"/>
    <x v="1"/>
    <x v="1"/>
    <s v="Aeropuertos"/>
    <n v="15.51"/>
    <n v="24245.77"/>
    <n v="31.02"/>
    <x v="2"/>
  </r>
  <r>
    <x v="13"/>
    <x v="0"/>
    <x v="0"/>
    <s v="Total"/>
    <x v="1"/>
    <x v="1"/>
    <s v="Aeropuertos"/>
    <n v="54.41"/>
    <n v="195129.97"/>
    <n v="398.99"/>
    <x v="3"/>
  </r>
  <r>
    <x v="13"/>
    <x v="0"/>
    <x v="0"/>
    <s v="Total"/>
    <x v="1"/>
    <x v="1"/>
    <s v="Aeropuertos"/>
    <n v="15.19"/>
    <n v="24308.59"/>
    <n v="106.31"/>
    <x v="1"/>
  </r>
  <r>
    <x v="13"/>
    <x v="0"/>
    <x v="0"/>
    <s v="Total"/>
    <x v="0"/>
    <x v="2"/>
    <s v="Aeropuertos"/>
    <n v="94.74"/>
    <n v="89738.240000000005"/>
    <n v="1174.79"/>
    <x v="0"/>
  </r>
  <r>
    <x v="13"/>
    <x v="0"/>
    <x v="0"/>
    <s v="Total"/>
    <x v="0"/>
    <x v="2"/>
    <s v="Aeropuertos"/>
    <n v="15.19"/>
    <n v="11250.01"/>
    <n v="273.36"/>
    <x v="1"/>
  </r>
  <r>
    <x v="13"/>
    <x v="0"/>
    <x v="0"/>
    <s v="Total"/>
    <x v="0"/>
    <x v="2"/>
    <s v="Aeropuertos"/>
    <n v="77.56"/>
    <n v="97903.14"/>
    <n v="1690.83"/>
    <x v="2"/>
  </r>
  <r>
    <x v="13"/>
    <x v="0"/>
    <x v="0"/>
    <s v="Total"/>
    <x v="0"/>
    <x v="0"/>
    <s v="Aeropuertos"/>
    <n v="16.350000000000001"/>
    <n v="5721.86"/>
    <n v="163.47999999999999"/>
    <x v="0"/>
  </r>
  <r>
    <x v="13"/>
    <x v="0"/>
    <x v="0"/>
    <s v="Total"/>
    <x v="0"/>
    <x v="0"/>
    <s v="Aeropuertos"/>
    <n v="17.559999999999999"/>
    <n v="34248.68"/>
    <n v="245.82"/>
    <x v="1"/>
  </r>
  <r>
    <x v="13"/>
    <x v="0"/>
    <x v="0"/>
    <s v="Total"/>
    <x v="0"/>
    <x v="0"/>
    <s v="Aeropuertos"/>
    <n v="39.1"/>
    <n v="128784.87"/>
    <n v="495.26"/>
    <x v="2"/>
  </r>
  <r>
    <x v="13"/>
    <x v="0"/>
    <x v="0"/>
    <s v="Total"/>
    <x v="0"/>
    <x v="0"/>
    <s v="Aeropuertos"/>
    <n v="43.74"/>
    <n v="31361.81"/>
    <n v="306.16000000000003"/>
    <x v="3"/>
  </r>
  <r>
    <x v="13"/>
    <x v="0"/>
    <x v="0"/>
    <s v="Total"/>
    <x v="1"/>
    <x v="1"/>
    <s v="Aeropuertos"/>
    <n v="35.119999999999997"/>
    <n v="27915.59"/>
    <n v="193.15"/>
    <x v="1"/>
  </r>
  <r>
    <x v="13"/>
    <x v="0"/>
    <x v="0"/>
    <s v="Total"/>
    <x v="1"/>
    <x v="1"/>
    <s v="Aeropuertos"/>
    <n v="13.03"/>
    <n v="18348.21"/>
    <n v="716.82"/>
    <x v="2"/>
  </r>
  <r>
    <x v="13"/>
    <x v="0"/>
    <x v="0"/>
    <s v="Total"/>
    <x v="1"/>
    <x v="1"/>
    <s v="Aeropuertos"/>
    <n v="21.87"/>
    <n v="27773.27"/>
    <n v="109.34"/>
    <x v="3"/>
  </r>
  <r>
    <x v="13"/>
    <x v="0"/>
    <x v="0"/>
    <s v="Total"/>
    <x v="0"/>
    <x v="2"/>
    <s v="Aeropuertos"/>
    <n v="35.119999999999997"/>
    <n v="40557.370000000003"/>
    <n v="403.85"/>
    <x v="1"/>
  </r>
  <r>
    <x v="13"/>
    <x v="0"/>
    <x v="0"/>
    <s v="Total"/>
    <x v="1"/>
    <x v="1"/>
    <s v="Aeropuertos"/>
    <n v="57.16"/>
    <n v="5785.54"/>
    <n v="285.77999999999997"/>
    <x v="1"/>
  </r>
  <r>
    <x v="13"/>
    <x v="0"/>
    <x v="0"/>
    <s v="Total"/>
    <x v="1"/>
    <x v="1"/>
    <s v="Aeropuertos"/>
    <n v="18.100000000000001"/>
    <n v="13579.05"/>
    <n v="271.43"/>
    <x v="3"/>
  </r>
  <r>
    <x v="13"/>
    <x v="0"/>
    <x v="0"/>
    <s v="Total"/>
    <x v="0"/>
    <x v="0"/>
    <s v="Aeropuertos"/>
    <n v="6153.41"/>
    <n v="8637468.0399999991"/>
    <n v="78250.070000000007"/>
    <x v="0"/>
  </r>
  <r>
    <x v="13"/>
    <x v="0"/>
    <x v="0"/>
    <s v="Total"/>
    <x v="0"/>
    <x v="0"/>
    <s v="Frontera"/>
    <n v="4284.1099999999997"/>
    <n v="2773681.24"/>
    <n v="33749.08"/>
    <x v="0"/>
  </r>
  <r>
    <x v="13"/>
    <x v="0"/>
    <x v="0"/>
    <s v="Total"/>
    <x v="0"/>
    <x v="0"/>
    <s v="Aeropuertos"/>
    <n v="2377.7199999999998"/>
    <n v="3209051.5"/>
    <n v="36647.440000000002"/>
    <x v="1"/>
  </r>
  <r>
    <x v="13"/>
    <x v="0"/>
    <x v="0"/>
    <s v="Total"/>
    <x v="0"/>
    <x v="0"/>
    <s v="Frontera"/>
    <n v="2464.29"/>
    <n v="1476073.91"/>
    <n v="22774.27"/>
    <x v="1"/>
  </r>
  <r>
    <x v="13"/>
    <x v="0"/>
    <x v="0"/>
    <s v="Total"/>
    <x v="0"/>
    <x v="0"/>
    <s v="Aeropuertos"/>
    <n v="2055.38"/>
    <n v="2971771.09"/>
    <n v="25573.27"/>
    <x v="2"/>
  </r>
  <r>
    <x v="13"/>
    <x v="0"/>
    <x v="0"/>
    <s v="Total"/>
    <x v="0"/>
    <x v="0"/>
    <s v="Frontera"/>
    <n v="1915.26"/>
    <n v="1084675.6100000001"/>
    <n v="8186.31"/>
    <x v="2"/>
  </r>
  <r>
    <x v="13"/>
    <x v="0"/>
    <x v="0"/>
    <s v="Total"/>
    <x v="0"/>
    <x v="0"/>
    <s v="Aeropuertos"/>
    <n v="5256.56"/>
    <n v="7237295.9900000002"/>
    <n v="59648.33"/>
    <x v="3"/>
  </r>
  <r>
    <x v="13"/>
    <x v="0"/>
    <x v="0"/>
    <s v="Total"/>
    <x v="0"/>
    <x v="0"/>
    <s v="Frontera"/>
    <n v="4015.05"/>
    <n v="1361490.77"/>
    <n v="19221.13"/>
    <x v="3"/>
  </r>
  <r>
    <x v="13"/>
    <x v="0"/>
    <x v="0"/>
    <s v="Total"/>
    <x v="1"/>
    <x v="1"/>
    <s v="Aeropuertos"/>
    <n v="1744.27"/>
    <n v="2365767.46"/>
    <n v="16449.47"/>
    <x v="0"/>
  </r>
  <r>
    <x v="13"/>
    <x v="0"/>
    <x v="0"/>
    <s v="Total"/>
    <x v="1"/>
    <x v="1"/>
    <s v="Frontera"/>
    <n v="142.62"/>
    <n v="93793.65"/>
    <n v="813.44"/>
    <x v="0"/>
  </r>
  <r>
    <x v="13"/>
    <x v="0"/>
    <x v="0"/>
    <s v="Total"/>
    <x v="1"/>
    <x v="1"/>
    <s v="Aeropuertos"/>
    <n v="1265.21"/>
    <n v="1830284.01"/>
    <n v="7983.91"/>
    <x v="1"/>
  </r>
  <r>
    <x v="13"/>
    <x v="0"/>
    <x v="0"/>
    <s v="Total"/>
    <x v="1"/>
    <x v="1"/>
    <s v="Frontera"/>
    <n v="82.04"/>
    <n v="62245.33"/>
    <n v="453.29"/>
    <x v="1"/>
  </r>
  <r>
    <x v="13"/>
    <x v="0"/>
    <x v="0"/>
    <s v="Total"/>
    <x v="1"/>
    <x v="1"/>
    <s v="Aeropuertos"/>
    <n v="1298.1400000000001"/>
    <n v="1516255.82"/>
    <n v="11575.04"/>
    <x v="2"/>
  </r>
  <r>
    <x v="13"/>
    <x v="0"/>
    <x v="0"/>
    <s v="Total"/>
    <x v="1"/>
    <x v="1"/>
    <s v="Frontera"/>
    <n v="63.76"/>
    <n v="30998.6"/>
    <n v="227.22"/>
    <x v="2"/>
  </r>
  <r>
    <x v="13"/>
    <x v="0"/>
    <x v="0"/>
    <s v="Total"/>
    <x v="1"/>
    <x v="1"/>
    <s v="Aeropuertos"/>
    <n v="1998.97"/>
    <n v="2123053.2799999998"/>
    <n v="14831.88"/>
    <x v="3"/>
  </r>
  <r>
    <x v="13"/>
    <x v="0"/>
    <x v="0"/>
    <s v="Total"/>
    <x v="1"/>
    <x v="1"/>
    <s v="Frontera"/>
    <n v="133.66"/>
    <n v="42022.36"/>
    <n v="442.33"/>
    <x v="3"/>
  </r>
  <r>
    <x v="13"/>
    <x v="0"/>
    <x v="0"/>
    <s v="Total"/>
    <x v="1"/>
    <x v="1"/>
    <s v="Aeropuertos"/>
    <n v="24.23"/>
    <n v="15746.92"/>
    <n v="121.13"/>
    <x v="0"/>
  </r>
  <r>
    <x v="13"/>
    <x v="0"/>
    <x v="0"/>
    <s v="Total"/>
    <x v="1"/>
    <x v="1"/>
    <s v="Aeropuertos"/>
    <n v="196.33"/>
    <n v="282068.05"/>
    <n v="1243.4000000000001"/>
    <x v="1"/>
  </r>
  <r>
    <x v="13"/>
    <x v="0"/>
    <x v="0"/>
    <s v="Total"/>
    <x v="1"/>
    <x v="1"/>
    <s v="Aeropuertos"/>
    <n v="108.18"/>
    <n v="133883.88"/>
    <n v="973.6"/>
    <x v="2"/>
  </r>
  <r>
    <x v="13"/>
    <x v="0"/>
    <x v="0"/>
    <s v="Total"/>
    <x v="1"/>
    <x v="1"/>
    <s v="Aeropuertos"/>
    <n v="98.71"/>
    <n v="109671.1"/>
    <n v="691"/>
    <x v="3"/>
  </r>
  <r>
    <x v="13"/>
    <x v="0"/>
    <x v="0"/>
    <s v="Total"/>
    <x v="0"/>
    <x v="2"/>
    <s v="Aeropuertos"/>
    <n v="799.46"/>
    <n v="698563.75"/>
    <n v="17927.259999999998"/>
    <x v="0"/>
  </r>
  <r>
    <x v="13"/>
    <x v="0"/>
    <x v="0"/>
    <s v="Total"/>
    <x v="0"/>
    <x v="2"/>
    <s v="Frontera"/>
    <n v="286.27"/>
    <n v="89537.37"/>
    <n v="2446.38"/>
    <x v="0"/>
  </r>
  <r>
    <x v="13"/>
    <x v="0"/>
    <x v="0"/>
    <s v="Total"/>
    <x v="0"/>
    <x v="2"/>
    <s v="Aeropuertos"/>
    <n v="719.86"/>
    <n v="579592.15"/>
    <n v="17254.84"/>
    <x v="1"/>
  </r>
  <r>
    <x v="13"/>
    <x v="0"/>
    <x v="0"/>
    <s v="Total"/>
    <x v="0"/>
    <x v="2"/>
    <s v="Frontera"/>
    <n v="164.67"/>
    <n v="58507.22"/>
    <n v="2073.31"/>
    <x v="1"/>
  </r>
  <r>
    <x v="13"/>
    <x v="0"/>
    <x v="0"/>
    <s v="Total"/>
    <x v="0"/>
    <x v="2"/>
    <s v="Aeropuertos"/>
    <n v="324.52999999999997"/>
    <n v="501239.18"/>
    <n v="4911.28"/>
    <x v="2"/>
  </r>
  <r>
    <x v="13"/>
    <x v="0"/>
    <x v="0"/>
    <s v="Total"/>
    <x v="0"/>
    <x v="2"/>
    <s v="Frontera"/>
    <n v="127.98"/>
    <n v="84119.12"/>
    <n v="813.69"/>
    <x v="2"/>
  </r>
  <r>
    <x v="13"/>
    <x v="0"/>
    <x v="0"/>
    <s v="Total"/>
    <x v="0"/>
    <x v="2"/>
    <s v="Aeropuertos"/>
    <n v="493.57"/>
    <n v="595684.14"/>
    <n v="8859.64"/>
    <x v="3"/>
  </r>
  <r>
    <x v="13"/>
    <x v="0"/>
    <x v="0"/>
    <s v="Total"/>
    <x v="0"/>
    <x v="2"/>
    <s v="Frontera"/>
    <n v="268.29000000000002"/>
    <n v="78388.08"/>
    <n v="1668.54"/>
    <x v="3"/>
  </r>
  <r>
    <x v="13"/>
    <x v="0"/>
    <x v="0"/>
    <s v="Total"/>
    <x v="0"/>
    <x v="3"/>
    <s v="Aeropuertos"/>
    <n v="48.45"/>
    <n v="132301.49"/>
    <n v="5329.73"/>
    <x v="0"/>
  </r>
  <r>
    <x v="13"/>
    <x v="0"/>
    <x v="0"/>
    <s v="Total"/>
    <x v="0"/>
    <x v="3"/>
    <s v="Aeropuertos"/>
    <n v="43.63"/>
    <n v="148113.42000000001"/>
    <n v="7198.6"/>
    <x v="1"/>
  </r>
  <r>
    <x v="13"/>
    <x v="0"/>
    <x v="0"/>
    <s v="Total"/>
    <x v="0"/>
    <x v="3"/>
    <s v="Aeropuertos"/>
    <n v="64.91"/>
    <n v="335597.31"/>
    <n v="12007.75"/>
    <x v="2"/>
  </r>
  <r>
    <x v="13"/>
    <x v="0"/>
    <x v="0"/>
    <s v="Total"/>
    <x v="0"/>
    <x v="3"/>
    <s v="Aeropuertos"/>
    <n v="49.36"/>
    <n v="24344.49"/>
    <n v="2221.08"/>
    <x v="3"/>
  </r>
  <r>
    <x v="13"/>
    <x v="0"/>
    <x v="0"/>
    <s v="Total"/>
    <x v="0"/>
    <x v="3"/>
    <s v="Aeropuertos"/>
    <n v="242.26"/>
    <n v="59453.67"/>
    <n v="387.62"/>
    <x v="0"/>
  </r>
  <r>
    <x v="13"/>
    <x v="0"/>
    <x v="0"/>
    <s v="Total"/>
    <x v="0"/>
    <x v="3"/>
    <s v="Aeropuertos"/>
    <n v="130.88"/>
    <n v="24339.07"/>
    <n v="174.51"/>
    <x v="1"/>
  </r>
  <r>
    <x v="13"/>
    <x v="0"/>
    <x v="0"/>
    <s v="Total"/>
    <x v="0"/>
    <x v="3"/>
    <s v="Aeropuertos"/>
    <n v="64.91"/>
    <n v="10344.129999999999"/>
    <n v="86.54"/>
    <x v="2"/>
  </r>
  <r>
    <x v="13"/>
    <x v="0"/>
    <x v="0"/>
    <s v="Total"/>
    <x v="0"/>
    <x v="3"/>
    <s v="Aeropuertos"/>
    <n v="74.040000000000006"/>
    <n v="10178.76"/>
    <n v="123.39"/>
    <x v="3"/>
  </r>
  <r>
    <x v="13"/>
    <x v="0"/>
    <x v="0"/>
    <s v="Total"/>
    <x v="0"/>
    <x v="0"/>
    <s v="Aeropuertos"/>
    <n v="17.829999999999998"/>
    <n v="53400.82"/>
    <n v="267.39999999999998"/>
    <x v="2"/>
  </r>
  <r>
    <x v="13"/>
    <x v="0"/>
    <x v="0"/>
    <s v="Total"/>
    <x v="1"/>
    <x v="1"/>
    <s v="Aeropuertos"/>
    <n v="37.32"/>
    <n v="26566.65"/>
    <n v="634.44000000000005"/>
    <x v="0"/>
  </r>
  <r>
    <x v="13"/>
    <x v="0"/>
    <x v="0"/>
    <s v="Total"/>
    <x v="1"/>
    <x v="1"/>
    <s v="Aeropuertos"/>
    <n v="71.31"/>
    <n v="75536.78"/>
    <n v="410.01"/>
    <x v="2"/>
  </r>
  <r>
    <x v="13"/>
    <x v="0"/>
    <x v="0"/>
    <s v="Total"/>
    <x v="1"/>
    <x v="1"/>
    <s v="Aeropuertos"/>
    <n v="21.42"/>
    <n v="57317.07"/>
    <n v="128.54"/>
    <x v="3"/>
  </r>
  <r>
    <x v="13"/>
    <x v="0"/>
    <x v="0"/>
    <s v="Total"/>
    <x v="0"/>
    <x v="2"/>
    <s v="Aeropuertos"/>
    <n v="20.74"/>
    <n v="57672.35"/>
    <n v="622.30999999999995"/>
    <x v="1"/>
  </r>
  <r>
    <x v="13"/>
    <x v="0"/>
    <x v="0"/>
    <s v="Total"/>
    <x v="0"/>
    <x v="2"/>
    <s v="Aeropuertos"/>
    <n v="17.829999999999998"/>
    <n v="9531.73"/>
    <n v="374.36"/>
    <x v="2"/>
  </r>
  <r>
    <x v="13"/>
    <x v="0"/>
    <x v="0"/>
    <s v="Total"/>
    <x v="0"/>
    <x v="2"/>
    <s v="Aeropuertos"/>
    <n v="21.42"/>
    <n v="6114.15"/>
    <n v="299.93"/>
    <x v="3"/>
  </r>
  <r>
    <x v="13"/>
    <x v="0"/>
    <x v="0"/>
    <s v="Total"/>
    <x v="1"/>
    <x v="1"/>
    <s v="Aeropuertos"/>
    <n v="25.25"/>
    <n v="50505.26"/>
    <n v="101.01"/>
    <x v="1"/>
  </r>
  <r>
    <x v="13"/>
    <x v="0"/>
    <x v="0"/>
    <s v="Total"/>
    <x v="1"/>
    <x v="1"/>
    <s v="Aeropuertos"/>
    <n v="24.26"/>
    <n v="27656.79"/>
    <n v="169.81"/>
    <x v="3"/>
  </r>
  <r>
    <x v="13"/>
    <x v="0"/>
    <x v="0"/>
    <s v="Total"/>
    <x v="0"/>
    <x v="0"/>
    <s v="Aeropuertos"/>
    <n v="97.2"/>
    <n v="51206.41"/>
    <n v="330.46"/>
    <x v="0"/>
  </r>
  <r>
    <x v="13"/>
    <x v="0"/>
    <x v="0"/>
    <s v="Total"/>
    <x v="0"/>
    <x v="0"/>
    <s v="Aeropuertos"/>
    <n v="102.01"/>
    <n v="78424.77"/>
    <n v="856.89"/>
    <x v="1"/>
  </r>
  <r>
    <x v="13"/>
    <x v="0"/>
    <x v="0"/>
    <s v="Total"/>
    <x v="0"/>
    <x v="0"/>
    <s v="Aeropuertos"/>
    <n v="199.46"/>
    <n v="123357.44"/>
    <n v="1515.92"/>
    <x v="2"/>
  </r>
  <r>
    <x v="13"/>
    <x v="0"/>
    <x v="0"/>
    <s v="Total"/>
    <x v="0"/>
    <x v="0"/>
    <s v="Aeropuertos"/>
    <n v="239.31"/>
    <n v="362203.05"/>
    <n v="3613.56"/>
    <x v="3"/>
  </r>
  <r>
    <x v="13"/>
    <x v="0"/>
    <x v="0"/>
    <s v="Total"/>
    <x v="1"/>
    <x v="1"/>
    <s v="Aeropuertos"/>
    <n v="81.61"/>
    <n v="145376.12"/>
    <n v="2223.8200000000002"/>
    <x v="1"/>
  </r>
  <r>
    <x v="13"/>
    <x v="0"/>
    <x v="0"/>
    <s v="Total"/>
    <x v="1"/>
    <x v="1"/>
    <s v="Aeropuertos"/>
    <n v="59.84"/>
    <n v="161710.24"/>
    <n v="418.87"/>
    <x v="2"/>
  </r>
  <r>
    <x v="13"/>
    <x v="0"/>
    <x v="0"/>
    <s v="Total"/>
    <x v="1"/>
    <x v="1"/>
    <s v="Aeropuertos"/>
    <n v="95.72"/>
    <n v="128707.21"/>
    <n v="574.34"/>
    <x v="3"/>
  </r>
  <r>
    <x v="13"/>
    <x v="0"/>
    <x v="0"/>
    <s v="Total"/>
    <x v="0"/>
    <x v="2"/>
    <s v="Aeropuertos"/>
    <n v="23.93"/>
    <n v="4832.21"/>
    <n v="143.59"/>
    <x v="3"/>
  </r>
  <r>
    <x v="13"/>
    <x v="0"/>
    <x v="0"/>
    <s v="Total"/>
    <x v="0"/>
    <x v="3"/>
    <s v="Aeropuertos"/>
    <n v="19.440000000000001"/>
    <n v="65243.79"/>
    <n v="563.73"/>
    <x v="0"/>
  </r>
  <r>
    <x v="13"/>
    <x v="0"/>
    <x v="0"/>
    <s v="Total"/>
    <x v="0"/>
    <x v="3"/>
    <s v="Aeropuertos"/>
    <n v="39.89"/>
    <n v="9205.4"/>
    <n v="39.89"/>
    <x v="2"/>
  </r>
  <r>
    <x v="13"/>
    <x v="0"/>
    <x v="0"/>
    <s v="Total"/>
    <x v="1"/>
    <x v="1"/>
    <s v="Aeropuertos"/>
    <n v="26.91"/>
    <n v="24215.09"/>
    <n v="161.43"/>
    <x v="0"/>
  </r>
  <r>
    <x v="13"/>
    <x v="0"/>
    <x v="0"/>
    <s v="Total"/>
    <x v="0"/>
    <x v="2"/>
    <s v="Aeropuertos"/>
    <n v="17.059999999999999"/>
    <n v="14659.05"/>
    <n v="153.5"/>
    <x v="2"/>
  </r>
  <r>
    <x v="13"/>
    <x v="0"/>
    <x v="0"/>
    <s v="Total"/>
    <x v="0"/>
    <x v="3"/>
    <s v="Aeropuertos"/>
    <n v="26.91"/>
    <n v="49261.78"/>
    <n v="538.11"/>
    <x v="0"/>
  </r>
  <r>
    <x v="13"/>
    <x v="0"/>
    <x v="0"/>
    <s v="Total"/>
    <x v="1"/>
    <x v="1"/>
    <s v="Aeropuertos"/>
    <n v="48.51"/>
    <n v="77080.39"/>
    <n v="3395.4"/>
    <x v="3"/>
  </r>
  <r>
    <x v="13"/>
    <x v="0"/>
    <x v="0"/>
    <s v="Total"/>
    <x v="0"/>
    <x v="0"/>
    <s v="Aeropuertos"/>
    <n v="13.65"/>
    <n v="16123.01"/>
    <n v="136.55000000000001"/>
    <x v="2"/>
  </r>
  <r>
    <x v="13"/>
    <x v="0"/>
    <x v="0"/>
    <s v="Total"/>
    <x v="1"/>
    <x v="1"/>
    <s v="Aeropuertos"/>
    <n v="47.77"/>
    <n v="28965.8"/>
    <n v="429.97"/>
    <x v="3"/>
  </r>
  <r>
    <x v="12"/>
    <x v="0"/>
    <x v="0"/>
    <s v="Total"/>
    <x v="0"/>
    <x v="0"/>
    <s v="Aeropuertos"/>
    <n v="17.97"/>
    <n v="8923.48"/>
    <n v="251.62"/>
    <x v="0"/>
  </r>
  <r>
    <x v="12"/>
    <x v="0"/>
    <x v="0"/>
    <s v="Total"/>
    <x v="1"/>
    <x v="1"/>
    <s v="Aeropuertos"/>
    <n v="18.46"/>
    <n v="10665.99"/>
    <n v="147.68"/>
    <x v="3"/>
  </r>
  <r>
    <x v="12"/>
    <x v="0"/>
    <x v="0"/>
    <s v="Total"/>
    <x v="1"/>
    <x v="1"/>
    <s v="Aeropuertos"/>
    <n v="49.19"/>
    <n v="78697.61"/>
    <n v="196.74"/>
    <x v="1"/>
  </r>
  <r>
    <x v="12"/>
    <x v="0"/>
    <x v="0"/>
    <s v="Total"/>
    <x v="0"/>
    <x v="2"/>
    <s v="Aeropuertos"/>
    <n v="39.47"/>
    <n v="7893.52"/>
    <n v="78.94"/>
    <x v="2"/>
  </r>
  <r>
    <x v="12"/>
    <x v="0"/>
    <x v="0"/>
    <s v="Total"/>
    <x v="0"/>
    <x v="0"/>
    <s v="Aeropuertos"/>
    <n v="39.64"/>
    <n v="7155.43"/>
    <n v="79.290000000000006"/>
    <x v="2"/>
  </r>
  <r>
    <x v="12"/>
    <x v="0"/>
    <x v="0"/>
    <s v="Total"/>
    <x v="0"/>
    <x v="3"/>
    <s v="Aeropuertos"/>
    <n v="32.659999999999997"/>
    <n v="1098.97"/>
    <n v="32.659999999999997"/>
    <x v="3"/>
  </r>
  <r>
    <x v="12"/>
    <x v="0"/>
    <x v="0"/>
    <s v="Total"/>
    <x v="0"/>
    <x v="2"/>
    <s v="Aeropuertos"/>
    <n v="44.95"/>
    <n v="16863.88"/>
    <n v="224.73"/>
    <x v="3"/>
  </r>
  <r>
    <x v="12"/>
    <x v="0"/>
    <x v="0"/>
    <s v="Total"/>
    <x v="0"/>
    <x v="0"/>
    <s v="Aeropuertos"/>
    <n v="95.57"/>
    <n v="137567.9"/>
    <n v="4061.78"/>
    <x v="0"/>
  </r>
  <r>
    <x v="12"/>
    <x v="0"/>
    <x v="0"/>
    <s v="Total"/>
    <x v="0"/>
    <x v="0"/>
    <s v="Aeropuertos"/>
    <n v="26.8"/>
    <n v="19640.37"/>
    <n v="803.86"/>
    <x v="1"/>
  </r>
  <r>
    <x v="12"/>
    <x v="0"/>
    <x v="0"/>
    <s v="Total"/>
    <x v="0"/>
    <x v="0"/>
    <s v="Aeropuertos"/>
    <n v="67.66"/>
    <n v="23938.34"/>
    <n v="3337.72"/>
    <x v="2"/>
  </r>
  <r>
    <x v="12"/>
    <x v="0"/>
    <x v="0"/>
    <s v="Total"/>
    <x v="0"/>
    <x v="0"/>
    <s v="Aeropuertos"/>
    <n v="136.30000000000001"/>
    <n v="350016"/>
    <n v="3680.1"/>
    <x v="3"/>
  </r>
  <r>
    <x v="12"/>
    <x v="0"/>
    <x v="0"/>
    <s v="Total"/>
    <x v="1"/>
    <x v="1"/>
    <s v="Aeropuertos"/>
    <n v="71.680000000000007"/>
    <n v="110999.47"/>
    <n v="4754.67"/>
    <x v="0"/>
  </r>
  <r>
    <x v="12"/>
    <x v="0"/>
    <x v="0"/>
    <s v="Total"/>
    <x v="1"/>
    <x v="1"/>
    <s v="Aeropuertos"/>
    <n v="45.1"/>
    <n v="145853.79"/>
    <n v="811.88"/>
    <x v="2"/>
  </r>
  <r>
    <x v="12"/>
    <x v="0"/>
    <x v="0"/>
    <s v="Total"/>
    <x v="1"/>
    <x v="1"/>
    <s v="Aeropuertos"/>
    <n v="68.150000000000006"/>
    <n v="32359.59"/>
    <n v="2214.88"/>
    <x v="3"/>
  </r>
  <r>
    <x v="12"/>
    <x v="0"/>
    <x v="0"/>
    <s v="Total"/>
    <x v="0"/>
    <x v="2"/>
    <s v="Aeropuertos"/>
    <n v="477.86"/>
    <n v="645224.49"/>
    <n v="26783.85"/>
    <x v="0"/>
  </r>
  <r>
    <x v="12"/>
    <x v="0"/>
    <x v="0"/>
    <s v="Total"/>
    <x v="0"/>
    <x v="2"/>
    <s v="Aeropuertos"/>
    <n v="80.39"/>
    <n v="56031.68"/>
    <n v="3483.39"/>
    <x v="1"/>
  </r>
  <r>
    <x v="12"/>
    <x v="0"/>
    <x v="0"/>
    <s v="Total"/>
    <x v="0"/>
    <x v="2"/>
    <s v="Aeropuertos"/>
    <n v="202.97"/>
    <n v="209848.46"/>
    <n v="11118.21"/>
    <x v="2"/>
  </r>
  <r>
    <x v="12"/>
    <x v="0"/>
    <x v="0"/>
    <s v="Total"/>
    <x v="0"/>
    <x v="2"/>
    <s v="Aeropuertos"/>
    <n v="238.53"/>
    <n v="284606.71999999997"/>
    <n v="7360.21"/>
    <x v="3"/>
  </r>
  <r>
    <x v="12"/>
    <x v="0"/>
    <x v="0"/>
    <s v="Total"/>
    <x v="1"/>
    <x v="1"/>
    <s v="Aeropuertos"/>
    <n v="16.8"/>
    <n v="15890.45"/>
    <n v="218.35"/>
    <x v="3"/>
  </r>
  <r>
    <x v="12"/>
    <x v="0"/>
    <x v="0"/>
    <s v="Total"/>
    <x v="0"/>
    <x v="2"/>
    <s v="Aeropuertos"/>
    <n v="12.59"/>
    <n v="1347.75"/>
    <n v="75.510000000000005"/>
    <x v="0"/>
  </r>
  <r>
    <x v="12"/>
    <x v="0"/>
    <x v="0"/>
    <s v="Total"/>
    <x v="0"/>
    <x v="0"/>
    <s v="Aeropuertos"/>
    <n v="15.51"/>
    <n v="15232.36"/>
    <n v="186.15"/>
    <x v="2"/>
  </r>
  <r>
    <x v="12"/>
    <x v="0"/>
    <x v="0"/>
    <s v="Total"/>
    <x v="1"/>
    <x v="1"/>
    <s v="Aeropuertos"/>
    <n v="45.56"/>
    <n v="82372.12"/>
    <n v="318.92"/>
    <x v="1"/>
  </r>
  <r>
    <x v="12"/>
    <x v="0"/>
    <x v="0"/>
    <s v="Total"/>
    <x v="1"/>
    <x v="1"/>
    <s v="Aeropuertos"/>
    <n v="36.270000000000003"/>
    <n v="15505.91"/>
    <n v="90.68"/>
    <x v="3"/>
  </r>
  <r>
    <x v="12"/>
    <x v="0"/>
    <x v="0"/>
    <s v="Total"/>
    <x v="1"/>
    <x v="1"/>
    <s v="Aeropuertos"/>
    <n v="15.19"/>
    <n v="21666.67"/>
    <n v="91.12"/>
    <x v="1"/>
  </r>
  <r>
    <x v="12"/>
    <x v="0"/>
    <x v="0"/>
    <s v="Total"/>
    <x v="0"/>
    <x v="2"/>
    <s v="Aeropuertos"/>
    <n v="31.02"/>
    <n v="15553.42"/>
    <n v="930.73"/>
    <x v="2"/>
  </r>
  <r>
    <x v="12"/>
    <x v="0"/>
    <x v="0"/>
    <s v="Total"/>
    <x v="0"/>
    <x v="0"/>
    <s v="Aeropuertos"/>
    <n v="16.350000000000001"/>
    <n v="22723.94"/>
    <n v="81.739999999999995"/>
    <x v="0"/>
  </r>
  <r>
    <x v="12"/>
    <x v="0"/>
    <x v="0"/>
    <s v="Total"/>
    <x v="1"/>
    <x v="1"/>
    <s v="Aeropuertos"/>
    <n v="16.37"/>
    <n v="62580.81"/>
    <n v="212.83"/>
    <x v="0"/>
  </r>
  <r>
    <x v="12"/>
    <x v="0"/>
    <x v="0"/>
    <s v="Total"/>
    <x v="0"/>
    <x v="0"/>
    <s v="Aeropuertos"/>
    <n v="21.64"/>
    <n v="30133.49"/>
    <n v="454.35"/>
    <x v="2"/>
  </r>
  <r>
    <x v="12"/>
    <x v="0"/>
    <x v="0"/>
    <s v="Total"/>
    <x v="1"/>
    <x v="1"/>
    <s v="Aeropuertos"/>
    <n v="21.64"/>
    <n v="1298.1400000000001"/>
    <n v="151.44999999999999"/>
    <x v="2"/>
  </r>
  <r>
    <x v="12"/>
    <x v="0"/>
    <x v="0"/>
    <s v="Total"/>
    <x v="0"/>
    <x v="2"/>
    <s v="Aeropuertos"/>
    <n v="48.45"/>
    <n v="24024.95"/>
    <n v="484.52"/>
    <x v="0"/>
  </r>
  <r>
    <x v="12"/>
    <x v="0"/>
    <x v="0"/>
    <s v="Total"/>
    <x v="0"/>
    <x v="0"/>
    <s v="Aeropuertos"/>
    <n v="2313.86"/>
    <n v="3525761.69"/>
    <n v="44896.27"/>
    <x v="0"/>
  </r>
  <r>
    <x v="12"/>
    <x v="0"/>
    <x v="0"/>
    <s v="Total"/>
    <x v="0"/>
    <x v="0"/>
    <s v="Frontera"/>
    <n v="3395.11"/>
    <n v="2505958.23"/>
    <n v="39691.699999999997"/>
    <x v="0"/>
  </r>
  <r>
    <x v="12"/>
    <x v="0"/>
    <x v="0"/>
    <s v="Total"/>
    <x v="0"/>
    <x v="0"/>
    <s v="Aeropuertos"/>
    <n v="746.77"/>
    <n v="1225939.73"/>
    <n v="12321.77"/>
    <x v="1"/>
  </r>
  <r>
    <x v="12"/>
    <x v="0"/>
    <x v="0"/>
    <s v="Total"/>
    <x v="0"/>
    <x v="0"/>
    <s v="Frontera"/>
    <n v="939.9"/>
    <n v="627956.66"/>
    <n v="9949.32"/>
    <x v="1"/>
  </r>
  <r>
    <x v="12"/>
    <x v="0"/>
    <x v="0"/>
    <s v="Total"/>
    <x v="0"/>
    <x v="0"/>
    <s v="Aeropuertos"/>
    <n v="2388.7800000000002"/>
    <n v="3889890.23"/>
    <n v="28790.14"/>
    <x v="2"/>
  </r>
  <r>
    <x v="12"/>
    <x v="0"/>
    <x v="0"/>
    <s v="Total"/>
    <x v="0"/>
    <x v="0"/>
    <s v="Frontera"/>
    <n v="1133.52"/>
    <n v="816640.38"/>
    <n v="5851.31"/>
    <x v="2"/>
  </r>
  <r>
    <x v="12"/>
    <x v="0"/>
    <x v="0"/>
    <s v="Total"/>
    <x v="0"/>
    <x v="0"/>
    <s v="Aeropuertos"/>
    <n v="2228.02"/>
    <n v="3926418.18"/>
    <n v="39954.480000000003"/>
    <x v="3"/>
  </r>
  <r>
    <x v="12"/>
    <x v="0"/>
    <x v="0"/>
    <s v="Total"/>
    <x v="0"/>
    <x v="0"/>
    <s v="Frontera"/>
    <n v="3239.67"/>
    <n v="1449678.3"/>
    <n v="23515.32"/>
    <x v="3"/>
  </r>
  <r>
    <x v="12"/>
    <x v="0"/>
    <x v="0"/>
    <s v="Total"/>
    <x v="1"/>
    <x v="1"/>
    <s v="Aeropuertos"/>
    <n v="1343.53"/>
    <n v="1888734.51"/>
    <n v="14275"/>
    <x v="0"/>
  </r>
  <r>
    <x v="12"/>
    <x v="0"/>
    <x v="0"/>
    <s v="Total"/>
    <x v="1"/>
    <x v="1"/>
    <s v="Frontera"/>
    <n v="113.03"/>
    <n v="75512.23"/>
    <n v="746.82"/>
    <x v="0"/>
  </r>
  <r>
    <x v="12"/>
    <x v="0"/>
    <x v="0"/>
    <s v="Total"/>
    <x v="1"/>
    <x v="1"/>
    <s v="Aeropuertos"/>
    <n v="2074.37"/>
    <n v="4168570.47"/>
    <n v="37753.57"/>
    <x v="1"/>
  </r>
  <r>
    <x v="12"/>
    <x v="0"/>
    <x v="0"/>
    <s v="Total"/>
    <x v="1"/>
    <x v="1"/>
    <s v="Frontera"/>
    <n v="31.29"/>
    <n v="26674.43"/>
    <n v="295.39"/>
    <x v="1"/>
  </r>
  <r>
    <x v="12"/>
    <x v="0"/>
    <x v="0"/>
    <s v="Total"/>
    <x v="1"/>
    <x v="1"/>
    <s v="Aeropuertos"/>
    <n v="1408.31"/>
    <n v="2671469.9900000002"/>
    <n v="24226.51"/>
    <x v="2"/>
  </r>
  <r>
    <x v="12"/>
    <x v="0"/>
    <x v="0"/>
    <s v="Total"/>
    <x v="1"/>
    <x v="1"/>
    <s v="Frontera"/>
    <n v="37.74"/>
    <n v="23367.75"/>
    <n v="179.13"/>
    <x v="2"/>
  </r>
  <r>
    <x v="12"/>
    <x v="0"/>
    <x v="0"/>
    <s v="Total"/>
    <x v="1"/>
    <x v="1"/>
    <s v="Aeropuertos"/>
    <n v="2870.72"/>
    <n v="3956296.2"/>
    <n v="37705.03"/>
    <x v="3"/>
  </r>
  <r>
    <x v="12"/>
    <x v="0"/>
    <x v="0"/>
    <s v="Total"/>
    <x v="1"/>
    <x v="1"/>
    <s v="Frontera"/>
    <n v="107.85"/>
    <n v="34665.99"/>
    <n v="503.71"/>
    <x v="3"/>
  </r>
  <r>
    <x v="12"/>
    <x v="0"/>
    <x v="0"/>
    <s v="Total"/>
    <x v="1"/>
    <x v="1"/>
    <s v="Aeropuertos"/>
    <n v="55.98"/>
    <n v="83617.69"/>
    <n v="783.73"/>
    <x v="0"/>
  </r>
  <r>
    <x v="12"/>
    <x v="0"/>
    <x v="0"/>
    <s v="Total"/>
    <x v="1"/>
    <x v="1"/>
    <s v="Aeropuertos"/>
    <n v="124.46"/>
    <n v="122402.52"/>
    <n v="622.30999999999995"/>
    <x v="1"/>
  </r>
  <r>
    <x v="12"/>
    <x v="0"/>
    <x v="0"/>
    <s v="Total"/>
    <x v="1"/>
    <x v="1"/>
    <s v="Aeropuertos"/>
    <n v="17.829999999999998"/>
    <n v="19722.73"/>
    <n v="124.79"/>
    <x v="2"/>
  </r>
  <r>
    <x v="12"/>
    <x v="0"/>
    <x v="0"/>
    <s v="Total"/>
    <x v="1"/>
    <x v="1"/>
    <s v="Aeropuertos"/>
    <n v="192.81"/>
    <n v="140091.46"/>
    <n v="835.51"/>
    <x v="3"/>
  </r>
  <r>
    <x v="12"/>
    <x v="0"/>
    <x v="0"/>
    <s v="Total"/>
    <x v="0"/>
    <x v="2"/>
    <s v="Aeropuertos"/>
    <n v="988.99"/>
    <n v="877827.03"/>
    <n v="31442.32"/>
    <x v="0"/>
  </r>
  <r>
    <x v="12"/>
    <x v="0"/>
    <x v="0"/>
    <s v="Total"/>
    <x v="0"/>
    <x v="2"/>
    <s v="Frontera"/>
    <n v="226.87"/>
    <n v="68635.06"/>
    <n v="2593.08"/>
    <x v="0"/>
  </r>
  <r>
    <x v="12"/>
    <x v="0"/>
    <x v="0"/>
    <s v="Total"/>
    <x v="0"/>
    <x v="2"/>
    <s v="Aeropuertos"/>
    <n v="165.95"/>
    <n v="157475.42000000001"/>
    <n v="5870.47"/>
    <x v="1"/>
  </r>
  <r>
    <x v="12"/>
    <x v="0"/>
    <x v="0"/>
    <s v="Total"/>
    <x v="0"/>
    <x v="2"/>
    <s v="Frontera"/>
    <n v="62.81"/>
    <n v="25240.48"/>
    <n v="1177.3"/>
    <x v="1"/>
  </r>
  <r>
    <x v="12"/>
    <x v="0"/>
    <x v="0"/>
    <s v="Total"/>
    <x v="0"/>
    <x v="2"/>
    <s v="Aeropuertos"/>
    <n v="356.53"/>
    <n v="316376.27"/>
    <n v="9252.06"/>
    <x v="2"/>
  </r>
  <r>
    <x v="12"/>
    <x v="0"/>
    <x v="0"/>
    <s v="Total"/>
    <x v="0"/>
    <x v="2"/>
    <s v="Frontera"/>
    <n v="75.739999999999995"/>
    <n v="17922.490000000002"/>
    <n v="424.49"/>
    <x v="2"/>
  </r>
  <r>
    <x v="12"/>
    <x v="0"/>
    <x v="0"/>
    <s v="Total"/>
    <x v="0"/>
    <x v="2"/>
    <s v="Aeropuertos"/>
    <n v="492.74"/>
    <n v="493257.39"/>
    <n v="10925.89"/>
    <x v="3"/>
  </r>
  <r>
    <x v="12"/>
    <x v="0"/>
    <x v="0"/>
    <s v="Total"/>
    <x v="0"/>
    <x v="2"/>
    <s v="Frontera"/>
    <n v="216.48"/>
    <n v="52277.34"/>
    <n v="1775.26"/>
    <x v="3"/>
  </r>
  <r>
    <x v="12"/>
    <x v="0"/>
    <x v="0"/>
    <s v="Total"/>
    <x v="0"/>
    <x v="3"/>
    <s v="Aeropuertos"/>
    <n v="37.32"/>
    <n v="186200.56"/>
    <n v="6717.65"/>
    <x v="0"/>
  </r>
  <r>
    <x v="12"/>
    <x v="0"/>
    <x v="0"/>
    <s v="Total"/>
    <x v="0"/>
    <x v="3"/>
    <s v="Aeropuertos"/>
    <n v="41.49"/>
    <n v="179027.05"/>
    <n v="8712.36"/>
    <x v="1"/>
  </r>
  <r>
    <x v="12"/>
    <x v="0"/>
    <x v="0"/>
    <s v="Total"/>
    <x v="0"/>
    <x v="3"/>
    <s v="Aeropuertos"/>
    <n v="35.65"/>
    <n v="105889.97"/>
    <n v="5348.01"/>
    <x v="2"/>
  </r>
  <r>
    <x v="12"/>
    <x v="0"/>
    <x v="0"/>
    <s v="Total"/>
    <x v="0"/>
    <x v="3"/>
    <s v="Aeropuertos"/>
    <n v="107.12"/>
    <n v="132572.64000000001"/>
    <n v="3706.23"/>
    <x v="3"/>
  </r>
  <r>
    <x v="12"/>
    <x v="0"/>
    <x v="0"/>
    <s v="Total"/>
    <x v="0"/>
    <x v="3"/>
    <s v="Aeropuertos"/>
    <n v="74.64"/>
    <n v="98275.67"/>
    <n v="821.05"/>
    <x v="0"/>
  </r>
  <r>
    <x v="12"/>
    <x v="0"/>
    <x v="0"/>
    <s v="Total"/>
    <x v="0"/>
    <x v="3"/>
    <s v="Aeropuertos"/>
    <n v="107.12"/>
    <n v="197531.94"/>
    <n v="5355.83"/>
    <x v="3"/>
  </r>
  <r>
    <x v="12"/>
    <x v="0"/>
    <x v="0"/>
    <s v="Total"/>
    <x v="0"/>
    <x v="0"/>
    <s v="Aeropuertos"/>
    <n v="18.48"/>
    <n v="12932.5"/>
    <n v="92.38"/>
    <x v="2"/>
  </r>
  <r>
    <x v="12"/>
    <x v="0"/>
    <x v="0"/>
    <s v="Total"/>
    <x v="1"/>
    <x v="1"/>
    <s v="Aeropuertos"/>
    <n v="58.32"/>
    <n v="85806.25"/>
    <n v="1088.5899999999999"/>
    <x v="0"/>
  </r>
  <r>
    <x v="12"/>
    <x v="0"/>
    <x v="0"/>
    <s v="Total"/>
    <x v="1"/>
    <x v="1"/>
    <s v="Aeropuertos"/>
    <n v="40.799999999999997"/>
    <n v="78485.179999999993"/>
    <n v="550.85"/>
    <x v="1"/>
  </r>
  <r>
    <x v="12"/>
    <x v="0"/>
    <x v="0"/>
    <s v="Total"/>
    <x v="1"/>
    <x v="1"/>
    <s v="Aeropuertos"/>
    <n v="23.93"/>
    <n v="22770.55"/>
    <n v="47.86"/>
    <x v="3"/>
  </r>
  <r>
    <x v="12"/>
    <x v="0"/>
    <x v="0"/>
    <s v="Total"/>
    <x v="0"/>
    <x v="2"/>
    <s v="Aeropuertos"/>
    <n v="19.95"/>
    <n v="4320.12"/>
    <n v="199.46"/>
    <x v="2"/>
  </r>
  <r>
    <x v="12"/>
    <x v="0"/>
    <x v="0"/>
    <s v="Total"/>
    <x v="0"/>
    <x v="0"/>
    <s v="Aeropuertos"/>
    <n v="22.56"/>
    <n v="4964.0200000000004"/>
    <n v="180.51"/>
    <x v="3"/>
  </r>
  <r>
    <x v="12"/>
    <x v="0"/>
    <x v="0"/>
    <s v="Total"/>
    <x v="0"/>
    <x v="2"/>
    <s v="Aeropuertos"/>
    <n v="20.66"/>
    <n v="1128.72"/>
    <n v="206.58"/>
    <x v="1"/>
  </r>
  <r>
    <x v="12"/>
    <x v="0"/>
    <x v="0"/>
    <s v="Total"/>
    <x v="0"/>
    <x v="2"/>
    <s v="Aeropuertos"/>
    <n v="56.32"/>
    <n v="41938.800000000003"/>
    <n v="5068.8"/>
    <x v="1"/>
  </r>
  <r>
    <x v="14"/>
    <x v="4"/>
    <x v="1"/>
    <s v="Total"/>
    <x v="1"/>
    <x v="1"/>
    <s v="Aeropuertos"/>
    <n v="18.46"/>
    <n v="13285.97"/>
    <n v="387.66"/>
    <x v="3"/>
  </r>
  <r>
    <x v="14"/>
    <x v="4"/>
    <x v="1"/>
    <s v="Total"/>
    <x v="0"/>
    <x v="0"/>
    <s v="Aeropuertos"/>
    <n v="53.37"/>
    <n v="67833.990000000005"/>
    <n v="1067.44"/>
    <x v="3"/>
  </r>
  <r>
    <x v="14"/>
    <x v="4"/>
    <x v="1"/>
    <s v="Total"/>
    <x v="1"/>
    <x v="1"/>
    <s v="Aeropuertos"/>
    <n v="48.07"/>
    <n v="13796.8"/>
    <n v="48.07"/>
    <x v="0"/>
  </r>
  <r>
    <x v="14"/>
    <x v="4"/>
    <x v="1"/>
    <s v="Total"/>
    <x v="1"/>
    <x v="1"/>
    <s v="Aeropuertos"/>
    <n v="147.56"/>
    <n v="271014.89"/>
    <n v="1573.95"/>
    <x v="1"/>
  </r>
  <r>
    <x v="14"/>
    <x v="4"/>
    <x v="1"/>
    <s v="Total"/>
    <x v="1"/>
    <x v="1"/>
    <s v="Aeropuertos"/>
    <n v="78.94"/>
    <n v="52109.1"/>
    <n v="157.87"/>
    <x v="2"/>
  </r>
  <r>
    <x v="14"/>
    <x v="4"/>
    <x v="1"/>
    <s v="Total"/>
    <x v="1"/>
    <x v="1"/>
    <s v="Aeropuertos"/>
    <n v="160.12"/>
    <n v="121364.34"/>
    <n v="640.46"/>
    <x v="3"/>
  </r>
  <r>
    <x v="14"/>
    <x v="4"/>
    <x v="1"/>
    <s v="Total"/>
    <x v="0"/>
    <x v="3"/>
    <s v="Aeropuertos"/>
    <n v="96.13"/>
    <n v="14199.06"/>
    <n v="288.39"/>
    <x v="0"/>
  </r>
  <r>
    <x v="14"/>
    <x v="4"/>
    <x v="1"/>
    <s v="Total"/>
    <x v="0"/>
    <x v="3"/>
    <s v="Aeropuertos"/>
    <n v="49.19"/>
    <n v="0"/>
    <n v="49.19"/>
    <x v="1"/>
  </r>
  <r>
    <x v="14"/>
    <x v="4"/>
    <x v="1"/>
    <s v="Total"/>
    <x v="0"/>
    <x v="0"/>
    <s v="Aeropuertos"/>
    <n v="39.79"/>
    <n v="15258.39"/>
    <n v="198.93"/>
    <x v="1"/>
  </r>
  <r>
    <x v="14"/>
    <x v="4"/>
    <x v="1"/>
    <s v="Total"/>
    <x v="0"/>
    <x v="0"/>
    <s v="Aeropuertos"/>
    <n v="61.22"/>
    <n v="96796.92"/>
    <n v="336.72"/>
    <x v="2"/>
  </r>
  <r>
    <x v="14"/>
    <x v="4"/>
    <x v="1"/>
    <s v="Total"/>
    <x v="1"/>
    <x v="1"/>
    <s v="Aeropuertos"/>
    <n v="91.83"/>
    <n v="135005.66"/>
    <n v="244.89"/>
    <x v="2"/>
  </r>
  <r>
    <x v="14"/>
    <x v="4"/>
    <x v="1"/>
    <s v="Total"/>
    <x v="0"/>
    <x v="0"/>
    <s v="Aeropuertos"/>
    <n v="36.57"/>
    <n v="9088.42"/>
    <n v="146.27000000000001"/>
    <x v="2"/>
  </r>
  <r>
    <x v="14"/>
    <x v="4"/>
    <x v="1"/>
    <s v="Total"/>
    <x v="1"/>
    <x v="1"/>
    <s v="Aeropuertos"/>
    <n v="24.09"/>
    <n v="13316.55"/>
    <n v="72.28"/>
    <x v="1"/>
  </r>
  <r>
    <x v="14"/>
    <x v="4"/>
    <x v="1"/>
    <s v="Total"/>
    <x v="1"/>
    <x v="1"/>
    <s v="Aeropuertos"/>
    <n v="36.57"/>
    <n v="19563.55"/>
    <n v="146.27000000000001"/>
    <x v="2"/>
  </r>
  <r>
    <x v="14"/>
    <x v="4"/>
    <x v="1"/>
    <s v="Total"/>
    <x v="1"/>
    <x v="1"/>
    <s v="Aeropuertos"/>
    <n v="44.95"/>
    <n v="36405.589999999997"/>
    <n v="134.84"/>
    <x v="3"/>
  </r>
  <r>
    <x v="14"/>
    <x v="4"/>
    <x v="1"/>
    <s v="Total"/>
    <x v="1"/>
    <x v="1"/>
    <s v="Aeropuertos"/>
    <n v="10.62"/>
    <n v="3398.1"/>
    <n v="74.33"/>
    <x v="1"/>
  </r>
  <r>
    <x v="14"/>
    <x v="4"/>
    <x v="1"/>
    <s v="Total"/>
    <x v="0"/>
    <x v="2"/>
    <s v="Aeropuertos"/>
    <n v="10.62"/>
    <n v="1786.26"/>
    <n v="148.66999999999999"/>
    <x v="1"/>
  </r>
  <r>
    <x v="14"/>
    <x v="4"/>
    <x v="1"/>
    <s v="Total"/>
    <x v="0"/>
    <x v="0"/>
    <s v="Aeropuertos"/>
    <n v="53.59"/>
    <n v="35049.5"/>
    <n v="750.27"/>
    <x v="1"/>
  </r>
  <r>
    <x v="14"/>
    <x v="4"/>
    <x v="1"/>
    <s v="Total"/>
    <x v="0"/>
    <x v="0"/>
    <s v="Aeropuertos"/>
    <n v="45.1"/>
    <n v="72166.87"/>
    <n v="902.09"/>
    <x v="2"/>
  </r>
  <r>
    <x v="14"/>
    <x v="4"/>
    <x v="1"/>
    <s v="Total"/>
    <x v="1"/>
    <x v="1"/>
    <s v="Aeropuertos"/>
    <n v="160.77000000000001"/>
    <n v="160340.57"/>
    <n v="1312.97"/>
    <x v="1"/>
  </r>
  <r>
    <x v="14"/>
    <x v="4"/>
    <x v="1"/>
    <s v="Total"/>
    <x v="1"/>
    <x v="1"/>
    <s v="Aeropuertos"/>
    <n v="67.66"/>
    <n v="89492.36"/>
    <n v="1150.1600000000001"/>
    <x v="2"/>
  </r>
  <r>
    <x v="14"/>
    <x v="4"/>
    <x v="1"/>
    <s v="Total"/>
    <x v="1"/>
    <x v="1"/>
    <s v="Aeropuertos"/>
    <n v="68.150000000000006"/>
    <n v="78372.600000000006"/>
    <n v="1022.25"/>
    <x v="3"/>
  </r>
  <r>
    <x v="14"/>
    <x v="4"/>
    <x v="1"/>
    <s v="Total"/>
    <x v="0"/>
    <x v="2"/>
    <s v="Aeropuertos"/>
    <n v="167.25"/>
    <n v="102762.06"/>
    <n v="6666.1"/>
    <x v="0"/>
  </r>
  <r>
    <x v="14"/>
    <x v="4"/>
    <x v="1"/>
    <s v="Total"/>
    <x v="0"/>
    <x v="2"/>
    <s v="Aeropuertos"/>
    <n v="187.57"/>
    <n v="169363.97"/>
    <n v="1902.47"/>
    <x v="1"/>
  </r>
  <r>
    <x v="14"/>
    <x v="4"/>
    <x v="1"/>
    <s v="Total"/>
    <x v="0"/>
    <x v="2"/>
    <s v="Aeropuertos"/>
    <n v="518.70000000000005"/>
    <n v="666972.28"/>
    <n v="10171.02"/>
    <x v="2"/>
  </r>
  <r>
    <x v="14"/>
    <x v="4"/>
    <x v="1"/>
    <s v="Total"/>
    <x v="0"/>
    <x v="2"/>
    <s v="Aeropuertos"/>
    <n v="170.38"/>
    <n v="197279.93"/>
    <n v="4566.0600000000004"/>
    <x v="3"/>
  </r>
  <r>
    <x v="14"/>
    <x v="4"/>
    <x v="1"/>
    <s v="Total"/>
    <x v="0"/>
    <x v="3"/>
    <s v="Aeropuertos"/>
    <n v="26.8"/>
    <n v="38065.83"/>
    <n v="160.77000000000001"/>
    <x v="1"/>
  </r>
  <r>
    <x v="14"/>
    <x v="4"/>
    <x v="1"/>
    <s v="Total"/>
    <x v="0"/>
    <x v="3"/>
    <s v="Aeropuertos"/>
    <n v="22.55"/>
    <n v="35158.89"/>
    <n v="157.87"/>
    <x v="2"/>
  </r>
  <r>
    <x v="14"/>
    <x v="4"/>
    <x v="1"/>
    <s v="Total"/>
    <x v="0"/>
    <x v="0"/>
    <s v="Aeropuertos"/>
    <n v="27.76"/>
    <n v="22159.22"/>
    <n v="222.07"/>
    <x v="2"/>
  </r>
  <r>
    <x v="14"/>
    <x v="4"/>
    <x v="1"/>
    <s v="Total"/>
    <x v="1"/>
    <x v="1"/>
    <s v="Aeropuertos"/>
    <n v="55.52"/>
    <n v="38584.400000000001"/>
    <n v="555.16999999999996"/>
    <x v="2"/>
  </r>
  <r>
    <x v="14"/>
    <x v="4"/>
    <x v="1"/>
    <s v="Total"/>
    <x v="0"/>
    <x v="2"/>
    <s v="Aeropuertos"/>
    <n v="35.49"/>
    <n v="7097.77"/>
    <n v="496.84"/>
    <x v="1"/>
  </r>
  <r>
    <x v="14"/>
    <x v="4"/>
    <x v="1"/>
    <s v="Total"/>
    <x v="0"/>
    <x v="2"/>
    <s v="Aeropuertos"/>
    <n v="27.76"/>
    <n v="70463.33"/>
    <n v="1665.51"/>
    <x v="2"/>
  </r>
  <r>
    <x v="14"/>
    <x v="4"/>
    <x v="1"/>
    <s v="Total"/>
    <x v="1"/>
    <x v="1"/>
    <s v="Aeropuertos"/>
    <n v="15.19"/>
    <n v="14731.7"/>
    <n v="60.75"/>
    <x v="1"/>
  </r>
  <r>
    <x v="14"/>
    <x v="4"/>
    <x v="1"/>
    <s v="Total"/>
    <x v="0"/>
    <x v="0"/>
    <s v="Aeropuertos"/>
    <n v="21.03"/>
    <n v="109354.91"/>
    <n v="630.89"/>
    <x v="2"/>
  </r>
  <r>
    <x v="14"/>
    <x v="4"/>
    <x v="1"/>
    <s v="Total"/>
    <x v="1"/>
    <x v="1"/>
    <s v="Aeropuertos"/>
    <n v="61.85"/>
    <n v="84740.07"/>
    <n v="226.8"/>
    <x v="1"/>
  </r>
  <r>
    <x v="14"/>
    <x v="4"/>
    <x v="1"/>
    <s v="Total"/>
    <x v="0"/>
    <x v="2"/>
    <s v="Aeropuertos"/>
    <n v="58.22"/>
    <n v="2401.37"/>
    <n v="174.66"/>
    <x v="3"/>
  </r>
  <r>
    <x v="14"/>
    <x v="4"/>
    <x v="1"/>
    <s v="Total"/>
    <x v="0"/>
    <x v="0"/>
    <s v="Aeropuertos"/>
    <n v="37.9"/>
    <n v="45073.29"/>
    <n v="757.93"/>
    <x v="0"/>
  </r>
  <r>
    <x v="14"/>
    <x v="4"/>
    <x v="1"/>
    <s v="Total"/>
    <x v="1"/>
    <x v="1"/>
    <s v="Aeropuertos"/>
    <n v="18.95"/>
    <n v="36949.14"/>
    <n v="284.22000000000003"/>
    <x v="0"/>
  </r>
  <r>
    <x v="14"/>
    <x v="4"/>
    <x v="1"/>
    <s v="Total"/>
    <x v="1"/>
    <x v="1"/>
    <s v="Aeropuertos"/>
    <n v="15.19"/>
    <n v="9111.9500000000007"/>
    <n v="30.37"/>
    <x v="1"/>
  </r>
  <r>
    <x v="14"/>
    <x v="4"/>
    <x v="1"/>
    <s v="Total"/>
    <x v="1"/>
    <x v="1"/>
    <s v="Aeropuertos"/>
    <n v="31.02"/>
    <n v="56929.760000000002"/>
    <n v="155.12"/>
    <x v="2"/>
  </r>
  <r>
    <x v="14"/>
    <x v="4"/>
    <x v="1"/>
    <s v="Total"/>
    <x v="1"/>
    <x v="1"/>
    <s v="Aeropuertos"/>
    <n v="18.14"/>
    <n v="101598.34"/>
    <n v="2176.3000000000002"/>
    <x v="3"/>
  </r>
  <r>
    <x v="14"/>
    <x v="4"/>
    <x v="1"/>
    <s v="Total"/>
    <x v="1"/>
    <x v="1"/>
    <s v="Aeropuertos"/>
    <n v="15.51"/>
    <n v="30486.5"/>
    <n v="62.05"/>
    <x v="2"/>
  </r>
  <r>
    <x v="14"/>
    <x v="4"/>
    <x v="1"/>
    <s v="Total"/>
    <x v="0"/>
    <x v="2"/>
    <s v="Aeropuertos"/>
    <n v="15.51"/>
    <n v="3710.58"/>
    <n v="139.61000000000001"/>
    <x v="2"/>
  </r>
  <r>
    <x v="14"/>
    <x v="4"/>
    <x v="1"/>
    <s v="Total"/>
    <x v="0"/>
    <x v="2"/>
    <s v="Aeropuertos"/>
    <n v="54.41"/>
    <n v="38697.040000000001"/>
    <n v="435.26"/>
    <x v="3"/>
  </r>
  <r>
    <x v="14"/>
    <x v="4"/>
    <x v="1"/>
    <s v="Total"/>
    <x v="0"/>
    <x v="0"/>
    <s v="Aeropuertos"/>
    <n v="65.17"/>
    <n v="54746.49"/>
    <n v="599.52"/>
    <x v="2"/>
  </r>
  <r>
    <x v="14"/>
    <x v="4"/>
    <x v="1"/>
    <s v="Total"/>
    <x v="1"/>
    <x v="1"/>
    <s v="Aeropuertos"/>
    <n v="16.350000000000001"/>
    <n v="7450.41"/>
    <n v="32.700000000000003"/>
    <x v="0"/>
  </r>
  <r>
    <x v="14"/>
    <x v="4"/>
    <x v="1"/>
    <s v="Total"/>
    <x v="1"/>
    <x v="1"/>
    <s v="Aeropuertos"/>
    <n v="35.119999999999997"/>
    <n v="8761.7800000000007"/>
    <n v="35.119999999999997"/>
    <x v="1"/>
  </r>
  <r>
    <x v="14"/>
    <x v="4"/>
    <x v="1"/>
    <s v="Total"/>
    <x v="1"/>
    <x v="1"/>
    <s v="Aeropuertos"/>
    <n v="13.03"/>
    <n v="10453.26"/>
    <n v="13.03"/>
    <x v="2"/>
  </r>
  <r>
    <x v="14"/>
    <x v="4"/>
    <x v="1"/>
    <s v="Total"/>
    <x v="0"/>
    <x v="2"/>
    <s v="Aeropuertos"/>
    <n v="13.03"/>
    <n v="7311.92"/>
    <n v="78.2"/>
    <x v="2"/>
  </r>
  <r>
    <x v="14"/>
    <x v="4"/>
    <x v="1"/>
    <s v="Total"/>
    <x v="0"/>
    <x v="0"/>
    <s v="Aeropuertos"/>
    <n v="21.64"/>
    <n v="26936.09"/>
    <n v="540.89"/>
    <x v="2"/>
  </r>
  <r>
    <x v="14"/>
    <x v="4"/>
    <x v="1"/>
    <s v="Total"/>
    <x v="0"/>
    <x v="2"/>
    <s v="Aeropuertos"/>
    <n v="24.68"/>
    <n v="97098.73"/>
    <n v="641.65"/>
    <x v="3"/>
  </r>
  <r>
    <x v="14"/>
    <x v="4"/>
    <x v="1"/>
    <s v="Total"/>
    <x v="0"/>
    <x v="0"/>
    <s v="Aeropuertos"/>
    <n v="20.74"/>
    <n v="29870.95"/>
    <n v="290.41000000000003"/>
    <x v="1"/>
  </r>
  <r>
    <x v="14"/>
    <x v="4"/>
    <x v="1"/>
    <s v="Total"/>
    <x v="0"/>
    <x v="0"/>
    <s v="Aeropuertos"/>
    <n v="3598.3"/>
    <n v="4068572.75"/>
    <n v="35872.800000000003"/>
    <x v="0"/>
  </r>
  <r>
    <x v="14"/>
    <x v="4"/>
    <x v="1"/>
    <s v="Total"/>
    <x v="0"/>
    <x v="0"/>
    <s v="Frontera"/>
    <n v="1093.99"/>
    <n v="892914.91"/>
    <n v="13336.17"/>
    <x v="0"/>
  </r>
  <r>
    <x v="14"/>
    <x v="4"/>
    <x v="1"/>
    <s v="Total"/>
    <x v="0"/>
    <x v="0"/>
    <s v="Aeropuertos"/>
    <n v="2180.46"/>
    <n v="2607137.33"/>
    <n v="18083.560000000001"/>
    <x v="1"/>
  </r>
  <r>
    <x v="14"/>
    <x v="4"/>
    <x v="1"/>
    <s v="Total"/>
    <x v="0"/>
    <x v="0"/>
    <s v="Frontera"/>
    <n v="815.2"/>
    <n v="434296.77"/>
    <n v="9544.14"/>
    <x v="1"/>
  </r>
  <r>
    <x v="14"/>
    <x v="4"/>
    <x v="1"/>
    <s v="Total"/>
    <x v="0"/>
    <x v="0"/>
    <s v="Aeropuertos"/>
    <n v="3048.37"/>
    <n v="4210792.58"/>
    <n v="30908.68"/>
    <x v="2"/>
  </r>
  <r>
    <x v="14"/>
    <x v="4"/>
    <x v="1"/>
    <s v="Total"/>
    <x v="0"/>
    <x v="0"/>
    <s v="Frontera"/>
    <n v="876.85"/>
    <n v="566390.36"/>
    <n v="6660.32"/>
    <x v="2"/>
  </r>
  <r>
    <x v="14"/>
    <x v="4"/>
    <x v="1"/>
    <s v="Total"/>
    <x v="0"/>
    <x v="0"/>
    <s v="Aeropuertos"/>
    <n v="2854.96"/>
    <n v="3187755.81"/>
    <n v="19502.72"/>
    <x v="3"/>
  </r>
  <r>
    <x v="14"/>
    <x v="4"/>
    <x v="1"/>
    <s v="Total"/>
    <x v="0"/>
    <x v="0"/>
    <s v="Frontera"/>
    <n v="1526.43"/>
    <n v="693969.58"/>
    <n v="18014.72"/>
    <x v="3"/>
  </r>
  <r>
    <x v="14"/>
    <x v="4"/>
    <x v="1"/>
    <s v="Total"/>
    <x v="1"/>
    <x v="1"/>
    <s v="Aeropuertos"/>
    <n v="3120.97"/>
    <n v="4067049.65"/>
    <n v="26766.91"/>
    <x v="0"/>
  </r>
  <r>
    <x v="14"/>
    <x v="4"/>
    <x v="1"/>
    <s v="Total"/>
    <x v="1"/>
    <x v="1"/>
    <s v="Frontera"/>
    <n v="37.29"/>
    <n v="29297.67"/>
    <n v="309.97000000000003"/>
    <x v="0"/>
  </r>
  <r>
    <x v="14"/>
    <x v="4"/>
    <x v="1"/>
    <s v="Total"/>
    <x v="1"/>
    <x v="1"/>
    <s v="Aeropuertos"/>
    <n v="3460.29"/>
    <n v="4947385.4000000004"/>
    <n v="42305.57"/>
    <x v="1"/>
  </r>
  <r>
    <x v="14"/>
    <x v="4"/>
    <x v="1"/>
    <s v="Total"/>
    <x v="1"/>
    <x v="1"/>
    <s v="Frontera"/>
    <n v="27.79"/>
    <n v="19866.16"/>
    <n v="321.68"/>
    <x v="1"/>
  </r>
  <r>
    <x v="14"/>
    <x v="4"/>
    <x v="1"/>
    <s v="Total"/>
    <x v="1"/>
    <x v="1"/>
    <s v="Aeropuertos"/>
    <n v="2937.52"/>
    <n v="4734980.96"/>
    <n v="24109.88"/>
    <x v="2"/>
  </r>
  <r>
    <x v="14"/>
    <x v="4"/>
    <x v="1"/>
    <s v="Total"/>
    <x v="1"/>
    <x v="1"/>
    <s v="Frontera"/>
    <n v="29.89"/>
    <n v="23959.279999999999"/>
    <n v="172.89"/>
    <x v="2"/>
  </r>
  <r>
    <x v="14"/>
    <x v="4"/>
    <x v="1"/>
    <s v="Total"/>
    <x v="1"/>
    <x v="1"/>
    <s v="Aeropuertos"/>
    <n v="5079.6099999999997"/>
    <n v="8177992.2000000002"/>
    <n v="42231.18"/>
    <x v="3"/>
  </r>
  <r>
    <x v="14"/>
    <x v="4"/>
    <x v="1"/>
    <s v="Total"/>
    <x v="1"/>
    <x v="1"/>
    <s v="Frontera"/>
    <n v="52.03"/>
    <n v="31520.49"/>
    <n v="534.6"/>
    <x v="3"/>
  </r>
  <r>
    <x v="14"/>
    <x v="4"/>
    <x v="1"/>
    <s v="Total"/>
    <x v="1"/>
    <x v="1"/>
    <s v="Aeropuertos"/>
    <n v="293.74"/>
    <n v="313776.37"/>
    <n v="1799.15"/>
    <x v="0"/>
  </r>
  <r>
    <x v="14"/>
    <x v="4"/>
    <x v="1"/>
    <s v="Total"/>
    <x v="1"/>
    <x v="1"/>
    <s v="Aeropuertos"/>
    <n v="450.31"/>
    <n v="426975.79"/>
    <n v="3412.89"/>
    <x v="1"/>
  </r>
  <r>
    <x v="14"/>
    <x v="4"/>
    <x v="1"/>
    <s v="Total"/>
    <x v="1"/>
    <x v="1"/>
    <s v="Aeropuertos"/>
    <n v="203.23"/>
    <n v="398953.43"/>
    <n v="1016.13"/>
    <x v="2"/>
  </r>
  <r>
    <x v="14"/>
    <x v="4"/>
    <x v="1"/>
    <s v="Total"/>
    <x v="1"/>
    <x v="1"/>
    <s v="Aeropuertos"/>
    <n v="1149.4000000000001"/>
    <n v="1339616.69"/>
    <n v="7786.26"/>
    <x v="3"/>
  </r>
  <r>
    <x v="14"/>
    <x v="4"/>
    <x v="1"/>
    <s v="Total"/>
    <x v="0"/>
    <x v="2"/>
    <s v="Aeropuertos"/>
    <n v="587.48"/>
    <n v="643363.9"/>
    <n v="17624.3"/>
    <x v="0"/>
  </r>
  <r>
    <x v="14"/>
    <x v="4"/>
    <x v="1"/>
    <s v="Total"/>
    <x v="0"/>
    <x v="2"/>
    <s v="Frontera"/>
    <n v="57.72"/>
    <n v="20635.22"/>
    <n v="941.9"/>
    <x v="0"/>
  </r>
  <r>
    <x v="14"/>
    <x v="4"/>
    <x v="1"/>
    <s v="Total"/>
    <x v="0"/>
    <x v="2"/>
    <s v="Aeropuertos"/>
    <n v="545.11"/>
    <n v="567108.99"/>
    <n v="8911.43"/>
    <x v="1"/>
  </r>
  <r>
    <x v="14"/>
    <x v="4"/>
    <x v="1"/>
    <s v="Total"/>
    <x v="0"/>
    <x v="2"/>
    <s v="Frontera"/>
    <n v="43.01"/>
    <n v="20149.580000000002"/>
    <n v="654.95000000000005"/>
    <x v="1"/>
  </r>
  <r>
    <x v="14"/>
    <x v="4"/>
    <x v="1"/>
    <s v="Total"/>
    <x v="0"/>
    <x v="2"/>
    <s v="Aeropuertos"/>
    <n v="739"/>
    <n v="710909.78"/>
    <n v="9496.15"/>
    <x v="2"/>
  </r>
  <r>
    <x v="14"/>
    <x v="4"/>
    <x v="1"/>
    <s v="Total"/>
    <x v="0"/>
    <x v="2"/>
    <s v="Frontera"/>
    <n v="46.27"/>
    <n v="23168.639999999999"/>
    <n v="363.92"/>
    <x v="2"/>
  </r>
  <r>
    <x v="14"/>
    <x v="4"/>
    <x v="1"/>
    <s v="Total"/>
    <x v="0"/>
    <x v="2"/>
    <s v="Aeropuertos"/>
    <n v="889.86"/>
    <n v="738923.4"/>
    <n v="11679.39"/>
    <x v="3"/>
  </r>
  <r>
    <x v="14"/>
    <x v="4"/>
    <x v="1"/>
    <s v="Total"/>
    <x v="0"/>
    <x v="2"/>
    <s v="Frontera"/>
    <n v="80.540000000000006"/>
    <n v="23423.83"/>
    <n v="1127.98"/>
    <x v="3"/>
  </r>
  <r>
    <x v="14"/>
    <x v="4"/>
    <x v="1"/>
    <s v="Total"/>
    <x v="0"/>
    <x v="3"/>
    <s v="Aeropuertos"/>
    <n v="330.46"/>
    <n v="792296.55"/>
    <n v="27280.95"/>
    <x v="0"/>
  </r>
  <r>
    <x v="14"/>
    <x v="4"/>
    <x v="1"/>
    <s v="Total"/>
    <x v="0"/>
    <x v="3"/>
    <s v="Aeropuertos"/>
    <n v="355.51"/>
    <n v="1095438.95"/>
    <n v="7939.7"/>
    <x v="1"/>
  </r>
  <r>
    <x v="14"/>
    <x v="4"/>
    <x v="1"/>
    <s v="Total"/>
    <x v="0"/>
    <x v="3"/>
    <s v="Aeropuertos"/>
    <n v="443.4"/>
    <n v="1469981.02"/>
    <n v="49697.75"/>
    <x v="2"/>
  </r>
  <r>
    <x v="14"/>
    <x v="4"/>
    <x v="1"/>
    <s v="Total"/>
    <x v="0"/>
    <x v="3"/>
    <s v="Aeropuertos"/>
    <n v="519.08000000000004"/>
    <n v="1126551.19"/>
    <n v="34667.39"/>
    <x v="3"/>
  </r>
  <r>
    <x v="14"/>
    <x v="4"/>
    <x v="1"/>
    <s v="Total"/>
    <x v="0"/>
    <x v="3"/>
    <s v="Aeropuertos"/>
    <n v="146.87"/>
    <n v="31820.02"/>
    <n v="146.87"/>
    <x v="0"/>
  </r>
  <r>
    <x v="14"/>
    <x v="4"/>
    <x v="1"/>
    <s v="Total"/>
    <x v="0"/>
    <x v="3"/>
    <s v="Aeropuertos"/>
    <n v="47.4"/>
    <n v="40032.550000000003"/>
    <n v="142.19999999999999"/>
    <x v="1"/>
  </r>
  <r>
    <x v="14"/>
    <x v="4"/>
    <x v="1"/>
    <s v="Total"/>
    <x v="0"/>
    <x v="3"/>
    <s v="Aeropuertos"/>
    <n v="92.38"/>
    <n v="18544.78"/>
    <n v="905.28"/>
    <x v="2"/>
  </r>
  <r>
    <x v="14"/>
    <x v="4"/>
    <x v="1"/>
    <s v="Total"/>
    <x v="0"/>
    <x v="3"/>
    <s v="Aeropuertos"/>
    <n v="37.08"/>
    <n v="21709.919999999998"/>
    <n v="37.08"/>
    <x v="3"/>
  </r>
  <r>
    <x v="14"/>
    <x v="4"/>
    <x v="1"/>
    <s v="Total"/>
    <x v="0"/>
    <x v="0"/>
    <s v="Aeropuertos"/>
    <n v="38"/>
    <n v="131100"/>
    <n v="798"/>
    <x v="0"/>
  </r>
  <r>
    <x v="14"/>
    <x v="4"/>
    <x v="1"/>
    <s v="Total"/>
    <x v="1"/>
    <x v="1"/>
    <s v="Aeropuertos"/>
    <n v="22.64"/>
    <n v="16978.45"/>
    <n v="45.28"/>
    <x v="2"/>
  </r>
  <r>
    <x v="14"/>
    <x v="4"/>
    <x v="1"/>
    <s v="Total"/>
    <x v="0"/>
    <x v="0"/>
    <s v="Aeropuertos"/>
    <n v="19.95"/>
    <n v="47818.97"/>
    <n v="398.93"/>
    <x v="2"/>
  </r>
  <r>
    <x v="14"/>
    <x v="4"/>
    <x v="1"/>
    <s v="Total"/>
    <x v="1"/>
    <x v="1"/>
    <s v="Aeropuertos"/>
    <n v="19.95"/>
    <n v="4991.45"/>
    <n v="19.95"/>
    <x v="2"/>
  </r>
  <r>
    <x v="14"/>
    <x v="4"/>
    <x v="1"/>
    <s v="Total"/>
    <x v="1"/>
    <x v="1"/>
    <s v="Aeropuertos"/>
    <n v="23.93"/>
    <n v="89022.71"/>
    <n v="311.10000000000002"/>
    <x v="3"/>
  </r>
  <r>
    <x v="14"/>
    <x v="4"/>
    <x v="1"/>
    <s v="Total"/>
    <x v="1"/>
    <x v="1"/>
    <s v="Aeropuertos"/>
    <n v="23.2"/>
    <n v="42563.05"/>
    <n v="115.98"/>
    <x v="1"/>
  </r>
  <r>
    <x v="14"/>
    <x v="4"/>
    <x v="1"/>
    <s v="Total"/>
    <x v="1"/>
    <x v="1"/>
    <s v="Aeropuertos"/>
    <n v="17.690000000000001"/>
    <n v="7686.66"/>
    <n v="53.06"/>
    <x v="3"/>
  </r>
  <r>
    <x v="14"/>
    <x v="4"/>
    <x v="1"/>
    <s v="Total"/>
    <x v="1"/>
    <x v="1"/>
    <s v="Aeropuertos"/>
    <n v="19.72"/>
    <n v="17553.66"/>
    <n v="59.17"/>
    <x v="2"/>
  </r>
  <r>
    <x v="14"/>
    <x v="4"/>
    <x v="1"/>
    <s v="Total"/>
    <x v="0"/>
    <x v="0"/>
    <s v="Aeropuertos"/>
    <n v="41.32"/>
    <n v="18506.22"/>
    <n v="123.95"/>
    <x v="1"/>
  </r>
  <r>
    <x v="14"/>
    <x v="4"/>
    <x v="1"/>
    <s v="Total"/>
    <x v="0"/>
    <x v="0"/>
    <s v="Aeropuertos"/>
    <n v="22.56"/>
    <n v="13649.28"/>
    <n v="135.38"/>
    <x v="3"/>
  </r>
  <r>
    <x v="14"/>
    <x v="4"/>
    <x v="1"/>
    <s v="Total"/>
    <x v="1"/>
    <x v="1"/>
    <s v="Aeropuertos"/>
    <n v="20.66"/>
    <n v="9151.89"/>
    <n v="61.97"/>
    <x v="1"/>
  </r>
  <r>
    <x v="14"/>
    <x v="4"/>
    <x v="1"/>
    <s v="Total"/>
    <x v="1"/>
    <x v="1"/>
    <s v="Aeropuertos"/>
    <n v="16.55"/>
    <n v="23671.63"/>
    <n v="49.66"/>
    <x v="2"/>
  </r>
  <r>
    <x v="14"/>
    <x v="4"/>
    <x v="1"/>
    <s v="Total"/>
    <x v="1"/>
    <x v="1"/>
    <s v="Aeropuertos"/>
    <n v="45.13"/>
    <n v="138124.72"/>
    <n v="451.27"/>
    <x v="3"/>
  </r>
  <r>
    <x v="14"/>
    <x v="4"/>
    <x v="1"/>
    <s v="Total"/>
    <x v="1"/>
    <x v="1"/>
    <s v="Aeropuertos"/>
    <n v="22.56"/>
    <n v="2501.37"/>
    <n v="90.25"/>
    <x v="3"/>
  </r>
  <r>
    <x v="14"/>
    <x v="4"/>
    <x v="1"/>
    <s v="Total"/>
    <x v="0"/>
    <x v="2"/>
    <s v="Aeropuertos"/>
    <n v="16.55"/>
    <n v="2387.19"/>
    <n v="49.66"/>
    <x v="2"/>
  </r>
  <r>
    <x v="14"/>
    <x v="4"/>
    <x v="1"/>
    <s v="Total"/>
    <x v="1"/>
    <x v="1"/>
    <s v="Aeropuertos"/>
    <n v="19.72"/>
    <n v="32355.62"/>
    <n v="118.3"/>
    <x v="1"/>
  </r>
  <r>
    <x v="14"/>
    <x v="4"/>
    <x v="1"/>
    <s v="Total"/>
    <x v="0"/>
    <x v="2"/>
    <s v="Aeropuertos"/>
    <n v="17.37"/>
    <n v="11410.19"/>
    <n v="69.489999999999995"/>
    <x v="1"/>
  </r>
  <r>
    <x v="14"/>
    <x v="4"/>
    <x v="1"/>
    <s v="Total"/>
    <x v="0"/>
    <x v="3"/>
    <s v="Aeropuertos"/>
    <n v="25.01"/>
    <n v="1600.97"/>
    <n v="25.01"/>
    <x v="1"/>
  </r>
  <r>
    <x v="14"/>
    <x v="4"/>
    <x v="1"/>
    <s v="Total"/>
    <x v="0"/>
    <x v="0"/>
    <s v="Aeropuertos"/>
    <n v="28.16"/>
    <n v="10790.79"/>
    <n v="140.80000000000001"/>
    <x v="1"/>
  </r>
  <r>
    <x v="14"/>
    <x v="4"/>
    <x v="1"/>
    <s v="Total"/>
    <x v="1"/>
    <x v="1"/>
    <s v="Aeropuertos"/>
    <n v="56.32"/>
    <n v="42330.59"/>
    <n v="253.44"/>
    <x v="1"/>
  </r>
  <r>
    <x v="14"/>
    <x v="4"/>
    <x v="1"/>
    <s v="Total"/>
    <x v="1"/>
    <x v="1"/>
    <s v="Aeropuertos"/>
    <n v="143.32"/>
    <n v="73404.490000000005"/>
    <n v="573.29"/>
    <x v="3"/>
  </r>
  <r>
    <x v="14"/>
    <x v="4"/>
    <x v="1"/>
    <s v="Total"/>
    <x v="1"/>
    <x v="1"/>
    <s v="Aeropuertos"/>
    <n v="28.16"/>
    <n v="6300.69"/>
    <n v="28.16"/>
    <x v="1"/>
  </r>
  <r>
    <x v="8"/>
    <x v="5"/>
    <x v="1"/>
    <s v="Total"/>
    <x v="0"/>
    <x v="0"/>
    <s v="Aeropuertos"/>
    <n v="17.97"/>
    <n v="162043.72"/>
    <n v="718.92"/>
    <x v="0"/>
  </r>
  <r>
    <x v="8"/>
    <x v="5"/>
    <x v="1"/>
    <s v="Total"/>
    <x v="1"/>
    <x v="1"/>
    <s v="Aeropuertos"/>
    <n v="17.97"/>
    <n v="21082.47"/>
    <n v="53.92"/>
    <x v="0"/>
  </r>
  <r>
    <x v="8"/>
    <x v="5"/>
    <x v="1"/>
    <s v="Total"/>
    <x v="0"/>
    <x v="0"/>
    <s v="Aeropuertos"/>
    <n v="48.07"/>
    <n v="25888.05"/>
    <n v="240.33"/>
    <x v="0"/>
  </r>
  <r>
    <x v="8"/>
    <x v="5"/>
    <x v="1"/>
    <s v="Total"/>
    <x v="1"/>
    <x v="1"/>
    <s v="Aeropuertos"/>
    <n v="48.07"/>
    <n v="1214.46"/>
    <n v="48.07"/>
    <x v="0"/>
  </r>
  <r>
    <x v="8"/>
    <x v="5"/>
    <x v="1"/>
    <s v="Total"/>
    <x v="1"/>
    <x v="1"/>
    <s v="Aeropuertos"/>
    <n v="49.19"/>
    <n v="64433.67"/>
    <n v="245.93"/>
    <x v="1"/>
  </r>
  <r>
    <x v="8"/>
    <x v="5"/>
    <x v="1"/>
    <s v="Total"/>
    <x v="1"/>
    <x v="1"/>
    <s v="Aeropuertos"/>
    <n v="39.47"/>
    <n v="45387.76"/>
    <n v="78.94"/>
    <x v="2"/>
  </r>
  <r>
    <x v="8"/>
    <x v="5"/>
    <x v="1"/>
    <s v="Total"/>
    <x v="1"/>
    <x v="1"/>
    <s v="Aeropuertos"/>
    <n v="39.79"/>
    <n v="19097.3"/>
    <n v="159.13999999999999"/>
    <x v="1"/>
  </r>
  <r>
    <x v="8"/>
    <x v="5"/>
    <x v="1"/>
    <s v="Total"/>
    <x v="1"/>
    <x v="1"/>
    <s v="Aeropuertos"/>
    <n v="145.26"/>
    <n v="234356.74"/>
    <n v="629.47"/>
    <x v="3"/>
  </r>
  <r>
    <x v="8"/>
    <x v="5"/>
    <x v="1"/>
    <s v="Total"/>
    <x v="0"/>
    <x v="0"/>
    <s v="Aeropuertos"/>
    <n v="30.92"/>
    <n v="17952.849999999999"/>
    <n v="247.36"/>
    <x v="3"/>
  </r>
  <r>
    <x v="8"/>
    <x v="5"/>
    <x v="1"/>
    <s v="Total"/>
    <x v="1"/>
    <x v="1"/>
    <s v="Aeropuertos"/>
    <n v="32.659999999999997"/>
    <n v="34940.870000000003"/>
    <n v="195.93"/>
    <x v="3"/>
  </r>
  <r>
    <x v="8"/>
    <x v="5"/>
    <x v="1"/>
    <s v="Total"/>
    <x v="1"/>
    <x v="1"/>
    <s v="Aeropuertos"/>
    <n v="89.89"/>
    <n v="64374.74"/>
    <n v="224.73"/>
    <x v="3"/>
  </r>
  <r>
    <x v="8"/>
    <x v="5"/>
    <x v="1"/>
    <s v="Total"/>
    <x v="1"/>
    <x v="1"/>
    <s v="Aeropuertos"/>
    <n v="10.62"/>
    <n v="5468.81"/>
    <n v="42.48"/>
    <x v="1"/>
  </r>
  <r>
    <x v="8"/>
    <x v="5"/>
    <x v="1"/>
    <s v="Total"/>
    <x v="1"/>
    <x v="1"/>
    <s v="Aeropuertos"/>
    <n v="15.94"/>
    <n v="25707.25"/>
    <n v="111.59"/>
    <x v="3"/>
  </r>
  <r>
    <x v="8"/>
    <x v="5"/>
    <x v="1"/>
    <s v="Total"/>
    <x v="0"/>
    <x v="2"/>
    <s v="Aeropuertos"/>
    <n v="31.88"/>
    <n v="9776.4500000000007"/>
    <n v="191.3"/>
    <x v="3"/>
  </r>
  <r>
    <x v="8"/>
    <x v="5"/>
    <x v="1"/>
    <s v="Total"/>
    <x v="0"/>
    <x v="0"/>
    <s v="Aeropuertos"/>
    <n v="71.680000000000007"/>
    <n v="185220.95"/>
    <n v="4300.71"/>
    <x v="0"/>
  </r>
  <r>
    <x v="8"/>
    <x v="5"/>
    <x v="1"/>
    <s v="Total"/>
    <x v="0"/>
    <x v="0"/>
    <s v="Aeropuertos"/>
    <n v="45.1"/>
    <n v="12618.35"/>
    <n v="1353.13"/>
    <x v="2"/>
  </r>
  <r>
    <x v="8"/>
    <x v="5"/>
    <x v="1"/>
    <s v="Total"/>
    <x v="1"/>
    <x v="1"/>
    <s v="Aeropuertos"/>
    <n v="53.59"/>
    <n v="49474.64"/>
    <n v="401.93"/>
    <x v="1"/>
  </r>
  <r>
    <x v="8"/>
    <x v="5"/>
    <x v="1"/>
    <s v="Total"/>
    <x v="1"/>
    <x v="1"/>
    <s v="Aeropuertos"/>
    <n v="34.08"/>
    <n v="40890.050000000003"/>
    <n v="204.45"/>
    <x v="3"/>
  </r>
  <r>
    <x v="8"/>
    <x v="5"/>
    <x v="1"/>
    <s v="Total"/>
    <x v="0"/>
    <x v="2"/>
    <s v="Aeropuertos"/>
    <n v="262.82"/>
    <n v="259539.98"/>
    <n v="12113.66"/>
    <x v="0"/>
  </r>
  <r>
    <x v="8"/>
    <x v="5"/>
    <x v="1"/>
    <s v="Total"/>
    <x v="0"/>
    <x v="2"/>
    <s v="Aeropuertos"/>
    <n v="321.54000000000002"/>
    <n v="268087.92"/>
    <n v="7234.74"/>
    <x v="1"/>
  </r>
  <r>
    <x v="8"/>
    <x v="5"/>
    <x v="1"/>
    <s v="Total"/>
    <x v="0"/>
    <x v="2"/>
    <s v="Aeropuertos"/>
    <n v="270.63"/>
    <n v="515369.13"/>
    <n v="5029.13"/>
    <x v="2"/>
  </r>
  <r>
    <x v="8"/>
    <x v="5"/>
    <x v="1"/>
    <s v="Total"/>
    <x v="0"/>
    <x v="2"/>
    <s v="Aeropuertos"/>
    <n v="442.98"/>
    <n v="629955.68999999994"/>
    <n v="12982.59"/>
    <x v="3"/>
  </r>
  <r>
    <x v="8"/>
    <x v="5"/>
    <x v="1"/>
    <s v="Total"/>
    <x v="0"/>
    <x v="0"/>
    <s v="Aeropuertos"/>
    <n v="83.28"/>
    <n v="430024.8"/>
    <n v="2748.1"/>
    <x v="2"/>
  </r>
  <r>
    <x v="8"/>
    <x v="5"/>
    <x v="1"/>
    <s v="Total"/>
    <x v="1"/>
    <x v="1"/>
    <s v="Aeropuertos"/>
    <n v="35.49"/>
    <n v="29100.85"/>
    <n v="177.44"/>
    <x v="1"/>
  </r>
  <r>
    <x v="8"/>
    <x v="5"/>
    <x v="1"/>
    <s v="Total"/>
    <x v="1"/>
    <x v="1"/>
    <s v="Aeropuertos"/>
    <n v="111.03"/>
    <n v="94442.34"/>
    <n v="1165.8599999999999"/>
    <x v="2"/>
  </r>
  <r>
    <x v="8"/>
    <x v="5"/>
    <x v="1"/>
    <s v="Total"/>
    <x v="1"/>
    <x v="1"/>
    <s v="Aeropuertos"/>
    <n v="36"/>
    <n v="71649.11"/>
    <n v="180.02"/>
    <x v="3"/>
  </r>
  <r>
    <x v="8"/>
    <x v="5"/>
    <x v="1"/>
    <s v="Total"/>
    <x v="0"/>
    <x v="2"/>
    <s v="Aeropuertos"/>
    <n v="28.78"/>
    <n v="6906.62"/>
    <n v="230.22"/>
    <x v="0"/>
  </r>
  <r>
    <x v="8"/>
    <x v="5"/>
    <x v="1"/>
    <s v="Total"/>
    <x v="0"/>
    <x v="0"/>
    <s v="Aeropuertos"/>
    <n v="16.8"/>
    <n v="10785.83"/>
    <n v="251.94"/>
    <x v="3"/>
  </r>
  <r>
    <x v="8"/>
    <x v="5"/>
    <x v="1"/>
    <s v="Total"/>
    <x v="1"/>
    <x v="1"/>
    <s v="Aeropuertos"/>
    <n v="16.8"/>
    <n v="17861.29"/>
    <n v="67.180000000000007"/>
    <x v="3"/>
  </r>
  <r>
    <x v="8"/>
    <x v="5"/>
    <x v="1"/>
    <s v="Total"/>
    <x v="0"/>
    <x v="3"/>
    <s v="Aeropuertos"/>
    <n v="15.19"/>
    <n v="129728.41"/>
    <n v="835.3"/>
    <x v="1"/>
  </r>
  <r>
    <x v="8"/>
    <x v="5"/>
    <x v="1"/>
    <s v="Total"/>
    <x v="0"/>
    <x v="0"/>
    <s v="Aeropuertos"/>
    <n v="75.38"/>
    <n v="156452.97"/>
    <n v="527.66"/>
    <x v="0"/>
  </r>
  <r>
    <x v="8"/>
    <x v="5"/>
    <x v="1"/>
    <s v="Total"/>
    <x v="0"/>
    <x v="0"/>
    <s v="Aeropuertos"/>
    <n v="20.62"/>
    <n v="25772.53"/>
    <n v="1237.08"/>
    <x v="1"/>
  </r>
  <r>
    <x v="8"/>
    <x v="5"/>
    <x v="1"/>
    <s v="Total"/>
    <x v="0"/>
    <x v="0"/>
    <s v="Aeropuertos"/>
    <n v="21.03"/>
    <n v="41334.35"/>
    <n v="126.18"/>
    <x v="2"/>
  </r>
  <r>
    <x v="8"/>
    <x v="5"/>
    <x v="1"/>
    <s v="Total"/>
    <x v="0"/>
    <x v="0"/>
    <s v="Aeropuertos"/>
    <n v="378.44"/>
    <n v="514797.48"/>
    <n v="2503.5300000000002"/>
    <x v="3"/>
  </r>
  <r>
    <x v="8"/>
    <x v="5"/>
    <x v="1"/>
    <s v="Total"/>
    <x v="1"/>
    <x v="1"/>
    <s v="Aeropuertos"/>
    <n v="50.25"/>
    <n v="28895.87"/>
    <n v="326.64999999999998"/>
    <x v="0"/>
  </r>
  <r>
    <x v="8"/>
    <x v="5"/>
    <x v="1"/>
    <s v="Total"/>
    <x v="1"/>
    <x v="1"/>
    <s v="Aeropuertos"/>
    <n v="20.62"/>
    <n v="21046.83"/>
    <n v="226.8"/>
    <x v="1"/>
  </r>
  <r>
    <x v="8"/>
    <x v="5"/>
    <x v="1"/>
    <s v="Total"/>
    <x v="1"/>
    <x v="1"/>
    <s v="Aeropuertos"/>
    <n v="63.09"/>
    <n v="73076.2"/>
    <n v="273.39"/>
    <x v="2"/>
  </r>
  <r>
    <x v="8"/>
    <x v="5"/>
    <x v="1"/>
    <s v="Total"/>
    <x v="1"/>
    <x v="1"/>
    <s v="Aeropuertos"/>
    <n v="320.22000000000003"/>
    <n v="226455.84"/>
    <n v="931.55"/>
    <x v="3"/>
  </r>
  <r>
    <x v="8"/>
    <x v="5"/>
    <x v="1"/>
    <s v="Total"/>
    <x v="1"/>
    <x v="1"/>
    <s v="Aeropuertos"/>
    <n v="20.62"/>
    <n v="8806.35"/>
    <n v="41.24"/>
    <x v="1"/>
  </r>
  <r>
    <x v="8"/>
    <x v="5"/>
    <x v="1"/>
    <s v="Total"/>
    <x v="1"/>
    <x v="1"/>
    <s v="Aeropuertos"/>
    <n v="87.33"/>
    <n v="37440.89"/>
    <n v="553.11"/>
    <x v="3"/>
  </r>
  <r>
    <x v="8"/>
    <x v="5"/>
    <x v="1"/>
    <s v="Total"/>
    <x v="0"/>
    <x v="3"/>
    <s v="Aeropuertos"/>
    <n v="20.62"/>
    <n v="70101.279999999999"/>
    <n v="288.64999999999998"/>
    <x v="1"/>
  </r>
  <r>
    <x v="8"/>
    <x v="5"/>
    <x v="1"/>
    <s v="Total"/>
    <x v="0"/>
    <x v="0"/>
    <s v="Aeropuertos"/>
    <n v="15.51"/>
    <n v="37910.559999999998"/>
    <n v="155.12"/>
    <x v="2"/>
  </r>
  <r>
    <x v="8"/>
    <x v="5"/>
    <x v="1"/>
    <s v="Total"/>
    <x v="1"/>
    <x v="1"/>
    <s v="Aeropuertos"/>
    <n v="56.84"/>
    <n v="62074.55"/>
    <n v="246.33"/>
    <x v="0"/>
  </r>
  <r>
    <x v="8"/>
    <x v="5"/>
    <x v="1"/>
    <s v="Total"/>
    <x v="1"/>
    <x v="1"/>
    <s v="Aeropuertos"/>
    <n v="30.37"/>
    <n v="105546.51"/>
    <n v="683.4"/>
    <x v="1"/>
  </r>
  <r>
    <x v="8"/>
    <x v="5"/>
    <x v="1"/>
    <s v="Total"/>
    <x v="1"/>
    <x v="1"/>
    <s v="Aeropuertos"/>
    <n v="18.14"/>
    <n v="105426.25"/>
    <n v="544.08000000000004"/>
    <x v="3"/>
  </r>
  <r>
    <x v="8"/>
    <x v="5"/>
    <x v="1"/>
    <s v="Total"/>
    <x v="0"/>
    <x v="2"/>
    <s v="Aeropuertos"/>
    <n v="15.19"/>
    <n v="12355.12"/>
    <n v="455.6"/>
    <x v="1"/>
  </r>
  <r>
    <x v="8"/>
    <x v="5"/>
    <x v="1"/>
    <s v="Total"/>
    <x v="0"/>
    <x v="2"/>
    <s v="Aeropuertos"/>
    <n v="18.14"/>
    <n v="26136.93"/>
    <n v="90.68"/>
    <x v="3"/>
  </r>
  <r>
    <x v="8"/>
    <x v="5"/>
    <x v="1"/>
    <s v="Total"/>
    <x v="0"/>
    <x v="3"/>
    <s v="Aeropuertos"/>
    <n v="18.14"/>
    <n v="45199.82"/>
    <n v="2357.66"/>
    <x v="3"/>
  </r>
  <r>
    <x v="8"/>
    <x v="5"/>
    <x v="1"/>
    <s v="Total"/>
    <x v="1"/>
    <x v="1"/>
    <s v="Aeropuertos"/>
    <n v="49.04"/>
    <n v="21395.65"/>
    <n v="179.83"/>
    <x v="0"/>
  </r>
  <r>
    <x v="8"/>
    <x v="5"/>
    <x v="1"/>
    <s v="Total"/>
    <x v="1"/>
    <x v="1"/>
    <s v="Aeropuertos"/>
    <n v="17.559999999999999"/>
    <n v="28971.81"/>
    <n v="70.23"/>
    <x v="1"/>
  </r>
  <r>
    <x v="8"/>
    <x v="5"/>
    <x v="1"/>
    <s v="Total"/>
    <x v="1"/>
    <x v="1"/>
    <s v="Aeropuertos"/>
    <n v="13.03"/>
    <n v="11469.08"/>
    <n v="39.1"/>
    <x v="2"/>
  </r>
  <r>
    <x v="8"/>
    <x v="5"/>
    <x v="1"/>
    <s v="Total"/>
    <x v="1"/>
    <x v="1"/>
    <s v="Aeropuertos"/>
    <n v="65.61"/>
    <n v="107553.1"/>
    <n v="349.9"/>
    <x v="3"/>
  </r>
  <r>
    <x v="8"/>
    <x v="5"/>
    <x v="1"/>
    <s v="Total"/>
    <x v="0"/>
    <x v="3"/>
    <s v="Aeropuertos"/>
    <n v="35.119999999999997"/>
    <n v="12837.37"/>
    <n v="105.35"/>
    <x v="1"/>
  </r>
  <r>
    <x v="8"/>
    <x v="5"/>
    <x v="1"/>
    <s v="Total"/>
    <x v="1"/>
    <x v="1"/>
    <s v="Aeropuertos"/>
    <n v="16.37"/>
    <n v="3274.32"/>
    <n v="147.34"/>
    <x v="0"/>
  </r>
  <r>
    <x v="8"/>
    <x v="5"/>
    <x v="1"/>
    <s v="Total"/>
    <x v="1"/>
    <x v="1"/>
    <s v="Aeropuertos"/>
    <n v="41.49"/>
    <n v="27633.06"/>
    <n v="207.44"/>
    <x v="1"/>
  </r>
  <r>
    <x v="8"/>
    <x v="5"/>
    <x v="1"/>
    <s v="Total"/>
    <x v="1"/>
    <x v="1"/>
    <s v="Aeropuertos"/>
    <n v="17.829999999999998"/>
    <n v="16044.04"/>
    <n v="89.13"/>
    <x v="2"/>
  </r>
  <r>
    <x v="8"/>
    <x v="5"/>
    <x v="1"/>
    <s v="Total"/>
    <x v="1"/>
    <x v="1"/>
    <s v="Aeropuertos"/>
    <n v="21.42"/>
    <n v="18852.52"/>
    <n v="85.69"/>
    <x v="3"/>
  </r>
  <r>
    <x v="8"/>
    <x v="5"/>
    <x v="1"/>
    <s v="Total"/>
    <x v="1"/>
    <x v="1"/>
    <s v="Aeropuertos"/>
    <n v="20.74"/>
    <n v="16797.14"/>
    <n v="145.21"/>
    <x v="1"/>
  </r>
  <r>
    <x v="8"/>
    <x v="5"/>
    <x v="1"/>
    <s v="Total"/>
    <x v="0"/>
    <x v="0"/>
    <s v="Aeropuertos"/>
    <n v="36.72"/>
    <n v="52505.74"/>
    <n v="257.02"/>
    <x v="0"/>
  </r>
  <r>
    <x v="8"/>
    <x v="5"/>
    <x v="1"/>
    <s v="Total"/>
    <x v="0"/>
    <x v="0"/>
    <s v="Aeropuertos"/>
    <n v="47.4"/>
    <n v="60179.85"/>
    <n v="284.41000000000003"/>
    <x v="1"/>
  </r>
  <r>
    <x v="8"/>
    <x v="5"/>
    <x v="1"/>
    <s v="Total"/>
    <x v="1"/>
    <x v="1"/>
    <s v="Aeropuertos"/>
    <n v="18.48"/>
    <n v="32516"/>
    <n v="258.64999999999998"/>
    <x v="2"/>
  </r>
  <r>
    <x v="8"/>
    <x v="5"/>
    <x v="1"/>
    <s v="Total"/>
    <x v="1"/>
    <x v="1"/>
    <s v="Aeropuertos"/>
    <n v="37.08"/>
    <n v="66739.350000000006"/>
    <n v="148.31"/>
    <x v="3"/>
  </r>
  <r>
    <x v="8"/>
    <x v="5"/>
    <x v="1"/>
    <s v="Total"/>
    <x v="1"/>
    <x v="1"/>
    <s v="Aeropuertos"/>
    <n v="23.7"/>
    <n v="24246.36"/>
    <n v="118.5"/>
    <x v="1"/>
  </r>
  <r>
    <x v="8"/>
    <x v="5"/>
    <x v="1"/>
    <s v="Total"/>
    <x v="0"/>
    <x v="0"/>
    <s v="Aeropuertos"/>
    <n v="1691"/>
    <n v="1864503.1"/>
    <n v="21527"/>
    <x v="0"/>
  </r>
  <r>
    <x v="8"/>
    <x v="5"/>
    <x v="1"/>
    <s v="Total"/>
    <x v="0"/>
    <x v="0"/>
    <s v="Frontera"/>
    <n v="729.45"/>
    <n v="386162.55"/>
    <n v="8706.65"/>
    <x v="0"/>
  </r>
  <r>
    <x v="8"/>
    <x v="5"/>
    <x v="1"/>
    <s v="Total"/>
    <x v="0"/>
    <x v="0"/>
    <s v="Aeropuertos"/>
    <n v="1085.8599999999999"/>
    <n v="1100601.42"/>
    <n v="10151.56"/>
    <x v="1"/>
  </r>
  <r>
    <x v="8"/>
    <x v="5"/>
    <x v="1"/>
    <s v="Total"/>
    <x v="0"/>
    <x v="0"/>
    <s v="Frontera"/>
    <n v="420.78"/>
    <n v="228866.56"/>
    <n v="6708.51"/>
    <x v="1"/>
  </r>
  <r>
    <x v="8"/>
    <x v="5"/>
    <x v="1"/>
    <s v="Total"/>
    <x v="0"/>
    <x v="0"/>
    <s v="Aeropuertos"/>
    <n v="1358.28"/>
    <n v="1700278.38"/>
    <n v="16480.41"/>
    <x v="2"/>
  </r>
  <r>
    <x v="8"/>
    <x v="5"/>
    <x v="1"/>
    <s v="Total"/>
    <x v="0"/>
    <x v="0"/>
    <s v="Frontera"/>
    <n v="430.76"/>
    <n v="298346.45"/>
    <n v="5025.0200000000004"/>
    <x v="2"/>
  </r>
  <r>
    <x v="8"/>
    <x v="5"/>
    <x v="1"/>
    <s v="Total"/>
    <x v="0"/>
    <x v="0"/>
    <s v="Aeropuertos"/>
    <n v="1212.96"/>
    <n v="1168551.1399999999"/>
    <n v="10455.74"/>
    <x v="3"/>
  </r>
  <r>
    <x v="8"/>
    <x v="5"/>
    <x v="1"/>
    <s v="Total"/>
    <x v="0"/>
    <x v="0"/>
    <s v="Frontera"/>
    <n v="791.65"/>
    <n v="276581.28000000003"/>
    <n v="7759.24"/>
    <x v="3"/>
  </r>
  <r>
    <x v="8"/>
    <x v="5"/>
    <x v="1"/>
    <s v="Total"/>
    <x v="1"/>
    <x v="1"/>
    <s v="Aeropuertos"/>
    <n v="1558"/>
    <n v="2194067.92"/>
    <n v="12825"/>
    <x v="0"/>
  </r>
  <r>
    <x v="8"/>
    <x v="5"/>
    <x v="1"/>
    <s v="Total"/>
    <x v="1"/>
    <x v="1"/>
    <s v="Frontera"/>
    <n v="51.58"/>
    <n v="31760.52"/>
    <n v="463.11"/>
    <x v="0"/>
  </r>
  <r>
    <x v="8"/>
    <x v="5"/>
    <x v="1"/>
    <s v="Total"/>
    <x v="1"/>
    <x v="1"/>
    <s v="Aeropuertos"/>
    <n v="1818.19"/>
    <n v="2942306.05"/>
    <n v="15277.84"/>
    <x v="1"/>
  </r>
  <r>
    <x v="8"/>
    <x v="5"/>
    <x v="1"/>
    <s v="Total"/>
    <x v="1"/>
    <x v="1"/>
    <s v="Frontera"/>
    <n v="29.75"/>
    <n v="27551.88"/>
    <n v="395.55"/>
    <x v="1"/>
  </r>
  <r>
    <x v="8"/>
    <x v="5"/>
    <x v="1"/>
    <s v="Total"/>
    <x v="1"/>
    <x v="1"/>
    <s v="Aeropuertos"/>
    <n v="1539.38"/>
    <n v="2001991.92"/>
    <n v="15574.9"/>
    <x v="2"/>
  </r>
  <r>
    <x v="8"/>
    <x v="5"/>
    <x v="1"/>
    <s v="Total"/>
    <x v="1"/>
    <x v="1"/>
    <s v="Frontera"/>
    <n v="30.46"/>
    <n v="22284.06"/>
    <n v="270.85000000000002"/>
    <x v="2"/>
  </r>
  <r>
    <x v="8"/>
    <x v="5"/>
    <x v="1"/>
    <s v="Total"/>
    <x v="1"/>
    <x v="1"/>
    <s v="Aeropuertos"/>
    <n v="3032.41"/>
    <n v="4095728.53"/>
    <n v="33647.589999999997"/>
    <x v="3"/>
  </r>
  <r>
    <x v="8"/>
    <x v="5"/>
    <x v="1"/>
    <s v="Total"/>
    <x v="1"/>
    <x v="1"/>
    <s v="Frontera"/>
    <n v="55.98"/>
    <n v="21406.28"/>
    <n v="595.08000000000004"/>
    <x v="3"/>
  </r>
  <r>
    <x v="8"/>
    <x v="5"/>
    <x v="1"/>
    <s v="Total"/>
    <x v="1"/>
    <x v="1"/>
    <s v="Aeropuertos"/>
    <n v="228"/>
    <n v="397302.64"/>
    <n v="2698"/>
    <x v="0"/>
  </r>
  <r>
    <x v="8"/>
    <x v="5"/>
    <x v="1"/>
    <s v="Total"/>
    <x v="1"/>
    <x v="1"/>
    <s v="Aeropuertos"/>
    <n v="505.05"/>
    <n v="466269.74"/>
    <n v="2575.77"/>
    <x v="1"/>
  </r>
  <r>
    <x v="8"/>
    <x v="5"/>
    <x v="1"/>
    <s v="Total"/>
    <x v="1"/>
    <x v="1"/>
    <s v="Aeropuertos"/>
    <n v="724.41"/>
    <n v="924703.15"/>
    <n v="4482.3100000000004"/>
    <x v="2"/>
  </r>
  <r>
    <x v="8"/>
    <x v="5"/>
    <x v="1"/>
    <s v="Total"/>
    <x v="1"/>
    <x v="1"/>
    <s v="Aeropuertos"/>
    <n v="1164.44"/>
    <n v="1612977.49"/>
    <n v="6234.63"/>
    <x v="3"/>
  </r>
  <r>
    <x v="8"/>
    <x v="5"/>
    <x v="1"/>
    <s v="Total"/>
    <x v="0"/>
    <x v="2"/>
    <s v="Aeropuertos"/>
    <n v="741"/>
    <n v="731499.24"/>
    <n v="18183"/>
    <x v="0"/>
  </r>
  <r>
    <x v="8"/>
    <x v="5"/>
    <x v="1"/>
    <s v="Total"/>
    <x v="0"/>
    <x v="2"/>
    <s v="Frontera"/>
    <n v="139.52000000000001"/>
    <n v="40874.949999999997"/>
    <n v="2351.5300000000002"/>
    <x v="0"/>
  </r>
  <r>
    <x v="8"/>
    <x v="5"/>
    <x v="1"/>
    <s v="Total"/>
    <x v="0"/>
    <x v="2"/>
    <s v="Aeropuertos"/>
    <n v="732.33"/>
    <n v="622732.84"/>
    <n v="32777.919999999998"/>
    <x v="1"/>
  </r>
  <r>
    <x v="8"/>
    <x v="5"/>
    <x v="1"/>
    <s v="Total"/>
    <x v="0"/>
    <x v="2"/>
    <s v="Frontera"/>
    <n v="80.48"/>
    <n v="24982.79"/>
    <n v="2335.04"/>
    <x v="1"/>
  </r>
  <r>
    <x v="8"/>
    <x v="5"/>
    <x v="1"/>
    <s v="Total"/>
    <x v="0"/>
    <x v="2"/>
    <s v="Aeropuertos"/>
    <n v="928.16"/>
    <n v="808607.52"/>
    <n v="17385.93"/>
    <x v="2"/>
  </r>
  <r>
    <x v="8"/>
    <x v="5"/>
    <x v="1"/>
    <s v="Total"/>
    <x v="0"/>
    <x v="2"/>
    <s v="Frontera"/>
    <n v="82.39"/>
    <n v="45416.86"/>
    <n v="1320.91"/>
    <x v="2"/>
  </r>
  <r>
    <x v="8"/>
    <x v="5"/>
    <x v="1"/>
    <s v="Total"/>
    <x v="0"/>
    <x v="2"/>
    <s v="Aeropuertos"/>
    <n v="873.33"/>
    <n v="653539.96"/>
    <n v="11984.07"/>
    <x v="3"/>
  </r>
  <r>
    <x v="8"/>
    <x v="5"/>
    <x v="1"/>
    <s v="Total"/>
    <x v="0"/>
    <x v="2"/>
    <s v="Frontera"/>
    <n v="151.41999999999999"/>
    <n v="38415.39"/>
    <n v="2239.54"/>
    <x v="3"/>
  </r>
  <r>
    <x v="8"/>
    <x v="5"/>
    <x v="1"/>
    <s v="Total"/>
    <x v="0"/>
    <x v="3"/>
    <s v="Aeropuertos"/>
    <n v="133"/>
    <n v="170725.18"/>
    <n v="3268"/>
    <x v="0"/>
  </r>
  <r>
    <x v="8"/>
    <x v="5"/>
    <x v="1"/>
    <s v="Total"/>
    <x v="0"/>
    <x v="3"/>
    <s v="Aeropuertos"/>
    <n v="25.25"/>
    <n v="14909.03"/>
    <n v="1262.6300000000001"/>
    <x v="1"/>
  </r>
  <r>
    <x v="8"/>
    <x v="5"/>
    <x v="1"/>
    <s v="Total"/>
    <x v="0"/>
    <x v="3"/>
    <s v="Aeropuertos"/>
    <n v="135.83000000000001"/>
    <n v="421964.77"/>
    <n v="20034.57"/>
    <x v="2"/>
  </r>
  <r>
    <x v="8"/>
    <x v="5"/>
    <x v="1"/>
    <s v="Total"/>
    <x v="0"/>
    <x v="3"/>
    <s v="Aeropuertos"/>
    <n v="388.15"/>
    <n v="672542.79"/>
    <n v="6719.81"/>
    <x v="3"/>
  </r>
  <r>
    <x v="8"/>
    <x v="5"/>
    <x v="1"/>
    <s v="Total"/>
    <x v="0"/>
    <x v="3"/>
    <s v="Aeropuertos"/>
    <n v="19"/>
    <n v="2755"/>
    <n v="19"/>
    <x v="0"/>
  </r>
  <r>
    <x v="8"/>
    <x v="5"/>
    <x v="1"/>
    <s v="Total"/>
    <x v="0"/>
    <x v="3"/>
    <s v="Aeropuertos"/>
    <n v="50.51"/>
    <n v="11363.68"/>
    <n v="50.51"/>
    <x v="1"/>
  </r>
  <r>
    <x v="8"/>
    <x v="5"/>
    <x v="1"/>
    <s v="Total"/>
    <x v="0"/>
    <x v="3"/>
    <s v="Aeropuertos"/>
    <n v="45.28"/>
    <n v="24460.06"/>
    <n v="407.48"/>
    <x v="2"/>
  </r>
  <r>
    <x v="8"/>
    <x v="5"/>
    <x v="1"/>
    <s v="Total"/>
    <x v="1"/>
    <x v="1"/>
    <s v="Aeropuertos"/>
    <n v="19.440000000000001"/>
    <n v="5831.72"/>
    <n v="194.39"/>
    <x v="0"/>
  </r>
  <r>
    <x v="8"/>
    <x v="5"/>
    <x v="1"/>
    <s v="Total"/>
    <x v="1"/>
    <x v="1"/>
    <s v="Aeropuertos"/>
    <n v="16.55"/>
    <n v="17402.09"/>
    <n v="49.66"/>
    <x v="2"/>
  </r>
  <r>
    <x v="8"/>
    <x v="5"/>
    <x v="1"/>
    <s v="Total"/>
    <x v="1"/>
    <x v="1"/>
    <s v="Aeropuertos"/>
    <n v="21.18"/>
    <n v="22664.2"/>
    <n v="105.91"/>
    <x v="0"/>
  </r>
  <r>
    <x v="8"/>
    <x v="5"/>
    <x v="1"/>
    <s v="Total"/>
    <x v="0"/>
    <x v="0"/>
    <s v="Aeropuertos"/>
    <n v="33.49"/>
    <n v="95438.77"/>
    <n v="569.28"/>
    <x v="0"/>
  </r>
  <r>
    <x v="8"/>
    <x v="5"/>
    <x v="1"/>
    <s v="Total"/>
    <x v="0"/>
    <x v="0"/>
    <s v="Aeropuertos"/>
    <n v="136.15"/>
    <n v="100749.75999999999"/>
    <n v="1170.8800000000001"/>
    <x v="2"/>
  </r>
  <r>
    <x v="8"/>
    <x v="5"/>
    <x v="1"/>
    <s v="Total"/>
    <x v="1"/>
    <x v="1"/>
    <s v="Aeropuertos"/>
    <n v="56.32"/>
    <n v="48638.99"/>
    <n v="1886.72"/>
    <x v="1"/>
  </r>
  <r>
    <x v="8"/>
    <x v="5"/>
    <x v="1"/>
    <s v="Total"/>
    <x v="1"/>
    <x v="1"/>
    <s v="Aeropuertos"/>
    <n v="108.92"/>
    <n v="105701.91"/>
    <n v="544.59"/>
    <x v="2"/>
  </r>
  <r>
    <x v="8"/>
    <x v="5"/>
    <x v="1"/>
    <s v="Total"/>
    <x v="1"/>
    <x v="1"/>
    <s v="Aeropuertos"/>
    <n v="47.77"/>
    <n v="59717.39"/>
    <n v="286.64"/>
    <x v="3"/>
  </r>
  <r>
    <x v="8"/>
    <x v="5"/>
    <x v="1"/>
    <s v="Total"/>
    <x v="0"/>
    <x v="3"/>
    <s v="Aeropuertos"/>
    <n v="28.16"/>
    <n v="116864"/>
    <n v="197.12"/>
    <x v="1"/>
  </r>
  <r>
    <x v="12"/>
    <x v="0"/>
    <x v="0"/>
    <s v="Total"/>
    <x v="0"/>
    <x v="0"/>
    <s v="Aeropuertos"/>
    <n v="51.88"/>
    <n v="98832.23"/>
    <n v="933.86"/>
    <x v="1"/>
  </r>
  <r>
    <x v="12"/>
    <x v="0"/>
    <x v="0"/>
    <s v="Total"/>
    <x v="0"/>
    <x v="0"/>
    <s v="Aeropuertos"/>
    <n v="92.49"/>
    <n v="52540.18"/>
    <n v="906.44"/>
    <x v="2"/>
  </r>
  <r>
    <x v="12"/>
    <x v="0"/>
    <x v="0"/>
    <s v="Total"/>
    <x v="0"/>
    <x v="0"/>
    <s v="Aeropuertos"/>
    <n v="92.3"/>
    <n v="209022.18"/>
    <n v="1569.09"/>
    <x v="3"/>
  </r>
  <r>
    <x v="12"/>
    <x v="0"/>
    <x v="0"/>
    <s v="Total"/>
    <x v="1"/>
    <x v="1"/>
    <s v="Aeropuertos"/>
    <n v="51.88"/>
    <n v="128801.91"/>
    <n v="570.69000000000005"/>
    <x v="1"/>
  </r>
  <r>
    <x v="12"/>
    <x v="0"/>
    <x v="0"/>
    <s v="Total"/>
    <x v="1"/>
    <x v="1"/>
    <s v="Aeropuertos"/>
    <n v="18.5"/>
    <n v="8676.84"/>
    <n v="37"/>
    <x v="2"/>
  </r>
  <r>
    <x v="12"/>
    <x v="0"/>
    <x v="0"/>
    <s v="Total"/>
    <x v="1"/>
    <x v="1"/>
    <s v="Aeropuertos"/>
    <n v="18.46"/>
    <n v="3308.01"/>
    <n v="129.22"/>
    <x v="3"/>
  </r>
  <r>
    <x v="12"/>
    <x v="0"/>
    <x v="0"/>
    <s v="Total"/>
    <x v="0"/>
    <x v="2"/>
    <s v="Aeropuertos"/>
    <n v="18.5"/>
    <n v="6953.54"/>
    <n v="517.97"/>
    <x v="2"/>
  </r>
  <r>
    <x v="12"/>
    <x v="0"/>
    <x v="0"/>
    <s v="Total"/>
    <x v="0"/>
    <x v="2"/>
    <s v="Aeropuertos"/>
    <n v="18.46"/>
    <n v="26419.79"/>
    <n v="738.4"/>
    <x v="3"/>
  </r>
  <r>
    <x v="12"/>
    <x v="0"/>
    <x v="0"/>
    <s v="Total"/>
    <x v="0"/>
    <x v="0"/>
    <s v="Aeropuertos"/>
    <n v="96.84"/>
    <n v="241187.17"/>
    <n v="387.37"/>
    <x v="3"/>
  </r>
  <r>
    <x v="12"/>
    <x v="0"/>
    <x v="0"/>
    <s v="Total"/>
    <x v="1"/>
    <x v="1"/>
    <s v="Aeropuertos"/>
    <n v="114.22"/>
    <n v="156063.98000000001"/>
    <n v="1313.57"/>
    <x v="0"/>
  </r>
  <r>
    <x v="12"/>
    <x v="0"/>
    <x v="0"/>
    <s v="Total"/>
    <x v="1"/>
    <x v="1"/>
    <s v="Aeropuertos"/>
    <n v="48.42"/>
    <n v="70734.77"/>
    <n v="581.04999999999995"/>
    <x v="3"/>
  </r>
  <r>
    <x v="12"/>
    <x v="0"/>
    <x v="0"/>
    <s v="Total"/>
    <x v="1"/>
    <x v="1"/>
    <s v="Aeropuertos"/>
    <n v="16.89"/>
    <n v="54901.36"/>
    <n v="168.93"/>
    <x v="0"/>
  </r>
  <r>
    <x v="12"/>
    <x v="0"/>
    <x v="0"/>
    <s v="Total"/>
    <x v="1"/>
    <x v="1"/>
    <s v="Aeropuertos"/>
    <n v="15.74"/>
    <n v="28098.86"/>
    <n v="220.36"/>
    <x v="2"/>
  </r>
  <r>
    <x v="12"/>
    <x v="0"/>
    <x v="0"/>
    <s v="Total"/>
    <x v="0"/>
    <x v="2"/>
    <s v="Aeropuertos"/>
    <n v="17.96"/>
    <n v="4865.66"/>
    <n v="215.47"/>
    <x v="1"/>
  </r>
  <r>
    <x v="12"/>
    <x v="0"/>
    <x v="0"/>
    <s v="Total"/>
    <x v="0"/>
    <x v="0"/>
    <s v="Aeropuertos"/>
    <n v="36.57"/>
    <n v="77250.45"/>
    <n v="219.4"/>
    <x v="2"/>
  </r>
  <r>
    <x v="12"/>
    <x v="0"/>
    <x v="0"/>
    <s v="Total"/>
    <x v="1"/>
    <x v="1"/>
    <s v="Aeropuertos"/>
    <n v="58.32"/>
    <n v="69779.100000000006"/>
    <n v="379.07"/>
    <x v="0"/>
  </r>
  <r>
    <x v="12"/>
    <x v="0"/>
    <x v="0"/>
    <s v="Total"/>
    <x v="1"/>
    <x v="1"/>
    <s v="Aeropuertos"/>
    <n v="24.09"/>
    <n v="13406.14"/>
    <n v="48.19"/>
    <x v="1"/>
  </r>
  <r>
    <x v="12"/>
    <x v="0"/>
    <x v="0"/>
    <s v="Total"/>
    <x v="1"/>
    <x v="1"/>
    <s v="Aeropuertos"/>
    <n v="36.57"/>
    <n v="82506.62"/>
    <n v="365.67"/>
    <x v="2"/>
  </r>
  <r>
    <x v="12"/>
    <x v="0"/>
    <x v="0"/>
    <s v="Total"/>
    <x v="0"/>
    <x v="0"/>
    <s v="Aeropuertos"/>
    <n v="11.37"/>
    <n v="88654.11"/>
    <n v="147.76"/>
    <x v="0"/>
  </r>
  <r>
    <x v="12"/>
    <x v="0"/>
    <x v="0"/>
    <s v="Total"/>
    <x v="1"/>
    <x v="1"/>
    <s v="Aeropuertos"/>
    <n v="10.62"/>
    <n v="153905.82"/>
    <n v="637.14"/>
    <x v="1"/>
  </r>
  <r>
    <x v="12"/>
    <x v="0"/>
    <x v="0"/>
    <s v="Total"/>
    <x v="0"/>
    <x v="0"/>
    <s v="Aeropuertos"/>
    <n v="430.07"/>
    <n v="913453.23"/>
    <n v="17656.79"/>
    <x v="0"/>
  </r>
  <r>
    <x v="12"/>
    <x v="0"/>
    <x v="0"/>
    <s v="Total"/>
    <x v="0"/>
    <x v="0"/>
    <s v="Aeropuertos"/>
    <n v="133.97999999999999"/>
    <n v="269263.53000000003"/>
    <n v="5171.5"/>
    <x v="1"/>
  </r>
  <r>
    <x v="12"/>
    <x v="0"/>
    <x v="0"/>
    <s v="Total"/>
    <x v="0"/>
    <x v="0"/>
    <s v="Aeropuertos"/>
    <n v="22.55"/>
    <n v="26457.84"/>
    <n v="315.73"/>
    <x v="2"/>
  </r>
  <r>
    <x v="12"/>
    <x v="0"/>
    <x v="0"/>
    <s v="Total"/>
    <x v="0"/>
    <x v="0"/>
    <s v="Aeropuertos"/>
    <n v="34.08"/>
    <n v="29522.45"/>
    <n v="1192.6300000000001"/>
    <x v="3"/>
  </r>
  <r>
    <x v="12"/>
    <x v="0"/>
    <x v="0"/>
    <s v="Total"/>
    <x v="1"/>
    <x v="1"/>
    <s v="Aeropuertos"/>
    <n v="23.89"/>
    <n v="32874.550000000003"/>
    <n v="740.68"/>
    <x v="0"/>
  </r>
  <r>
    <x v="12"/>
    <x v="0"/>
    <x v="0"/>
    <s v="Total"/>
    <x v="1"/>
    <x v="1"/>
    <s v="Aeropuertos"/>
    <n v="53.59"/>
    <n v="129745.59"/>
    <n v="1045.02"/>
    <x v="1"/>
  </r>
  <r>
    <x v="12"/>
    <x v="0"/>
    <x v="0"/>
    <s v="Total"/>
    <x v="1"/>
    <x v="1"/>
    <s v="Aeropuertos"/>
    <n v="45.1"/>
    <n v="56881.45"/>
    <n v="451.04"/>
    <x v="2"/>
  </r>
  <r>
    <x v="12"/>
    <x v="0"/>
    <x v="0"/>
    <s v="Total"/>
    <x v="1"/>
    <x v="1"/>
    <s v="Aeropuertos"/>
    <n v="68.150000000000006"/>
    <n v="289485.06"/>
    <n v="4089.01"/>
    <x v="3"/>
  </r>
  <r>
    <x v="12"/>
    <x v="0"/>
    <x v="0"/>
    <s v="Total"/>
    <x v="1"/>
    <x v="1"/>
    <s v="Aeropuertos"/>
    <n v="26.8"/>
    <n v="15193.52"/>
    <n v="455.52"/>
    <x v="1"/>
  </r>
  <r>
    <x v="12"/>
    <x v="0"/>
    <x v="0"/>
    <s v="Total"/>
    <x v="1"/>
    <x v="1"/>
    <s v="Aeropuertos"/>
    <n v="34.08"/>
    <n v="78455.23"/>
    <n v="511.13"/>
    <x v="3"/>
  </r>
  <r>
    <x v="12"/>
    <x v="0"/>
    <x v="0"/>
    <s v="Total"/>
    <x v="0"/>
    <x v="2"/>
    <s v="Aeropuertos"/>
    <n v="1242.43"/>
    <n v="2313706.41"/>
    <n v="49458.14"/>
    <x v="0"/>
  </r>
  <r>
    <x v="12"/>
    <x v="0"/>
    <x v="0"/>
    <s v="Total"/>
    <x v="0"/>
    <x v="2"/>
    <s v="Aeropuertos"/>
    <n v="455.52"/>
    <n v="528909.78"/>
    <n v="18515.580000000002"/>
    <x v="1"/>
  </r>
  <r>
    <x v="12"/>
    <x v="0"/>
    <x v="0"/>
    <s v="Total"/>
    <x v="0"/>
    <x v="2"/>
    <s v="Aeropuertos"/>
    <n v="518.70000000000005"/>
    <n v="687822.97"/>
    <n v="21199.02"/>
    <x v="2"/>
  </r>
  <r>
    <x v="12"/>
    <x v="0"/>
    <x v="0"/>
    <s v="Total"/>
    <x v="0"/>
    <x v="2"/>
    <s v="Aeropuertos"/>
    <n v="545.20000000000005"/>
    <n v="910614.07"/>
    <n v="21603.58"/>
    <x v="3"/>
  </r>
  <r>
    <x v="12"/>
    <x v="0"/>
    <x v="0"/>
    <s v="Total"/>
    <x v="0"/>
    <x v="3"/>
    <s v="Aeropuertos"/>
    <n v="23.89"/>
    <n v="157467.26999999999"/>
    <n v="1409.68"/>
    <x v="0"/>
  </r>
  <r>
    <x v="12"/>
    <x v="0"/>
    <x v="0"/>
    <s v="Total"/>
    <x v="0"/>
    <x v="3"/>
    <s v="Aeropuertos"/>
    <n v="23.89"/>
    <n v="3774.95"/>
    <n v="525.64"/>
    <x v="0"/>
  </r>
  <r>
    <x v="12"/>
    <x v="0"/>
    <x v="0"/>
    <s v="Total"/>
    <x v="1"/>
    <x v="1"/>
    <s v="Aeropuertos"/>
    <n v="35.49"/>
    <n v="14891.48"/>
    <n v="35.49"/>
    <x v="1"/>
  </r>
  <r>
    <x v="12"/>
    <x v="0"/>
    <x v="0"/>
    <s v="Total"/>
    <x v="1"/>
    <x v="1"/>
    <s v="Aeropuertos"/>
    <n v="36"/>
    <n v="4680.6000000000004"/>
    <n v="216.03"/>
    <x v="3"/>
  </r>
  <r>
    <x v="12"/>
    <x v="0"/>
    <x v="0"/>
    <s v="Total"/>
    <x v="1"/>
    <x v="1"/>
    <s v="Aeropuertos"/>
    <n v="17.12"/>
    <n v="21745.96"/>
    <n v="119.86"/>
    <x v="2"/>
  </r>
  <r>
    <x v="12"/>
    <x v="0"/>
    <x v="0"/>
    <s v="Total"/>
    <x v="0"/>
    <x v="2"/>
    <s v="Aeropuertos"/>
    <n v="17.12"/>
    <n v="5722.1"/>
    <n v="856.14"/>
    <x v="2"/>
  </r>
  <r>
    <x v="12"/>
    <x v="0"/>
    <x v="0"/>
    <s v="Total"/>
    <x v="0"/>
    <x v="0"/>
    <s v="Aeropuertos"/>
    <n v="20.62"/>
    <n v="9763.44"/>
    <n v="288.64999999999998"/>
    <x v="1"/>
  </r>
  <r>
    <x v="12"/>
    <x v="0"/>
    <x v="0"/>
    <s v="Total"/>
    <x v="1"/>
    <x v="1"/>
    <s v="Aeropuertos"/>
    <n v="75.38"/>
    <n v="197218.61"/>
    <n v="577.91999999999996"/>
    <x v="0"/>
  </r>
  <r>
    <x v="12"/>
    <x v="0"/>
    <x v="0"/>
    <s v="Total"/>
    <x v="1"/>
    <x v="1"/>
    <s v="Aeropuertos"/>
    <n v="20.62"/>
    <n v="36671.61"/>
    <n v="41.24"/>
    <x v="1"/>
  </r>
  <r>
    <x v="12"/>
    <x v="0"/>
    <x v="0"/>
    <s v="Total"/>
    <x v="0"/>
    <x v="2"/>
    <s v="Aeropuertos"/>
    <n v="25.13"/>
    <n v="7538.05"/>
    <n v="351.78"/>
    <x v="0"/>
  </r>
  <r>
    <x v="12"/>
    <x v="0"/>
    <x v="0"/>
    <s v="Total"/>
    <x v="0"/>
    <x v="2"/>
    <s v="Aeropuertos"/>
    <n v="29.11"/>
    <n v="8944.5499999999993"/>
    <n v="407.55"/>
    <x v="3"/>
  </r>
  <r>
    <x v="12"/>
    <x v="0"/>
    <x v="0"/>
    <s v="Total"/>
    <x v="0"/>
    <x v="0"/>
    <s v="Aeropuertos"/>
    <n v="15.19"/>
    <n v="19766.07"/>
    <n v="227.8"/>
    <x v="1"/>
  </r>
  <r>
    <x v="12"/>
    <x v="0"/>
    <x v="0"/>
    <s v="Total"/>
    <x v="0"/>
    <x v="0"/>
    <s v="Aeropuertos"/>
    <n v="36.270000000000003"/>
    <n v="20882.439999999999"/>
    <n v="507.8"/>
    <x v="3"/>
  </r>
  <r>
    <x v="12"/>
    <x v="0"/>
    <x v="0"/>
    <s v="Total"/>
    <x v="1"/>
    <x v="1"/>
    <s v="Aeropuertos"/>
    <n v="30.37"/>
    <n v="33493.56"/>
    <n v="956.75"/>
    <x v="1"/>
  </r>
  <r>
    <x v="12"/>
    <x v="0"/>
    <x v="0"/>
    <s v="Total"/>
    <x v="1"/>
    <x v="1"/>
    <s v="Aeropuertos"/>
    <n v="72.540000000000006"/>
    <n v="209149.38"/>
    <n v="1868"/>
    <x v="3"/>
  </r>
  <r>
    <x v="12"/>
    <x v="0"/>
    <x v="0"/>
    <s v="Total"/>
    <x v="0"/>
    <x v="0"/>
    <s v="Aeropuertos"/>
    <n v="16.350000000000001"/>
    <n v="8886.07"/>
    <n v="130.79"/>
    <x v="0"/>
  </r>
  <r>
    <x v="12"/>
    <x v="0"/>
    <x v="0"/>
    <s v="Total"/>
    <x v="0"/>
    <x v="0"/>
    <s v="Aeropuertos"/>
    <n v="17.559999999999999"/>
    <n v="9130.51"/>
    <n v="52.68"/>
    <x v="1"/>
  </r>
  <r>
    <x v="12"/>
    <x v="0"/>
    <x v="0"/>
    <s v="Total"/>
    <x v="0"/>
    <x v="0"/>
    <s v="Aeropuertos"/>
    <n v="13.03"/>
    <n v="37782.480000000003"/>
    <n v="781.98"/>
    <x v="2"/>
  </r>
  <r>
    <x v="12"/>
    <x v="0"/>
    <x v="0"/>
    <s v="Total"/>
    <x v="0"/>
    <x v="0"/>
    <s v="Aeropuertos"/>
    <n v="87.47"/>
    <n v="103900.99"/>
    <n v="787.27"/>
    <x v="3"/>
  </r>
  <r>
    <x v="12"/>
    <x v="0"/>
    <x v="0"/>
    <s v="Total"/>
    <x v="1"/>
    <x v="1"/>
    <s v="Aeropuertos"/>
    <n v="35.119999999999997"/>
    <n v="28038.02"/>
    <n v="280.94"/>
    <x v="1"/>
  </r>
  <r>
    <x v="12"/>
    <x v="0"/>
    <x v="0"/>
    <s v="Total"/>
    <x v="1"/>
    <x v="1"/>
    <s v="Aeropuertos"/>
    <n v="13.03"/>
    <n v="35460.49"/>
    <n v="182.46"/>
    <x v="2"/>
  </r>
  <r>
    <x v="12"/>
    <x v="0"/>
    <x v="0"/>
    <s v="Total"/>
    <x v="1"/>
    <x v="1"/>
    <s v="Aeropuertos"/>
    <n v="65.61"/>
    <n v="43008.84"/>
    <n v="1421.47"/>
    <x v="3"/>
  </r>
  <r>
    <x v="12"/>
    <x v="0"/>
    <x v="0"/>
    <s v="Total"/>
    <x v="1"/>
    <x v="1"/>
    <s v="Aeropuertos"/>
    <n v="13.03"/>
    <n v="1764.26"/>
    <n v="182.46"/>
    <x v="2"/>
  </r>
  <r>
    <x v="12"/>
    <x v="0"/>
    <x v="0"/>
    <s v="Total"/>
    <x v="0"/>
    <x v="2"/>
    <s v="Aeropuertos"/>
    <n v="32.700000000000003"/>
    <n v="573.98"/>
    <n v="294.27"/>
    <x v="0"/>
  </r>
  <r>
    <x v="12"/>
    <x v="0"/>
    <x v="0"/>
    <s v="Total"/>
    <x v="0"/>
    <x v="2"/>
    <s v="Aeropuertos"/>
    <n v="26.07"/>
    <n v="11278.05"/>
    <n v="417.06"/>
    <x v="2"/>
  </r>
  <r>
    <x v="12"/>
    <x v="0"/>
    <x v="0"/>
    <s v="Total"/>
    <x v="1"/>
    <x v="1"/>
    <s v="Aeropuertos"/>
    <n v="16.37"/>
    <n v="26828.9"/>
    <n v="114.6"/>
    <x v="0"/>
  </r>
  <r>
    <x v="12"/>
    <x v="0"/>
    <x v="0"/>
    <s v="Total"/>
    <x v="1"/>
    <x v="1"/>
    <s v="Aeropuertos"/>
    <n v="15.54"/>
    <n v="26309.39"/>
    <n v="93.22"/>
    <x v="2"/>
  </r>
  <r>
    <x v="12"/>
    <x v="0"/>
    <x v="0"/>
    <s v="Total"/>
    <x v="1"/>
    <x v="1"/>
    <s v="Aeropuertos"/>
    <n v="36.19"/>
    <n v="46360.38"/>
    <n v="760"/>
    <x v="3"/>
  </r>
  <r>
    <x v="12"/>
    <x v="0"/>
    <x v="0"/>
    <s v="Total"/>
    <x v="0"/>
    <x v="2"/>
    <s v="Aeropuertos"/>
    <n v="31.07"/>
    <n v="26740.61"/>
    <n v="310.74"/>
    <x v="2"/>
  </r>
  <r>
    <x v="12"/>
    <x v="0"/>
    <x v="0"/>
    <s v="Total"/>
    <x v="0"/>
    <x v="2"/>
    <s v="Aeropuertos"/>
    <n v="18.100000000000001"/>
    <n v="5863.67"/>
    <n v="506.67"/>
    <x v="3"/>
  </r>
  <r>
    <x v="12"/>
    <x v="0"/>
    <x v="0"/>
    <s v="Total"/>
    <x v="0"/>
    <x v="0"/>
    <s v="Aeropuertos"/>
    <n v="339.16"/>
    <n v="444421.32"/>
    <n v="2689.09"/>
    <x v="0"/>
  </r>
  <r>
    <x v="12"/>
    <x v="0"/>
    <x v="0"/>
    <s v="Total"/>
    <x v="0"/>
    <x v="0"/>
    <s v="Aeropuertos"/>
    <n v="43.63"/>
    <n v="106726.36"/>
    <n v="850.74"/>
    <x v="1"/>
  </r>
  <r>
    <x v="12"/>
    <x v="0"/>
    <x v="0"/>
    <s v="Total"/>
    <x v="0"/>
    <x v="0"/>
    <s v="Aeropuertos"/>
    <n v="86.54"/>
    <n v="94246.74"/>
    <n v="951.97"/>
    <x v="2"/>
  </r>
  <r>
    <x v="12"/>
    <x v="0"/>
    <x v="0"/>
    <s v="Total"/>
    <x v="0"/>
    <x v="0"/>
    <s v="Aeropuertos"/>
    <n v="370.18"/>
    <n v="284559.63"/>
    <n v="2196.4"/>
    <x v="3"/>
  </r>
  <r>
    <x v="12"/>
    <x v="0"/>
    <x v="0"/>
    <s v="Total"/>
    <x v="1"/>
    <x v="1"/>
    <s v="Aeropuertos"/>
    <n v="72.680000000000007"/>
    <n v="88190.49"/>
    <n v="242.26"/>
    <x v="0"/>
  </r>
  <r>
    <x v="12"/>
    <x v="0"/>
    <x v="0"/>
    <s v="Total"/>
    <x v="1"/>
    <x v="1"/>
    <s v="Aeropuertos"/>
    <n v="65.44"/>
    <n v="99978.97"/>
    <n v="305.39999999999998"/>
    <x v="1"/>
  </r>
  <r>
    <x v="12"/>
    <x v="0"/>
    <x v="0"/>
    <s v="Total"/>
    <x v="1"/>
    <x v="1"/>
    <s v="Aeropuertos"/>
    <n v="151.44999999999999"/>
    <n v="173399.57"/>
    <n v="1254.8599999999999"/>
    <x v="2"/>
  </r>
  <r>
    <x v="12"/>
    <x v="0"/>
    <x v="0"/>
    <s v="Total"/>
    <x v="1"/>
    <x v="1"/>
    <s v="Aeropuertos"/>
    <n v="74.040000000000006"/>
    <n v="129608.55"/>
    <n v="715.68"/>
    <x v="3"/>
  </r>
  <r>
    <x v="12"/>
    <x v="0"/>
    <x v="0"/>
    <s v="Total"/>
    <x v="1"/>
    <x v="1"/>
    <s v="Aeropuertos"/>
    <n v="24.23"/>
    <n v="70445.2"/>
    <n v="678.33"/>
    <x v="0"/>
  </r>
  <r>
    <x v="12"/>
    <x v="0"/>
    <x v="0"/>
    <s v="Total"/>
    <x v="0"/>
    <x v="2"/>
    <s v="Aeropuertos"/>
    <n v="24.23"/>
    <n v="104797.92"/>
    <n v="847.91"/>
    <x v="0"/>
  </r>
  <r>
    <x v="12"/>
    <x v="0"/>
    <x v="0"/>
    <s v="Total"/>
    <x v="0"/>
    <x v="2"/>
    <s v="Aeropuertos"/>
    <n v="21.81"/>
    <n v="9714.15"/>
    <n v="501.72"/>
    <x v="1"/>
  </r>
  <r>
    <x v="12"/>
    <x v="0"/>
    <x v="0"/>
    <s v="Total"/>
    <x v="0"/>
    <x v="2"/>
    <s v="Aeropuertos"/>
    <n v="21.64"/>
    <n v="28168.68"/>
    <n v="324.52999999999997"/>
    <x v="2"/>
  </r>
  <r>
    <x v="12"/>
    <x v="0"/>
    <x v="0"/>
    <s v="Total"/>
    <x v="0"/>
    <x v="2"/>
    <s v="Aeropuertos"/>
    <n v="24.68"/>
    <n v="110403.01"/>
    <n v="419.54"/>
    <x v="3"/>
  </r>
  <r>
    <x v="12"/>
    <x v="0"/>
    <x v="0"/>
    <s v="Total"/>
    <x v="0"/>
    <x v="3"/>
    <s v="Aeropuertos"/>
    <n v="24.23"/>
    <n v="307559.11"/>
    <n v="3633.9"/>
    <x v="0"/>
  </r>
  <r>
    <x v="12"/>
    <x v="0"/>
    <x v="0"/>
    <s v="Total"/>
    <x v="1"/>
    <x v="1"/>
    <s v="Aeropuertos"/>
    <n v="18.66"/>
    <n v="30569.51"/>
    <n v="130.62"/>
    <x v="0"/>
  </r>
  <r>
    <x v="12"/>
    <x v="0"/>
    <x v="0"/>
    <s v="Total"/>
    <x v="1"/>
    <x v="1"/>
    <s v="Aeropuertos"/>
    <n v="20.74"/>
    <n v="15972.66"/>
    <n v="82.97"/>
    <x v="1"/>
  </r>
  <r>
    <x v="12"/>
    <x v="0"/>
    <x v="0"/>
    <s v="Total"/>
    <x v="1"/>
    <x v="1"/>
    <s v="Aeropuertos"/>
    <n v="17.829999999999998"/>
    <n v="45331.91"/>
    <n v="249.57"/>
    <x v="2"/>
  </r>
  <r>
    <x v="12"/>
    <x v="0"/>
    <x v="0"/>
    <s v="Total"/>
    <x v="1"/>
    <x v="1"/>
    <s v="Aeropuertos"/>
    <n v="64.27"/>
    <n v="125103.66"/>
    <n v="342.77"/>
    <x v="3"/>
  </r>
  <r>
    <x v="12"/>
    <x v="0"/>
    <x v="0"/>
    <s v="Total"/>
    <x v="0"/>
    <x v="2"/>
    <s v="Aeropuertos"/>
    <n v="18.66"/>
    <n v="24258.17"/>
    <n v="373.2"/>
    <x v="0"/>
  </r>
  <r>
    <x v="12"/>
    <x v="0"/>
    <x v="0"/>
    <s v="Total"/>
    <x v="0"/>
    <x v="2"/>
    <s v="Aeropuertos"/>
    <n v="21.42"/>
    <n v="20228.23"/>
    <n v="1071.17"/>
    <x v="3"/>
  </r>
  <r>
    <x v="12"/>
    <x v="0"/>
    <x v="0"/>
    <s v="Total"/>
    <x v="1"/>
    <x v="1"/>
    <s v="Aeropuertos"/>
    <n v="18.48"/>
    <n v="4618.75"/>
    <n v="36.950000000000003"/>
    <x v="2"/>
  </r>
  <r>
    <x v="12"/>
    <x v="0"/>
    <x v="0"/>
    <s v="Total"/>
    <x v="0"/>
    <x v="0"/>
    <s v="Aeropuertos"/>
    <n v="19"/>
    <n v="62700"/>
    <n v="570"/>
    <x v="0"/>
  </r>
  <r>
    <x v="12"/>
    <x v="0"/>
    <x v="0"/>
    <s v="Total"/>
    <x v="0"/>
    <x v="0"/>
    <s v="Aeropuertos"/>
    <n v="6512.08"/>
    <n v="10146137.75"/>
    <n v="113115.87"/>
    <x v="0"/>
  </r>
  <r>
    <x v="12"/>
    <x v="0"/>
    <x v="0"/>
    <s v="Total"/>
    <x v="0"/>
    <x v="0"/>
    <s v="Frontera"/>
    <n v="7654.67"/>
    <n v="5668538.0700000003"/>
    <n v="81104.509999999995"/>
    <x v="0"/>
  </r>
  <r>
    <x v="12"/>
    <x v="0"/>
    <x v="0"/>
    <s v="Total"/>
    <x v="0"/>
    <x v="0"/>
    <s v="Aeropuertos"/>
    <n v="2305.4299999999998"/>
    <n v="3340821.69"/>
    <n v="39171.910000000003"/>
    <x v="1"/>
  </r>
  <r>
    <x v="12"/>
    <x v="0"/>
    <x v="0"/>
    <s v="Total"/>
    <x v="0"/>
    <x v="0"/>
    <s v="Frontera"/>
    <n v="2394.3000000000002"/>
    <n v="1830370.99"/>
    <n v="31653.77"/>
    <x v="1"/>
  </r>
  <r>
    <x v="12"/>
    <x v="0"/>
    <x v="0"/>
    <s v="Total"/>
    <x v="0"/>
    <x v="0"/>
    <s v="Aeropuertos"/>
    <n v="2971.99"/>
    <n v="3453792.72"/>
    <n v="37498.97"/>
    <x v="2"/>
  </r>
  <r>
    <x v="12"/>
    <x v="0"/>
    <x v="0"/>
    <s v="Total"/>
    <x v="0"/>
    <x v="0"/>
    <s v="Frontera"/>
    <n v="2159.7800000000002"/>
    <n v="1235718.44"/>
    <n v="11749.08"/>
    <x v="2"/>
  </r>
  <r>
    <x v="12"/>
    <x v="0"/>
    <x v="0"/>
    <s v="Total"/>
    <x v="0"/>
    <x v="0"/>
    <s v="Aeropuertos"/>
    <n v="8280.07"/>
    <n v="11715573.15"/>
    <n v="113025.34"/>
    <x v="3"/>
  </r>
  <r>
    <x v="12"/>
    <x v="0"/>
    <x v="0"/>
    <s v="Total"/>
    <x v="0"/>
    <x v="0"/>
    <s v="Frontera"/>
    <n v="7428.33"/>
    <n v="3056101.47"/>
    <n v="47270.76"/>
    <x v="3"/>
  </r>
  <r>
    <x v="12"/>
    <x v="0"/>
    <x v="0"/>
    <s v="Total"/>
    <x v="1"/>
    <x v="1"/>
    <s v="Aeropuertos"/>
    <n v="3032.49"/>
    <n v="4250741.17"/>
    <n v="32463.22"/>
    <x v="0"/>
  </r>
  <r>
    <x v="12"/>
    <x v="0"/>
    <x v="0"/>
    <s v="Total"/>
    <x v="1"/>
    <x v="1"/>
    <s v="Frontera"/>
    <n v="254.83"/>
    <n v="163062.71"/>
    <n v="1647.73"/>
    <x v="0"/>
  </r>
  <r>
    <x v="12"/>
    <x v="0"/>
    <x v="0"/>
    <s v="Total"/>
    <x v="1"/>
    <x v="1"/>
    <s v="Aeropuertos"/>
    <n v="2795.08"/>
    <n v="6142119.0700000003"/>
    <n v="78078.59"/>
    <x v="1"/>
  </r>
  <r>
    <x v="12"/>
    <x v="0"/>
    <x v="0"/>
    <s v="Total"/>
    <x v="1"/>
    <x v="1"/>
    <s v="Frontera"/>
    <n v="79.709999999999994"/>
    <n v="67164.990000000005"/>
    <n v="951.49"/>
    <x v="1"/>
  </r>
  <r>
    <x v="12"/>
    <x v="0"/>
    <x v="0"/>
    <s v="Total"/>
    <x v="1"/>
    <x v="1"/>
    <s v="Aeropuertos"/>
    <n v="2712.69"/>
    <n v="5626883.4800000004"/>
    <n v="64526.16"/>
    <x v="2"/>
  </r>
  <r>
    <x v="12"/>
    <x v="0"/>
    <x v="0"/>
    <s v="Total"/>
    <x v="1"/>
    <x v="1"/>
    <s v="Frontera"/>
    <n v="71.900000000000006"/>
    <n v="47960.25"/>
    <n v="398.81"/>
    <x v="2"/>
  </r>
  <r>
    <x v="12"/>
    <x v="0"/>
    <x v="0"/>
    <s v="Total"/>
    <x v="1"/>
    <x v="1"/>
    <s v="Aeropuertos"/>
    <n v="4211.83"/>
    <n v="5574045.1600000001"/>
    <n v="67652.47"/>
    <x v="3"/>
  </r>
  <r>
    <x v="12"/>
    <x v="0"/>
    <x v="0"/>
    <s v="Total"/>
    <x v="1"/>
    <x v="1"/>
    <s v="Frontera"/>
    <n v="247.3"/>
    <n v="84976.52"/>
    <n v="1247.51"/>
    <x v="3"/>
  </r>
  <r>
    <x v="12"/>
    <x v="0"/>
    <x v="0"/>
    <s v="Total"/>
    <x v="1"/>
    <x v="1"/>
    <s v="Aeropuertos"/>
    <n v="213.83"/>
    <n v="500128.76"/>
    <n v="6531.52"/>
    <x v="0"/>
  </r>
  <r>
    <x v="12"/>
    <x v="0"/>
    <x v="0"/>
    <s v="Total"/>
    <x v="1"/>
    <x v="1"/>
    <s v="Aeropuertos"/>
    <n v="367.24"/>
    <n v="723922.37"/>
    <n v="2162.62"/>
    <x v="1"/>
  </r>
  <r>
    <x v="12"/>
    <x v="0"/>
    <x v="0"/>
    <s v="Total"/>
    <x v="1"/>
    <x v="1"/>
    <s v="Aeropuertos"/>
    <n v="19.95"/>
    <n v="24226.09"/>
    <n v="59.84"/>
    <x v="2"/>
  </r>
  <r>
    <x v="12"/>
    <x v="0"/>
    <x v="0"/>
    <s v="Total"/>
    <x v="1"/>
    <x v="1"/>
    <s v="Aeropuertos"/>
    <n v="837.58"/>
    <n v="945738.86"/>
    <n v="6868.15"/>
    <x v="3"/>
  </r>
  <r>
    <x v="12"/>
    <x v="0"/>
    <x v="0"/>
    <s v="Total"/>
    <x v="0"/>
    <x v="2"/>
    <s v="Aeropuertos"/>
    <n v="3149.13"/>
    <n v="3969716.05"/>
    <n v="104659.88"/>
    <x v="0"/>
  </r>
  <r>
    <x v="12"/>
    <x v="0"/>
    <x v="0"/>
    <s v="Total"/>
    <x v="0"/>
    <x v="2"/>
    <s v="Frontera"/>
    <n v="511.49"/>
    <n v="253059.61"/>
    <n v="7347.08"/>
    <x v="0"/>
  </r>
  <r>
    <x v="12"/>
    <x v="0"/>
    <x v="0"/>
    <s v="Total"/>
    <x v="0"/>
    <x v="2"/>
    <s v="Aeropuertos"/>
    <n v="795.68"/>
    <n v="1453131.06"/>
    <n v="23584.75"/>
    <x v="1"/>
  </r>
  <r>
    <x v="12"/>
    <x v="0"/>
    <x v="0"/>
    <s v="Total"/>
    <x v="0"/>
    <x v="2"/>
    <s v="Frontera"/>
    <n v="159.99"/>
    <n v="127914.14"/>
    <n v="2934.03"/>
    <x v="1"/>
  </r>
  <r>
    <x v="12"/>
    <x v="0"/>
    <x v="0"/>
    <s v="Total"/>
    <x v="0"/>
    <x v="2"/>
    <s v="Aeropuertos"/>
    <n v="957.42"/>
    <n v="1130945.73"/>
    <n v="19547.34"/>
    <x v="2"/>
  </r>
  <r>
    <x v="12"/>
    <x v="0"/>
    <x v="0"/>
    <s v="Total"/>
    <x v="0"/>
    <x v="2"/>
    <s v="Frontera"/>
    <n v="144.32"/>
    <n v="69023.360000000001"/>
    <n v="1252.69"/>
    <x v="2"/>
  </r>
  <r>
    <x v="12"/>
    <x v="0"/>
    <x v="0"/>
    <s v="Total"/>
    <x v="0"/>
    <x v="2"/>
    <s v="Aeropuertos"/>
    <n v="1244.4000000000001"/>
    <n v="1454555.72"/>
    <n v="32450.21"/>
    <x v="3"/>
  </r>
  <r>
    <x v="12"/>
    <x v="0"/>
    <x v="0"/>
    <s v="Total"/>
    <x v="0"/>
    <x v="2"/>
    <s v="Frontera"/>
    <n v="496.37"/>
    <n v="134297.34"/>
    <n v="4089.01"/>
    <x v="3"/>
  </r>
  <r>
    <x v="12"/>
    <x v="0"/>
    <x v="0"/>
    <s v="Total"/>
    <x v="0"/>
    <x v="3"/>
    <s v="Aeropuertos"/>
    <n v="38.880000000000003"/>
    <n v="51965.46"/>
    <n v="816.44"/>
    <x v="0"/>
  </r>
  <r>
    <x v="12"/>
    <x v="0"/>
    <x v="0"/>
    <s v="Total"/>
    <x v="0"/>
    <x v="3"/>
    <s v="Aeropuertos"/>
    <n v="40.799999999999997"/>
    <n v="6194.69"/>
    <n v="3672.37"/>
    <x v="1"/>
  </r>
  <r>
    <x v="12"/>
    <x v="0"/>
    <x v="0"/>
    <s v="Total"/>
    <x v="0"/>
    <x v="3"/>
    <s v="Aeropuertos"/>
    <n v="155.51"/>
    <n v="339012.52"/>
    <n v="13315.75"/>
    <x v="0"/>
  </r>
  <r>
    <x v="12"/>
    <x v="0"/>
    <x v="0"/>
    <s v="Total"/>
    <x v="0"/>
    <x v="3"/>
    <s v="Aeropuertos"/>
    <n v="306.02999999999997"/>
    <n v="1007646.42"/>
    <n v="45272.12"/>
    <x v="1"/>
  </r>
  <r>
    <x v="12"/>
    <x v="0"/>
    <x v="0"/>
    <s v="Total"/>
    <x v="0"/>
    <x v="3"/>
    <s v="Aeropuertos"/>
    <n v="359.03"/>
    <n v="1392537.22"/>
    <n v="50244.63"/>
    <x v="2"/>
  </r>
  <r>
    <x v="12"/>
    <x v="0"/>
    <x v="0"/>
    <s v="Total"/>
    <x v="0"/>
    <x v="3"/>
    <s v="Aeropuertos"/>
    <n v="215.38"/>
    <n v="734416.04"/>
    <n v="24983.79"/>
    <x v="3"/>
  </r>
  <r>
    <x v="12"/>
    <x v="0"/>
    <x v="0"/>
    <s v="Total"/>
    <x v="0"/>
    <x v="3"/>
    <s v="Aeropuertos"/>
    <n v="233.27"/>
    <n v="288836.39"/>
    <n v="2274.37"/>
    <x v="0"/>
  </r>
  <r>
    <x v="12"/>
    <x v="0"/>
    <x v="0"/>
    <s v="Total"/>
    <x v="0"/>
    <x v="3"/>
    <s v="Aeropuertos"/>
    <n v="61.21"/>
    <n v="11094.4"/>
    <n v="102.01"/>
    <x v="1"/>
  </r>
  <r>
    <x v="12"/>
    <x v="0"/>
    <x v="0"/>
    <s v="Total"/>
    <x v="0"/>
    <x v="3"/>
    <s v="Aeropuertos"/>
    <n v="59.84"/>
    <n v="3490.6"/>
    <n v="59.84"/>
    <x v="2"/>
  </r>
  <r>
    <x v="12"/>
    <x v="0"/>
    <x v="0"/>
    <s v="Total"/>
    <x v="0"/>
    <x v="3"/>
    <s v="Aeropuertos"/>
    <n v="23.93"/>
    <n v="3841.19"/>
    <n v="23.93"/>
    <x v="3"/>
  </r>
  <r>
    <x v="12"/>
    <x v="0"/>
    <x v="0"/>
    <s v="Total"/>
    <x v="1"/>
    <x v="1"/>
    <s v="Aeropuertos"/>
    <n v="53.81"/>
    <n v="20445.37"/>
    <n v="107.62"/>
    <x v="0"/>
  </r>
  <r>
    <x v="12"/>
    <x v="0"/>
    <x v="0"/>
    <s v="Total"/>
    <x v="1"/>
    <x v="1"/>
    <s v="Aeropuertos"/>
    <n v="23.2"/>
    <n v="6726.59"/>
    <n v="23.2"/>
    <x v="1"/>
  </r>
  <r>
    <x v="12"/>
    <x v="0"/>
    <x v="0"/>
    <s v="Total"/>
    <x v="1"/>
    <x v="1"/>
    <s v="Aeropuertos"/>
    <n v="17.059999999999999"/>
    <n v="27531.69"/>
    <n v="221.72"/>
    <x v="2"/>
  </r>
  <r>
    <x v="12"/>
    <x v="0"/>
    <x v="0"/>
    <s v="Total"/>
    <x v="1"/>
    <x v="1"/>
    <s v="Aeropuertos"/>
    <n v="46.39"/>
    <n v="47815.7"/>
    <n v="417.51"/>
    <x v="1"/>
  </r>
  <r>
    <x v="12"/>
    <x v="0"/>
    <x v="0"/>
    <s v="Total"/>
    <x v="0"/>
    <x v="2"/>
    <s v="Aeropuertos"/>
    <n v="23.2"/>
    <n v="24681.95"/>
    <n v="324.73"/>
    <x v="1"/>
  </r>
  <r>
    <x v="12"/>
    <x v="0"/>
    <x v="0"/>
    <s v="Total"/>
    <x v="1"/>
    <x v="1"/>
    <s v="Aeropuertos"/>
    <n v="21.18"/>
    <n v="64460.26"/>
    <n v="423.63"/>
    <x v="0"/>
  </r>
  <r>
    <x v="12"/>
    <x v="0"/>
    <x v="0"/>
    <s v="Total"/>
    <x v="0"/>
    <x v="2"/>
    <s v="Aeropuertos"/>
    <n v="33.11"/>
    <n v="298.77999999999997"/>
    <n v="66.209999999999994"/>
    <x v="2"/>
  </r>
  <r>
    <x v="12"/>
    <x v="0"/>
    <x v="0"/>
    <s v="Total"/>
    <x v="0"/>
    <x v="0"/>
    <s v="Aeropuertos"/>
    <n v="12.97"/>
    <n v="18674.72"/>
    <n v="90.81"/>
    <x v="0"/>
  </r>
  <r>
    <x v="12"/>
    <x v="0"/>
    <x v="0"/>
    <s v="Total"/>
    <x v="0"/>
    <x v="0"/>
    <s v="Aeropuertos"/>
    <n v="17.32"/>
    <n v="7203.52"/>
    <n v="138.55000000000001"/>
    <x v="2"/>
  </r>
  <r>
    <x v="12"/>
    <x v="0"/>
    <x v="0"/>
    <s v="Total"/>
    <x v="0"/>
    <x v="0"/>
    <s v="Aeropuertos"/>
    <n v="48.51"/>
    <n v="16805.59"/>
    <n v="339.54"/>
    <x v="3"/>
  </r>
  <r>
    <x v="12"/>
    <x v="0"/>
    <x v="0"/>
    <s v="Total"/>
    <x v="1"/>
    <x v="1"/>
    <s v="Aeropuertos"/>
    <n v="19.72"/>
    <n v="27702.45"/>
    <n v="157.72999999999999"/>
    <x v="1"/>
  </r>
  <r>
    <x v="12"/>
    <x v="0"/>
    <x v="0"/>
    <s v="Total"/>
    <x v="1"/>
    <x v="1"/>
    <s v="Aeropuertos"/>
    <n v="48.51"/>
    <n v="111964.41"/>
    <n v="388.05"/>
    <x v="3"/>
  </r>
  <r>
    <x v="12"/>
    <x v="0"/>
    <x v="0"/>
    <s v="Total"/>
    <x v="0"/>
    <x v="2"/>
    <s v="Aeropuertos"/>
    <n v="25.95"/>
    <n v="55826.85"/>
    <n v="544.86"/>
    <x v="0"/>
  </r>
  <r>
    <x v="12"/>
    <x v="0"/>
    <x v="0"/>
    <s v="Total"/>
    <x v="0"/>
    <x v="2"/>
    <s v="Aeropuertos"/>
    <n v="19.72"/>
    <n v="3154.67"/>
    <n v="197.17"/>
    <x v="1"/>
  </r>
  <r>
    <x v="12"/>
    <x v="0"/>
    <x v="0"/>
    <s v="Total"/>
    <x v="0"/>
    <x v="3"/>
    <s v="Aeropuertos"/>
    <n v="48.51"/>
    <n v="6535.47"/>
    <n v="1018.62"/>
    <x v="3"/>
  </r>
  <r>
    <x v="12"/>
    <x v="0"/>
    <x v="0"/>
    <s v="Total"/>
    <x v="0"/>
    <x v="0"/>
    <s v="Aeropuertos"/>
    <n v="40.61"/>
    <n v="80440.759999999995"/>
    <n v="555.04"/>
    <x v="0"/>
  </r>
  <r>
    <x v="12"/>
    <x v="0"/>
    <x v="0"/>
    <s v="Total"/>
    <x v="0"/>
    <x v="2"/>
    <s v="Aeropuertos"/>
    <n v="27.31"/>
    <n v="13895.36"/>
    <n v="819.29"/>
    <x v="2"/>
  </r>
  <r>
    <x v="12"/>
    <x v="0"/>
    <x v="0"/>
    <s v="Total"/>
    <x v="0"/>
    <x v="0"/>
    <s v="Aeropuertos"/>
    <n v="47.77"/>
    <n v="133766.96"/>
    <n v="238.87"/>
    <x v="3"/>
  </r>
  <r>
    <x v="12"/>
    <x v="0"/>
    <x v="0"/>
    <s v="Total"/>
    <x v="1"/>
    <x v="1"/>
    <s v="Aeropuertos"/>
    <n v="27.23"/>
    <n v="129340.91"/>
    <n v="1225.33"/>
    <x v="2"/>
  </r>
  <r>
    <x v="12"/>
    <x v="0"/>
    <x v="0"/>
    <s v="Total"/>
    <x v="1"/>
    <x v="1"/>
    <s v="Aeropuertos"/>
    <n v="47.77"/>
    <n v="118479.3"/>
    <n v="238.87"/>
    <x v="3"/>
  </r>
  <r>
    <x v="15"/>
    <x v="2"/>
    <x v="2"/>
    <s v="Total"/>
    <x v="0"/>
    <x v="0"/>
    <s v="Aeropuertos"/>
    <n v="53.92"/>
    <n v="10352.39"/>
    <n v="71.89"/>
    <x v="0"/>
  </r>
  <r>
    <x v="15"/>
    <x v="2"/>
    <x v="2"/>
    <s v="Total"/>
    <x v="0"/>
    <x v="0"/>
    <s v="Aeropuertos"/>
    <n v="18.46"/>
    <n v="9242.85"/>
    <n v="55.38"/>
    <x v="3"/>
  </r>
  <r>
    <x v="15"/>
    <x v="2"/>
    <x v="2"/>
    <s v="Total"/>
    <x v="1"/>
    <x v="1"/>
    <s v="Aeropuertos"/>
    <n v="17.29"/>
    <n v="16218.75"/>
    <n v="103.76"/>
    <x v="1"/>
  </r>
  <r>
    <x v="15"/>
    <x v="2"/>
    <x v="2"/>
    <s v="Total"/>
    <x v="1"/>
    <x v="1"/>
    <s v="Aeropuertos"/>
    <n v="36.92"/>
    <n v="76519.05"/>
    <n v="609.17999999999995"/>
    <x v="3"/>
  </r>
  <r>
    <x v="15"/>
    <x v="2"/>
    <x v="2"/>
    <s v="Total"/>
    <x v="0"/>
    <x v="2"/>
    <s v="Aeropuertos"/>
    <n v="35.950000000000003"/>
    <n v="7189.16"/>
    <n v="251.62"/>
    <x v="0"/>
  </r>
  <r>
    <x v="15"/>
    <x v="2"/>
    <x v="2"/>
    <s v="Total"/>
    <x v="0"/>
    <x v="0"/>
    <s v="Aeropuertos"/>
    <n v="53.37"/>
    <n v="29732.87"/>
    <n v="320.23"/>
    <x v="3"/>
  </r>
  <r>
    <x v="15"/>
    <x v="2"/>
    <x v="2"/>
    <s v="Total"/>
    <x v="1"/>
    <x v="1"/>
    <s v="Aeropuertos"/>
    <n v="48.07"/>
    <n v="39687.29"/>
    <n v="144.19999999999999"/>
    <x v="0"/>
  </r>
  <r>
    <x v="15"/>
    <x v="2"/>
    <x v="2"/>
    <s v="Total"/>
    <x v="0"/>
    <x v="2"/>
    <s v="Aeropuertos"/>
    <n v="39.47"/>
    <n v="9972.92"/>
    <n v="552.54999999999995"/>
    <x v="2"/>
  </r>
  <r>
    <x v="15"/>
    <x v="2"/>
    <x v="2"/>
    <s v="Total"/>
    <x v="0"/>
    <x v="0"/>
    <s v="Aeropuertos"/>
    <n v="17.96"/>
    <n v="8259.58"/>
    <n v="17.96"/>
    <x v="1"/>
  </r>
  <r>
    <x v="15"/>
    <x v="2"/>
    <x v="2"/>
    <s v="Total"/>
    <x v="1"/>
    <x v="1"/>
    <s v="Aeropuertos"/>
    <n v="17.96"/>
    <n v="17955.599999999999"/>
    <n v="35.909999999999997"/>
    <x v="1"/>
  </r>
  <r>
    <x v="15"/>
    <x v="2"/>
    <x v="2"/>
    <s v="Total"/>
    <x v="1"/>
    <x v="1"/>
    <s v="Aeropuertos"/>
    <n v="46.38"/>
    <n v="41237.370000000003"/>
    <n v="139.13999999999999"/>
    <x v="3"/>
  </r>
  <r>
    <x v="15"/>
    <x v="2"/>
    <x v="2"/>
    <s v="Total"/>
    <x v="1"/>
    <x v="1"/>
    <s v="Aeropuertos"/>
    <n v="16.89"/>
    <n v="12418.01"/>
    <n v="50.68"/>
    <x v="0"/>
  </r>
  <r>
    <x v="15"/>
    <x v="2"/>
    <x v="2"/>
    <s v="Total"/>
    <x v="0"/>
    <x v="2"/>
    <s v="Aeropuertos"/>
    <n v="15.46"/>
    <n v="21104.29"/>
    <n v="108.22"/>
    <x v="3"/>
  </r>
  <r>
    <x v="15"/>
    <x v="2"/>
    <x v="2"/>
    <s v="Total"/>
    <x v="0"/>
    <x v="3"/>
    <s v="Aeropuertos"/>
    <n v="84.96"/>
    <n v="6372.32"/>
    <n v="84.96"/>
    <x v="0"/>
  </r>
  <r>
    <x v="15"/>
    <x v="2"/>
    <x v="2"/>
    <s v="Total"/>
    <x v="0"/>
    <x v="0"/>
    <s v="Aeropuertos"/>
    <n v="24.09"/>
    <n v="23989.94"/>
    <n v="48.19"/>
    <x v="1"/>
  </r>
  <r>
    <x v="15"/>
    <x v="2"/>
    <x v="2"/>
    <s v="Total"/>
    <x v="0"/>
    <x v="0"/>
    <s v="Aeropuertos"/>
    <n v="89.89"/>
    <n v="78654.05"/>
    <n v="359.56"/>
    <x v="3"/>
  </r>
  <r>
    <x v="15"/>
    <x v="2"/>
    <x v="2"/>
    <s v="Total"/>
    <x v="1"/>
    <x v="1"/>
    <s v="Aeropuertos"/>
    <n v="24.09"/>
    <n v="38550.94"/>
    <n v="144.57"/>
    <x v="1"/>
  </r>
  <r>
    <x v="15"/>
    <x v="2"/>
    <x v="2"/>
    <s v="Total"/>
    <x v="1"/>
    <x v="1"/>
    <s v="Aeropuertos"/>
    <n v="24.09"/>
    <n v="13399.44"/>
    <n v="72.28"/>
    <x v="1"/>
  </r>
  <r>
    <x v="15"/>
    <x v="2"/>
    <x v="2"/>
    <s v="Total"/>
    <x v="0"/>
    <x v="2"/>
    <s v="Aeropuertos"/>
    <n v="36.57"/>
    <n v="19037.71"/>
    <n v="255.97"/>
    <x v="2"/>
  </r>
  <r>
    <x v="15"/>
    <x v="2"/>
    <x v="2"/>
    <s v="Total"/>
    <x v="0"/>
    <x v="3"/>
    <s v="Aeropuertos"/>
    <n v="96.38"/>
    <n v="25618.959999999999"/>
    <n v="96.38"/>
    <x v="1"/>
  </r>
  <r>
    <x v="15"/>
    <x v="2"/>
    <x v="2"/>
    <s v="Total"/>
    <x v="0"/>
    <x v="0"/>
    <s v="Aeropuertos"/>
    <n v="10.62"/>
    <n v="6798.16"/>
    <n v="424.76"/>
    <x v="1"/>
  </r>
  <r>
    <x v="15"/>
    <x v="2"/>
    <x v="2"/>
    <s v="Total"/>
    <x v="0"/>
    <x v="0"/>
    <s v="Aeropuertos"/>
    <n v="19.91"/>
    <n v="29605.18"/>
    <n v="79.62"/>
    <x v="2"/>
  </r>
  <r>
    <x v="15"/>
    <x v="2"/>
    <x v="2"/>
    <s v="Total"/>
    <x v="0"/>
    <x v="2"/>
    <s v="Aeropuertos"/>
    <n v="9.9499999999999993"/>
    <n v="3931.24"/>
    <n v="99.53"/>
    <x v="2"/>
  </r>
  <r>
    <x v="15"/>
    <x v="2"/>
    <x v="2"/>
    <s v="Total"/>
    <x v="0"/>
    <x v="0"/>
    <s v="Aeropuertos"/>
    <n v="95.57"/>
    <n v="51608.49"/>
    <n v="2867.14"/>
    <x v="0"/>
  </r>
  <r>
    <x v="15"/>
    <x v="2"/>
    <x v="2"/>
    <s v="Total"/>
    <x v="0"/>
    <x v="0"/>
    <s v="Aeropuertos"/>
    <n v="53.59"/>
    <n v="108795.36"/>
    <n v="1152.2"/>
    <x v="1"/>
  </r>
  <r>
    <x v="15"/>
    <x v="2"/>
    <x v="2"/>
    <s v="Total"/>
    <x v="0"/>
    <x v="0"/>
    <s v="Aeropuertos"/>
    <n v="45.1"/>
    <n v="30311.47"/>
    <n v="992.29"/>
    <x v="2"/>
  </r>
  <r>
    <x v="15"/>
    <x v="2"/>
    <x v="2"/>
    <s v="Total"/>
    <x v="0"/>
    <x v="0"/>
    <s v="Aeropuertos"/>
    <n v="68.150000000000006"/>
    <n v="444210.65"/>
    <n v="3748.25"/>
    <x v="3"/>
  </r>
  <r>
    <x v="15"/>
    <x v="2"/>
    <x v="2"/>
    <s v="Total"/>
    <x v="1"/>
    <x v="1"/>
    <s v="Aeropuertos"/>
    <n v="26.8"/>
    <n v="34649.67"/>
    <n v="267.95"/>
    <x v="1"/>
  </r>
  <r>
    <x v="15"/>
    <x v="2"/>
    <x v="2"/>
    <s v="Total"/>
    <x v="1"/>
    <x v="1"/>
    <s v="Aeropuertos"/>
    <n v="34.08"/>
    <n v="13377.93"/>
    <n v="1022.25"/>
    <x v="3"/>
  </r>
  <r>
    <x v="15"/>
    <x v="2"/>
    <x v="2"/>
    <s v="Total"/>
    <x v="0"/>
    <x v="2"/>
    <s v="Aeropuertos"/>
    <n v="167.25"/>
    <n v="185766.43"/>
    <n v="7621.81"/>
    <x v="0"/>
  </r>
  <r>
    <x v="15"/>
    <x v="2"/>
    <x v="2"/>
    <s v="Total"/>
    <x v="0"/>
    <x v="2"/>
    <s v="Aeropuertos"/>
    <n v="321.54000000000002"/>
    <n v="433348.86"/>
    <n v="10316.200000000001"/>
    <x v="1"/>
  </r>
  <r>
    <x v="15"/>
    <x v="2"/>
    <x v="2"/>
    <s v="Total"/>
    <x v="0"/>
    <x v="2"/>
    <s v="Aeropuertos"/>
    <n v="383.39"/>
    <n v="300843.02"/>
    <n v="11614.36"/>
    <x v="2"/>
  </r>
  <r>
    <x v="15"/>
    <x v="2"/>
    <x v="2"/>
    <s v="Total"/>
    <x v="0"/>
    <x v="2"/>
    <s v="Aeropuertos"/>
    <n v="238.53"/>
    <n v="274583.01"/>
    <n v="6780.93"/>
    <x v="3"/>
  </r>
  <r>
    <x v="15"/>
    <x v="2"/>
    <x v="2"/>
    <s v="Total"/>
    <x v="0"/>
    <x v="3"/>
    <s v="Aeropuertos"/>
    <n v="55.52"/>
    <n v="31124.01"/>
    <n v="55.52"/>
    <x v="2"/>
  </r>
  <r>
    <x v="15"/>
    <x v="2"/>
    <x v="2"/>
    <s v="Total"/>
    <x v="1"/>
    <x v="1"/>
    <s v="Aeropuertos"/>
    <n v="20.62"/>
    <n v="14639.74"/>
    <n v="41.24"/>
    <x v="1"/>
  </r>
  <r>
    <x v="15"/>
    <x v="2"/>
    <x v="2"/>
    <s v="Total"/>
    <x v="1"/>
    <x v="1"/>
    <s v="Aeropuertos"/>
    <n v="21.03"/>
    <n v="25810.54"/>
    <n v="1261.79"/>
    <x v="2"/>
  </r>
  <r>
    <x v="15"/>
    <x v="2"/>
    <x v="2"/>
    <s v="Total"/>
    <x v="1"/>
    <x v="1"/>
    <s v="Aeropuertos"/>
    <n v="15.51"/>
    <n v="42233.65"/>
    <n v="465.37"/>
    <x v="2"/>
  </r>
  <r>
    <x v="15"/>
    <x v="2"/>
    <x v="2"/>
    <s v="Total"/>
    <x v="0"/>
    <x v="3"/>
    <s v="Aeropuertos"/>
    <n v="15.51"/>
    <n v="5300.83"/>
    <n v="930.73"/>
    <x v="2"/>
  </r>
  <r>
    <x v="15"/>
    <x v="2"/>
    <x v="2"/>
    <s v="Total"/>
    <x v="0"/>
    <x v="0"/>
    <s v="Aeropuertos"/>
    <n v="13.03"/>
    <n v="9514.1200000000008"/>
    <n v="104.26"/>
    <x v="2"/>
  </r>
  <r>
    <x v="15"/>
    <x v="2"/>
    <x v="2"/>
    <s v="Total"/>
    <x v="1"/>
    <x v="1"/>
    <s v="Aeropuertos"/>
    <n v="17.559999999999999"/>
    <n v="109776.39"/>
    <n v="1580.28"/>
    <x v="1"/>
  </r>
  <r>
    <x v="15"/>
    <x v="2"/>
    <x v="2"/>
    <s v="Total"/>
    <x v="1"/>
    <x v="1"/>
    <s v="Aeropuertos"/>
    <n v="21.87"/>
    <n v="28457.33"/>
    <n v="612.32000000000005"/>
    <x v="3"/>
  </r>
  <r>
    <x v="15"/>
    <x v="2"/>
    <x v="2"/>
    <s v="Total"/>
    <x v="0"/>
    <x v="0"/>
    <s v="Aeropuertos"/>
    <n v="36.19"/>
    <n v="13324.57"/>
    <n v="72.38"/>
    <x v="3"/>
  </r>
  <r>
    <x v="15"/>
    <x v="2"/>
    <x v="2"/>
    <s v="Total"/>
    <x v="1"/>
    <x v="1"/>
    <s v="Aeropuertos"/>
    <n v="15.54"/>
    <n v="191992.38"/>
    <n v="217.52"/>
    <x v="2"/>
  </r>
  <r>
    <x v="15"/>
    <x v="2"/>
    <x v="2"/>
    <s v="Total"/>
    <x v="0"/>
    <x v="0"/>
    <s v="Aeropuertos"/>
    <n v="48.45"/>
    <n v="49905.62"/>
    <n v="484.52"/>
    <x v="0"/>
  </r>
  <r>
    <x v="15"/>
    <x v="2"/>
    <x v="2"/>
    <s v="Total"/>
    <x v="0"/>
    <x v="0"/>
    <s v="Aeropuertos"/>
    <n v="43.63"/>
    <n v="59988.37"/>
    <n v="261.77"/>
    <x v="1"/>
  </r>
  <r>
    <x v="15"/>
    <x v="2"/>
    <x v="2"/>
    <s v="Total"/>
    <x v="0"/>
    <x v="0"/>
    <s v="Aeropuertos"/>
    <n v="43.27"/>
    <n v="94888.69"/>
    <n v="1189.96"/>
    <x v="2"/>
  </r>
  <r>
    <x v="15"/>
    <x v="2"/>
    <x v="2"/>
    <s v="Total"/>
    <x v="0"/>
    <x v="0"/>
    <s v="Aeropuertos"/>
    <n v="49.36"/>
    <n v="39097.910000000003"/>
    <n v="222.11"/>
    <x v="3"/>
  </r>
  <r>
    <x v="15"/>
    <x v="2"/>
    <x v="2"/>
    <s v="Total"/>
    <x v="1"/>
    <x v="1"/>
    <s v="Aeropuertos"/>
    <n v="96.9"/>
    <n v="72396.240000000005"/>
    <n v="1283.98"/>
    <x v="0"/>
  </r>
  <r>
    <x v="15"/>
    <x v="2"/>
    <x v="2"/>
    <s v="Total"/>
    <x v="0"/>
    <x v="2"/>
    <s v="Aeropuertos"/>
    <n v="24.23"/>
    <n v="6743.51"/>
    <n v="218.03"/>
    <x v="0"/>
  </r>
  <r>
    <x v="15"/>
    <x v="2"/>
    <x v="2"/>
    <s v="Total"/>
    <x v="1"/>
    <x v="1"/>
    <s v="Aeropuertos"/>
    <n v="21.42"/>
    <n v="21629.41"/>
    <n v="299.93"/>
    <x v="3"/>
  </r>
  <r>
    <x v="15"/>
    <x v="2"/>
    <x v="2"/>
    <s v="Total"/>
    <x v="0"/>
    <x v="0"/>
    <s v="Aeropuertos"/>
    <n v="81.61"/>
    <n v="40813.93"/>
    <n v="408.04"/>
    <x v="1"/>
  </r>
  <r>
    <x v="15"/>
    <x v="2"/>
    <x v="2"/>
    <s v="Total"/>
    <x v="1"/>
    <x v="1"/>
    <s v="Aeropuertos"/>
    <n v="19.440000000000001"/>
    <n v="10197.26"/>
    <n v="155.51"/>
    <x v="0"/>
  </r>
  <r>
    <x v="15"/>
    <x v="2"/>
    <x v="2"/>
    <s v="Total"/>
    <x v="1"/>
    <x v="1"/>
    <s v="Aeropuertos"/>
    <n v="20.399999999999999"/>
    <n v="71948.86"/>
    <n v="326.43"/>
    <x v="1"/>
  </r>
  <r>
    <x v="15"/>
    <x v="2"/>
    <x v="2"/>
    <s v="Total"/>
    <x v="0"/>
    <x v="2"/>
    <s v="Aeropuertos"/>
    <n v="39.89"/>
    <n v="79785.05"/>
    <n v="1476.02"/>
    <x v="2"/>
  </r>
  <r>
    <x v="15"/>
    <x v="2"/>
    <x v="2"/>
    <s v="Total"/>
    <x v="0"/>
    <x v="0"/>
    <s v="Aeropuertos"/>
    <n v="2044.83"/>
    <n v="2706081.47"/>
    <n v="18860.87"/>
    <x v="0"/>
  </r>
  <r>
    <x v="15"/>
    <x v="2"/>
    <x v="2"/>
    <s v="Total"/>
    <x v="0"/>
    <x v="0"/>
    <s v="Frontera"/>
    <n v="8475.94"/>
    <n v="7830532.96"/>
    <n v="77925.509999999995"/>
    <x v="0"/>
  </r>
  <r>
    <x v="15"/>
    <x v="2"/>
    <x v="2"/>
    <s v="Total"/>
    <x v="0"/>
    <x v="0"/>
    <s v="Aeropuertos"/>
    <n v="1623.66"/>
    <n v="1539330.6"/>
    <n v="14636.12"/>
    <x v="1"/>
  </r>
  <r>
    <x v="15"/>
    <x v="2"/>
    <x v="2"/>
    <s v="Total"/>
    <x v="0"/>
    <x v="0"/>
    <s v="Frontera"/>
    <n v="1252.96"/>
    <n v="636225.56999999995"/>
    <n v="13187.76"/>
    <x v="1"/>
  </r>
  <r>
    <x v="15"/>
    <x v="2"/>
    <x v="2"/>
    <s v="Total"/>
    <x v="0"/>
    <x v="0"/>
    <s v="Aeropuertos"/>
    <n v="2387.7800000000002"/>
    <n v="1857276.99"/>
    <n v="13473.89"/>
    <x v="2"/>
  </r>
  <r>
    <x v="15"/>
    <x v="2"/>
    <x v="2"/>
    <s v="Total"/>
    <x v="0"/>
    <x v="0"/>
    <s v="Frontera"/>
    <n v="636.1"/>
    <n v="269892.2"/>
    <n v="1861.87"/>
    <x v="2"/>
  </r>
  <r>
    <x v="15"/>
    <x v="2"/>
    <x v="2"/>
    <s v="Total"/>
    <x v="0"/>
    <x v="0"/>
    <s v="Aeropuertos"/>
    <n v="2193.0700000000002"/>
    <n v="2256570.23"/>
    <n v="17120.09"/>
    <x v="3"/>
  </r>
  <r>
    <x v="15"/>
    <x v="2"/>
    <x v="2"/>
    <s v="Total"/>
    <x v="0"/>
    <x v="0"/>
    <s v="Frontera"/>
    <n v="4895.7"/>
    <n v="2172561.52"/>
    <n v="29200.78"/>
    <x v="3"/>
  </r>
  <r>
    <x v="15"/>
    <x v="2"/>
    <x v="2"/>
    <s v="Total"/>
    <x v="1"/>
    <x v="1"/>
    <s v="Aeropuertos"/>
    <n v="834.08"/>
    <n v="1799132.53"/>
    <n v="14340.72"/>
    <x v="0"/>
  </r>
  <r>
    <x v="15"/>
    <x v="2"/>
    <x v="2"/>
    <s v="Total"/>
    <x v="1"/>
    <x v="1"/>
    <s v="Frontera"/>
    <n v="211.52"/>
    <n v="221917.26"/>
    <n v="2161.9299999999998"/>
    <x v="0"/>
  </r>
  <r>
    <x v="15"/>
    <x v="2"/>
    <x v="2"/>
    <s v="Total"/>
    <x v="1"/>
    <x v="1"/>
    <s v="Aeropuertos"/>
    <n v="1043.78"/>
    <n v="1572392.82"/>
    <n v="17280.37"/>
    <x v="1"/>
  </r>
  <r>
    <x v="15"/>
    <x v="2"/>
    <x v="2"/>
    <s v="Total"/>
    <x v="1"/>
    <x v="1"/>
    <s v="Frontera"/>
    <n v="31.27"/>
    <n v="22713.84"/>
    <n v="380.91"/>
    <x v="1"/>
  </r>
  <r>
    <x v="15"/>
    <x v="2"/>
    <x v="2"/>
    <s v="Total"/>
    <x v="1"/>
    <x v="1"/>
    <s v="Aeropuertos"/>
    <n v="494.61"/>
    <n v="890035.04"/>
    <n v="5491.89"/>
    <x v="2"/>
  </r>
  <r>
    <x v="15"/>
    <x v="2"/>
    <x v="2"/>
    <s v="Total"/>
    <x v="1"/>
    <x v="1"/>
    <s v="Frontera"/>
    <n v="15.87"/>
    <n v="11750.46"/>
    <n v="76.19"/>
    <x v="2"/>
  </r>
  <r>
    <x v="15"/>
    <x v="2"/>
    <x v="2"/>
    <s v="Total"/>
    <x v="1"/>
    <x v="1"/>
    <s v="Aeropuertos"/>
    <n v="848.93"/>
    <n v="1298956.42"/>
    <n v="9232.1200000000008"/>
    <x v="3"/>
  </r>
  <r>
    <x v="15"/>
    <x v="2"/>
    <x v="2"/>
    <s v="Total"/>
    <x v="1"/>
    <x v="1"/>
    <s v="Frontera"/>
    <n v="122.18"/>
    <n v="73660.759999999995"/>
    <n v="976.1"/>
    <x v="3"/>
  </r>
  <r>
    <x v="15"/>
    <x v="2"/>
    <x v="2"/>
    <s v="Total"/>
    <x v="1"/>
    <x v="1"/>
    <s v="Aeropuertos"/>
    <n v="231.95"/>
    <n v="427215.01"/>
    <n v="1507.68"/>
    <x v="1"/>
  </r>
  <r>
    <x v="15"/>
    <x v="2"/>
    <x v="2"/>
    <s v="Total"/>
    <x v="1"/>
    <x v="1"/>
    <s v="Aeropuertos"/>
    <n v="159.16999999999999"/>
    <n v="192392.83"/>
    <n v="1485.63"/>
    <x v="3"/>
  </r>
  <r>
    <x v="15"/>
    <x v="2"/>
    <x v="2"/>
    <s v="Total"/>
    <x v="0"/>
    <x v="2"/>
    <s v="Aeropuertos"/>
    <n v="618.83000000000004"/>
    <n v="570089.98"/>
    <n v="14932.64"/>
    <x v="0"/>
  </r>
  <r>
    <x v="15"/>
    <x v="2"/>
    <x v="2"/>
    <s v="Total"/>
    <x v="0"/>
    <x v="2"/>
    <s v="Frontera"/>
    <n v="292.94"/>
    <n v="173679.04"/>
    <n v="5740.7"/>
    <x v="0"/>
  </r>
  <r>
    <x v="15"/>
    <x v="2"/>
    <x v="2"/>
    <s v="Total"/>
    <x v="0"/>
    <x v="2"/>
    <s v="Aeropuertos"/>
    <n v="301.54000000000002"/>
    <n v="233016.55"/>
    <n v="6123.51"/>
    <x v="1"/>
  </r>
  <r>
    <x v="15"/>
    <x v="2"/>
    <x v="2"/>
    <s v="Total"/>
    <x v="0"/>
    <x v="2"/>
    <s v="Frontera"/>
    <n v="43.3"/>
    <n v="15857.98"/>
    <n v="785.54"/>
    <x v="1"/>
  </r>
  <r>
    <x v="15"/>
    <x v="2"/>
    <x v="2"/>
    <s v="Total"/>
    <x v="0"/>
    <x v="2"/>
    <s v="Aeropuertos"/>
    <n v="238.78"/>
    <n v="194284.55"/>
    <n v="2490.11"/>
    <x v="2"/>
  </r>
  <r>
    <x v="15"/>
    <x v="2"/>
    <x v="2"/>
    <s v="Total"/>
    <x v="0"/>
    <x v="2"/>
    <s v="Frontera"/>
    <n v="21.98"/>
    <n v="8498.15"/>
    <n v="133.22999999999999"/>
    <x v="2"/>
  </r>
  <r>
    <x v="15"/>
    <x v="2"/>
    <x v="2"/>
    <s v="Total"/>
    <x v="0"/>
    <x v="2"/>
    <s v="Aeropuertos"/>
    <n v="318.35000000000002"/>
    <n v="355625.91"/>
    <n v="5376.56"/>
    <x v="3"/>
  </r>
  <r>
    <x v="15"/>
    <x v="2"/>
    <x v="2"/>
    <s v="Total"/>
    <x v="0"/>
    <x v="2"/>
    <s v="Frontera"/>
    <n v="169.2"/>
    <n v="49460.73"/>
    <n v="1413.22"/>
    <x v="3"/>
  </r>
  <r>
    <x v="15"/>
    <x v="2"/>
    <x v="2"/>
    <s v="Total"/>
    <x v="0"/>
    <x v="3"/>
    <s v="Aeropuertos"/>
    <n v="26.91"/>
    <n v="20179.25"/>
    <n v="376.68"/>
    <x v="0"/>
  </r>
  <r>
    <x v="15"/>
    <x v="2"/>
    <x v="2"/>
    <s v="Total"/>
    <x v="0"/>
    <x v="3"/>
    <s v="Aeropuertos"/>
    <n v="23.2"/>
    <n v="3354.76"/>
    <n v="231.95"/>
    <x v="1"/>
  </r>
  <r>
    <x v="15"/>
    <x v="2"/>
    <x v="2"/>
    <s v="Total"/>
    <x v="0"/>
    <x v="3"/>
    <s v="Aeropuertos"/>
    <n v="17.690000000000001"/>
    <n v="13016.84"/>
    <n v="159.16999999999999"/>
    <x v="3"/>
  </r>
  <r>
    <x v="15"/>
    <x v="2"/>
    <x v="2"/>
    <s v="Total"/>
    <x v="0"/>
    <x v="3"/>
    <s v="Aeropuertos"/>
    <n v="161.43"/>
    <n v="52724.08"/>
    <n v="322.87"/>
    <x v="0"/>
  </r>
  <r>
    <x v="15"/>
    <x v="2"/>
    <x v="2"/>
    <s v="Total"/>
    <x v="0"/>
    <x v="3"/>
    <s v="Frontera"/>
    <n v="277.08999999999997"/>
    <n v="112849.52"/>
    <n v="1663.69"/>
    <x v="0"/>
  </r>
  <r>
    <x v="15"/>
    <x v="2"/>
    <x v="2"/>
    <s v="Total"/>
    <x v="0"/>
    <x v="3"/>
    <s v="Aeropuertos"/>
    <n v="115.98"/>
    <n v="26501.79"/>
    <n v="115.98"/>
    <x v="1"/>
  </r>
  <r>
    <x v="15"/>
    <x v="2"/>
    <x v="2"/>
    <s v="Total"/>
    <x v="0"/>
    <x v="3"/>
    <s v="Frontera"/>
    <n v="40.96"/>
    <n v="6269.61"/>
    <n v="61.01"/>
    <x v="1"/>
  </r>
  <r>
    <x v="15"/>
    <x v="2"/>
    <x v="2"/>
    <s v="Total"/>
    <x v="0"/>
    <x v="3"/>
    <s v="Aeropuertos"/>
    <n v="307"/>
    <n v="65606.320000000007"/>
    <n v="477.56"/>
    <x v="2"/>
  </r>
  <r>
    <x v="15"/>
    <x v="2"/>
    <x v="2"/>
    <s v="Total"/>
    <x v="0"/>
    <x v="3"/>
    <s v="Frontera"/>
    <n v="20.8"/>
    <n v="3218.5"/>
    <n v="26.58"/>
    <x v="2"/>
  </r>
  <r>
    <x v="15"/>
    <x v="2"/>
    <x v="2"/>
    <s v="Total"/>
    <x v="0"/>
    <x v="3"/>
    <s v="Aeropuertos"/>
    <n v="159.16999999999999"/>
    <n v="12576.98"/>
    <n v="159.16999999999999"/>
    <x v="3"/>
  </r>
  <r>
    <x v="15"/>
    <x v="2"/>
    <x v="2"/>
    <s v="Total"/>
    <x v="0"/>
    <x v="3"/>
    <s v="Frontera"/>
    <n v="160.05000000000001"/>
    <n v="7848.88"/>
    <n v="160.05000000000001"/>
    <x v="3"/>
  </r>
  <r>
    <x v="15"/>
    <x v="2"/>
    <x v="2"/>
    <s v="Total"/>
    <x v="0"/>
    <x v="2"/>
    <s v="Aeropuertos"/>
    <n v="42.36"/>
    <n v="11333.48"/>
    <n v="84.73"/>
    <x v="0"/>
  </r>
  <r>
    <x v="15"/>
    <x v="2"/>
    <x v="2"/>
    <s v="Total"/>
    <x v="0"/>
    <x v="2"/>
    <s v="Aeropuertos"/>
    <n v="13.54"/>
    <n v="10184.57"/>
    <n v="379.05"/>
    <x v="0"/>
  </r>
  <r>
    <x v="15"/>
    <x v="2"/>
    <x v="2"/>
    <s v="Total"/>
    <x v="0"/>
    <x v="0"/>
    <s v="Aeropuertos"/>
    <n v="27.15"/>
    <n v="2650"/>
    <n v="135.76"/>
    <x v="3"/>
  </r>
  <r>
    <x v="15"/>
    <x v="2"/>
    <x v="2"/>
    <s v="Total"/>
    <x v="1"/>
    <x v="1"/>
    <s v="Aeropuertos"/>
    <n v="26.13"/>
    <n v="19993.09"/>
    <n v="78.400000000000006"/>
    <x v="0"/>
  </r>
  <r>
    <x v="15"/>
    <x v="2"/>
    <x v="2"/>
    <s v="Total"/>
    <x v="0"/>
    <x v="2"/>
    <s v="Aeropuertos"/>
    <n v="27.23"/>
    <n v="62628.23"/>
    <n v="136.15"/>
    <x v="2"/>
  </r>
  <r>
    <x v="8"/>
    <x v="5"/>
    <x v="1"/>
    <s v="Total"/>
    <x v="1"/>
    <x v="1"/>
    <s v="Aeropuertos"/>
    <n v="18.46"/>
    <n v="18188.07"/>
    <n v="92.3"/>
    <x v="3"/>
  </r>
  <r>
    <x v="8"/>
    <x v="5"/>
    <x v="1"/>
    <s v="Total"/>
    <x v="0"/>
    <x v="0"/>
    <s v="Aeropuertos"/>
    <n v="144.19999999999999"/>
    <n v="84712.28"/>
    <n v="1153.57"/>
    <x v="0"/>
  </r>
  <r>
    <x v="8"/>
    <x v="5"/>
    <x v="1"/>
    <s v="Total"/>
    <x v="0"/>
    <x v="0"/>
    <s v="Aeropuertos"/>
    <n v="53.37"/>
    <n v="30714.58"/>
    <n v="1067.44"/>
    <x v="3"/>
  </r>
  <r>
    <x v="8"/>
    <x v="5"/>
    <x v="1"/>
    <s v="Total"/>
    <x v="1"/>
    <x v="1"/>
    <s v="Aeropuertos"/>
    <n v="49.19"/>
    <n v="22133.7"/>
    <n v="147.56"/>
    <x v="1"/>
  </r>
  <r>
    <x v="8"/>
    <x v="5"/>
    <x v="1"/>
    <s v="Total"/>
    <x v="1"/>
    <x v="1"/>
    <s v="Aeropuertos"/>
    <n v="39.47"/>
    <n v="23680.57"/>
    <n v="118.4"/>
    <x v="2"/>
  </r>
  <r>
    <x v="8"/>
    <x v="5"/>
    <x v="1"/>
    <s v="Total"/>
    <x v="1"/>
    <x v="1"/>
    <s v="Aeropuertos"/>
    <n v="53.37"/>
    <n v="24398.09"/>
    <n v="106.74"/>
    <x v="3"/>
  </r>
  <r>
    <x v="8"/>
    <x v="5"/>
    <x v="1"/>
    <s v="Total"/>
    <x v="0"/>
    <x v="0"/>
    <s v="Aeropuertos"/>
    <n v="198.93"/>
    <n v="156121.60999999999"/>
    <n v="1472.08"/>
    <x v="1"/>
  </r>
  <r>
    <x v="8"/>
    <x v="5"/>
    <x v="1"/>
    <s v="Total"/>
    <x v="1"/>
    <x v="1"/>
    <s v="Aeropuertos"/>
    <n v="96.84"/>
    <n v="36415.550000000003"/>
    <n v="96.84"/>
    <x v="3"/>
  </r>
  <r>
    <x v="8"/>
    <x v="5"/>
    <x v="1"/>
    <s v="Total"/>
    <x v="1"/>
    <x v="1"/>
    <s v="Aeropuertos"/>
    <n v="39.64"/>
    <n v="43108.97"/>
    <n v="198.22"/>
    <x v="2"/>
  </r>
  <r>
    <x v="8"/>
    <x v="5"/>
    <x v="1"/>
    <s v="Total"/>
    <x v="0"/>
    <x v="0"/>
    <s v="Aeropuertos"/>
    <n v="29.16"/>
    <n v="23327.56"/>
    <n v="583.19000000000005"/>
    <x v="0"/>
  </r>
  <r>
    <x v="8"/>
    <x v="5"/>
    <x v="1"/>
    <s v="Total"/>
    <x v="1"/>
    <x v="1"/>
    <s v="Aeropuertos"/>
    <n v="24.09"/>
    <n v="17920.84"/>
    <n v="96.38"/>
    <x v="1"/>
  </r>
  <r>
    <x v="8"/>
    <x v="5"/>
    <x v="1"/>
    <s v="Total"/>
    <x v="0"/>
    <x v="0"/>
    <s v="Aeropuertos"/>
    <n v="95.57"/>
    <n v="212511.49"/>
    <n v="2150.35"/>
    <x v="0"/>
  </r>
  <r>
    <x v="8"/>
    <x v="5"/>
    <x v="1"/>
    <s v="Total"/>
    <x v="0"/>
    <x v="0"/>
    <s v="Aeropuertos"/>
    <n v="22.55"/>
    <n v="12488.79"/>
    <n v="225.52"/>
    <x v="2"/>
  </r>
  <r>
    <x v="8"/>
    <x v="5"/>
    <x v="1"/>
    <s v="Total"/>
    <x v="1"/>
    <x v="1"/>
    <s v="Aeropuertos"/>
    <n v="45.1"/>
    <n v="27330.36"/>
    <n v="405.94"/>
    <x v="2"/>
  </r>
  <r>
    <x v="8"/>
    <x v="5"/>
    <x v="1"/>
    <s v="Total"/>
    <x v="1"/>
    <x v="1"/>
    <s v="Aeropuertos"/>
    <n v="102.23"/>
    <n v="167295.51999999999"/>
    <n v="613.35"/>
    <x v="3"/>
  </r>
  <r>
    <x v="8"/>
    <x v="5"/>
    <x v="1"/>
    <s v="Total"/>
    <x v="0"/>
    <x v="2"/>
    <s v="Aeropuertos"/>
    <n v="167.25"/>
    <n v="115260.34"/>
    <n v="2269.8200000000002"/>
    <x v="0"/>
  </r>
  <r>
    <x v="8"/>
    <x v="5"/>
    <x v="1"/>
    <s v="Total"/>
    <x v="0"/>
    <x v="2"/>
    <s v="Aeropuertos"/>
    <n v="26.8"/>
    <n v="22240.13"/>
    <n v="348.34"/>
    <x v="1"/>
  </r>
  <r>
    <x v="8"/>
    <x v="5"/>
    <x v="1"/>
    <s v="Total"/>
    <x v="0"/>
    <x v="2"/>
    <s v="Aeropuertos"/>
    <n v="90.21"/>
    <n v="9935.4500000000007"/>
    <n v="1014.85"/>
    <x v="2"/>
  </r>
  <r>
    <x v="8"/>
    <x v="5"/>
    <x v="1"/>
    <s v="Total"/>
    <x v="0"/>
    <x v="2"/>
    <s v="Aeropuertos"/>
    <n v="136.30000000000001"/>
    <n v="81205.02"/>
    <n v="3543.8"/>
    <x v="3"/>
  </r>
  <r>
    <x v="8"/>
    <x v="5"/>
    <x v="1"/>
    <s v="Total"/>
    <x v="0"/>
    <x v="3"/>
    <s v="Aeropuertos"/>
    <n v="34.08"/>
    <n v="30062.37"/>
    <n v="272.60000000000002"/>
    <x v="3"/>
  </r>
  <r>
    <x v="8"/>
    <x v="5"/>
    <x v="1"/>
    <s v="Total"/>
    <x v="0"/>
    <x v="0"/>
    <s v="Aeropuertos"/>
    <n v="35.49"/>
    <n v="8339.8799999999992"/>
    <n v="248.42"/>
    <x v="1"/>
  </r>
  <r>
    <x v="8"/>
    <x v="5"/>
    <x v="1"/>
    <s v="Total"/>
    <x v="1"/>
    <x v="1"/>
    <s v="Aeropuertos"/>
    <n v="41.24"/>
    <n v="56081.02"/>
    <n v="329.89"/>
    <x v="1"/>
  </r>
  <r>
    <x v="8"/>
    <x v="5"/>
    <x v="1"/>
    <s v="Total"/>
    <x v="1"/>
    <x v="1"/>
    <s v="Aeropuertos"/>
    <n v="29.11"/>
    <n v="9169.91"/>
    <n v="87.33"/>
    <x v="3"/>
  </r>
  <r>
    <x v="8"/>
    <x v="5"/>
    <x v="1"/>
    <s v="Total"/>
    <x v="0"/>
    <x v="0"/>
    <s v="Aeropuertos"/>
    <n v="45.56"/>
    <n v="58685.39"/>
    <n v="1032.69"/>
    <x v="1"/>
  </r>
  <r>
    <x v="8"/>
    <x v="5"/>
    <x v="1"/>
    <s v="Total"/>
    <x v="1"/>
    <x v="1"/>
    <s v="Aeropuertos"/>
    <n v="15.19"/>
    <n v="10478.74"/>
    <n v="60.75"/>
    <x v="1"/>
  </r>
  <r>
    <x v="8"/>
    <x v="5"/>
    <x v="1"/>
    <s v="Total"/>
    <x v="0"/>
    <x v="0"/>
    <s v="Aeropuertos"/>
    <n v="25.25"/>
    <n v="6313.16"/>
    <n v="126.26"/>
    <x v="1"/>
  </r>
  <r>
    <x v="8"/>
    <x v="5"/>
    <x v="1"/>
    <s v="Total"/>
    <x v="0"/>
    <x v="0"/>
    <s v="Aeropuertos"/>
    <n v="561"/>
    <n v="526049.09"/>
    <n v="5372"/>
    <x v="0"/>
  </r>
  <r>
    <x v="8"/>
    <x v="5"/>
    <x v="1"/>
    <s v="Total"/>
    <x v="0"/>
    <x v="0"/>
    <s v="Frontera"/>
    <n v="6549.24"/>
    <n v="3043813.5"/>
    <n v="63917.03"/>
    <x v="0"/>
  </r>
  <r>
    <x v="8"/>
    <x v="5"/>
    <x v="1"/>
    <s v="Total"/>
    <x v="0"/>
    <x v="0"/>
    <s v="Aeropuertos"/>
    <n v="482.06"/>
    <n v="289966.25"/>
    <n v="4043.97"/>
    <x v="1"/>
  </r>
  <r>
    <x v="8"/>
    <x v="5"/>
    <x v="1"/>
    <s v="Total"/>
    <x v="0"/>
    <x v="0"/>
    <s v="Frontera"/>
    <n v="3449.35"/>
    <n v="1196443.3600000001"/>
    <n v="50160.95"/>
    <x v="1"/>
  </r>
  <r>
    <x v="8"/>
    <x v="5"/>
    <x v="1"/>
    <s v="Total"/>
    <x v="0"/>
    <x v="0"/>
    <s v="Aeropuertos"/>
    <n v="236.68"/>
    <n v="237816.45"/>
    <n v="3214.88"/>
    <x v="2"/>
  </r>
  <r>
    <x v="8"/>
    <x v="5"/>
    <x v="1"/>
    <s v="Total"/>
    <x v="0"/>
    <x v="0"/>
    <s v="Frontera"/>
    <n v="3291.66"/>
    <n v="950306.62"/>
    <n v="21437.62"/>
    <x v="2"/>
  </r>
  <r>
    <x v="8"/>
    <x v="5"/>
    <x v="1"/>
    <s v="Total"/>
    <x v="0"/>
    <x v="0"/>
    <s v="Aeropuertos"/>
    <n v="199.29"/>
    <n v="124883.79"/>
    <n v="1527.86"/>
    <x v="3"/>
  </r>
  <r>
    <x v="8"/>
    <x v="5"/>
    <x v="1"/>
    <s v="Total"/>
    <x v="0"/>
    <x v="0"/>
    <s v="Frontera"/>
    <n v="3684.69"/>
    <n v="707931.14"/>
    <n v="36167.25"/>
    <x v="3"/>
  </r>
  <r>
    <x v="8"/>
    <x v="5"/>
    <x v="1"/>
    <s v="Total"/>
    <x v="1"/>
    <x v="1"/>
    <s v="Aeropuertos"/>
    <n v="816"/>
    <n v="841386.35"/>
    <n v="5967"/>
    <x v="0"/>
  </r>
  <r>
    <x v="8"/>
    <x v="5"/>
    <x v="1"/>
    <s v="Total"/>
    <x v="1"/>
    <x v="1"/>
    <s v="Frontera"/>
    <n v="463.08"/>
    <n v="209683.51"/>
    <n v="3658.69"/>
    <x v="0"/>
  </r>
  <r>
    <x v="8"/>
    <x v="5"/>
    <x v="1"/>
    <s v="Total"/>
    <x v="1"/>
    <x v="1"/>
    <s v="Aeropuertos"/>
    <n v="374.94"/>
    <n v="372609.68"/>
    <n v="1955.03"/>
    <x v="1"/>
  </r>
  <r>
    <x v="8"/>
    <x v="5"/>
    <x v="1"/>
    <s v="Total"/>
    <x v="1"/>
    <x v="1"/>
    <s v="Frontera"/>
    <n v="243.89"/>
    <n v="143986.39000000001"/>
    <n v="2075.1799999999998"/>
    <x v="1"/>
  </r>
  <r>
    <x v="8"/>
    <x v="5"/>
    <x v="1"/>
    <s v="Total"/>
    <x v="1"/>
    <x v="1"/>
    <s v="Aeropuertos"/>
    <n v="1518.69"/>
    <n v="1115509.97"/>
    <n v="5581.67"/>
    <x v="2"/>
  </r>
  <r>
    <x v="8"/>
    <x v="5"/>
    <x v="1"/>
    <s v="Total"/>
    <x v="1"/>
    <x v="1"/>
    <s v="Frontera"/>
    <n v="232.74"/>
    <n v="109513.74"/>
    <n v="943.81"/>
    <x v="2"/>
  </r>
  <r>
    <x v="8"/>
    <x v="5"/>
    <x v="1"/>
    <s v="Total"/>
    <x v="1"/>
    <x v="1"/>
    <s v="Aeropuertos"/>
    <n v="1284.29"/>
    <n v="869593.7"/>
    <n v="5978.57"/>
    <x v="3"/>
  </r>
  <r>
    <x v="8"/>
    <x v="5"/>
    <x v="1"/>
    <s v="Total"/>
    <x v="1"/>
    <x v="1"/>
    <s v="Frontera"/>
    <n v="260.52999999999997"/>
    <n v="56338.47"/>
    <n v="1599.65"/>
    <x v="3"/>
  </r>
  <r>
    <x v="8"/>
    <x v="5"/>
    <x v="1"/>
    <s v="Total"/>
    <x v="1"/>
    <x v="1"/>
    <s v="Aeropuertos"/>
    <n v="374"/>
    <n v="254651.4"/>
    <n v="2346"/>
    <x v="0"/>
  </r>
  <r>
    <x v="8"/>
    <x v="5"/>
    <x v="1"/>
    <s v="Total"/>
    <x v="1"/>
    <x v="1"/>
    <s v="Aeropuertos"/>
    <n v="53.56"/>
    <n v="29631.22"/>
    <n v="214.25"/>
    <x v="1"/>
  </r>
  <r>
    <x v="8"/>
    <x v="5"/>
    <x v="1"/>
    <s v="Total"/>
    <x v="1"/>
    <x v="1"/>
    <s v="Aeropuertos"/>
    <n v="118.34"/>
    <n v="116202.63"/>
    <n v="552.25"/>
    <x v="2"/>
  </r>
  <r>
    <x v="8"/>
    <x v="5"/>
    <x v="1"/>
    <s v="Total"/>
    <x v="1"/>
    <x v="1"/>
    <s v="Aeropuertos"/>
    <n v="354.29"/>
    <n v="218963.34"/>
    <n v="1550"/>
    <x v="3"/>
  </r>
  <r>
    <x v="8"/>
    <x v="5"/>
    <x v="1"/>
    <s v="Total"/>
    <x v="0"/>
    <x v="2"/>
    <s v="Aeropuertos"/>
    <n v="510"/>
    <n v="498622.31"/>
    <n v="7004"/>
    <x v="0"/>
  </r>
  <r>
    <x v="8"/>
    <x v="5"/>
    <x v="1"/>
    <s v="Total"/>
    <x v="0"/>
    <x v="2"/>
    <s v="Frontera"/>
    <n v="1252.68"/>
    <n v="433087.64"/>
    <n v="13187.71"/>
    <x v="0"/>
  </r>
  <r>
    <x v="8"/>
    <x v="5"/>
    <x v="1"/>
    <s v="Total"/>
    <x v="0"/>
    <x v="2"/>
    <s v="Aeropuertos"/>
    <n v="642.75"/>
    <n v="494722"/>
    <n v="9560.91"/>
    <x v="1"/>
  </r>
  <r>
    <x v="8"/>
    <x v="5"/>
    <x v="1"/>
    <s v="Total"/>
    <x v="0"/>
    <x v="2"/>
    <s v="Frontera"/>
    <n v="659.76"/>
    <n v="259189.06"/>
    <n v="11941.06"/>
    <x v="1"/>
  </r>
  <r>
    <x v="8"/>
    <x v="5"/>
    <x v="1"/>
    <s v="Total"/>
    <x v="0"/>
    <x v="2"/>
    <s v="Aeropuertos"/>
    <n v="138.06"/>
    <n v="51520.800000000003"/>
    <n v="1242.56"/>
    <x v="2"/>
  </r>
  <r>
    <x v="8"/>
    <x v="5"/>
    <x v="1"/>
    <s v="Total"/>
    <x v="0"/>
    <x v="2"/>
    <s v="Frontera"/>
    <n v="629.6"/>
    <n v="128551.46"/>
    <n v="3996.22"/>
    <x v="2"/>
  </r>
  <r>
    <x v="8"/>
    <x v="5"/>
    <x v="1"/>
    <s v="Total"/>
    <x v="0"/>
    <x v="2"/>
    <s v="Aeropuertos"/>
    <n v="155"/>
    <n v="63479.9"/>
    <n v="1018.57"/>
    <x v="3"/>
  </r>
  <r>
    <x v="8"/>
    <x v="5"/>
    <x v="1"/>
    <s v="Total"/>
    <x v="0"/>
    <x v="2"/>
    <s v="Frontera"/>
    <n v="704.77"/>
    <n v="94805.36"/>
    <n v="8677.86"/>
    <x v="3"/>
  </r>
  <r>
    <x v="8"/>
    <x v="5"/>
    <x v="1"/>
    <s v="Total"/>
    <x v="0"/>
    <x v="3"/>
    <s v="Aeropuertos"/>
    <n v="107.13"/>
    <n v="21196.15"/>
    <n v="428.5"/>
    <x v="1"/>
  </r>
  <r>
    <x v="8"/>
    <x v="5"/>
    <x v="1"/>
    <s v="Total"/>
    <x v="0"/>
    <x v="3"/>
    <s v="Aeropuertos"/>
    <n v="98.62"/>
    <n v="86782.14"/>
    <n v="197.23"/>
    <x v="2"/>
  </r>
  <r>
    <x v="8"/>
    <x v="5"/>
    <x v="1"/>
    <s v="Total"/>
    <x v="0"/>
    <x v="3"/>
    <s v="Aeropuertos"/>
    <n v="88.57"/>
    <n v="55541.06"/>
    <n v="310"/>
    <x v="3"/>
  </r>
  <r>
    <x v="8"/>
    <x v="5"/>
    <x v="1"/>
    <s v="Total"/>
    <x v="0"/>
    <x v="3"/>
    <s v="Aeropuertos"/>
    <n v="26.78"/>
    <n v="22730.05"/>
    <n v="80.34"/>
    <x v="1"/>
  </r>
  <r>
    <x v="8"/>
    <x v="5"/>
    <x v="1"/>
    <s v="Total"/>
    <x v="0"/>
    <x v="3"/>
    <s v="Aeropuertos"/>
    <n v="22.14"/>
    <n v="80874.679999999993"/>
    <n v="885.71"/>
    <x v="3"/>
  </r>
  <r>
    <x v="8"/>
    <x v="5"/>
    <x v="1"/>
    <s v="Total"/>
    <x v="0"/>
    <x v="3"/>
    <s v="Aeropuertos"/>
    <n v="119"/>
    <n v="107575.66"/>
    <n v="1122"/>
    <x v="0"/>
  </r>
  <r>
    <x v="8"/>
    <x v="5"/>
    <x v="1"/>
    <s v="Total"/>
    <x v="0"/>
    <x v="3"/>
    <s v="Aeropuertos"/>
    <n v="22.14"/>
    <n v="10938.35"/>
    <n v="1992.86"/>
    <x v="3"/>
  </r>
  <r>
    <x v="8"/>
    <x v="5"/>
    <x v="1"/>
    <s v="Total"/>
    <x v="1"/>
    <x v="1"/>
    <s v="Aeropuertos"/>
    <n v="22.56"/>
    <n v="12832"/>
    <n v="45.13"/>
    <x v="3"/>
  </r>
  <r>
    <x v="8"/>
    <x v="5"/>
    <x v="1"/>
    <s v="Total"/>
    <x v="0"/>
    <x v="0"/>
    <s v="Aeropuertos"/>
    <n v="75.02"/>
    <n v="46264.34"/>
    <n v="525.16"/>
    <x v="1"/>
  </r>
  <r>
    <x v="8"/>
    <x v="5"/>
    <x v="1"/>
    <s v="Total"/>
    <x v="1"/>
    <x v="1"/>
    <s v="Aeropuertos"/>
    <n v="24.57"/>
    <n v="7371.43"/>
    <n v="24.57"/>
    <x v="2"/>
  </r>
  <r>
    <x v="8"/>
    <x v="5"/>
    <x v="1"/>
    <s v="Total"/>
    <x v="0"/>
    <x v="2"/>
    <s v="Aeropuertos"/>
    <n v="26.13"/>
    <n v="10453.9"/>
    <n v="156.81"/>
    <x v="0"/>
  </r>
  <r>
    <x v="16"/>
    <x v="1"/>
    <x v="1"/>
    <s v="Total"/>
    <x v="0"/>
    <x v="0"/>
    <s v="Aeropuertos"/>
    <n v="18.46"/>
    <n v="900.81"/>
    <n v="36.92"/>
    <x v="3"/>
  </r>
  <r>
    <x v="16"/>
    <x v="1"/>
    <x v="1"/>
    <s v="Total"/>
    <x v="1"/>
    <x v="1"/>
    <s v="Aeropuertos"/>
    <n v="35.950000000000003"/>
    <n v="27071.29"/>
    <n v="125.81"/>
    <x v="0"/>
  </r>
  <r>
    <x v="16"/>
    <x v="1"/>
    <x v="1"/>
    <s v="Total"/>
    <x v="0"/>
    <x v="2"/>
    <s v="Aeropuertos"/>
    <n v="34.590000000000003"/>
    <n v="12105.56"/>
    <n v="138.35"/>
    <x v="1"/>
  </r>
  <r>
    <x v="16"/>
    <x v="1"/>
    <x v="1"/>
    <s v="Total"/>
    <x v="0"/>
    <x v="2"/>
    <s v="Aeropuertos"/>
    <n v="18.5"/>
    <n v="5200.6499999999996"/>
    <n v="554.96"/>
    <x v="2"/>
  </r>
  <r>
    <x v="16"/>
    <x v="1"/>
    <x v="1"/>
    <s v="Total"/>
    <x v="0"/>
    <x v="0"/>
    <s v="Aeropuertos"/>
    <n v="48.07"/>
    <n v="26435.89"/>
    <n v="672.91"/>
    <x v="0"/>
  </r>
  <r>
    <x v="16"/>
    <x v="1"/>
    <x v="1"/>
    <s v="Total"/>
    <x v="1"/>
    <x v="1"/>
    <s v="Aeropuertos"/>
    <n v="49.19"/>
    <n v="37873.22"/>
    <n v="196.74"/>
    <x v="1"/>
  </r>
  <r>
    <x v="16"/>
    <x v="1"/>
    <x v="1"/>
    <s v="Total"/>
    <x v="1"/>
    <x v="1"/>
    <s v="Aeropuertos"/>
    <n v="39.47"/>
    <n v="49622.17"/>
    <n v="197.34"/>
    <x v="2"/>
  </r>
  <r>
    <x v="16"/>
    <x v="1"/>
    <x v="1"/>
    <s v="Total"/>
    <x v="1"/>
    <x v="1"/>
    <s v="Aeropuertos"/>
    <n v="106.74"/>
    <n v="48787.21"/>
    <n v="213.49"/>
    <x v="3"/>
  </r>
  <r>
    <x v="16"/>
    <x v="1"/>
    <x v="1"/>
    <s v="Total"/>
    <x v="1"/>
    <x v="1"/>
    <s v="Aeropuertos"/>
    <n v="53.37"/>
    <n v="50061.760000000002"/>
    <n v="160.12"/>
    <x v="3"/>
  </r>
  <r>
    <x v="16"/>
    <x v="1"/>
    <x v="1"/>
    <s v="Total"/>
    <x v="0"/>
    <x v="3"/>
    <s v="Aeropuertos"/>
    <n v="53.37"/>
    <n v="5870.9"/>
    <n v="53.37"/>
    <x v="3"/>
  </r>
  <r>
    <x v="16"/>
    <x v="1"/>
    <x v="1"/>
    <s v="Total"/>
    <x v="1"/>
    <x v="1"/>
    <s v="Aeropuertos"/>
    <n v="91.83"/>
    <n v="194760.01"/>
    <n v="979.55"/>
    <x v="2"/>
  </r>
  <r>
    <x v="16"/>
    <x v="1"/>
    <x v="1"/>
    <s v="Total"/>
    <x v="1"/>
    <x v="1"/>
    <s v="Aeropuertos"/>
    <n v="48.42"/>
    <n v="33804.050000000003"/>
    <n v="193.68"/>
    <x v="3"/>
  </r>
  <r>
    <x v="16"/>
    <x v="1"/>
    <x v="1"/>
    <s v="Total"/>
    <x v="0"/>
    <x v="2"/>
    <s v="Aeropuertos"/>
    <n v="39.79"/>
    <n v="16251.57"/>
    <n v="119.36"/>
    <x v="1"/>
  </r>
  <r>
    <x v="16"/>
    <x v="1"/>
    <x v="1"/>
    <s v="Total"/>
    <x v="0"/>
    <x v="3"/>
    <s v="Aeropuertos"/>
    <n v="39.79"/>
    <n v="11613.15"/>
    <n v="39.79"/>
    <x v="1"/>
  </r>
  <r>
    <x v="16"/>
    <x v="1"/>
    <x v="1"/>
    <s v="Total"/>
    <x v="0"/>
    <x v="0"/>
    <s v="Aeropuertos"/>
    <n v="17.96"/>
    <n v="12525.07"/>
    <n v="53.87"/>
    <x v="1"/>
  </r>
  <r>
    <x v="16"/>
    <x v="1"/>
    <x v="1"/>
    <s v="Total"/>
    <x v="1"/>
    <x v="1"/>
    <s v="Aeropuertos"/>
    <n v="15.74"/>
    <n v="12985.77"/>
    <n v="78.7"/>
    <x v="2"/>
  </r>
  <r>
    <x v="16"/>
    <x v="1"/>
    <x v="1"/>
    <s v="Total"/>
    <x v="1"/>
    <x v="1"/>
    <s v="Aeropuertos"/>
    <n v="15.46"/>
    <n v="2241.7399999999998"/>
    <n v="46.38"/>
    <x v="3"/>
  </r>
  <r>
    <x v="16"/>
    <x v="1"/>
    <x v="1"/>
    <s v="Total"/>
    <x v="0"/>
    <x v="0"/>
    <s v="Aeropuertos"/>
    <n v="29.25"/>
    <n v="24732.05"/>
    <n v="87.74"/>
    <x v="1"/>
  </r>
  <r>
    <x v="16"/>
    <x v="1"/>
    <x v="1"/>
    <s v="Total"/>
    <x v="0"/>
    <x v="2"/>
    <s v="Aeropuertos"/>
    <n v="127.45"/>
    <n v="25461.08"/>
    <n v="552.27"/>
    <x v="0"/>
  </r>
  <r>
    <x v="16"/>
    <x v="1"/>
    <x v="1"/>
    <s v="Total"/>
    <x v="0"/>
    <x v="2"/>
    <s v="Aeropuertos"/>
    <n v="79.290000000000006"/>
    <n v="44401.78"/>
    <n v="317.16000000000003"/>
    <x v="2"/>
  </r>
  <r>
    <x v="16"/>
    <x v="1"/>
    <x v="1"/>
    <s v="Total"/>
    <x v="0"/>
    <x v="0"/>
    <s v="Aeropuertos"/>
    <n v="109.7"/>
    <n v="84104.98"/>
    <n v="548.51"/>
    <x v="2"/>
  </r>
  <r>
    <x v="16"/>
    <x v="1"/>
    <x v="1"/>
    <s v="Total"/>
    <x v="1"/>
    <x v="1"/>
    <s v="Aeropuertos"/>
    <n v="48.19"/>
    <n v="75897.17"/>
    <n v="192.75"/>
    <x v="1"/>
  </r>
  <r>
    <x v="16"/>
    <x v="1"/>
    <x v="1"/>
    <s v="Total"/>
    <x v="0"/>
    <x v="2"/>
    <s v="Aeropuertos"/>
    <n v="24.09"/>
    <n v="7898.94"/>
    <n v="96.38"/>
    <x v="1"/>
  </r>
  <r>
    <x v="16"/>
    <x v="1"/>
    <x v="1"/>
    <s v="Total"/>
    <x v="0"/>
    <x v="2"/>
    <s v="Aeropuertos"/>
    <n v="73.13"/>
    <n v="5076.72"/>
    <n v="73.13"/>
    <x v="2"/>
  </r>
  <r>
    <x v="16"/>
    <x v="1"/>
    <x v="1"/>
    <s v="Total"/>
    <x v="0"/>
    <x v="3"/>
    <s v="Aeropuertos"/>
    <n v="29.16"/>
    <n v="0"/>
    <n v="116.64"/>
    <x v="0"/>
  </r>
  <r>
    <x v="16"/>
    <x v="1"/>
    <x v="1"/>
    <s v="Total"/>
    <x v="1"/>
    <x v="1"/>
    <s v="Aeropuertos"/>
    <n v="11.37"/>
    <n v="9092.73"/>
    <n v="45.46"/>
    <x v="0"/>
  </r>
  <r>
    <x v="16"/>
    <x v="1"/>
    <x v="1"/>
    <s v="Total"/>
    <x v="1"/>
    <x v="1"/>
    <s v="Aeropuertos"/>
    <n v="29.86"/>
    <n v="60449.61"/>
    <n v="258.77"/>
    <x v="2"/>
  </r>
  <r>
    <x v="16"/>
    <x v="1"/>
    <x v="1"/>
    <s v="Total"/>
    <x v="0"/>
    <x v="2"/>
    <s v="Aeropuertos"/>
    <n v="9.9499999999999993"/>
    <n v="2438.36"/>
    <n v="49.76"/>
    <x v="2"/>
  </r>
  <r>
    <x v="16"/>
    <x v="1"/>
    <x v="1"/>
    <s v="Total"/>
    <x v="0"/>
    <x v="0"/>
    <s v="Aeropuertos"/>
    <n v="143.36000000000001"/>
    <n v="54457.47"/>
    <n v="1983.1"/>
    <x v="0"/>
  </r>
  <r>
    <x v="16"/>
    <x v="1"/>
    <x v="1"/>
    <s v="Total"/>
    <x v="0"/>
    <x v="0"/>
    <s v="Aeropuertos"/>
    <n v="80.39"/>
    <n v="46793.45"/>
    <n v="643.09"/>
    <x v="1"/>
  </r>
  <r>
    <x v="16"/>
    <x v="1"/>
    <x v="1"/>
    <s v="Total"/>
    <x v="0"/>
    <x v="0"/>
    <s v="Aeropuertos"/>
    <n v="157.87"/>
    <n v="69059.14"/>
    <n v="654.01"/>
    <x v="2"/>
  </r>
  <r>
    <x v="16"/>
    <x v="1"/>
    <x v="1"/>
    <s v="Total"/>
    <x v="0"/>
    <x v="0"/>
    <s v="Aeropuertos"/>
    <n v="102.23"/>
    <n v="142266.89000000001"/>
    <n v="783.73"/>
    <x v="3"/>
  </r>
  <r>
    <x v="16"/>
    <x v="1"/>
    <x v="1"/>
    <s v="Total"/>
    <x v="1"/>
    <x v="1"/>
    <s v="Aeropuertos"/>
    <n v="47.79"/>
    <n v="13268.4"/>
    <n v="1505.25"/>
    <x v="0"/>
  </r>
  <r>
    <x v="16"/>
    <x v="1"/>
    <x v="1"/>
    <s v="Total"/>
    <x v="1"/>
    <x v="1"/>
    <s v="Aeropuertos"/>
    <n v="133.97999999999999"/>
    <n v="107536.9"/>
    <n v="830.66"/>
    <x v="1"/>
  </r>
  <r>
    <x v="16"/>
    <x v="1"/>
    <x v="1"/>
    <s v="Total"/>
    <x v="1"/>
    <x v="1"/>
    <s v="Aeropuertos"/>
    <n v="225.52"/>
    <n v="290497.38"/>
    <n v="1375.68"/>
    <x v="2"/>
  </r>
  <r>
    <x v="16"/>
    <x v="1"/>
    <x v="1"/>
    <s v="Total"/>
    <x v="1"/>
    <x v="1"/>
    <s v="Aeropuertos"/>
    <n v="204.45"/>
    <n v="159188.26999999999"/>
    <n v="3646.03"/>
    <x v="3"/>
  </r>
  <r>
    <x v="16"/>
    <x v="1"/>
    <x v="1"/>
    <s v="Total"/>
    <x v="0"/>
    <x v="2"/>
    <s v="Aeropuertos"/>
    <n v="597.32000000000005"/>
    <n v="498741.14"/>
    <n v="12782.66"/>
    <x v="0"/>
  </r>
  <r>
    <x v="16"/>
    <x v="1"/>
    <x v="1"/>
    <s v="Total"/>
    <x v="0"/>
    <x v="2"/>
    <s v="Aeropuertos"/>
    <n v="750.27"/>
    <n v="242518.32"/>
    <n v="5010.7299999999996"/>
    <x v="1"/>
  </r>
  <r>
    <x v="16"/>
    <x v="1"/>
    <x v="1"/>
    <s v="Total"/>
    <x v="0"/>
    <x v="2"/>
    <s v="Aeropuertos"/>
    <n v="992.29"/>
    <n v="514889.28"/>
    <n v="9336.59"/>
    <x v="2"/>
  </r>
  <r>
    <x v="16"/>
    <x v="1"/>
    <x v="1"/>
    <s v="Total"/>
    <x v="0"/>
    <x v="2"/>
    <s v="Aeropuertos"/>
    <n v="783.73"/>
    <n v="408027.42"/>
    <n v="6133.51"/>
    <x v="3"/>
  </r>
  <r>
    <x v="16"/>
    <x v="1"/>
    <x v="1"/>
    <s v="Total"/>
    <x v="0"/>
    <x v="3"/>
    <s v="Aeropuertos"/>
    <n v="34.08"/>
    <n v="25466.21"/>
    <n v="1533.38"/>
    <x v="3"/>
  </r>
  <r>
    <x v="16"/>
    <x v="1"/>
    <x v="1"/>
    <s v="Total"/>
    <x v="0"/>
    <x v="3"/>
    <s v="Aeropuertos"/>
    <n v="22.55"/>
    <n v="4901.8"/>
    <n v="135.31"/>
    <x v="2"/>
  </r>
  <r>
    <x v="16"/>
    <x v="1"/>
    <x v="1"/>
    <s v="Total"/>
    <x v="0"/>
    <x v="3"/>
    <s v="Aeropuertos"/>
    <n v="34.08"/>
    <n v="4013.67"/>
    <n v="511.13"/>
    <x v="3"/>
  </r>
  <r>
    <x v="16"/>
    <x v="1"/>
    <x v="1"/>
    <s v="Total"/>
    <x v="0"/>
    <x v="0"/>
    <s v="Aeropuertos"/>
    <n v="57.56"/>
    <n v="44605.24"/>
    <n v="230.22"/>
    <x v="0"/>
  </r>
  <r>
    <x v="16"/>
    <x v="1"/>
    <x v="1"/>
    <s v="Total"/>
    <x v="0"/>
    <x v="0"/>
    <s v="Aeropuertos"/>
    <n v="70.98"/>
    <n v="58185.49"/>
    <n v="709.78"/>
    <x v="1"/>
  </r>
  <r>
    <x v="16"/>
    <x v="1"/>
    <x v="1"/>
    <s v="Total"/>
    <x v="0"/>
    <x v="0"/>
    <s v="Aeropuertos"/>
    <n v="27.76"/>
    <n v="36086.129999999997"/>
    <n v="166.55"/>
    <x v="2"/>
  </r>
  <r>
    <x v="16"/>
    <x v="1"/>
    <x v="1"/>
    <s v="Total"/>
    <x v="0"/>
    <x v="0"/>
    <s v="Aeropuertos"/>
    <n v="36"/>
    <n v="3806.73"/>
    <n v="504.06"/>
    <x v="3"/>
  </r>
  <r>
    <x v="16"/>
    <x v="1"/>
    <x v="1"/>
    <s v="Total"/>
    <x v="1"/>
    <x v="1"/>
    <s v="Aeropuertos"/>
    <n v="35.49"/>
    <n v="55007.71"/>
    <n v="106.47"/>
    <x v="1"/>
  </r>
  <r>
    <x v="16"/>
    <x v="1"/>
    <x v="1"/>
    <s v="Total"/>
    <x v="1"/>
    <x v="1"/>
    <s v="Aeropuertos"/>
    <n v="55.52"/>
    <n v="54638.400000000001"/>
    <n v="111.03"/>
    <x v="2"/>
  </r>
  <r>
    <x v="16"/>
    <x v="1"/>
    <x v="1"/>
    <s v="Total"/>
    <x v="1"/>
    <x v="1"/>
    <s v="Aeropuertos"/>
    <n v="180.02"/>
    <n v="155706.49"/>
    <n v="684.09"/>
    <x v="3"/>
  </r>
  <r>
    <x v="16"/>
    <x v="1"/>
    <x v="1"/>
    <s v="Total"/>
    <x v="0"/>
    <x v="2"/>
    <s v="Aeropuertos"/>
    <n v="83.28"/>
    <n v="191534.09"/>
    <n v="1832.07"/>
    <x v="2"/>
  </r>
  <r>
    <x v="16"/>
    <x v="1"/>
    <x v="1"/>
    <s v="Total"/>
    <x v="0"/>
    <x v="0"/>
    <s v="Aeropuertos"/>
    <n v="16.8"/>
    <n v="29392.67"/>
    <n v="83.98"/>
    <x v="3"/>
  </r>
  <r>
    <x v="16"/>
    <x v="1"/>
    <x v="1"/>
    <s v="Total"/>
    <x v="1"/>
    <x v="1"/>
    <s v="Aeropuertos"/>
    <n v="17.12"/>
    <n v="11985.96"/>
    <n v="34.25"/>
    <x v="2"/>
  </r>
  <r>
    <x v="16"/>
    <x v="1"/>
    <x v="1"/>
    <s v="Total"/>
    <x v="0"/>
    <x v="2"/>
    <s v="Aeropuertos"/>
    <n v="12.59"/>
    <n v="43454.14"/>
    <n v="188.79"/>
    <x v="0"/>
  </r>
  <r>
    <x v="16"/>
    <x v="1"/>
    <x v="1"/>
    <s v="Total"/>
    <x v="0"/>
    <x v="2"/>
    <s v="Aeropuertos"/>
    <n v="17.12"/>
    <n v="13457.77"/>
    <n v="102.74"/>
    <x v="2"/>
  </r>
  <r>
    <x v="16"/>
    <x v="1"/>
    <x v="1"/>
    <s v="Total"/>
    <x v="0"/>
    <x v="3"/>
    <s v="Aeropuertos"/>
    <n v="12.59"/>
    <n v="0"/>
    <n v="50.34"/>
    <x v="0"/>
  </r>
  <r>
    <x v="16"/>
    <x v="1"/>
    <x v="1"/>
    <s v="Total"/>
    <x v="0"/>
    <x v="3"/>
    <s v="Aeropuertos"/>
    <n v="17.12"/>
    <n v="6849.12"/>
    <n v="1198.5999999999999"/>
    <x v="2"/>
  </r>
  <r>
    <x v="16"/>
    <x v="1"/>
    <x v="1"/>
    <s v="Total"/>
    <x v="0"/>
    <x v="0"/>
    <s v="Aeropuertos"/>
    <n v="50.25"/>
    <n v="17337.52"/>
    <n v="150.76"/>
    <x v="0"/>
  </r>
  <r>
    <x v="16"/>
    <x v="1"/>
    <x v="1"/>
    <s v="Total"/>
    <x v="0"/>
    <x v="0"/>
    <s v="Aeropuertos"/>
    <n v="20.62"/>
    <n v="8636.8700000000008"/>
    <n v="206.18"/>
    <x v="1"/>
  </r>
  <r>
    <x v="16"/>
    <x v="1"/>
    <x v="1"/>
    <s v="Total"/>
    <x v="0"/>
    <x v="0"/>
    <s v="Aeropuertos"/>
    <n v="21.03"/>
    <n v="6098.64"/>
    <n v="189.27"/>
    <x v="2"/>
  </r>
  <r>
    <x v="16"/>
    <x v="1"/>
    <x v="1"/>
    <s v="Total"/>
    <x v="1"/>
    <x v="1"/>
    <s v="Aeropuertos"/>
    <n v="41.24"/>
    <n v="64740.59"/>
    <n v="247.42"/>
    <x v="1"/>
  </r>
  <r>
    <x v="16"/>
    <x v="1"/>
    <x v="1"/>
    <s v="Total"/>
    <x v="1"/>
    <x v="1"/>
    <s v="Aeropuertos"/>
    <n v="21.03"/>
    <n v="39536.01"/>
    <n v="147.21"/>
    <x v="2"/>
  </r>
  <r>
    <x v="16"/>
    <x v="1"/>
    <x v="1"/>
    <s v="Total"/>
    <x v="0"/>
    <x v="2"/>
    <s v="Aeropuertos"/>
    <n v="63.09"/>
    <n v="32067.8"/>
    <n v="210.3"/>
    <x v="2"/>
  </r>
  <r>
    <x v="16"/>
    <x v="1"/>
    <x v="1"/>
    <s v="Total"/>
    <x v="0"/>
    <x v="3"/>
    <s v="Aeropuertos"/>
    <n v="50.25"/>
    <n v="0"/>
    <n v="201.01"/>
    <x v="0"/>
  </r>
  <r>
    <x v="16"/>
    <x v="1"/>
    <x v="1"/>
    <s v="Total"/>
    <x v="0"/>
    <x v="0"/>
    <s v="Aeropuertos"/>
    <n v="37.9"/>
    <n v="27823.32"/>
    <n v="303.17"/>
    <x v="0"/>
  </r>
  <r>
    <x v="16"/>
    <x v="1"/>
    <x v="1"/>
    <s v="Total"/>
    <x v="0"/>
    <x v="0"/>
    <s v="Aeropuertos"/>
    <n v="91.12"/>
    <n v="58541.279999999999"/>
    <n v="318.92"/>
    <x v="1"/>
  </r>
  <r>
    <x v="16"/>
    <x v="1"/>
    <x v="1"/>
    <s v="Total"/>
    <x v="0"/>
    <x v="0"/>
    <s v="Aeropuertos"/>
    <n v="31.02"/>
    <n v="61583.41"/>
    <n v="155.12"/>
    <x v="2"/>
  </r>
  <r>
    <x v="16"/>
    <x v="1"/>
    <x v="1"/>
    <s v="Total"/>
    <x v="0"/>
    <x v="0"/>
    <s v="Aeropuertos"/>
    <n v="18.14"/>
    <n v="8541.94"/>
    <n v="54.41"/>
    <x v="3"/>
  </r>
  <r>
    <x v="16"/>
    <x v="1"/>
    <x v="1"/>
    <s v="Total"/>
    <x v="1"/>
    <x v="1"/>
    <s v="Aeropuertos"/>
    <n v="75.790000000000006"/>
    <n v="50787.44"/>
    <n v="322.12"/>
    <x v="0"/>
  </r>
  <r>
    <x v="16"/>
    <x v="1"/>
    <x v="1"/>
    <s v="Total"/>
    <x v="1"/>
    <x v="1"/>
    <s v="Aeropuertos"/>
    <n v="121.49"/>
    <n v="99170.82"/>
    <n v="607.46"/>
    <x v="1"/>
  </r>
  <r>
    <x v="16"/>
    <x v="1"/>
    <x v="1"/>
    <s v="Total"/>
    <x v="1"/>
    <x v="1"/>
    <s v="Aeropuertos"/>
    <n v="77.56"/>
    <n v="75495.83"/>
    <n v="341.27"/>
    <x v="2"/>
  </r>
  <r>
    <x v="16"/>
    <x v="1"/>
    <x v="1"/>
    <s v="Total"/>
    <x v="1"/>
    <x v="1"/>
    <s v="Aeropuertos"/>
    <n v="108.82"/>
    <n v="92494.43"/>
    <n v="398.99"/>
    <x v="3"/>
  </r>
  <r>
    <x v="16"/>
    <x v="1"/>
    <x v="1"/>
    <s v="Total"/>
    <x v="0"/>
    <x v="2"/>
    <s v="Aeropuertos"/>
    <n v="45.56"/>
    <n v="194.45"/>
    <n v="182.24"/>
    <x v="1"/>
  </r>
  <r>
    <x v="16"/>
    <x v="1"/>
    <x v="1"/>
    <s v="Total"/>
    <x v="0"/>
    <x v="2"/>
    <s v="Aeropuertos"/>
    <n v="46.54"/>
    <n v="22783.38"/>
    <n v="403.32"/>
    <x v="2"/>
  </r>
  <r>
    <x v="16"/>
    <x v="1"/>
    <x v="1"/>
    <s v="Total"/>
    <x v="0"/>
    <x v="2"/>
    <s v="Aeropuertos"/>
    <n v="36.270000000000003"/>
    <n v="24504.560000000001"/>
    <n v="235.77"/>
    <x v="3"/>
  </r>
  <r>
    <x v="16"/>
    <x v="1"/>
    <x v="1"/>
    <s v="Total"/>
    <x v="0"/>
    <x v="0"/>
    <s v="Aeropuertos"/>
    <n v="52.13"/>
    <n v="38945.440000000002"/>
    <n v="325.83"/>
    <x v="2"/>
  </r>
  <r>
    <x v="16"/>
    <x v="1"/>
    <x v="1"/>
    <s v="Total"/>
    <x v="1"/>
    <x v="1"/>
    <s v="Aeropuertos"/>
    <n v="17.559999999999999"/>
    <n v="8604.2800000000007"/>
    <n v="52.68"/>
    <x v="1"/>
  </r>
  <r>
    <x v="16"/>
    <x v="1"/>
    <x v="1"/>
    <s v="Total"/>
    <x v="1"/>
    <x v="1"/>
    <s v="Aeropuertos"/>
    <n v="13.03"/>
    <n v="13033.04"/>
    <n v="130.33000000000001"/>
    <x v="2"/>
  </r>
  <r>
    <x v="16"/>
    <x v="1"/>
    <x v="1"/>
    <s v="Total"/>
    <x v="1"/>
    <x v="1"/>
    <s v="Aeropuertos"/>
    <n v="65.61"/>
    <n v="32500.799999999999"/>
    <n v="153.08000000000001"/>
    <x v="3"/>
  </r>
  <r>
    <x v="16"/>
    <x v="1"/>
    <x v="1"/>
    <s v="Total"/>
    <x v="1"/>
    <x v="1"/>
    <s v="Aeropuertos"/>
    <n v="17.559999999999999"/>
    <n v="9273.7099999999991"/>
    <n v="70.23"/>
    <x v="1"/>
  </r>
  <r>
    <x v="16"/>
    <x v="1"/>
    <x v="1"/>
    <s v="Total"/>
    <x v="0"/>
    <x v="2"/>
    <s v="Aeropuertos"/>
    <n v="17.559999999999999"/>
    <n v="10576.82"/>
    <n v="70.23"/>
    <x v="1"/>
  </r>
  <r>
    <x v="16"/>
    <x v="1"/>
    <x v="1"/>
    <s v="Total"/>
    <x v="0"/>
    <x v="2"/>
    <s v="Aeropuertos"/>
    <n v="21.87"/>
    <n v="8359.34"/>
    <n v="131.21"/>
    <x v="3"/>
  </r>
  <r>
    <x v="16"/>
    <x v="1"/>
    <x v="1"/>
    <s v="Total"/>
    <x v="1"/>
    <x v="1"/>
    <s v="Aeropuertos"/>
    <n v="36.19"/>
    <n v="21919.3"/>
    <n v="72.38"/>
    <x v="3"/>
  </r>
  <r>
    <x v="16"/>
    <x v="1"/>
    <x v="1"/>
    <s v="Total"/>
    <x v="1"/>
    <x v="1"/>
    <s v="Aeropuertos"/>
    <n v="21.64"/>
    <n v="18390.25"/>
    <n v="151.44999999999999"/>
    <x v="2"/>
  </r>
  <r>
    <x v="16"/>
    <x v="1"/>
    <x v="1"/>
    <s v="Total"/>
    <x v="1"/>
    <x v="1"/>
    <s v="Aeropuertos"/>
    <n v="21.64"/>
    <n v="5148.1000000000004"/>
    <n v="173.08"/>
    <x v="2"/>
  </r>
  <r>
    <x v="16"/>
    <x v="1"/>
    <x v="1"/>
    <s v="Total"/>
    <x v="0"/>
    <x v="2"/>
    <s v="Aeropuertos"/>
    <n v="24.68"/>
    <n v="25912.6"/>
    <n v="345.5"/>
    <x v="3"/>
  </r>
  <r>
    <x v="16"/>
    <x v="1"/>
    <x v="1"/>
    <s v="Total"/>
    <x v="0"/>
    <x v="3"/>
    <s v="Aeropuertos"/>
    <n v="24.23"/>
    <n v="0"/>
    <n v="96.9"/>
    <x v="0"/>
  </r>
  <r>
    <x v="16"/>
    <x v="1"/>
    <x v="1"/>
    <s v="Total"/>
    <x v="0"/>
    <x v="0"/>
    <s v="Aeropuertos"/>
    <n v="18.66"/>
    <n v="13539.55"/>
    <n v="18.66"/>
    <x v="0"/>
  </r>
  <r>
    <x v="16"/>
    <x v="1"/>
    <x v="1"/>
    <s v="Total"/>
    <x v="0"/>
    <x v="0"/>
    <s v="Aeropuertos"/>
    <n v="20.74"/>
    <n v="8593.5400000000009"/>
    <n v="82.97"/>
    <x v="1"/>
  </r>
  <r>
    <x v="16"/>
    <x v="1"/>
    <x v="1"/>
    <s v="Total"/>
    <x v="0"/>
    <x v="0"/>
    <s v="Aeropuertos"/>
    <n v="21.42"/>
    <n v="3105.69"/>
    <n v="64.27"/>
    <x v="3"/>
  </r>
  <r>
    <x v="16"/>
    <x v="1"/>
    <x v="1"/>
    <s v="Total"/>
    <x v="1"/>
    <x v="1"/>
    <s v="Aeropuertos"/>
    <n v="41.49"/>
    <n v="33634.85"/>
    <n v="145.21"/>
    <x v="1"/>
  </r>
  <r>
    <x v="16"/>
    <x v="1"/>
    <x v="1"/>
    <s v="Total"/>
    <x v="1"/>
    <x v="1"/>
    <s v="Aeropuertos"/>
    <n v="17.829999999999998"/>
    <n v="28611.88"/>
    <n v="106.96"/>
    <x v="2"/>
  </r>
  <r>
    <x v="16"/>
    <x v="1"/>
    <x v="1"/>
    <s v="Total"/>
    <x v="0"/>
    <x v="0"/>
    <s v="Aeropuertos"/>
    <n v="23.7"/>
    <n v="7110.18"/>
    <n v="94.8"/>
    <x v="1"/>
  </r>
  <r>
    <x v="16"/>
    <x v="1"/>
    <x v="1"/>
    <s v="Total"/>
    <x v="1"/>
    <x v="1"/>
    <s v="Aeropuertos"/>
    <n v="47.4"/>
    <n v="43849.74"/>
    <n v="142.19999999999999"/>
    <x v="1"/>
  </r>
  <r>
    <x v="16"/>
    <x v="1"/>
    <x v="1"/>
    <s v="Total"/>
    <x v="1"/>
    <x v="1"/>
    <s v="Aeropuertos"/>
    <n v="18.48"/>
    <n v="13302"/>
    <n v="55.43"/>
    <x v="2"/>
  </r>
  <r>
    <x v="16"/>
    <x v="1"/>
    <x v="1"/>
    <s v="Total"/>
    <x v="1"/>
    <x v="1"/>
    <s v="Aeropuertos"/>
    <n v="19"/>
    <n v="1492.57"/>
    <n v="114"/>
    <x v="0"/>
  </r>
  <r>
    <x v="16"/>
    <x v="1"/>
    <x v="1"/>
    <s v="Total"/>
    <x v="1"/>
    <x v="1"/>
    <s v="Aeropuertos"/>
    <n v="25.25"/>
    <n v="11247.2"/>
    <n v="101.01"/>
    <x v="1"/>
  </r>
  <r>
    <x v="16"/>
    <x v="1"/>
    <x v="1"/>
    <s v="Total"/>
    <x v="0"/>
    <x v="0"/>
    <s v="Aeropuertos"/>
    <n v="19.95"/>
    <n v="14458.31"/>
    <n v="59.84"/>
    <x v="2"/>
  </r>
  <r>
    <x v="16"/>
    <x v="1"/>
    <x v="1"/>
    <s v="Total"/>
    <x v="1"/>
    <x v="1"/>
    <s v="Aeropuertos"/>
    <n v="40.799999999999997"/>
    <n v="43660.36"/>
    <n v="163.22"/>
    <x v="1"/>
  </r>
  <r>
    <x v="16"/>
    <x v="1"/>
    <x v="1"/>
    <s v="Total"/>
    <x v="1"/>
    <x v="1"/>
    <s v="Aeropuertos"/>
    <n v="39.89"/>
    <n v="39947.730000000003"/>
    <n v="159.57"/>
    <x v="2"/>
  </r>
  <r>
    <x v="16"/>
    <x v="1"/>
    <x v="1"/>
    <s v="Total"/>
    <x v="0"/>
    <x v="2"/>
    <s v="Aeropuertos"/>
    <n v="19.95"/>
    <n v="4326.84"/>
    <n v="59.84"/>
    <x v="2"/>
  </r>
  <r>
    <x v="16"/>
    <x v="1"/>
    <x v="1"/>
    <s v="Total"/>
    <x v="0"/>
    <x v="0"/>
    <s v="Aeropuertos"/>
    <n v="68.22"/>
    <n v="30242.54"/>
    <n v="477.56"/>
    <x v="2"/>
  </r>
  <r>
    <x v="16"/>
    <x v="1"/>
    <x v="1"/>
    <s v="Total"/>
    <x v="1"/>
    <x v="1"/>
    <s v="Aeropuertos"/>
    <n v="17.059999999999999"/>
    <n v="23025"/>
    <n v="85.28"/>
    <x v="2"/>
  </r>
  <r>
    <x v="16"/>
    <x v="1"/>
    <x v="1"/>
    <s v="Total"/>
    <x v="0"/>
    <x v="0"/>
    <s v="Aeropuertos"/>
    <n v="5020.0200000000004"/>
    <n v="3470300.76"/>
    <n v="81654.679999999993"/>
    <x v="0"/>
  </r>
  <r>
    <x v="16"/>
    <x v="1"/>
    <x v="1"/>
    <s v="Total"/>
    <x v="0"/>
    <x v="0"/>
    <s v="Frontera"/>
    <n v="32515.439999999999"/>
    <n v="2858391.32"/>
    <n v="142100.69"/>
    <x v="0"/>
  </r>
  <r>
    <x v="16"/>
    <x v="1"/>
    <x v="1"/>
    <s v="Total"/>
    <x v="0"/>
    <x v="0"/>
    <s v="Aeropuertos"/>
    <n v="4544.71"/>
    <n v="3431623.02"/>
    <n v="39291.08"/>
    <x v="1"/>
  </r>
  <r>
    <x v="16"/>
    <x v="1"/>
    <x v="1"/>
    <s v="Total"/>
    <x v="0"/>
    <x v="0"/>
    <s v="Frontera"/>
    <n v="21099.22"/>
    <n v="2895849.08"/>
    <n v="62997.23"/>
    <x v="1"/>
  </r>
  <r>
    <x v="16"/>
    <x v="1"/>
    <x v="1"/>
    <s v="Total"/>
    <x v="0"/>
    <x v="0"/>
    <s v="Aeropuertos"/>
    <n v="6538.67"/>
    <n v="5216012.55"/>
    <n v="51663.74"/>
    <x v="2"/>
  </r>
  <r>
    <x v="16"/>
    <x v="1"/>
    <x v="1"/>
    <s v="Total"/>
    <x v="0"/>
    <x v="0"/>
    <s v="Frontera"/>
    <n v="14960.9"/>
    <n v="2427707.7000000002"/>
    <n v="36480.910000000003"/>
    <x v="2"/>
  </r>
  <r>
    <x v="16"/>
    <x v="1"/>
    <x v="1"/>
    <s v="Total"/>
    <x v="0"/>
    <x v="0"/>
    <s v="Aeropuertos"/>
    <n v="3858.4"/>
    <n v="2794737.87"/>
    <n v="29355.42"/>
    <x v="3"/>
  </r>
  <r>
    <x v="16"/>
    <x v="1"/>
    <x v="1"/>
    <s v="Total"/>
    <x v="0"/>
    <x v="0"/>
    <s v="Frontera"/>
    <n v="20625.97"/>
    <n v="1561808.13"/>
    <n v="48326.55"/>
    <x v="3"/>
  </r>
  <r>
    <x v="16"/>
    <x v="1"/>
    <x v="1"/>
    <s v="Total"/>
    <x v="1"/>
    <x v="1"/>
    <s v="Aeropuertos"/>
    <n v="5231.83"/>
    <n v="6251884"/>
    <n v="34017.49"/>
    <x v="0"/>
  </r>
  <r>
    <x v="16"/>
    <x v="1"/>
    <x v="1"/>
    <s v="Total"/>
    <x v="1"/>
    <x v="1"/>
    <s v="Frontera"/>
    <n v="12062.56"/>
    <n v="1788176.03"/>
    <n v="28487.41"/>
    <x v="0"/>
  </r>
  <r>
    <x v="16"/>
    <x v="1"/>
    <x v="1"/>
    <s v="Total"/>
    <x v="1"/>
    <x v="1"/>
    <s v="Aeropuertos"/>
    <n v="5887.47"/>
    <n v="5860327.4900000002"/>
    <n v="53317.71"/>
    <x v="1"/>
  </r>
  <r>
    <x v="16"/>
    <x v="1"/>
    <x v="1"/>
    <s v="Total"/>
    <x v="1"/>
    <x v="1"/>
    <s v="Frontera"/>
    <n v="11403.88"/>
    <n v="2132905.02"/>
    <n v="28689.5"/>
    <x v="1"/>
  </r>
  <r>
    <x v="16"/>
    <x v="1"/>
    <x v="1"/>
    <s v="Total"/>
    <x v="1"/>
    <x v="1"/>
    <s v="Aeropuertos"/>
    <n v="5363.36"/>
    <n v="5404105.4500000002"/>
    <n v="38520.199999999997"/>
    <x v="2"/>
  </r>
  <r>
    <x v="16"/>
    <x v="1"/>
    <x v="1"/>
    <s v="Total"/>
    <x v="1"/>
    <x v="1"/>
    <s v="Frontera"/>
    <n v="15563.69"/>
    <n v="3322313.73"/>
    <n v="31244.04"/>
    <x v="2"/>
  </r>
  <r>
    <x v="16"/>
    <x v="1"/>
    <x v="1"/>
    <s v="Total"/>
    <x v="1"/>
    <x v="1"/>
    <s v="Aeropuertos"/>
    <n v="7378.34"/>
    <n v="6707699.8300000001"/>
    <n v="68751.7"/>
    <x v="3"/>
  </r>
  <r>
    <x v="16"/>
    <x v="1"/>
    <x v="1"/>
    <s v="Total"/>
    <x v="1"/>
    <x v="1"/>
    <s v="Frontera"/>
    <n v="18001.05"/>
    <n v="1718109.02"/>
    <n v="37157.440000000002"/>
    <x v="3"/>
  </r>
  <r>
    <x v="16"/>
    <x v="1"/>
    <x v="1"/>
    <s v="Total"/>
    <x v="1"/>
    <x v="1"/>
    <s v="Aeropuertos"/>
    <n v="233"/>
    <n v="217344.91"/>
    <n v="1143.8"/>
    <x v="0"/>
  </r>
  <r>
    <x v="16"/>
    <x v="1"/>
    <x v="1"/>
    <s v="Total"/>
    <x v="1"/>
    <x v="1"/>
    <s v="Aeropuertos"/>
    <n v="805.65"/>
    <n v="710428.4"/>
    <n v="3697.74"/>
    <x v="1"/>
  </r>
  <r>
    <x v="16"/>
    <x v="1"/>
    <x v="1"/>
    <s v="Total"/>
    <x v="1"/>
    <x v="1"/>
    <s v="Aeropuertos"/>
    <n v="397.29"/>
    <n v="376601.76"/>
    <n v="1854"/>
    <x v="2"/>
  </r>
  <r>
    <x v="16"/>
    <x v="1"/>
    <x v="1"/>
    <s v="Total"/>
    <x v="1"/>
    <x v="1"/>
    <s v="Aeropuertos"/>
    <n v="1579.46"/>
    <n v="1142507.06"/>
    <n v="7288.09"/>
    <x v="3"/>
  </r>
  <r>
    <x v="16"/>
    <x v="1"/>
    <x v="1"/>
    <s v="Total"/>
    <x v="0"/>
    <x v="2"/>
    <s v="Aeropuertos"/>
    <n v="6587.45"/>
    <n v="3212420.38"/>
    <n v="198830.73"/>
    <x v="0"/>
  </r>
  <r>
    <x v="16"/>
    <x v="1"/>
    <x v="1"/>
    <s v="Total"/>
    <x v="0"/>
    <x v="2"/>
    <s v="Frontera"/>
    <n v="33214.949999999997"/>
    <n v="1588511.72"/>
    <n v="199752.17"/>
    <x v="0"/>
  </r>
  <r>
    <x v="16"/>
    <x v="1"/>
    <x v="1"/>
    <s v="Total"/>
    <x v="0"/>
    <x v="2"/>
    <s v="Aeropuertos"/>
    <n v="5226.42"/>
    <n v="2847336.24"/>
    <n v="89241.58"/>
    <x v="1"/>
  </r>
  <r>
    <x v="16"/>
    <x v="1"/>
    <x v="1"/>
    <s v="Total"/>
    <x v="0"/>
    <x v="2"/>
    <s v="Frontera"/>
    <n v="19528.810000000001"/>
    <n v="1737060.1"/>
    <n v="82045.13"/>
    <x v="1"/>
  </r>
  <r>
    <x v="16"/>
    <x v="1"/>
    <x v="1"/>
    <s v="Total"/>
    <x v="0"/>
    <x v="2"/>
    <s v="Aeropuertos"/>
    <n v="5975.84"/>
    <n v="2960175.34"/>
    <n v="106588.54"/>
    <x v="2"/>
  </r>
  <r>
    <x v="16"/>
    <x v="1"/>
    <x v="1"/>
    <s v="Total"/>
    <x v="0"/>
    <x v="2"/>
    <s v="Frontera"/>
    <n v="30003.82"/>
    <n v="2666125.5099999998"/>
    <n v="104212.9"/>
    <x v="2"/>
  </r>
  <r>
    <x v="16"/>
    <x v="1"/>
    <x v="1"/>
    <s v="Total"/>
    <x v="0"/>
    <x v="2"/>
    <s v="Aeropuertos"/>
    <n v="6047.08"/>
    <n v="2840443.79"/>
    <n v="103093.71"/>
    <x v="3"/>
  </r>
  <r>
    <x v="16"/>
    <x v="1"/>
    <x v="1"/>
    <s v="Total"/>
    <x v="0"/>
    <x v="2"/>
    <s v="Frontera"/>
    <n v="21655.8"/>
    <n v="796609.99"/>
    <n v="69750.94"/>
    <x v="3"/>
  </r>
  <r>
    <x v="16"/>
    <x v="1"/>
    <x v="1"/>
    <s v="Total"/>
    <x v="0"/>
    <x v="3"/>
    <s v="Aeropuertos"/>
    <n v="42.36"/>
    <n v="48533.59"/>
    <n v="296.54000000000002"/>
    <x v="0"/>
  </r>
  <r>
    <x v="16"/>
    <x v="1"/>
    <x v="1"/>
    <s v="Total"/>
    <x v="0"/>
    <x v="3"/>
    <s v="Aeropuertos"/>
    <n v="20.66"/>
    <n v="8336.34"/>
    <n v="20.66"/>
    <x v="1"/>
  </r>
  <r>
    <x v="16"/>
    <x v="1"/>
    <x v="1"/>
    <s v="Total"/>
    <x v="0"/>
    <x v="3"/>
    <s v="Aeropuertos"/>
    <n v="33.11"/>
    <n v="51082.81"/>
    <n v="546.27"/>
    <x v="2"/>
  </r>
  <r>
    <x v="16"/>
    <x v="1"/>
    <x v="1"/>
    <s v="Total"/>
    <x v="0"/>
    <x v="3"/>
    <s v="Aeropuertos"/>
    <n v="67.69"/>
    <n v="80781.06"/>
    <n v="383.58"/>
    <x v="3"/>
  </r>
  <r>
    <x v="16"/>
    <x v="1"/>
    <x v="1"/>
    <s v="Total"/>
    <x v="0"/>
    <x v="3"/>
    <s v="Aeropuertos"/>
    <n v="254.18"/>
    <n v="184719.26"/>
    <n v="3855.03"/>
    <x v="0"/>
  </r>
  <r>
    <x v="16"/>
    <x v="1"/>
    <x v="1"/>
    <s v="Total"/>
    <x v="0"/>
    <x v="3"/>
    <s v="Aeropuertos"/>
    <n v="454.47"/>
    <n v="509125.73"/>
    <n v="2850.77"/>
    <x v="1"/>
  </r>
  <r>
    <x v="16"/>
    <x v="1"/>
    <x v="1"/>
    <s v="Total"/>
    <x v="0"/>
    <x v="3"/>
    <s v="Aeropuertos"/>
    <n v="397.29"/>
    <n v="512325.23"/>
    <n v="18308.27"/>
    <x v="2"/>
  </r>
  <r>
    <x v="16"/>
    <x v="1"/>
    <x v="1"/>
    <s v="Total"/>
    <x v="0"/>
    <x v="3"/>
    <s v="Aeropuertos"/>
    <n v="789.73"/>
    <n v="568209.97"/>
    <n v="5686.06"/>
    <x v="3"/>
  </r>
  <r>
    <x v="16"/>
    <x v="1"/>
    <x v="1"/>
    <s v="Total"/>
    <x v="0"/>
    <x v="3"/>
    <s v="Aeropuertos"/>
    <n v="211.81"/>
    <n v="230128.41"/>
    <n v="5867.28"/>
    <x v="0"/>
  </r>
  <r>
    <x v="16"/>
    <x v="1"/>
    <x v="1"/>
    <s v="Total"/>
    <x v="0"/>
    <x v="3"/>
    <s v="Frontera"/>
    <n v="2918.05"/>
    <n v="227638.66"/>
    <n v="10953.72"/>
    <x v="0"/>
  </r>
  <r>
    <x v="16"/>
    <x v="1"/>
    <x v="1"/>
    <s v="Total"/>
    <x v="0"/>
    <x v="3"/>
    <s v="Aeropuertos"/>
    <n v="289.20999999999998"/>
    <n v="63999.6"/>
    <n v="1218.81"/>
    <x v="1"/>
  </r>
  <r>
    <x v="16"/>
    <x v="1"/>
    <x v="1"/>
    <s v="Total"/>
    <x v="0"/>
    <x v="3"/>
    <s v="Frontera"/>
    <n v="6672.1"/>
    <n v="551353.24"/>
    <n v="9682.39"/>
    <x v="1"/>
  </r>
  <r>
    <x v="16"/>
    <x v="1"/>
    <x v="1"/>
    <s v="Total"/>
    <x v="0"/>
    <x v="3"/>
    <s v="Aeropuertos"/>
    <n v="215.2"/>
    <n v="80982.86"/>
    <n v="5810.31"/>
    <x v="2"/>
  </r>
  <r>
    <x v="16"/>
    <x v="1"/>
    <x v="1"/>
    <s v="Total"/>
    <x v="0"/>
    <x v="3"/>
    <s v="Frontera"/>
    <n v="1459.59"/>
    <n v="89372.39"/>
    <n v="4145.59"/>
    <x v="2"/>
  </r>
  <r>
    <x v="16"/>
    <x v="1"/>
    <x v="1"/>
    <s v="Total"/>
    <x v="0"/>
    <x v="3"/>
    <s v="Aeropuertos"/>
    <n v="112.82"/>
    <n v="20030.62"/>
    <n v="338.46"/>
    <x v="3"/>
  </r>
  <r>
    <x v="16"/>
    <x v="1"/>
    <x v="1"/>
    <s v="Total"/>
    <x v="0"/>
    <x v="3"/>
    <s v="Frontera"/>
    <n v="6037.18"/>
    <n v="187517.31"/>
    <n v="8473.35"/>
    <x v="3"/>
  </r>
  <r>
    <x v="16"/>
    <x v="1"/>
    <x v="1"/>
    <s v="Total"/>
    <x v="1"/>
    <x v="1"/>
    <s v="Aeropuertos"/>
    <n v="12.97"/>
    <n v="26997.56"/>
    <n v="77.84"/>
    <x v="0"/>
  </r>
  <r>
    <x v="16"/>
    <x v="1"/>
    <x v="1"/>
    <s v="Total"/>
    <x v="0"/>
    <x v="0"/>
    <s v="Aeropuertos"/>
    <n v="17.37"/>
    <n v="17371.79"/>
    <n v="86.86"/>
    <x v="1"/>
  </r>
  <r>
    <x v="16"/>
    <x v="1"/>
    <x v="1"/>
    <s v="Total"/>
    <x v="1"/>
    <x v="1"/>
    <s v="Aeropuertos"/>
    <n v="34.74"/>
    <n v="26066.639999999999"/>
    <n v="173.72"/>
    <x v="1"/>
  </r>
  <r>
    <x v="16"/>
    <x v="1"/>
    <x v="1"/>
    <s v="Total"/>
    <x v="0"/>
    <x v="2"/>
    <s v="Aeropuertos"/>
    <n v="13.65"/>
    <n v="4925.84"/>
    <n v="54.62"/>
    <x v="2"/>
  </r>
  <r>
    <x v="16"/>
    <x v="1"/>
    <x v="1"/>
    <s v="Total"/>
    <x v="0"/>
    <x v="0"/>
    <s v="Aeropuertos"/>
    <n v="25.01"/>
    <n v="0"/>
    <n v="25.01"/>
    <x v="1"/>
  </r>
  <r>
    <x v="16"/>
    <x v="1"/>
    <x v="1"/>
    <s v="Total"/>
    <x v="0"/>
    <x v="2"/>
    <s v="Aeropuertos"/>
    <n v="27.15"/>
    <n v="19006.91"/>
    <n v="108.61"/>
    <x v="3"/>
  </r>
  <r>
    <x v="16"/>
    <x v="1"/>
    <x v="1"/>
    <s v="Total"/>
    <x v="0"/>
    <x v="0"/>
    <s v="Aeropuertos"/>
    <n v="33.49"/>
    <n v="217667.37"/>
    <n v="2009.24"/>
    <x v="0"/>
  </r>
  <r>
    <x v="16"/>
    <x v="1"/>
    <x v="1"/>
    <s v="Total"/>
    <x v="0"/>
    <x v="0"/>
    <s v="Aeropuertos"/>
    <n v="28.16"/>
    <n v="7321.6"/>
    <n v="112.64"/>
    <x v="1"/>
  </r>
  <r>
    <x v="16"/>
    <x v="1"/>
    <x v="1"/>
    <s v="Total"/>
    <x v="0"/>
    <x v="0"/>
    <s v="Aeropuertos"/>
    <n v="108.92"/>
    <n v="54306.87"/>
    <n v="381.22"/>
    <x v="2"/>
  </r>
  <r>
    <x v="16"/>
    <x v="1"/>
    <x v="1"/>
    <s v="Total"/>
    <x v="1"/>
    <x v="1"/>
    <s v="Aeropuertos"/>
    <n v="33.49"/>
    <n v="20762.12"/>
    <n v="100.46"/>
    <x v="0"/>
  </r>
  <r>
    <x v="16"/>
    <x v="1"/>
    <x v="1"/>
    <s v="Total"/>
    <x v="1"/>
    <x v="1"/>
    <s v="Aeropuertos"/>
    <n v="28.16"/>
    <n v="27315.200000000001"/>
    <n v="112.64"/>
    <x v="1"/>
  </r>
  <r>
    <x v="16"/>
    <x v="1"/>
    <x v="1"/>
    <s v="Total"/>
    <x v="1"/>
    <x v="1"/>
    <s v="Aeropuertos"/>
    <n v="81.69"/>
    <n v="54518.25"/>
    <n v="217.84"/>
    <x v="2"/>
  </r>
  <r>
    <x v="16"/>
    <x v="1"/>
    <x v="1"/>
    <s v="Total"/>
    <x v="1"/>
    <x v="1"/>
    <s v="Aeropuertos"/>
    <n v="47.77"/>
    <n v="71660.87"/>
    <n v="191.1"/>
    <x v="3"/>
  </r>
  <r>
    <x v="12"/>
    <x v="0"/>
    <x v="0"/>
    <s v="Total"/>
    <x v="0"/>
    <x v="0"/>
    <s v="Aeropuertos"/>
    <n v="18.46"/>
    <n v="14767.91"/>
    <n v="239.98"/>
    <x v="3"/>
  </r>
  <r>
    <x v="12"/>
    <x v="0"/>
    <x v="0"/>
    <s v="Total"/>
    <x v="1"/>
    <x v="1"/>
    <s v="Aeropuertos"/>
    <n v="17.29"/>
    <n v="7436.27"/>
    <n v="34.590000000000003"/>
    <x v="1"/>
  </r>
  <r>
    <x v="12"/>
    <x v="0"/>
    <x v="0"/>
    <s v="Total"/>
    <x v="1"/>
    <x v="1"/>
    <s v="Aeropuertos"/>
    <n v="18.5"/>
    <n v="23759.71"/>
    <n v="110.99"/>
    <x v="2"/>
  </r>
  <r>
    <x v="12"/>
    <x v="0"/>
    <x v="0"/>
    <s v="Total"/>
    <x v="0"/>
    <x v="2"/>
    <s v="Aeropuertos"/>
    <n v="17.97"/>
    <n v="8087.81"/>
    <n v="269.58999999999997"/>
    <x v="0"/>
  </r>
  <r>
    <x v="12"/>
    <x v="0"/>
    <x v="0"/>
    <s v="Total"/>
    <x v="1"/>
    <x v="1"/>
    <s v="Aeropuertos"/>
    <n v="30.61"/>
    <n v="72882.210000000006"/>
    <n v="612.22"/>
    <x v="2"/>
  </r>
  <r>
    <x v="12"/>
    <x v="0"/>
    <x v="0"/>
    <s v="Total"/>
    <x v="0"/>
    <x v="2"/>
    <s v="Aeropuertos"/>
    <n v="29.16"/>
    <n v="11773.56"/>
    <n v="204.12"/>
    <x v="0"/>
  </r>
  <r>
    <x v="12"/>
    <x v="0"/>
    <x v="0"/>
    <s v="Total"/>
    <x v="0"/>
    <x v="0"/>
    <s v="Aeropuertos"/>
    <n v="406.18"/>
    <n v="467472.54"/>
    <n v="18230.22"/>
    <x v="0"/>
  </r>
  <r>
    <x v="12"/>
    <x v="0"/>
    <x v="0"/>
    <s v="Total"/>
    <x v="0"/>
    <x v="0"/>
    <s v="Aeropuertos"/>
    <n v="214.36"/>
    <n v="164689.23000000001"/>
    <n v="10316.200000000001"/>
    <x v="1"/>
  </r>
  <r>
    <x v="12"/>
    <x v="0"/>
    <x v="0"/>
    <s v="Total"/>
    <x v="1"/>
    <x v="1"/>
    <s v="Aeropuertos"/>
    <n v="47.79"/>
    <n v="31092.99"/>
    <n v="1051.28"/>
    <x v="0"/>
  </r>
  <r>
    <x v="12"/>
    <x v="0"/>
    <x v="0"/>
    <s v="Total"/>
    <x v="1"/>
    <x v="1"/>
    <s v="Aeropuertos"/>
    <n v="34.08"/>
    <n v="168736.89"/>
    <n v="3066.75"/>
    <x v="3"/>
  </r>
  <r>
    <x v="12"/>
    <x v="0"/>
    <x v="0"/>
    <s v="Total"/>
    <x v="0"/>
    <x v="2"/>
    <s v="Aeropuertos"/>
    <n v="1051.28"/>
    <n v="1673162.14"/>
    <n v="45157.43"/>
    <x v="0"/>
  </r>
  <r>
    <x v="12"/>
    <x v="0"/>
    <x v="0"/>
    <s v="Total"/>
    <x v="0"/>
    <x v="2"/>
    <s v="Aeropuertos"/>
    <n v="589.5"/>
    <n v="1549520.47"/>
    <n v="47990.45"/>
    <x v="1"/>
  </r>
  <r>
    <x v="12"/>
    <x v="0"/>
    <x v="0"/>
    <s v="Total"/>
    <x v="0"/>
    <x v="2"/>
    <s v="Aeropuertos"/>
    <n v="586.36"/>
    <n v="796096.92"/>
    <n v="19890.990000000002"/>
    <x v="2"/>
  </r>
  <r>
    <x v="12"/>
    <x v="0"/>
    <x v="0"/>
    <s v="Total"/>
    <x v="0"/>
    <x v="2"/>
    <s v="Aeropuertos"/>
    <n v="477.05"/>
    <n v="954754.45"/>
    <n v="21126.53"/>
    <x v="3"/>
  </r>
  <r>
    <x v="12"/>
    <x v="0"/>
    <x v="0"/>
    <s v="Total"/>
    <x v="0"/>
    <x v="3"/>
    <s v="Aeropuertos"/>
    <n v="23.89"/>
    <n v="67406.42"/>
    <n v="3583.92"/>
    <x v="0"/>
  </r>
  <r>
    <x v="12"/>
    <x v="0"/>
    <x v="0"/>
    <s v="Total"/>
    <x v="0"/>
    <x v="0"/>
    <s v="Aeropuertos"/>
    <n v="29.11"/>
    <n v="18269.830000000002"/>
    <n v="116.44"/>
    <x v="3"/>
  </r>
  <r>
    <x v="12"/>
    <x v="0"/>
    <x v="0"/>
    <s v="Total"/>
    <x v="1"/>
    <x v="1"/>
    <s v="Aeropuertos"/>
    <n v="20.62"/>
    <n v="2422.91"/>
    <n v="247.42"/>
    <x v="1"/>
  </r>
  <r>
    <x v="12"/>
    <x v="0"/>
    <x v="0"/>
    <s v="Total"/>
    <x v="0"/>
    <x v="2"/>
    <s v="Aeropuertos"/>
    <n v="21.03"/>
    <n v="19978.3"/>
    <n v="1892.68"/>
    <x v="2"/>
  </r>
  <r>
    <x v="12"/>
    <x v="0"/>
    <x v="0"/>
    <s v="Total"/>
    <x v="0"/>
    <x v="0"/>
    <s v="Aeropuertos"/>
    <n v="37.9"/>
    <n v="44547.4"/>
    <n v="1894.83"/>
    <x v="0"/>
  </r>
  <r>
    <x v="12"/>
    <x v="0"/>
    <x v="0"/>
    <s v="Total"/>
    <x v="1"/>
    <x v="1"/>
    <s v="Aeropuertos"/>
    <n v="15.19"/>
    <n v="12446.7"/>
    <n v="91.12"/>
    <x v="1"/>
  </r>
  <r>
    <x v="12"/>
    <x v="0"/>
    <x v="0"/>
    <s v="Total"/>
    <x v="1"/>
    <x v="1"/>
    <s v="Aeropuertos"/>
    <n v="15.51"/>
    <n v="30025.67"/>
    <n v="62.05"/>
    <x v="2"/>
  </r>
  <r>
    <x v="12"/>
    <x v="0"/>
    <x v="0"/>
    <s v="Total"/>
    <x v="1"/>
    <x v="1"/>
    <s v="Aeropuertos"/>
    <n v="18.14"/>
    <n v="54193.599999999999"/>
    <n v="217.63"/>
    <x v="3"/>
  </r>
  <r>
    <x v="12"/>
    <x v="0"/>
    <x v="0"/>
    <s v="Total"/>
    <x v="0"/>
    <x v="2"/>
    <s v="Aeropuertos"/>
    <n v="16.37"/>
    <n v="52247.33"/>
    <n v="2455.7399999999998"/>
    <x v="0"/>
  </r>
  <r>
    <x v="12"/>
    <x v="0"/>
    <x v="0"/>
    <s v="Total"/>
    <x v="0"/>
    <x v="0"/>
    <s v="Aeropuertos"/>
    <n v="48.45"/>
    <n v="26210.62"/>
    <n v="1356.66"/>
    <x v="0"/>
  </r>
  <r>
    <x v="12"/>
    <x v="0"/>
    <x v="0"/>
    <s v="Total"/>
    <x v="0"/>
    <x v="0"/>
    <s v="Aeropuertos"/>
    <n v="43.27"/>
    <n v="100473.84"/>
    <n v="259.63"/>
    <x v="2"/>
  </r>
  <r>
    <x v="12"/>
    <x v="0"/>
    <x v="0"/>
    <s v="Total"/>
    <x v="0"/>
    <x v="2"/>
    <s v="Aeropuertos"/>
    <n v="72.680000000000007"/>
    <n v="86572.19"/>
    <n v="2180.34"/>
    <x v="0"/>
  </r>
  <r>
    <x v="12"/>
    <x v="0"/>
    <x v="0"/>
    <s v="Total"/>
    <x v="0"/>
    <x v="0"/>
    <s v="Aeropuertos"/>
    <n v="41.49"/>
    <n v="100346.81"/>
    <n v="1244.6199999999999"/>
    <x v="1"/>
  </r>
  <r>
    <x v="12"/>
    <x v="0"/>
    <x v="0"/>
    <s v="Total"/>
    <x v="0"/>
    <x v="0"/>
    <s v="Aeropuertos"/>
    <n v="47.86"/>
    <n v="6916.1"/>
    <n v="478.62"/>
    <x v="3"/>
  </r>
  <r>
    <x v="12"/>
    <x v="0"/>
    <x v="0"/>
    <s v="Total"/>
    <x v="1"/>
    <x v="1"/>
    <s v="Aeropuertos"/>
    <n v="47.86"/>
    <n v="51111.14"/>
    <n v="311.10000000000002"/>
    <x v="3"/>
  </r>
  <r>
    <x v="12"/>
    <x v="0"/>
    <x v="0"/>
    <s v="Total"/>
    <x v="0"/>
    <x v="2"/>
    <s v="Aeropuertos"/>
    <n v="23.93"/>
    <n v="11677.77"/>
    <n v="335.03"/>
    <x v="3"/>
  </r>
  <r>
    <x v="12"/>
    <x v="0"/>
    <x v="0"/>
    <s v="Total"/>
    <x v="0"/>
    <x v="0"/>
    <s v="Aeropuertos"/>
    <n v="21.18"/>
    <n v="18375.37"/>
    <n v="402.45"/>
    <x v="0"/>
  </r>
  <r>
    <x v="12"/>
    <x v="0"/>
    <x v="0"/>
    <s v="Total"/>
    <x v="1"/>
    <x v="1"/>
    <s v="Aeropuertos"/>
    <n v="42.36"/>
    <n v="37234.870000000003"/>
    <n v="593.08000000000004"/>
    <x v="0"/>
  </r>
  <r>
    <x v="12"/>
    <x v="0"/>
    <x v="0"/>
    <s v="Total"/>
    <x v="0"/>
    <x v="2"/>
    <s v="Aeropuertos"/>
    <n v="20.66"/>
    <n v="29722.959999999999"/>
    <n v="123.95"/>
    <x v="1"/>
  </r>
  <r>
    <x v="12"/>
    <x v="0"/>
    <x v="0"/>
    <s v="Total"/>
    <x v="0"/>
    <x v="3"/>
    <s v="Aeropuertos"/>
    <n v="22.56"/>
    <n v="2572.27"/>
    <n v="22.56"/>
    <x v="3"/>
  </r>
  <r>
    <x v="12"/>
    <x v="0"/>
    <x v="0"/>
    <s v="Total"/>
    <x v="0"/>
    <x v="0"/>
    <s v="Aeropuertos"/>
    <n v="1660.54"/>
    <n v="2159105.59"/>
    <n v="36661.620000000003"/>
    <x v="0"/>
  </r>
  <r>
    <x v="12"/>
    <x v="0"/>
    <x v="0"/>
    <s v="Total"/>
    <x v="0"/>
    <x v="0"/>
    <s v="Frontera"/>
    <n v="1067.1600000000001"/>
    <n v="693356.51"/>
    <n v="15121.76"/>
    <x v="0"/>
  </r>
  <r>
    <x v="12"/>
    <x v="0"/>
    <x v="0"/>
    <s v="Total"/>
    <x v="0"/>
    <x v="0"/>
    <s v="Aeropuertos"/>
    <n v="236.6"/>
    <n v="324147.74"/>
    <n v="3726.45"/>
    <x v="1"/>
  </r>
  <r>
    <x v="12"/>
    <x v="0"/>
    <x v="0"/>
    <s v="Total"/>
    <x v="0"/>
    <x v="0"/>
    <s v="Frontera"/>
    <n v="225.43"/>
    <n v="169924.62"/>
    <n v="2734.3"/>
    <x v="1"/>
  </r>
  <r>
    <x v="12"/>
    <x v="0"/>
    <x v="0"/>
    <s v="Total"/>
    <x v="0"/>
    <x v="0"/>
    <s v="Aeropuertos"/>
    <n v="277.08999999999997"/>
    <n v="445791.37"/>
    <n v="4087.09"/>
    <x v="2"/>
  </r>
  <r>
    <x v="12"/>
    <x v="0"/>
    <x v="0"/>
    <s v="Total"/>
    <x v="0"/>
    <x v="0"/>
    <s v="Frontera"/>
    <n v="125.44"/>
    <n v="93316.69"/>
    <n v="925.49"/>
    <x v="2"/>
  </r>
  <r>
    <x v="12"/>
    <x v="0"/>
    <x v="0"/>
    <s v="Total"/>
    <x v="0"/>
    <x v="0"/>
    <s v="Aeropuertos"/>
    <n v="1649.2"/>
    <n v="1629539.43"/>
    <n v="15182.3"/>
    <x v="3"/>
  </r>
  <r>
    <x v="12"/>
    <x v="0"/>
    <x v="0"/>
    <s v="Total"/>
    <x v="0"/>
    <x v="0"/>
    <s v="Frontera"/>
    <n v="536.30999999999995"/>
    <n v="193733.27"/>
    <n v="2419.65"/>
    <x v="3"/>
  </r>
  <r>
    <x v="12"/>
    <x v="0"/>
    <x v="0"/>
    <s v="Total"/>
    <x v="1"/>
    <x v="1"/>
    <s v="Aeropuertos"/>
    <n v="324.32"/>
    <n v="459301.77"/>
    <n v="5292.97"/>
    <x v="0"/>
  </r>
  <r>
    <x v="12"/>
    <x v="0"/>
    <x v="0"/>
    <s v="Total"/>
    <x v="1"/>
    <x v="1"/>
    <s v="Frontera"/>
    <n v="35.53"/>
    <n v="22847.35"/>
    <n v="286.76"/>
    <x v="0"/>
  </r>
  <r>
    <x v="12"/>
    <x v="0"/>
    <x v="0"/>
    <s v="Total"/>
    <x v="1"/>
    <x v="1"/>
    <s v="Aeropuertos"/>
    <n v="256.32"/>
    <n v="282173.53999999998"/>
    <n v="1163.28"/>
    <x v="1"/>
  </r>
  <r>
    <x v="12"/>
    <x v="0"/>
    <x v="0"/>
    <s v="Total"/>
    <x v="1"/>
    <x v="1"/>
    <s v="Frontera"/>
    <n v="7.5"/>
    <n v="5311.45"/>
    <n v="32.200000000000003"/>
    <x v="1"/>
  </r>
  <r>
    <x v="12"/>
    <x v="0"/>
    <x v="0"/>
    <s v="Total"/>
    <x v="1"/>
    <x v="1"/>
    <s v="Aeropuertos"/>
    <n v="519.54999999999995"/>
    <n v="661793.4"/>
    <n v="6078.68"/>
    <x v="2"/>
  </r>
  <r>
    <x v="12"/>
    <x v="0"/>
    <x v="0"/>
    <s v="Total"/>
    <x v="1"/>
    <x v="1"/>
    <s v="Frontera"/>
    <n v="4.18"/>
    <n v="2370.3200000000002"/>
    <n v="19.66"/>
    <x v="2"/>
  </r>
  <r>
    <x v="12"/>
    <x v="0"/>
    <x v="0"/>
    <s v="Total"/>
    <x v="1"/>
    <x v="1"/>
    <s v="Aeropuertos"/>
    <n v="970.11"/>
    <n v="2180946.56"/>
    <n v="15327.82"/>
    <x v="3"/>
  </r>
  <r>
    <x v="12"/>
    <x v="0"/>
    <x v="0"/>
    <s v="Total"/>
    <x v="1"/>
    <x v="1"/>
    <s v="Frontera"/>
    <n v="17.850000000000001"/>
    <n v="7386.57"/>
    <n v="111.72"/>
    <x v="3"/>
  </r>
  <r>
    <x v="12"/>
    <x v="0"/>
    <x v="0"/>
    <s v="Total"/>
    <x v="1"/>
    <x v="1"/>
    <s v="Aeropuertos"/>
    <n v="12.97"/>
    <n v="11027.03"/>
    <n v="116.76"/>
    <x v="0"/>
  </r>
  <r>
    <x v="12"/>
    <x v="0"/>
    <x v="0"/>
    <s v="Total"/>
    <x v="1"/>
    <x v="1"/>
    <s v="Aeropuertos"/>
    <n v="17.32"/>
    <n v="63091.55"/>
    <n v="346.36"/>
    <x v="2"/>
  </r>
  <r>
    <x v="12"/>
    <x v="0"/>
    <x v="0"/>
    <s v="Total"/>
    <x v="1"/>
    <x v="1"/>
    <s v="Aeropuertos"/>
    <n v="97.01"/>
    <n v="188829.53"/>
    <n v="1164.1400000000001"/>
    <x v="3"/>
  </r>
  <r>
    <x v="12"/>
    <x v="0"/>
    <x v="0"/>
    <s v="Total"/>
    <x v="0"/>
    <x v="2"/>
    <s v="Aeropuertos"/>
    <n v="1647.57"/>
    <n v="2556588.83"/>
    <n v="57120"/>
    <x v="0"/>
  </r>
  <r>
    <x v="12"/>
    <x v="0"/>
    <x v="0"/>
    <s v="Total"/>
    <x v="0"/>
    <x v="2"/>
    <s v="Frontera"/>
    <n v="71.31"/>
    <n v="46974.76"/>
    <n v="1458.05"/>
    <x v="0"/>
  </r>
  <r>
    <x v="12"/>
    <x v="0"/>
    <x v="0"/>
    <s v="Total"/>
    <x v="0"/>
    <x v="2"/>
    <s v="Aeropuertos"/>
    <n v="414.05"/>
    <n v="612388.46"/>
    <n v="17252.080000000002"/>
    <x v="1"/>
  </r>
  <r>
    <x v="12"/>
    <x v="0"/>
    <x v="0"/>
    <s v="Total"/>
    <x v="0"/>
    <x v="2"/>
    <s v="Frontera"/>
    <n v="15.06"/>
    <n v="9285.9"/>
    <n v="273.73"/>
    <x v="1"/>
  </r>
  <r>
    <x v="12"/>
    <x v="0"/>
    <x v="0"/>
    <s v="Total"/>
    <x v="0"/>
    <x v="2"/>
    <s v="Aeropuertos"/>
    <n v="277.08999999999997"/>
    <n v="263787.76"/>
    <n v="8641.77"/>
    <x v="2"/>
  </r>
  <r>
    <x v="12"/>
    <x v="0"/>
    <x v="0"/>
    <s v="Total"/>
    <x v="0"/>
    <x v="2"/>
    <s v="Frontera"/>
    <n v="8.3800000000000008"/>
    <n v="2633.47"/>
    <n v="61.77"/>
    <x v="2"/>
  </r>
  <r>
    <x v="12"/>
    <x v="0"/>
    <x v="0"/>
    <s v="Total"/>
    <x v="0"/>
    <x v="2"/>
    <s v="Aeropuertos"/>
    <n v="1018.62"/>
    <n v="891865.89"/>
    <n v="24010.34"/>
    <x v="3"/>
  </r>
  <r>
    <x v="12"/>
    <x v="0"/>
    <x v="0"/>
    <s v="Total"/>
    <x v="0"/>
    <x v="2"/>
    <s v="Frontera"/>
    <n v="35.840000000000003"/>
    <n v="12341.33"/>
    <n v="453.51"/>
    <x v="3"/>
  </r>
  <r>
    <x v="12"/>
    <x v="0"/>
    <x v="0"/>
    <s v="Total"/>
    <x v="0"/>
    <x v="3"/>
    <s v="Aeropuertos"/>
    <n v="12.97"/>
    <n v="10952.3"/>
    <n v="363.24"/>
    <x v="0"/>
  </r>
  <r>
    <x v="12"/>
    <x v="0"/>
    <x v="0"/>
    <s v="Total"/>
    <x v="0"/>
    <x v="3"/>
    <s v="Aeropuertos"/>
    <n v="12.97"/>
    <n v="54739.3"/>
    <n v="1102.7"/>
    <x v="0"/>
  </r>
  <r>
    <x v="12"/>
    <x v="0"/>
    <x v="0"/>
    <s v="Total"/>
    <x v="0"/>
    <x v="3"/>
    <s v="Aeropuertos"/>
    <n v="59.15"/>
    <n v="105371.08"/>
    <n v="1912.52"/>
    <x v="1"/>
  </r>
  <r>
    <x v="12"/>
    <x v="0"/>
    <x v="0"/>
    <s v="Total"/>
    <x v="0"/>
    <x v="3"/>
    <s v="Aeropuertos"/>
    <n v="145.52000000000001"/>
    <n v="480089.66"/>
    <n v="23282.76"/>
    <x v="3"/>
  </r>
  <r>
    <x v="12"/>
    <x v="0"/>
    <x v="0"/>
    <s v="Total"/>
    <x v="0"/>
    <x v="3"/>
    <s v="Aeropuertos"/>
    <n v="51.89"/>
    <n v="26917.13"/>
    <n v="1349.19"/>
    <x v="0"/>
  </r>
  <r>
    <x v="12"/>
    <x v="0"/>
    <x v="0"/>
    <s v="Total"/>
    <x v="0"/>
    <x v="0"/>
    <s v="Aeropuertos"/>
    <n v="27.08"/>
    <n v="27751.98"/>
    <n v="1137.1500000000001"/>
    <x v="0"/>
  </r>
  <r>
    <x v="12"/>
    <x v="0"/>
    <x v="0"/>
    <s v="Total"/>
    <x v="0"/>
    <x v="0"/>
    <s v="Aeropuertos"/>
    <n v="13.65"/>
    <n v="41022.15"/>
    <n v="136.55000000000001"/>
    <x v="2"/>
  </r>
  <r>
    <x v="12"/>
    <x v="0"/>
    <x v="0"/>
    <s v="Total"/>
    <x v="1"/>
    <x v="1"/>
    <s v="Aeropuertos"/>
    <n v="17.37"/>
    <n v="6467.97"/>
    <n v="69.489999999999995"/>
    <x v="1"/>
  </r>
  <r>
    <x v="12"/>
    <x v="0"/>
    <x v="0"/>
    <s v="Total"/>
    <x v="1"/>
    <x v="1"/>
    <s v="Aeropuertos"/>
    <n v="20.350000000000001"/>
    <n v="19403.27"/>
    <n v="101.77"/>
    <x v="3"/>
  </r>
  <r>
    <x v="12"/>
    <x v="0"/>
    <x v="0"/>
    <s v="Total"/>
    <x v="0"/>
    <x v="2"/>
    <s v="Aeropuertos"/>
    <n v="20.350000000000001"/>
    <n v="17877.57"/>
    <n v="1221.2"/>
    <x v="3"/>
  </r>
  <r>
    <x v="12"/>
    <x v="0"/>
    <x v="0"/>
    <s v="Total"/>
    <x v="0"/>
    <x v="0"/>
    <s v="Aeropuertos"/>
    <n v="71.89"/>
    <n v="99430.14"/>
    <n v="1186.21"/>
    <x v="0"/>
  </r>
  <r>
    <x v="12"/>
    <x v="0"/>
    <x v="0"/>
    <s v="Total"/>
    <x v="0"/>
    <x v="0"/>
    <s v="Aeropuertos"/>
    <n v="17.29"/>
    <n v="17081.18"/>
    <n v="518.80999999999995"/>
    <x v="1"/>
  </r>
  <r>
    <x v="12"/>
    <x v="0"/>
    <x v="0"/>
    <s v="Total"/>
    <x v="0"/>
    <x v="0"/>
    <s v="Aeropuertos"/>
    <n v="18.5"/>
    <n v="10632.9"/>
    <n v="369.98"/>
    <x v="2"/>
  </r>
  <r>
    <x v="12"/>
    <x v="0"/>
    <x v="0"/>
    <s v="Total"/>
    <x v="0"/>
    <x v="0"/>
    <s v="Aeropuertos"/>
    <n v="92.3"/>
    <n v="264871.90000000002"/>
    <n v="3507.38"/>
    <x v="3"/>
  </r>
  <r>
    <x v="12"/>
    <x v="0"/>
    <x v="0"/>
    <s v="Total"/>
    <x v="1"/>
    <x v="1"/>
    <s v="Aeropuertos"/>
    <n v="71.89"/>
    <n v="59246.32"/>
    <n v="575.13"/>
    <x v="0"/>
  </r>
  <r>
    <x v="12"/>
    <x v="0"/>
    <x v="0"/>
    <s v="Total"/>
    <x v="1"/>
    <x v="1"/>
    <s v="Aeropuertos"/>
    <n v="17.29"/>
    <n v="17293.650000000001"/>
    <n v="86.47"/>
    <x v="1"/>
  </r>
  <r>
    <x v="12"/>
    <x v="0"/>
    <x v="0"/>
    <s v="Total"/>
    <x v="1"/>
    <x v="1"/>
    <s v="Aeropuertos"/>
    <n v="36.92"/>
    <n v="40343.07"/>
    <n v="147.68"/>
    <x v="3"/>
  </r>
  <r>
    <x v="12"/>
    <x v="0"/>
    <x v="0"/>
    <s v="Total"/>
    <x v="0"/>
    <x v="2"/>
    <s v="Aeropuertos"/>
    <n v="53.92"/>
    <n v="99788.61"/>
    <n v="4025.93"/>
    <x v="0"/>
  </r>
  <r>
    <x v="12"/>
    <x v="0"/>
    <x v="0"/>
    <s v="Total"/>
    <x v="0"/>
    <x v="3"/>
    <s v="Aeropuertos"/>
    <n v="17.97"/>
    <n v="27175.9"/>
    <n v="215.67"/>
    <x v="0"/>
  </r>
  <r>
    <x v="12"/>
    <x v="0"/>
    <x v="0"/>
    <s v="Total"/>
    <x v="0"/>
    <x v="0"/>
    <s v="Aeropuertos"/>
    <n v="48.07"/>
    <n v="131236.24"/>
    <n v="1922.61"/>
    <x v="0"/>
  </r>
  <r>
    <x v="12"/>
    <x v="0"/>
    <x v="0"/>
    <s v="Total"/>
    <x v="1"/>
    <x v="1"/>
    <s v="Aeropuertos"/>
    <n v="48.07"/>
    <n v="76904.42"/>
    <n v="144.19999999999999"/>
    <x v="0"/>
  </r>
  <r>
    <x v="12"/>
    <x v="0"/>
    <x v="0"/>
    <s v="Total"/>
    <x v="0"/>
    <x v="2"/>
    <s v="Aeropuertos"/>
    <n v="48.07"/>
    <n v="212818.52"/>
    <n v="1441.96"/>
    <x v="0"/>
  </r>
  <r>
    <x v="12"/>
    <x v="0"/>
    <x v="0"/>
    <s v="Total"/>
    <x v="1"/>
    <x v="1"/>
    <s v="Aeropuertos"/>
    <n v="39.79"/>
    <n v="19893.02"/>
    <n v="119.36"/>
    <x v="1"/>
  </r>
  <r>
    <x v="12"/>
    <x v="0"/>
    <x v="0"/>
    <s v="Total"/>
    <x v="1"/>
    <x v="1"/>
    <s v="Aeropuertos"/>
    <n v="48.42"/>
    <n v="46086.45"/>
    <n v="193.68"/>
    <x v="3"/>
  </r>
  <r>
    <x v="12"/>
    <x v="0"/>
    <x v="0"/>
    <s v="Total"/>
    <x v="0"/>
    <x v="0"/>
    <s v="Aeropuertos"/>
    <n v="30.92"/>
    <n v="24736.47"/>
    <n v="216.44"/>
    <x v="3"/>
  </r>
  <r>
    <x v="12"/>
    <x v="0"/>
    <x v="0"/>
    <s v="Total"/>
    <x v="0"/>
    <x v="0"/>
    <s v="Aeropuertos"/>
    <n v="58.32"/>
    <n v="48629.93"/>
    <n v="524.87"/>
    <x v="0"/>
  </r>
  <r>
    <x v="12"/>
    <x v="0"/>
    <x v="0"/>
    <s v="Total"/>
    <x v="0"/>
    <x v="2"/>
    <s v="Aeropuertos"/>
    <n v="36.57"/>
    <n v="11190.91"/>
    <n v="548.51"/>
    <x v="2"/>
  </r>
  <r>
    <x v="12"/>
    <x v="0"/>
    <x v="0"/>
    <s v="Total"/>
    <x v="1"/>
    <x v="1"/>
    <s v="Aeropuertos"/>
    <n v="11.37"/>
    <n v="26590.07"/>
    <n v="34.1"/>
    <x v="0"/>
  </r>
  <r>
    <x v="12"/>
    <x v="0"/>
    <x v="0"/>
    <s v="Total"/>
    <x v="1"/>
    <x v="1"/>
    <s v="Aeropuertos"/>
    <n v="9.9499999999999993"/>
    <n v="10818.37"/>
    <n v="29.86"/>
    <x v="2"/>
  </r>
  <r>
    <x v="12"/>
    <x v="0"/>
    <x v="0"/>
    <s v="Total"/>
    <x v="0"/>
    <x v="0"/>
    <s v="Aeropuertos"/>
    <n v="143.36000000000001"/>
    <n v="224667.43"/>
    <n v="3942.32"/>
    <x v="0"/>
  </r>
  <r>
    <x v="12"/>
    <x v="0"/>
    <x v="0"/>
    <s v="Total"/>
    <x v="0"/>
    <x v="0"/>
    <s v="Aeropuertos"/>
    <n v="26.8"/>
    <n v="37513.47"/>
    <n v="535.91"/>
    <x v="1"/>
  </r>
  <r>
    <x v="12"/>
    <x v="0"/>
    <x v="0"/>
    <s v="Total"/>
    <x v="0"/>
    <x v="0"/>
    <s v="Aeropuertos"/>
    <n v="22.55"/>
    <n v="56251.37"/>
    <n v="3382.82"/>
    <x v="2"/>
  </r>
  <r>
    <x v="12"/>
    <x v="0"/>
    <x v="0"/>
    <s v="Total"/>
    <x v="1"/>
    <x v="1"/>
    <s v="Aeropuertos"/>
    <n v="23.89"/>
    <n v="43007.07"/>
    <n v="692.89"/>
    <x v="0"/>
  </r>
  <r>
    <x v="12"/>
    <x v="0"/>
    <x v="0"/>
    <s v="Total"/>
    <x v="1"/>
    <x v="1"/>
    <s v="Aeropuertos"/>
    <n v="68.150000000000006"/>
    <n v="172676.73"/>
    <n v="1737.83"/>
    <x v="3"/>
  </r>
  <r>
    <x v="12"/>
    <x v="0"/>
    <x v="0"/>
    <s v="Total"/>
    <x v="0"/>
    <x v="2"/>
    <s v="Aeropuertos"/>
    <n v="525.64"/>
    <n v="637781.38"/>
    <n v="14789.65"/>
    <x v="0"/>
  </r>
  <r>
    <x v="12"/>
    <x v="0"/>
    <x v="0"/>
    <s v="Total"/>
    <x v="0"/>
    <x v="2"/>
    <s v="Aeropuertos"/>
    <n v="267.95"/>
    <n v="298402.28000000003"/>
    <n v="9164.01"/>
    <x v="1"/>
  </r>
  <r>
    <x v="12"/>
    <x v="0"/>
    <x v="0"/>
    <s v="Total"/>
    <x v="0"/>
    <x v="2"/>
    <s v="Aeropuertos"/>
    <n v="180.42"/>
    <n v="255834.51"/>
    <n v="5818.45"/>
    <x v="2"/>
  </r>
  <r>
    <x v="12"/>
    <x v="0"/>
    <x v="0"/>
    <s v="Total"/>
    <x v="0"/>
    <x v="2"/>
    <s v="Aeropuertos"/>
    <n v="272.60000000000002"/>
    <n v="700498.42"/>
    <n v="6951.31"/>
    <x v="3"/>
  </r>
  <r>
    <x v="12"/>
    <x v="0"/>
    <x v="0"/>
    <s v="Total"/>
    <x v="0"/>
    <x v="3"/>
    <s v="Aeropuertos"/>
    <n v="26.8"/>
    <n v="46748.4"/>
    <n v="5359.07"/>
    <x v="1"/>
  </r>
  <r>
    <x v="12"/>
    <x v="0"/>
    <x v="0"/>
    <s v="Total"/>
    <x v="0"/>
    <x v="3"/>
    <s v="Aeropuertos"/>
    <n v="29.11"/>
    <n v="63461.58"/>
    <n v="1018.88"/>
    <x v="3"/>
  </r>
  <r>
    <x v="12"/>
    <x v="0"/>
    <x v="0"/>
    <s v="Total"/>
    <x v="1"/>
    <x v="1"/>
    <s v="Aeropuertos"/>
    <n v="18.95"/>
    <n v="18242.79"/>
    <n v="113.69"/>
    <x v="0"/>
  </r>
  <r>
    <x v="12"/>
    <x v="0"/>
    <x v="0"/>
    <s v="Total"/>
    <x v="1"/>
    <x v="1"/>
    <s v="Aeropuertos"/>
    <n v="45.56"/>
    <n v="25817.200000000001"/>
    <n v="592.28"/>
    <x v="1"/>
  </r>
  <r>
    <x v="12"/>
    <x v="0"/>
    <x v="0"/>
    <s v="Total"/>
    <x v="0"/>
    <x v="2"/>
    <s v="Aeropuertos"/>
    <n v="18.95"/>
    <n v="75175.960000000006"/>
    <n v="682.14"/>
    <x v="0"/>
  </r>
  <r>
    <x v="12"/>
    <x v="0"/>
    <x v="0"/>
    <s v="Total"/>
    <x v="0"/>
    <x v="0"/>
    <s v="Aeropuertos"/>
    <n v="98.09"/>
    <n v="186494.6"/>
    <n v="2256.0500000000002"/>
    <x v="0"/>
  </r>
  <r>
    <x v="12"/>
    <x v="0"/>
    <x v="0"/>
    <s v="Total"/>
    <x v="1"/>
    <x v="1"/>
    <s v="Aeropuertos"/>
    <n v="17.559999999999999"/>
    <n v="10418.4"/>
    <n v="35.119999999999997"/>
    <x v="1"/>
  </r>
  <r>
    <x v="12"/>
    <x v="0"/>
    <x v="0"/>
    <s v="Total"/>
    <x v="1"/>
    <x v="1"/>
    <s v="Aeropuertos"/>
    <n v="26.07"/>
    <n v="73936.92"/>
    <n v="1355.44"/>
    <x v="2"/>
  </r>
  <r>
    <x v="12"/>
    <x v="0"/>
    <x v="0"/>
    <s v="Total"/>
    <x v="1"/>
    <x v="1"/>
    <s v="Aeropuertos"/>
    <n v="43.74"/>
    <n v="103461.97"/>
    <n v="874.75"/>
    <x v="3"/>
  </r>
  <r>
    <x v="12"/>
    <x v="0"/>
    <x v="0"/>
    <s v="Total"/>
    <x v="0"/>
    <x v="0"/>
    <s v="Aeropuertos"/>
    <n v="32.74"/>
    <n v="8161.43"/>
    <n v="98.23"/>
    <x v="0"/>
  </r>
  <r>
    <x v="12"/>
    <x v="0"/>
    <x v="0"/>
    <s v="Total"/>
    <x v="0"/>
    <x v="2"/>
    <s v="Aeropuertos"/>
    <n v="15.54"/>
    <n v="14582.26"/>
    <n v="170.91"/>
    <x v="2"/>
  </r>
  <r>
    <x v="12"/>
    <x v="0"/>
    <x v="0"/>
    <s v="Total"/>
    <x v="0"/>
    <x v="0"/>
    <s v="Aeropuertos"/>
    <n v="21.64"/>
    <n v="53103.91"/>
    <n v="129.81"/>
    <x v="2"/>
  </r>
  <r>
    <x v="12"/>
    <x v="0"/>
    <x v="0"/>
    <s v="Total"/>
    <x v="0"/>
    <x v="0"/>
    <s v="Aeropuertos"/>
    <n v="24.68"/>
    <n v="50433.760000000002"/>
    <n v="518.25"/>
    <x v="3"/>
  </r>
  <r>
    <x v="12"/>
    <x v="0"/>
    <x v="0"/>
    <s v="Total"/>
    <x v="0"/>
    <x v="2"/>
    <s v="Aeropuertos"/>
    <n v="48.45"/>
    <n v="18046.89"/>
    <n v="1017.49"/>
    <x v="0"/>
  </r>
  <r>
    <x v="12"/>
    <x v="0"/>
    <x v="0"/>
    <s v="Total"/>
    <x v="0"/>
    <x v="0"/>
    <s v="Aeropuertos"/>
    <n v="37.32"/>
    <n v="49642.45"/>
    <n v="186.6"/>
    <x v="0"/>
  </r>
  <r>
    <x v="12"/>
    <x v="0"/>
    <x v="0"/>
    <s v="Total"/>
    <x v="0"/>
    <x v="0"/>
    <s v="Aeropuertos"/>
    <n v="35.65"/>
    <n v="31281.11"/>
    <n v="427.84"/>
    <x v="2"/>
  </r>
  <r>
    <x v="12"/>
    <x v="0"/>
    <x v="0"/>
    <s v="Total"/>
    <x v="0"/>
    <x v="0"/>
    <s v="Aeropuertos"/>
    <n v="128.54"/>
    <n v="96773.1"/>
    <n v="2056.64"/>
    <x v="3"/>
  </r>
  <r>
    <x v="12"/>
    <x v="0"/>
    <x v="0"/>
    <s v="Total"/>
    <x v="1"/>
    <x v="1"/>
    <s v="Aeropuertos"/>
    <n v="37.32"/>
    <n v="69939.210000000006"/>
    <n v="317.22000000000003"/>
    <x v="0"/>
  </r>
  <r>
    <x v="12"/>
    <x v="0"/>
    <x v="0"/>
    <s v="Total"/>
    <x v="0"/>
    <x v="2"/>
    <s v="Aeropuertos"/>
    <n v="37.32"/>
    <n v="40360.370000000003"/>
    <n v="1679.41"/>
    <x v="0"/>
  </r>
  <r>
    <x v="12"/>
    <x v="0"/>
    <x v="0"/>
    <s v="Total"/>
    <x v="0"/>
    <x v="2"/>
    <s v="Aeropuertos"/>
    <n v="21.42"/>
    <n v="11683.53"/>
    <n v="214.23"/>
    <x v="3"/>
  </r>
  <r>
    <x v="12"/>
    <x v="0"/>
    <x v="0"/>
    <s v="Total"/>
    <x v="0"/>
    <x v="0"/>
    <s v="Aeropuertos"/>
    <n v="155.51"/>
    <n v="403177.44"/>
    <n v="2993.61"/>
    <x v="0"/>
  </r>
  <r>
    <x v="12"/>
    <x v="0"/>
    <x v="0"/>
    <s v="Total"/>
    <x v="0"/>
    <x v="0"/>
    <s v="Aeropuertos"/>
    <n v="81.61"/>
    <n v="77316.13"/>
    <n v="489.65"/>
    <x v="1"/>
  </r>
  <r>
    <x v="12"/>
    <x v="0"/>
    <x v="0"/>
    <s v="Total"/>
    <x v="0"/>
    <x v="0"/>
    <s v="Aeropuertos"/>
    <n v="95.72"/>
    <n v="153318.81"/>
    <n v="1076.8900000000001"/>
    <x v="3"/>
  </r>
  <r>
    <x v="12"/>
    <x v="0"/>
    <x v="0"/>
    <s v="Total"/>
    <x v="1"/>
    <x v="1"/>
    <s v="Aeropuertos"/>
    <n v="19.440000000000001"/>
    <n v="23326.87"/>
    <n v="116.63"/>
    <x v="0"/>
  </r>
  <r>
    <x v="12"/>
    <x v="0"/>
    <x v="0"/>
    <s v="Total"/>
    <x v="1"/>
    <x v="1"/>
    <s v="Aeropuertos"/>
    <n v="20.399999999999999"/>
    <n v="18338.759999999998"/>
    <n v="61.21"/>
    <x v="1"/>
  </r>
  <r>
    <x v="12"/>
    <x v="0"/>
    <x v="0"/>
    <s v="Total"/>
    <x v="1"/>
    <x v="1"/>
    <s v="Aeropuertos"/>
    <n v="39.89"/>
    <n v="94368.22"/>
    <n v="957.42"/>
    <x v="2"/>
  </r>
  <r>
    <x v="12"/>
    <x v="0"/>
    <x v="0"/>
    <s v="Total"/>
    <x v="1"/>
    <x v="1"/>
    <s v="Aeropuertos"/>
    <n v="23.93"/>
    <n v="49311.35"/>
    <n v="167.52"/>
    <x v="3"/>
  </r>
  <r>
    <x v="12"/>
    <x v="0"/>
    <x v="0"/>
    <s v="Total"/>
    <x v="0"/>
    <x v="2"/>
    <s v="Aeropuertos"/>
    <n v="58.32"/>
    <n v="80735.3"/>
    <n v="1574.56"/>
    <x v="0"/>
  </r>
  <r>
    <x v="12"/>
    <x v="0"/>
    <x v="0"/>
    <s v="Total"/>
    <x v="1"/>
    <x v="1"/>
    <s v="Aeropuertos"/>
    <n v="53.81"/>
    <n v="61535.97"/>
    <n v="484.3"/>
    <x v="0"/>
  </r>
  <r>
    <x v="12"/>
    <x v="0"/>
    <x v="0"/>
    <s v="Total"/>
    <x v="0"/>
    <x v="0"/>
    <s v="Aeropuertos"/>
    <n v="42.36"/>
    <n v="25417.8"/>
    <n v="847.26"/>
    <x v="0"/>
  </r>
  <r>
    <x v="12"/>
    <x v="0"/>
    <x v="0"/>
    <s v="Total"/>
    <x v="0"/>
    <x v="2"/>
    <s v="Aeropuertos"/>
    <n v="12.97"/>
    <n v="1931.04"/>
    <n v="194.59"/>
    <x v="0"/>
  </r>
  <r>
    <x v="12"/>
    <x v="0"/>
    <x v="0"/>
    <s v="Total"/>
    <x v="0"/>
    <x v="0"/>
    <s v="Aeropuertos"/>
    <n v="1949.41"/>
    <n v="3363361.64"/>
    <n v="32246.44"/>
    <x v="0"/>
  </r>
  <r>
    <x v="12"/>
    <x v="0"/>
    <x v="0"/>
    <s v="Total"/>
    <x v="0"/>
    <x v="0"/>
    <s v="Frontera"/>
    <n v="3093.32"/>
    <n v="2584011.9900000002"/>
    <n v="34353.18"/>
    <x v="0"/>
  </r>
  <r>
    <x v="12"/>
    <x v="0"/>
    <x v="0"/>
    <s v="Total"/>
    <x v="0"/>
    <x v="0"/>
    <s v="Aeropuertos"/>
    <n v="660.13"/>
    <n v="660313.88"/>
    <n v="9849.81"/>
    <x v="1"/>
  </r>
  <r>
    <x v="12"/>
    <x v="0"/>
    <x v="0"/>
    <s v="Total"/>
    <x v="0"/>
    <x v="0"/>
    <s v="Frontera"/>
    <n v="881.73"/>
    <n v="474126.49"/>
    <n v="8899.24"/>
    <x v="1"/>
  </r>
  <r>
    <x v="12"/>
    <x v="0"/>
    <x v="0"/>
    <s v="Total"/>
    <x v="0"/>
    <x v="0"/>
    <s v="Aeropuertos"/>
    <n v="641.78"/>
    <n v="709902.04"/>
    <n v="6786.47"/>
    <x v="2"/>
  </r>
  <r>
    <x v="12"/>
    <x v="0"/>
    <x v="0"/>
    <s v="Total"/>
    <x v="0"/>
    <x v="0"/>
    <s v="Frontera"/>
    <n v="579.03"/>
    <n v="312211.49"/>
    <n v="2987.14"/>
    <x v="2"/>
  </r>
  <r>
    <x v="12"/>
    <x v="0"/>
    <x v="0"/>
    <s v="Total"/>
    <x v="0"/>
    <x v="0"/>
    <s v="Aeropuertos"/>
    <n v="2625.57"/>
    <n v="3873939.23"/>
    <n v="36065.980000000003"/>
    <x v="3"/>
  </r>
  <r>
    <x v="12"/>
    <x v="0"/>
    <x v="0"/>
    <s v="Total"/>
    <x v="0"/>
    <x v="0"/>
    <s v="Frontera"/>
    <n v="3047.87"/>
    <n v="1180553.28"/>
    <n v="17378.18"/>
    <x v="3"/>
  </r>
  <r>
    <x v="12"/>
    <x v="0"/>
    <x v="0"/>
    <s v="Total"/>
    <x v="1"/>
    <x v="1"/>
    <s v="Aeropuertos"/>
    <n v="338.44"/>
    <n v="581598.36"/>
    <n v="9652.27"/>
    <x v="0"/>
  </r>
  <r>
    <x v="12"/>
    <x v="0"/>
    <x v="0"/>
    <s v="Total"/>
    <x v="1"/>
    <x v="1"/>
    <s v="Frontera"/>
    <n v="102.98"/>
    <n v="76317.399999999994"/>
    <n v="614.91"/>
    <x v="0"/>
  </r>
  <r>
    <x v="12"/>
    <x v="0"/>
    <x v="0"/>
    <s v="Total"/>
    <x v="1"/>
    <x v="1"/>
    <s v="Aeropuertos"/>
    <n v="173.72"/>
    <n v="206845.06"/>
    <n v="1441.86"/>
    <x v="1"/>
  </r>
  <r>
    <x v="12"/>
    <x v="0"/>
    <x v="0"/>
    <s v="Total"/>
    <x v="1"/>
    <x v="1"/>
    <s v="Frontera"/>
    <n v="29.35"/>
    <n v="18160.07"/>
    <n v="172.52"/>
    <x v="1"/>
  </r>
  <r>
    <x v="12"/>
    <x v="0"/>
    <x v="0"/>
    <s v="Total"/>
    <x v="1"/>
    <x v="1"/>
    <s v="Aeropuertos"/>
    <n v="314.06"/>
    <n v="439352.08"/>
    <n v="10405.01"/>
    <x v="2"/>
  </r>
  <r>
    <x v="12"/>
    <x v="0"/>
    <x v="0"/>
    <s v="Total"/>
    <x v="1"/>
    <x v="1"/>
    <s v="Frontera"/>
    <n v="19.28"/>
    <n v="8039.53"/>
    <n v="115.89"/>
    <x v="2"/>
  </r>
  <r>
    <x v="12"/>
    <x v="0"/>
    <x v="0"/>
    <s v="Total"/>
    <x v="1"/>
    <x v="1"/>
    <s v="Aeropuertos"/>
    <n v="407.07"/>
    <n v="448466.67"/>
    <n v="3398.99"/>
    <x v="3"/>
  </r>
  <r>
    <x v="12"/>
    <x v="0"/>
    <x v="0"/>
    <s v="Total"/>
    <x v="1"/>
    <x v="1"/>
    <s v="Frontera"/>
    <n v="101.47"/>
    <n v="33963.86"/>
    <n v="434.13"/>
    <x v="3"/>
  </r>
  <r>
    <x v="12"/>
    <x v="0"/>
    <x v="0"/>
    <s v="Total"/>
    <x v="1"/>
    <x v="1"/>
    <s v="Aeropuertos"/>
    <n v="40.71"/>
    <n v="35585.18"/>
    <n v="223.89"/>
    <x v="3"/>
  </r>
  <r>
    <x v="12"/>
    <x v="0"/>
    <x v="0"/>
    <s v="Total"/>
    <x v="0"/>
    <x v="2"/>
    <s v="Aeropuertos"/>
    <n v="785.18"/>
    <n v="1036677.31"/>
    <n v="22716.01"/>
    <x v="0"/>
  </r>
  <r>
    <x v="12"/>
    <x v="0"/>
    <x v="0"/>
    <s v="Total"/>
    <x v="0"/>
    <x v="2"/>
    <s v="Frontera"/>
    <n v="206.7"/>
    <n v="98696.6"/>
    <n v="2869.02"/>
    <x v="0"/>
  </r>
  <r>
    <x v="12"/>
    <x v="0"/>
    <x v="0"/>
    <s v="Total"/>
    <x v="0"/>
    <x v="2"/>
    <s v="Aeropuertos"/>
    <n v="243.21"/>
    <n v="236733.46"/>
    <n v="6201.73"/>
    <x v="1"/>
  </r>
  <r>
    <x v="12"/>
    <x v="0"/>
    <x v="0"/>
    <s v="Total"/>
    <x v="0"/>
    <x v="2"/>
    <s v="Frontera"/>
    <n v="58.92"/>
    <n v="22214.94"/>
    <n v="682.15"/>
    <x v="1"/>
  </r>
  <r>
    <x v="12"/>
    <x v="0"/>
    <x v="0"/>
    <s v="Total"/>
    <x v="0"/>
    <x v="2"/>
    <s v="Aeropuertos"/>
    <n v="300.41000000000003"/>
    <n v="399598.85"/>
    <n v="5707.73"/>
    <x v="2"/>
  </r>
  <r>
    <x v="12"/>
    <x v="0"/>
    <x v="0"/>
    <s v="Total"/>
    <x v="0"/>
    <x v="2"/>
    <s v="Frontera"/>
    <n v="38.69"/>
    <n v="20102.5"/>
    <n v="292.04000000000002"/>
    <x v="2"/>
  </r>
  <r>
    <x v="12"/>
    <x v="0"/>
    <x v="0"/>
    <s v="Total"/>
    <x v="0"/>
    <x v="2"/>
    <s v="Aeropuertos"/>
    <n v="427.42"/>
    <n v="496035.11"/>
    <n v="8629.7800000000007"/>
    <x v="3"/>
  </r>
  <r>
    <x v="12"/>
    <x v="0"/>
    <x v="0"/>
    <s v="Total"/>
    <x v="0"/>
    <x v="2"/>
    <s v="Frontera"/>
    <n v="203.66"/>
    <n v="57978.32"/>
    <n v="1399.59"/>
    <x v="3"/>
  </r>
  <r>
    <x v="12"/>
    <x v="0"/>
    <x v="0"/>
    <s v="Total"/>
    <x v="0"/>
    <x v="3"/>
    <s v="Aeropuertos"/>
    <n v="40.61"/>
    <n v="103899.61"/>
    <n v="5266.11"/>
    <x v="0"/>
  </r>
  <r>
    <x v="12"/>
    <x v="0"/>
    <x v="0"/>
    <s v="Total"/>
    <x v="0"/>
    <x v="3"/>
    <s v="Aeropuertos"/>
    <n v="17.37"/>
    <n v="25393.21"/>
    <n v="642.76"/>
    <x v="1"/>
  </r>
  <r>
    <x v="12"/>
    <x v="0"/>
    <x v="0"/>
    <s v="Total"/>
    <x v="0"/>
    <x v="3"/>
    <s v="Aeropuertos"/>
    <n v="136.55000000000001"/>
    <n v="281578.99"/>
    <n v="11388.16"/>
    <x v="2"/>
  </r>
  <r>
    <x v="12"/>
    <x v="0"/>
    <x v="0"/>
    <s v="Total"/>
    <x v="0"/>
    <x v="3"/>
    <s v="Aeropuertos"/>
    <n v="20.350000000000001"/>
    <n v="136715.70000000001"/>
    <n v="3663.59"/>
    <x v="3"/>
  </r>
  <r>
    <x v="12"/>
    <x v="0"/>
    <x v="0"/>
    <s v="Total"/>
    <x v="0"/>
    <x v="3"/>
    <s v="Aeropuertos"/>
    <n v="81.23"/>
    <n v="11480.28"/>
    <n v="934.09"/>
    <x v="0"/>
  </r>
  <r>
    <x v="12"/>
    <x v="0"/>
    <x v="0"/>
    <s v="Total"/>
    <x v="0"/>
    <x v="3"/>
    <s v="Aeropuertos"/>
    <n v="13.65"/>
    <n v="829.38"/>
    <n v="382.34"/>
    <x v="2"/>
  </r>
  <r>
    <x v="12"/>
    <x v="0"/>
    <x v="0"/>
    <s v="Total"/>
    <x v="1"/>
    <x v="1"/>
    <s v="Aeropuertos"/>
    <n v="27.15"/>
    <n v="26915.18"/>
    <n v="190.07"/>
    <x v="3"/>
  </r>
  <r>
    <x v="12"/>
    <x v="0"/>
    <x v="0"/>
    <s v="Total"/>
    <x v="1"/>
    <x v="1"/>
    <s v="Aeropuertos"/>
    <n v="27.23"/>
    <n v="61868.77"/>
    <n v="190.61"/>
    <x v="2"/>
  </r>
  <r>
    <x v="8"/>
    <x v="5"/>
    <x v="1"/>
    <s v="Total"/>
    <x v="0"/>
    <x v="0"/>
    <s v="Aeropuertos"/>
    <n v="35.950000000000003"/>
    <n v="33823.57"/>
    <n v="611.08000000000004"/>
    <x v="0"/>
  </r>
  <r>
    <x v="8"/>
    <x v="5"/>
    <x v="1"/>
    <s v="Total"/>
    <x v="0"/>
    <x v="0"/>
    <s v="Aeropuertos"/>
    <n v="37"/>
    <n v="21458.560000000001"/>
    <n v="110.99"/>
    <x v="2"/>
  </r>
  <r>
    <x v="8"/>
    <x v="5"/>
    <x v="1"/>
    <s v="Total"/>
    <x v="1"/>
    <x v="1"/>
    <s v="Aeropuertos"/>
    <n v="17.29"/>
    <n v="17293.650000000001"/>
    <n v="69.17"/>
    <x v="1"/>
  </r>
  <r>
    <x v="8"/>
    <x v="5"/>
    <x v="1"/>
    <s v="Total"/>
    <x v="0"/>
    <x v="0"/>
    <s v="Aeropuertos"/>
    <n v="96.13"/>
    <n v="26435.89"/>
    <n v="672.91"/>
    <x v="0"/>
  </r>
  <r>
    <x v="8"/>
    <x v="5"/>
    <x v="1"/>
    <s v="Total"/>
    <x v="1"/>
    <x v="1"/>
    <s v="Aeropuertos"/>
    <n v="245.93"/>
    <n v="139553.26999999999"/>
    <n v="541.04999999999995"/>
    <x v="1"/>
  </r>
  <r>
    <x v="8"/>
    <x v="5"/>
    <x v="1"/>
    <s v="Total"/>
    <x v="1"/>
    <x v="1"/>
    <s v="Aeropuertos"/>
    <n v="118.4"/>
    <n v="65679.02"/>
    <n v="670.95"/>
    <x v="2"/>
  </r>
  <r>
    <x v="8"/>
    <x v="5"/>
    <x v="1"/>
    <s v="Total"/>
    <x v="1"/>
    <x v="1"/>
    <s v="Aeropuertos"/>
    <n v="266.86"/>
    <n v="207645.16"/>
    <n v="1654.53"/>
    <x v="3"/>
  </r>
  <r>
    <x v="8"/>
    <x v="5"/>
    <x v="1"/>
    <s v="Total"/>
    <x v="1"/>
    <x v="1"/>
    <s v="Aeropuertos"/>
    <n v="49.19"/>
    <n v="1778.47"/>
    <n v="147.56"/>
    <x v="1"/>
  </r>
  <r>
    <x v="8"/>
    <x v="5"/>
    <x v="1"/>
    <s v="Total"/>
    <x v="0"/>
    <x v="2"/>
    <s v="Aeropuertos"/>
    <n v="96.13"/>
    <n v="57440.68"/>
    <n v="961.31"/>
    <x v="0"/>
  </r>
  <r>
    <x v="8"/>
    <x v="5"/>
    <x v="1"/>
    <s v="Total"/>
    <x v="0"/>
    <x v="2"/>
    <s v="Aeropuertos"/>
    <n v="98.37"/>
    <n v="101849.12"/>
    <n v="688.6"/>
    <x v="1"/>
  </r>
  <r>
    <x v="8"/>
    <x v="5"/>
    <x v="1"/>
    <s v="Total"/>
    <x v="0"/>
    <x v="2"/>
    <s v="Aeropuertos"/>
    <n v="53.37"/>
    <n v="7813.32"/>
    <n v="533.72"/>
    <x v="3"/>
  </r>
  <r>
    <x v="8"/>
    <x v="5"/>
    <x v="1"/>
    <s v="Total"/>
    <x v="0"/>
    <x v="3"/>
    <s v="Aeropuertos"/>
    <n v="49.19"/>
    <n v="8361.6200000000008"/>
    <n v="49.19"/>
    <x v="1"/>
  </r>
  <r>
    <x v="8"/>
    <x v="5"/>
    <x v="1"/>
    <s v="Total"/>
    <x v="0"/>
    <x v="0"/>
    <s v="Aeropuertos"/>
    <n v="48.42"/>
    <n v="21305.16"/>
    <n v="145.26"/>
    <x v="3"/>
  </r>
  <r>
    <x v="8"/>
    <x v="5"/>
    <x v="1"/>
    <s v="Total"/>
    <x v="1"/>
    <x v="1"/>
    <s v="Aeropuertos"/>
    <n v="17.96"/>
    <n v="19578.689999999999"/>
    <n v="89.78"/>
    <x v="1"/>
  </r>
  <r>
    <x v="8"/>
    <x v="5"/>
    <x v="1"/>
    <s v="Total"/>
    <x v="0"/>
    <x v="3"/>
    <s v="Aeropuertos"/>
    <n v="17.96"/>
    <n v="3052.45"/>
    <n v="17.96"/>
    <x v="1"/>
  </r>
  <r>
    <x v="8"/>
    <x v="5"/>
    <x v="1"/>
    <s v="Total"/>
    <x v="0"/>
    <x v="0"/>
    <s v="Aeropuertos"/>
    <n v="73.13"/>
    <n v="38395.75"/>
    <n v="438.81"/>
    <x v="2"/>
  </r>
  <r>
    <x v="8"/>
    <x v="5"/>
    <x v="1"/>
    <s v="Total"/>
    <x v="0"/>
    <x v="0"/>
    <s v="Aeropuertos"/>
    <n v="44.95"/>
    <n v="114963.76"/>
    <n v="3370.89"/>
    <x v="3"/>
  </r>
  <r>
    <x v="8"/>
    <x v="5"/>
    <x v="1"/>
    <s v="Total"/>
    <x v="1"/>
    <x v="1"/>
    <s v="Aeropuertos"/>
    <n v="44.95"/>
    <n v="151.24"/>
    <n v="89.89"/>
    <x v="3"/>
  </r>
  <r>
    <x v="8"/>
    <x v="5"/>
    <x v="1"/>
    <s v="Total"/>
    <x v="0"/>
    <x v="0"/>
    <s v="Aeropuertos"/>
    <n v="23.89"/>
    <n v="42612.34"/>
    <n v="716.78"/>
    <x v="0"/>
  </r>
  <r>
    <x v="8"/>
    <x v="5"/>
    <x v="1"/>
    <s v="Total"/>
    <x v="1"/>
    <x v="1"/>
    <s v="Aeropuertos"/>
    <n v="53.59"/>
    <n v="18014.93"/>
    <n v="53.59"/>
    <x v="1"/>
  </r>
  <r>
    <x v="8"/>
    <x v="5"/>
    <x v="1"/>
    <s v="Total"/>
    <x v="1"/>
    <x v="1"/>
    <s v="Aeropuertos"/>
    <n v="22.55"/>
    <n v="12083.11"/>
    <n v="22.55"/>
    <x v="2"/>
  </r>
  <r>
    <x v="8"/>
    <x v="5"/>
    <x v="1"/>
    <s v="Total"/>
    <x v="1"/>
    <x v="1"/>
    <s v="Aeropuertos"/>
    <n v="34.08"/>
    <n v="1720.14"/>
    <n v="102.23"/>
    <x v="3"/>
  </r>
  <r>
    <x v="8"/>
    <x v="5"/>
    <x v="1"/>
    <s v="Total"/>
    <x v="1"/>
    <x v="1"/>
    <s v="Aeropuertos"/>
    <n v="34.08"/>
    <n v="28799.93"/>
    <n v="408.9"/>
    <x v="3"/>
  </r>
  <r>
    <x v="8"/>
    <x v="5"/>
    <x v="1"/>
    <s v="Total"/>
    <x v="0"/>
    <x v="2"/>
    <s v="Aeropuertos"/>
    <n v="143.36000000000001"/>
    <n v="84112.02"/>
    <n v="3153.85"/>
    <x v="0"/>
  </r>
  <r>
    <x v="8"/>
    <x v="5"/>
    <x v="1"/>
    <s v="Total"/>
    <x v="0"/>
    <x v="2"/>
    <s v="Aeropuertos"/>
    <n v="80.39"/>
    <n v="18232.240000000002"/>
    <n v="375.13"/>
    <x v="1"/>
  </r>
  <r>
    <x v="8"/>
    <x v="5"/>
    <x v="1"/>
    <s v="Total"/>
    <x v="0"/>
    <x v="2"/>
    <s v="Aeropuertos"/>
    <n v="202.97"/>
    <n v="189146.04"/>
    <n v="2773.91"/>
    <x v="2"/>
  </r>
  <r>
    <x v="8"/>
    <x v="5"/>
    <x v="1"/>
    <s v="Total"/>
    <x v="0"/>
    <x v="2"/>
    <s v="Aeropuertos"/>
    <n v="170.38"/>
    <n v="76028.2"/>
    <n v="1397.08"/>
    <x v="3"/>
  </r>
  <r>
    <x v="8"/>
    <x v="5"/>
    <x v="1"/>
    <s v="Total"/>
    <x v="0"/>
    <x v="2"/>
    <s v="Aeropuertos"/>
    <n v="20.62"/>
    <n v="4659.43"/>
    <n v="288.64999999999998"/>
    <x v="1"/>
  </r>
  <r>
    <x v="8"/>
    <x v="5"/>
    <x v="1"/>
    <s v="Total"/>
    <x v="0"/>
    <x v="0"/>
    <s v="Aeropuertos"/>
    <n v="37.9"/>
    <n v="29303.5"/>
    <n v="151.59"/>
    <x v="0"/>
  </r>
  <r>
    <x v="8"/>
    <x v="5"/>
    <x v="1"/>
    <s v="Total"/>
    <x v="0"/>
    <x v="0"/>
    <s v="Aeropuertos"/>
    <n v="30.37"/>
    <n v="49703.45"/>
    <n v="121.49"/>
    <x v="1"/>
  </r>
  <r>
    <x v="8"/>
    <x v="5"/>
    <x v="1"/>
    <s v="Total"/>
    <x v="0"/>
    <x v="0"/>
    <s v="Aeropuertos"/>
    <n v="31.02"/>
    <n v="5865.05"/>
    <n v="62.05"/>
    <x v="2"/>
  </r>
  <r>
    <x v="8"/>
    <x v="5"/>
    <x v="1"/>
    <s v="Total"/>
    <x v="1"/>
    <x v="1"/>
    <s v="Aeropuertos"/>
    <n v="15.51"/>
    <n v="6204.88"/>
    <n v="31.02"/>
    <x v="2"/>
  </r>
  <r>
    <x v="8"/>
    <x v="5"/>
    <x v="1"/>
    <s v="Total"/>
    <x v="1"/>
    <x v="1"/>
    <s v="Aeropuertos"/>
    <n v="18.14"/>
    <n v="4213.51"/>
    <n v="18.14"/>
    <x v="3"/>
  </r>
  <r>
    <x v="8"/>
    <x v="5"/>
    <x v="1"/>
    <s v="Total"/>
    <x v="0"/>
    <x v="2"/>
    <s v="Aeropuertos"/>
    <n v="37.9"/>
    <n v="26108.73"/>
    <n v="587.4"/>
    <x v="0"/>
  </r>
  <r>
    <x v="8"/>
    <x v="5"/>
    <x v="1"/>
    <s v="Total"/>
    <x v="0"/>
    <x v="0"/>
    <s v="Aeropuertos"/>
    <n v="32.700000000000003"/>
    <n v="69843.039999999994"/>
    <n v="245.22"/>
    <x v="0"/>
  </r>
  <r>
    <x v="8"/>
    <x v="5"/>
    <x v="1"/>
    <s v="Total"/>
    <x v="1"/>
    <x v="1"/>
    <s v="Aeropuertos"/>
    <n v="35.119999999999997"/>
    <n v="49617.69"/>
    <n v="175.59"/>
    <x v="1"/>
  </r>
  <r>
    <x v="8"/>
    <x v="5"/>
    <x v="1"/>
    <s v="Total"/>
    <x v="1"/>
    <x v="1"/>
    <s v="Aeropuertos"/>
    <n v="43.74"/>
    <n v="26847.02"/>
    <n v="153.08000000000001"/>
    <x v="3"/>
  </r>
  <r>
    <x v="8"/>
    <x v="5"/>
    <x v="1"/>
    <s v="Total"/>
    <x v="0"/>
    <x v="2"/>
    <s v="Aeropuertos"/>
    <n v="17.559999999999999"/>
    <n v="3440.6"/>
    <n v="52.68"/>
    <x v="1"/>
  </r>
  <r>
    <x v="8"/>
    <x v="5"/>
    <x v="1"/>
    <s v="Total"/>
    <x v="0"/>
    <x v="3"/>
    <s v="Aeropuertos"/>
    <n v="16.350000000000001"/>
    <n v="13582.86"/>
    <n v="98.09"/>
    <x v="0"/>
  </r>
  <r>
    <x v="8"/>
    <x v="5"/>
    <x v="1"/>
    <s v="Total"/>
    <x v="1"/>
    <x v="1"/>
    <s v="Aeropuertos"/>
    <n v="18.100000000000001"/>
    <n v="8876.6200000000008"/>
    <n v="36.19"/>
    <x v="3"/>
  </r>
  <r>
    <x v="8"/>
    <x v="5"/>
    <x v="1"/>
    <s v="Total"/>
    <x v="0"/>
    <x v="2"/>
    <s v="Aeropuertos"/>
    <n v="48.45"/>
    <n v="4845.21"/>
    <n v="290.70999999999998"/>
    <x v="0"/>
  </r>
  <r>
    <x v="8"/>
    <x v="5"/>
    <x v="1"/>
    <s v="Total"/>
    <x v="1"/>
    <x v="1"/>
    <s v="Aeropuertos"/>
    <n v="20.74"/>
    <n v="22122.13"/>
    <n v="103.72"/>
    <x v="1"/>
  </r>
  <r>
    <x v="8"/>
    <x v="5"/>
    <x v="1"/>
    <s v="Total"/>
    <x v="1"/>
    <x v="1"/>
    <s v="Aeropuertos"/>
    <n v="35.65"/>
    <n v="153844.66"/>
    <n v="3280.12"/>
    <x v="2"/>
  </r>
  <r>
    <x v="8"/>
    <x v="5"/>
    <x v="1"/>
    <s v="Total"/>
    <x v="1"/>
    <x v="1"/>
    <s v="Aeropuertos"/>
    <n v="42.85"/>
    <n v="59505.279999999999"/>
    <n v="321.35000000000002"/>
    <x v="3"/>
  </r>
  <r>
    <x v="8"/>
    <x v="5"/>
    <x v="1"/>
    <s v="Total"/>
    <x v="0"/>
    <x v="2"/>
    <s v="Aeropuertos"/>
    <n v="37.32"/>
    <n v="31722.22"/>
    <n v="186.6"/>
    <x v="0"/>
  </r>
  <r>
    <x v="8"/>
    <x v="5"/>
    <x v="1"/>
    <s v="Total"/>
    <x v="0"/>
    <x v="2"/>
    <s v="Aeropuertos"/>
    <n v="17.829999999999998"/>
    <n v="9530.82"/>
    <n v="106.96"/>
    <x v="2"/>
  </r>
  <r>
    <x v="8"/>
    <x v="5"/>
    <x v="1"/>
    <s v="Total"/>
    <x v="1"/>
    <x v="1"/>
    <s v="Aeropuertos"/>
    <n v="36.950000000000003"/>
    <n v="44095.58"/>
    <n v="166.28"/>
    <x v="2"/>
  </r>
  <r>
    <x v="8"/>
    <x v="5"/>
    <x v="1"/>
    <s v="Total"/>
    <x v="1"/>
    <x v="1"/>
    <s v="Aeropuertos"/>
    <n v="37.08"/>
    <n v="32157.54"/>
    <n v="148.31"/>
    <x v="3"/>
  </r>
  <r>
    <x v="8"/>
    <x v="5"/>
    <x v="1"/>
    <s v="Total"/>
    <x v="0"/>
    <x v="0"/>
    <s v="Aeropuertos"/>
    <n v="58.32"/>
    <n v="17985.64"/>
    <n v="349.9"/>
    <x v="0"/>
  </r>
  <r>
    <x v="8"/>
    <x v="5"/>
    <x v="1"/>
    <s v="Total"/>
    <x v="1"/>
    <x v="1"/>
    <s v="Aeropuertos"/>
    <n v="19.95"/>
    <n v="23223.31"/>
    <n v="119.68"/>
    <x v="2"/>
  </r>
  <r>
    <x v="8"/>
    <x v="5"/>
    <x v="1"/>
    <s v="Total"/>
    <x v="1"/>
    <x v="1"/>
    <s v="Aeropuertos"/>
    <n v="23.93"/>
    <n v="7094.74"/>
    <n v="47.86"/>
    <x v="3"/>
  </r>
  <r>
    <x v="8"/>
    <x v="5"/>
    <x v="1"/>
    <s v="Total"/>
    <x v="0"/>
    <x v="0"/>
    <s v="Aeropuertos"/>
    <n v="107.62"/>
    <n v="30403.4"/>
    <n v="1291.47"/>
    <x v="0"/>
  </r>
  <r>
    <x v="8"/>
    <x v="5"/>
    <x v="1"/>
    <s v="Total"/>
    <x v="1"/>
    <x v="1"/>
    <s v="Aeropuertos"/>
    <n v="22.56"/>
    <n v="15568.98"/>
    <n v="135.38"/>
    <x v="3"/>
  </r>
  <r>
    <x v="8"/>
    <x v="5"/>
    <x v="1"/>
    <s v="Total"/>
    <x v="0"/>
    <x v="2"/>
    <s v="Aeropuertos"/>
    <n v="33.11"/>
    <n v="9339.7000000000007"/>
    <n v="264.86"/>
    <x v="2"/>
  </r>
  <r>
    <x v="8"/>
    <x v="5"/>
    <x v="1"/>
    <s v="Total"/>
    <x v="0"/>
    <x v="0"/>
    <s v="Aeropuertos"/>
    <n v="13.65"/>
    <n v="39599.120000000003"/>
    <n v="95.58"/>
    <x v="2"/>
  </r>
  <r>
    <x v="8"/>
    <x v="5"/>
    <x v="1"/>
    <s v="Total"/>
    <x v="1"/>
    <x v="1"/>
    <s v="Aeropuertos"/>
    <n v="27.08"/>
    <n v="18601.89"/>
    <n v="54.15"/>
    <x v="0"/>
  </r>
  <r>
    <x v="8"/>
    <x v="5"/>
    <x v="1"/>
    <s v="Total"/>
    <x v="1"/>
    <x v="1"/>
    <s v="Aeropuertos"/>
    <n v="20.350000000000001"/>
    <n v="27909"/>
    <n v="61.06"/>
    <x v="3"/>
  </r>
  <r>
    <x v="8"/>
    <x v="5"/>
    <x v="1"/>
    <s v="Total"/>
    <x v="0"/>
    <x v="0"/>
    <s v="Aeropuertos"/>
    <n v="2299.86"/>
    <n v="1623599.13"/>
    <n v="27624.43"/>
    <x v="0"/>
  </r>
  <r>
    <x v="8"/>
    <x v="5"/>
    <x v="1"/>
    <s v="Total"/>
    <x v="0"/>
    <x v="0"/>
    <s v="Frontera"/>
    <n v="2834.44"/>
    <n v="828034.51"/>
    <n v="30782.26"/>
    <x v="0"/>
  </r>
  <r>
    <x v="8"/>
    <x v="5"/>
    <x v="1"/>
    <s v="Total"/>
    <x v="0"/>
    <x v="0"/>
    <s v="Aeropuertos"/>
    <n v="2225.69"/>
    <n v="1974401.73"/>
    <n v="13754.26"/>
    <x v="1"/>
  </r>
  <r>
    <x v="8"/>
    <x v="5"/>
    <x v="1"/>
    <s v="Total"/>
    <x v="0"/>
    <x v="0"/>
    <s v="Frontera"/>
    <n v="2194.9699999999998"/>
    <n v="1101660.99"/>
    <n v="20579.060000000001"/>
    <x v="1"/>
  </r>
  <r>
    <x v="8"/>
    <x v="5"/>
    <x v="1"/>
    <s v="Total"/>
    <x v="0"/>
    <x v="0"/>
    <s v="Aeropuertos"/>
    <n v="2211.4299999999998"/>
    <n v="1606410.53"/>
    <n v="15160.57"/>
    <x v="2"/>
  </r>
  <r>
    <x v="8"/>
    <x v="5"/>
    <x v="1"/>
    <s v="Total"/>
    <x v="0"/>
    <x v="0"/>
    <s v="Frontera"/>
    <n v="1778.95"/>
    <n v="804441.18"/>
    <n v="12515"/>
    <x v="2"/>
  </r>
  <r>
    <x v="8"/>
    <x v="5"/>
    <x v="1"/>
    <s v="Total"/>
    <x v="0"/>
    <x v="0"/>
    <s v="Aeropuertos"/>
    <n v="2090.7600000000002"/>
    <n v="1223997.43"/>
    <n v="13766.43"/>
    <x v="3"/>
  </r>
  <r>
    <x v="8"/>
    <x v="5"/>
    <x v="1"/>
    <s v="Total"/>
    <x v="0"/>
    <x v="0"/>
    <s v="Frontera"/>
    <n v="1794.01"/>
    <n v="416810.94"/>
    <n v="16046.23"/>
    <x v="3"/>
  </r>
  <r>
    <x v="8"/>
    <x v="5"/>
    <x v="1"/>
    <s v="Total"/>
    <x v="1"/>
    <x v="1"/>
    <s v="Aeropuertos"/>
    <n v="2535.0700000000002"/>
    <n v="2771253.72"/>
    <n v="14609.33"/>
    <x v="0"/>
  </r>
  <r>
    <x v="8"/>
    <x v="5"/>
    <x v="1"/>
    <s v="Total"/>
    <x v="1"/>
    <x v="1"/>
    <s v="Frontera"/>
    <n v="200.42"/>
    <n v="105567.71"/>
    <n v="1470.47"/>
    <x v="0"/>
  </r>
  <r>
    <x v="8"/>
    <x v="5"/>
    <x v="1"/>
    <s v="Total"/>
    <x v="1"/>
    <x v="1"/>
    <s v="Aeropuertos"/>
    <n v="1700.53"/>
    <n v="1422938.08"/>
    <n v="7527.33"/>
    <x v="1"/>
  </r>
  <r>
    <x v="8"/>
    <x v="5"/>
    <x v="1"/>
    <s v="Total"/>
    <x v="1"/>
    <x v="1"/>
    <s v="Frontera"/>
    <n v="155.19999999999999"/>
    <n v="77724.990000000005"/>
    <n v="1105.0999999999999"/>
    <x v="1"/>
  </r>
  <r>
    <x v="8"/>
    <x v="5"/>
    <x v="1"/>
    <s v="Total"/>
    <x v="1"/>
    <x v="1"/>
    <s v="Aeropuertos"/>
    <n v="2432.5700000000002"/>
    <n v="2134246.1"/>
    <n v="8919.43"/>
    <x v="2"/>
  </r>
  <r>
    <x v="8"/>
    <x v="5"/>
    <x v="1"/>
    <s v="Total"/>
    <x v="1"/>
    <x v="1"/>
    <s v="Frontera"/>
    <n v="125.78"/>
    <n v="72862.48"/>
    <n v="504.56"/>
    <x v="2"/>
  </r>
  <r>
    <x v="8"/>
    <x v="5"/>
    <x v="1"/>
    <s v="Total"/>
    <x v="1"/>
    <x v="1"/>
    <s v="Aeropuertos"/>
    <n v="2986.8"/>
    <n v="2496223.09"/>
    <n v="16128.72"/>
    <x v="3"/>
  </r>
  <r>
    <x v="8"/>
    <x v="5"/>
    <x v="1"/>
    <s v="Total"/>
    <x v="1"/>
    <x v="1"/>
    <s v="Frontera"/>
    <n v="126.85"/>
    <n v="32884.879999999997"/>
    <n v="809.89"/>
    <x v="3"/>
  </r>
  <r>
    <x v="8"/>
    <x v="5"/>
    <x v="1"/>
    <s v="Total"/>
    <x v="1"/>
    <x v="1"/>
    <s v="Aeropuertos"/>
    <n v="261.35000000000002"/>
    <n v="242990.34"/>
    <n v="1672.62"/>
    <x v="0"/>
  </r>
  <r>
    <x v="8"/>
    <x v="5"/>
    <x v="1"/>
    <s v="Total"/>
    <x v="1"/>
    <x v="1"/>
    <s v="Aeropuertos"/>
    <n v="150.05000000000001"/>
    <n v="155792.72"/>
    <n v="675.21"/>
    <x v="1"/>
  </r>
  <r>
    <x v="8"/>
    <x v="5"/>
    <x v="1"/>
    <s v="Total"/>
    <x v="1"/>
    <x v="1"/>
    <s v="Aeropuertos"/>
    <n v="172"/>
    <n v="131886.53"/>
    <n v="737.14"/>
    <x v="2"/>
  </r>
  <r>
    <x v="8"/>
    <x v="5"/>
    <x v="1"/>
    <s v="Total"/>
    <x v="1"/>
    <x v="1"/>
    <s v="Aeropuertos"/>
    <n v="624.51"/>
    <n v="556072.12"/>
    <n v="2986.8"/>
    <x v="3"/>
  </r>
  <r>
    <x v="8"/>
    <x v="5"/>
    <x v="1"/>
    <s v="Total"/>
    <x v="0"/>
    <x v="2"/>
    <s v="Aeropuertos"/>
    <n v="1698.76"/>
    <n v="1252248.77"/>
    <n v="24880.28"/>
    <x v="0"/>
  </r>
  <r>
    <x v="8"/>
    <x v="5"/>
    <x v="1"/>
    <s v="Total"/>
    <x v="0"/>
    <x v="2"/>
    <s v="Frontera"/>
    <n v="542.14"/>
    <n v="117853.82"/>
    <n v="5990.52"/>
    <x v="0"/>
  </r>
  <r>
    <x v="8"/>
    <x v="5"/>
    <x v="1"/>
    <s v="Total"/>
    <x v="0"/>
    <x v="2"/>
    <s v="Aeropuertos"/>
    <n v="1325.41"/>
    <n v="627407.09"/>
    <n v="10928.39"/>
    <x v="1"/>
  </r>
  <r>
    <x v="8"/>
    <x v="5"/>
    <x v="1"/>
    <s v="Total"/>
    <x v="0"/>
    <x v="2"/>
    <s v="Frontera"/>
    <n v="419.83"/>
    <n v="96694.66"/>
    <n v="3863.36"/>
    <x v="1"/>
  </r>
  <r>
    <x v="8"/>
    <x v="5"/>
    <x v="1"/>
    <s v="Total"/>
    <x v="0"/>
    <x v="2"/>
    <s v="Aeropuertos"/>
    <n v="1941.14"/>
    <n v="1005377.92"/>
    <n v="16929.71"/>
    <x v="2"/>
  </r>
  <r>
    <x v="8"/>
    <x v="5"/>
    <x v="1"/>
    <s v="Total"/>
    <x v="0"/>
    <x v="2"/>
    <s v="Frontera"/>
    <n v="340.26"/>
    <n v="95528.08"/>
    <n v="2539.17"/>
    <x v="2"/>
  </r>
  <r>
    <x v="8"/>
    <x v="5"/>
    <x v="1"/>
    <s v="Total"/>
    <x v="0"/>
    <x v="2"/>
    <s v="Aeropuertos"/>
    <n v="1411.94"/>
    <n v="641303.23"/>
    <n v="11295.53"/>
    <x v="3"/>
  </r>
  <r>
    <x v="8"/>
    <x v="5"/>
    <x v="1"/>
    <s v="Total"/>
    <x v="0"/>
    <x v="2"/>
    <s v="Frontera"/>
    <n v="343.14"/>
    <n v="43762.23"/>
    <n v="2859.91"/>
    <x v="3"/>
  </r>
  <r>
    <x v="8"/>
    <x v="5"/>
    <x v="1"/>
    <s v="Total"/>
    <x v="0"/>
    <x v="3"/>
    <s v="Aeropuertos"/>
    <n v="52.27"/>
    <n v="24223.52"/>
    <n v="261.35000000000002"/>
    <x v="0"/>
  </r>
  <r>
    <x v="8"/>
    <x v="5"/>
    <x v="1"/>
    <s v="Total"/>
    <x v="0"/>
    <x v="3"/>
    <s v="Aeropuertos"/>
    <n v="24.57"/>
    <n v="22827.84"/>
    <n v="147.43"/>
    <x v="2"/>
  </r>
  <r>
    <x v="8"/>
    <x v="5"/>
    <x v="1"/>
    <s v="Total"/>
    <x v="0"/>
    <x v="3"/>
    <s v="Aeropuertos"/>
    <n v="26.13"/>
    <n v="30761.23"/>
    <n v="182.94"/>
    <x v="0"/>
  </r>
  <r>
    <x v="8"/>
    <x v="5"/>
    <x v="1"/>
    <s v="Total"/>
    <x v="0"/>
    <x v="3"/>
    <s v="Aeropuertos"/>
    <n v="350.11"/>
    <n v="380002.37"/>
    <n v="2350.73"/>
    <x v="1"/>
  </r>
  <r>
    <x v="8"/>
    <x v="5"/>
    <x v="1"/>
    <s v="Total"/>
    <x v="0"/>
    <x v="3"/>
    <s v="Aeropuertos"/>
    <n v="98.29"/>
    <n v="644896.51"/>
    <n v="8059.43"/>
    <x v="2"/>
  </r>
  <r>
    <x v="8"/>
    <x v="5"/>
    <x v="1"/>
    <s v="Total"/>
    <x v="0"/>
    <x v="3"/>
    <s v="Aeropuertos"/>
    <n v="54.31"/>
    <n v="26719.25"/>
    <n v="217.22"/>
    <x v="3"/>
  </r>
  <r>
    <x v="8"/>
    <x v="5"/>
    <x v="1"/>
    <s v="Total"/>
    <x v="0"/>
    <x v="3"/>
    <s v="Aeropuertos"/>
    <n v="78.400000000000006"/>
    <n v="19823.84"/>
    <n v="522.70000000000005"/>
    <x v="0"/>
  </r>
  <r>
    <x v="8"/>
    <x v="5"/>
    <x v="1"/>
    <s v="Total"/>
    <x v="0"/>
    <x v="3"/>
    <s v="Aeropuertos"/>
    <n v="150.05000000000001"/>
    <n v="143671.89000000001"/>
    <n v="150.05000000000001"/>
    <x v="1"/>
  </r>
  <r>
    <x v="8"/>
    <x v="5"/>
    <x v="1"/>
    <s v="Total"/>
    <x v="0"/>
    <x v="3"/>
    <s v="Aeropuertos"/>
    <n v="73.709999999999994"/>
    <n v="32363.79"/>
    <n v="1523.43"/>
    <x v="2"/>
  </r>
  <r>
    <x v="8"/>
    <x v="5"/>
    <x v="1"/>
    <s v="Total"/>
    <x v="0"/>
    <x v="3"/>
    <s v="Aeropuertos"/>
    <n v="81.459999999999994"/>
    <n v="40620.300000000003"/>
    <n v="217.22"/>
    <x v="3"/>
  </r>
  <r>
    <x v="8"/>
    <x v="5"/>
    <x v="1"/>
    <s v="Total"/>
    <x v="0"/>
    <x v="0"/>
    <s v="Aeropuertos"/>
    <n v="47.77"/>
    <n v="26274.66"/>
    <n v="143.32"/>
    <x v="3"/>
  </r>
  <r>
    <x v="8"/>
    <x v="5"/>
    <x v="1"/>
    <s v="Total"/>
    <x v="1"/>
    <x v="1"/>
    <s v="Aeropuertos"/>
    <n v="53.37"/>
    <n v="53768.959999999999"/>
    <n v="320.23"/>
    <x v="3"/>
  </r>
  <r>
    <x v="8"/>
    <x v="5"/>
    <x v="1"/>
    <s v="Total"/>
    <x v="0"/>
    <x v="2"/>
    <s v="Aeropuertos"/>
    <n v="53.37"/>
    <n v="15883.24"/>
    <n v="693.83"/>
    <x v="3"/>
  </r>
  <r>
    <x v="8"/>
    <x v="5"/>
    <x v="1"/>
    <s v="Total"/>
    <x v="0"/>
    <x v="0"/>
    <s v="Aeropuertos"/>
    <n v="47.79"/>
    <n v="81235.58"/>
    <n v="334.5"/>
    <x v="0"/>
  </r>
  <r>
    <x v="8"/>
    <x v="5"/>
    <x v="1"/>
    <s v="Total"/>
    <x v="0"/>
    <x v="0"/>
    <s v="Aeropuertos"/>
    <n v="53.59"/>
    <n v="133701.92000000001"/>
    <n v="803.86"/>
    <x v="1"/>
  </r>
  <r>
    <x v="8"/>
    <x v="5"/>
    <x v="1"/>
    <s v="Total"/>
    <x v="0"/>
    <x v="0"/>
    <s v="Aeropuertos"/>
    <n v="112.76"/>
    <n v="76677.3"/>
    <n v="1240.3699999999999"/>
    <x v="2"/>
  </r>
  <r>
    <x v="8"/>
    <x v="5"/>
    <x v="1"/>
    <s v="Total"/>
    <x v="1"/>
    <x v="1"/>
    <s v="Aeropuertos"/>
    <n v="26.8"/>
    <n v="33432.92"/>
    <n v="803.86"/>
    <x v="1"/>
  </r>
  <r>
    <x v="8"/>
    <x v="5"/>
    <x v="1"/>
    <s v="Total"/>
    <x v="0"/>
    <x v="2"/>
    <s v="Aeropuertos"/>
    <n v="286.70999999999998"/>
    <n v="334954.14"/>
    <n v="10154.450000000001"/>
    <x v="0"/>
  </r>
  <r>
    <x v="8"/>
    <x v="5"/>
    <x v="1"/>
    <s v="Total"/>
    <x v="0"/>
    <x v="2"/>
    <s v="Aeropuertos"/>
    <n v="267.95"/>
    <n v="412403.84"/>
    <n v="9646.32"/>
    <x v="1"/>
  </r>
  <r>
    <x v="8"/>
    <x v="5"/>
    <x v="1"/>
    <s v="Total"/>
    <x v="0"/>
    <x v="2"/>
    <s v="Aeropuertos"/>
    <n v="135.31"/>
    <n v="203042.84"/>
    <n v="2841.57"/>
    <x v="2"/>
  </r>
  <r>
    <x v="8"/>
    <x v="5"/>
    <x v="1"/>
    <s v="Total"/>
    <x v="0"/>
    <x v="2"/>
    <s v="Aeropuertos"/>
    <n v="340.75"/>
    <n v="353436.23"/>
    <n v="4804.58"/>
    <x v="3"/>
  </r>
  <r>
    <x v="8"/>
    <x v="5"/>
    <x v="1"/>
    <s v="Total"/>
    <x v="0"/>
    <x v="2"/>
    <s v="Aeropuertos"/>
    <n v="27.76"/>
    <n v="63844.7"/>
    <n v="194.31"/>
    <x v="2"/>
  </r>
  <r>
    <x v="8"/>
    <x v="5"/>
    <x v="1"/>
    <s v="Total"/>
    <x v="1"/>
    <x v="1"/>
    <s v="Aeropuertos"/>
    <n v="15.19"/>
    <n v="6761.08"/>
    <n v="45.56"/>
    <x v="1"/>
  </r>
  <r>
    <x v="8"/>
    <x v="5"/>
    <x v="1"/>
    <s v="Total"/>
    <x v="1"/>
    <x v="1"/>
    <s v="Aeropuertos"/>
    <n v="17.559999999999999"/>
    <n v="11192.86"/>
    <n v="158.03"/>
    <x v="1"/>
  </r>
  <r>
    <x v="8"/>
    <x v="5"/>
    <x v="1"/>
    <s v="Total"/>
    <x v="0"/>
    <x v="0"/>
    <s v="Aeropuertos"/>
    <n v="20.399999999999999"/>
    <n v="10566.7"/>
    <n v="40.799999999999997"/>
    <x v="1"/>
  </r>
  <r>
    <x v="8"/>
    <x v="5"/>
    <x v="1"/>
    <s v="Total"/>
    <x v="0"/>
    <x v="0"/>
    <s v="Aeropuertos"/>
    <n v="16.55"/>
    <n v="7471.11"/>
    <n v="16.55"/>
    <x v="2"/>
  </r>
  <r>
    <x v="8"/>
    <x v="5"/>
    <x v="1"/>
    <s v="Total"/>
    <x v="0"/>
    <x v="2"/>
    <s v="Aeropuertos"/>
    <n v="20.66"/>
    <n v="53710.21"/>
    <n v="123.95"/>
    <x v="1"/>
  </r>
  <r>
    <x v="8"/>
    <x v="5"/>
    <x v="1"/>
    <s v="Total"/>
    <x v="0"/>
    <x v="0"/>
    <s v="Aeropuertos"/>
    <n v="3784.06"/>
    <n v="3846780.23"/>
    <n v="40954.949999999997"/>
    <x v="0"/>
  </r>
  <r>
    <x v="8"/>
    <x v="5"/>
    <x v="1"/>
    <s v="Total"/>
    <x v="0"/>
    <x v="0"/>
    <s v="Frontera"/>
    <n v="446.13"/>
    <n v="222373.53"/>
    <n v="5142.96"/>
    <x v="0"/>
  </r>
  <r>
    <x v="8"/>
    <x v="5"/>
    <x v="1"/>
    <s v="Total"/>
    <x v="0"/>
    <x v="0"/>
    <s v="Aeropuertos"/>
    <n v="3801.6"/>
    <n v="4009175.1"/>
    <n v="35847.68"/>
    <x v="1"/>
  </r>
  <r>
    <x v="8"/>
    <x v="5"/>
    <x v="1"/>
    <s v="Total"/>
    <x v="0"/>
    <x v="0"/>
    <s v="Frontera"/>
    <n v="330.43"/>
    <n v="216379.32"/>
    <n v="5491.17"/>
    <x v="1"/>
  </r>
  <r>
    <x v="8"/>
    <x v="5"/>
    <x v="1"/>
    <s v="Total"/>
    <x v="0"/>
    <x v="0"/>
    <s v="Aeropuertos"/>
    <n v="2777.43"/>
    <n v="3435242.97"/>
    <n v="25350.82"/>
    <x v="2"/>
  </r>
  <r>
    <x v="8"/>
    <x v="5"/>
    <x v="1"/>
    <s v="Total"/>
    <x v="0"/>
    <x v="0"/>
    <s v="Frontera"/>
    <n v="440.58"/>
    <n v="388231.27"/>
    <n v="4723.66"/>
    <x v="2"/>
  </r>
  <r>
    <x v="8"/>
    <x v="5"/>
    <x v="1"/>
    <s v="Total"/>
    <x v="0"/>
    <x v="0"/>
    <s v="Aeropuertos"/>
    <n v="5828.42"/>
    <n v="7155255.3700000001"/>
    <n v="56325.440000000002"/>
    <x v="3"/>
  </r>
  <r>
    <x v="8"/>
    <x v="5"/>
    <x v="1"/>
    <s v="Total"/>
    <x v="0"/>
    <x v="0"/>
    <s v="Frontera"/>
    <n v="576.87"/>
    <n v="267514.58"/>
    <n v="8430"/>
    <x v="3"/>
  </r>
  <r>
    <x v="8"/>
    <x v="5"/>
    <x v="1"/>
    <s v="Total"/>
    <x v="1"/>
    <x v="1"/>
    <s v="Aeropuertos"/>
    <n v="937.64"/>
    <n v="1042451.94"/>
    <n v="9008.08"/>
    <x v="0"/>
  </r>
  <r>
    <x v="8"/>
    <x v="5"/>
    <x v="1"/>
    <s v="Total"/>
    <x v="1"/>
    <x v="1"/>
    <s v="Frontera"/>
    <n v="31.54"/>
    <n v="16410.810000000001"/>
    <n v="325.19"/>
    <x v="0"/>
  </r>
  <r>
    <x v="8"/>
    <x v="5"/>
    <x v="1"/>
    <s v="Total"/>
    <x v="1"/>
    <x v="1"/>
    <s v="Aeropuertos"/>
    <n v="337.92"/>
    <n v="512236.79999999999"/>
    <n v="3041.28"/>
    <x v="1"/>
  </r>
  <r>
    <x v="8"/>
    <x v="5"/>
    <x v="1"/>
    <s v="Total"/>
    <x v="1"/>
    <x v="1"/>
    <s v="Frontera"/>
    <n v="23.36"/>
    <n v="14404.85"/>
    <n v="258.29000000000002"/>
    <x v="1"/>
  </r>
  <r>
    <x v="8"/>
    <x v="5"/>
    <x v="1"/>
    <s v="Total"/>
    <x v="1"/>
    <x v="1"/>
    <s v="Aeropuertos"/>
    <n v="653.51"/>
    <n v="1038066.05"/>
    <n v="6698.5"/>
    <x v="2"/>
  </r>
  <r>
    <x v="8"/>
    <x v="5"/>
    <x v="1"/>
    <s v="Total"/>
    <x v="1"/>
    <x v="1"/>
    <s v="Frontera"/>
    <n v="31.15"/>
    <n v="28412.49"/>
    <n v="312.27999999999997"/>
    <x v="2"/>
  </r>
  <r>
    <x v="8"/>
    <x v="5"/>
    <x v="1"/>
    <s v="Total"/>
    <x v="1"/>
    <x v="1"/>
    <s v="Aeropuertos"/>
    <n v="1194.3499999999999"/>
    <n v="2098743.13"/>
    <n v="16243.13"/>
    <x v="3"/>
  </r>
  <r>
    <x v="8"/>
    <x v="5"/>
    <x v="1"/>
    <s v="Total"/>
    <x v="1"/>
    <x v="1"/>
    <s v="Frontera"/>
    <n v="40.79"/>
    <n v="18238"/>
    <n v="390.89"/>
    <x v="3"/>
  </r>
  <r>
    <x v="8"/>
    <x v="5"/>
    <x v="1"/>
    <s v="Total"/>
    <x v="1"/>
    <x v="1"/>
    <s v="Aeropuertos"/>
    <n v="33.49"/>
    <n v="1207.69"/>
    <n v="133.94999999999999"/>
    <x v="0"/>
  </r>
  <r>
    <x v="8"/>
    <x v="5"/>
    <x v="1"/>
    <s v="Total"/>
    <x v="1"/>
    <x v="1"/>
    <s v="Aeropuertos"/>
    <n v="56.32"/>
    <n v="30976"/>
    <n v="478.72"/>
    <x v="1"/>
  </r>
  <r>
    <x v="8"/>
    <x v="5"/>
    <x v="1"/>
    <s v="Total"/>
    <x v="1"/>
    <x v="1"/>
    <s v="Aeropuertos"/>
    <n v="27.23"/>
    <n v="28921.56"/>
    <n v="163.38"/>
    <x v="2"/>
  </r>
  <r>
    <x v="8"/>
    <x v="5"/>
    <x v="1"/>
    <s v="Total"/>
    <x v="1"/>
    <x v="1"/>
    <s v="Aeropuertos"/>
    <n v="286.64"/>
    <n v="391205.44"/>
    <n v="1672.09"/>
    <x v="3"/>
  </r>
  <r>
    <x v="8"/>
    <x v="5"/>
    <x v="1"/>
    <s v="Total"/>
    <x v="0"/>
    <x v="2"/>
    <s v="Aeropuertos"/>
    <n v="2377.6"/>
    <n v="1605322.18"/>
    <n v="43064.65"/>
    <x v="0"/>
  </r>
  <r>
    <x v="8"/>
    <x v="5"/>
    <x v="1"/>
    <s v="Total"/>
    <x v="0"/>
    <x v="2"/>
    <s v="Frontera"/>
    <n v="85.33"/>
    <n v="26119.85"/>
    <n v="1259.08"/>
    <x v="0"/>
  </r>
  <r>
    <x v="8"/>
    <x v="5"/>
    <x v="1"/>
    <s v="Total"/>
    <x v="0"/>
    <x v="2"/>
    <s v="Aeropuertos"/>
    <n v="1267.2"/>
    <n v="1412935.21"/>
    <n v="27427.84"/>
    <x v="1"/>
  </r>
  <r>
    <x v="8"/>
    <x v="5"/>
    <x v="1"/>
    <s v="Total"/>
    <x v="0"/>
    <x v="2"/>
    <s v="Frontera"/>
    <n v="63.2"/>
    <n v="30777.53"/>
    <n v="1391.33"/>
    <x v="1"/>
  </r>
  <r>
    <x v="8"/>
    <x v="5"/>
    <x v="1"/>
    <s v="Total"/>
    <x v="0"/>
    <x v="2"/>
    <s v="Aeropuertos"/>
    <n v="1252.56"/>
    <n v="1181456.6000000001"/>
    <n v="25650.34"/>
    <x v="2"/>
  </r>
  <r>
    <x v="8"/>
    <x v="5"/>
    <x v="1"/>
    <s v="Total"/>
    <x v="0"/>
    <x v="2"/>
    <s v="Frontera"/>
    <n v="84.27"/>
    <n v="44919.47"/>
    <n v="1206.06"/>
    <x v="2"/>
  </r>
  <r>
    <x v="8"/>
    <x v="5"/>
    <x v="1"/>
    <s v="Total"/>
    <x v="0"/>
    <x v="2"/>
    <s v="Aeropuertos"/>
    <n v="2484.2399999999998"/>
    <n v="2578549.98"/>
    <n v="35496.019999999997"/>
    <x v="3"/>
  </r>
  <r>
    <x v="8"/>
    <x v="5"/>
    <x v="1"/>
    <s v="Total"/>
    <x v="0"/>
    <x v="2"/>
    <s v="Frontera"/>
    <n v="110.34"/>
    <n v="32369.16"/>
    <n v="1769.45"/>
    <x v="3"/>
  </r>
  <r>
    <x v="8"/>
    <x v="5"/>
    <x v="1"/>
    <s v="Total"/>
    <x v="0"/>
    <x v="3"/>
    <s v="Aeropuertos"/>
    <n v="28.16"/>
    <n v="46538.46"/>
    <n v="197.12"/>
    <x v="1"/>
  </r>
  <r>
    <x v="8"/>
    <x v="5"/>
    <x v="1"/>
    <s v="Total"/>
    <x v="0"/>
    <x v="3"/>
    <s v="Aeropuertos"/>
    <n v="66.97"/>
    <n v="27385.97"/>
    <n v="133.94999999999999"/>
    <x v="0"/>
  </r>
  <r>
    <x v="8"/>
    <x v="5"/>
    <x v="1"/>
    <s v="Total"/>
    <x v="0"/>
    <x v="3"/>
    <s v="Aeropuertos"/>
    <n v="112.64"/>
    <n v="126153.61"/>
    <n v="478.72"/>
    <x v="1"/>
  </r>
  <r>
    <x v="8"/>
    <x v="5"/>
    <x v="1"/>
    <s v="Total"/>
    <x v="0"/>
    <x v="3"/>
    <s v="Aeropuertos"/>
    <n v="47.77"/>
    <n v="46151.23"/>
    <n v="286.6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2014" grandTotalCaption="Total Turistas" updatedVersion="5" showDrill="0" showMemberPropertyTips="0" useAutoFormatting="1" itemPrintTitles="1" createdVersion="1" indent="0" outline="1" outlineData="1" gridDropZones="1" rowHeaderCaption="País de Residencia">
  <location ref="B10:G117" firstHeaderRow="1" firstDataRow="2" firstDataCol="1" rowPageCount="1" colPageCount="1"/>
  <pivotFields count="14">
    <pivotField axis="axisRow" dragToCol="0" dragToData="0" showAll="0" includeNewItemsInFilter="1">
      <items count="18">
        <item x="0"/>
        <item x="1"/>
        <item x="3"/>
        <item x="2"/>
        <item x="4"/>
        <item x="16"/>
        <item x="5"/>
        <item x="9"/>
        <item x="10"/>
        <item x="11"/>
        <item x="13"/>
        <item x="14"/>
        <item x="6"/>
        <item x="7"/>
        <item x="8"/>
        <item x="12"/>
        <item x="15"/>
        <item t="default"/>
      </items>
    </pivotField>
    <pivotField dragToCol="0" dragToData="0" showAll="0" includeNewItemsInFilter="1">
      <items count="7">
        <item x="3"/>
        <item x="5"/>
        <item x="2"/>
        <item x="0"/>
        <item x="1"/>
        <item x="4"/>
        <item t="default"/>
      </items>
    </pivotField>
    <pivotField axis="axisRow" dragToCol="0" dragToData="0" showAll="0" includeNewItemsInFilter="1">
      <items count="4">
        <item x="1"/>
        <item x="0"/>
        <item x="2"/>
        <item t="default"/>
      </items>
    </pivotField>
    <pivotField dragToCol="0" dragToData="0" showAll="0" includeNewItemsInFilter="1"/>
    <pivotField axis="axisRow" dragToCol="0" dragToData="0" showAll="0" includeNewItemsInFilter="1">
      <items count="3">
        <item x="0"/>
        <item sd="0" x="1"/>
        <item t="default"/>
      </items>
    </pivotField>
    <pivotField axis="axisRow" dragToCol="0" dragToData="0" showAll="0" includeNewItemsInFilter="1">
      <items count="5">
        <item x="0"/>
        <item x="2"/>
        <item x="3"/>
        <item x="1"/>
        <item t="default"/>
      </items>
    </pivotField>
    <pivotField dragToCol="0" dragToData="0" showAll="0" includeNewItemsInFilter="1"/>
    <pivotField dataField="1" numFmtId="4" dragToCol="0" dragToData="0" showAll="0" includeNewItemsInFilter="1"/>
    <pivotField dataField="1" numFmtId="4" dragToCol="0" dragToData="0" showAll="0" includeNewItemsInFilter="1"/>
    <pivotField numFmtId="3" dragToCol="0" dragToData="0" showAll="0" includeNewItemsInFilter="1" defaultSubtotal="0"/>
    <pivotField axis="axisPage" showAll="0" includeNewItemsInFilter="1" defaultSubtotal="0">
      <items count="4">
        <item x="0"/>
        <item x="1"/>
        <item x="2"/>
        <item x="3"/>
      </items>
    </pivotField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4">
    <field x="2"/>
    <field x="0"/>
    <field x="4"/>
    <field x="5"/>
  </rowFields>
  <rowItems count="106">
    <i>
      <x/>
    </i>
    <i r="1">
      <x v="1"/>
    </i>
    <i r="2">
      <x/>
    </i>
    <i r="3">
      <x/>
    </i>
    <i r="3">
      <x v="1"/>
    </i>
    <i r="3">
      <x v="2"/>
    </i>
    <i r="2">
      <x v="1"/>
    </i>
    <i r="1">
      <x v="4"/>
    </i>
    <i r="2">
      <x/>
    </i>
    <i r="3">
      <x/>
    </i>
    <i r="3">
      <x v="1"/>
    </i>
    <i r="3">
      <x v="2"/>
    </i>
    <i r="2">
      <x v="1"/>
    </i>
    <i r="1">
      <x v="5"/>
    </i>
    <i r="2">
      <x/>
    </i>
    <i r="3">
      <x/>
    </i>
    <i r="3">
      <x v="1"/>
    </i>
    <i r="3">
      <x v="2"/>
    </i>
    <i r="2">
      <x v="1"/>
    </i>
    <i r="1">
      <x v="6"/>
    </i>
    <i r="2">
      <x/>
    </i>
    <i r="3">
      <x/>
    </i>
    <i r="3">
      <x v="1"/>
    </i>
    <i r="3">
      <x v="2"/>
    </i>
    <i r="2">
      <x v="1"/>
    </i>
    <i r="1">
      <x v="7"/>
    </i>
    <i r="2">
      <x/>
    </i>
    <i r="3">
      <x/>
    </i>
    <i r="3">
      <x v="1"/>
    </i>
    <i r="3">
      <x v="2"/>
    </i>
    <i r="2">
      <x v="1"/>
    </i>
    <i r="1">
      <x v="11"/>
    </i>
    <i r="2">
      <x/>
    </i>
    <i r="3">
      <x/>
    </i>
    <i r="3">
      <x v="1"/>
    </i>
    <i r="3">
      <x v="2"/>
    </i>
    <i r="2">
      <x v="1"/>
    </i>
    <i r="1">
      <x v="12"/>
    </i>
    <i r="2">
      <x/>
    </i>
    <i r="3">
      <x/>
    </i>
    <i r="3">
      <x v="1"/>
    </i>
    <i r="3">
      <x v="2"/>
    </i>
    <i r="2">
      <x v="1"/>
    </i>
    <i r="1">
      <x v="13"/>
    </i>
    <i r="2">
      <x/>
    </i>
    <i r="3">
      <x/>
    </i>
    <i r="3">
      <x v="1"/>
    </i>
    <i r="3">
      <x v="2"/>
    </i>
    <i r="2">
      <x v="1"/>
    </i>
    <i r="1">
      <x v="14"/>
    </i>
    <i r="2">
      <x/>
    </i>
    <i r="3">
      <x/>
    </i>
    <i r="3">
      <x v="1"/>
    </i>
    <i r="3">
      <x v="2"/>
    </i>
    <i r="2">
      <x v="1"/>
    </i>
    <i>
      <x v="1"/>
    </i>
    <i r="1">
      <x/>
    </i>
    <i r="2">
      <x/>
    </i>
    <i r="3">
      <x/>
    </i>
    <i r="3">
      <x v="1"/>
    </i>
    <i r="3">
      <x v="2"/>
    </i>
    <i r="2">
      <x v="1"/>
    </i>
    <i r="1">
      <x v="8"/>
    </i>
    <i r="2">
      <x/>
    </i>
    <i r="3">
      <x/>
    </i>
    <i r="3">
      <x v="1"/>
    </i>
    <i r="3">
      <x v="2"/>
    </i>
    <i r="2">
      <x v="1"/>
    </i>
    <i r="1">
      <x v="9"/>
    </i>
    <i r="2">
      <x/>
    </i>
    <i r="3">
      <x/>
    </i>
    <i r="3">
      <x v="1"/>
    </i>
    <i r="3">
      <x v="2"/>
    </i>
    <i r="2">
      <x v="1"/>
    </i>
    <i r="1">
      <x v="10"/>
    </i>
    <i r="2">
      <x/>
    </i>
    <i r="3">
      <x/>
    </i>
    <i r="3">
      <x v="1"/>
    </i>
    <i r="3">
      <x v="2"/>
    </i>
    <i r="2">
      <x v="1"/>
    </i>
    <i r="1">
      <x v="15"/>
    </i>
    <i r="2">
      <x/>
    </i>
    <i r="3">
      <x/>
    </i>
    <i r="3">
      <x v="1"/>
    </i>
    <i r="3">
      <x v="2"/>
    </i>
    <i r="2">
      <x v="1"/>
    </i>
    <i>
      <x v="2"/>
    </i>
    <i r="1">
      <x v="2"/>
    </i>
    <i r="2">
      <x/>
    </i>
    <i r="3">
      <x/>
    </i>
    <i r="3">
      <x v="1"/>
    </i>
    <i r="3">
      <x v="2"/>
    </i>
    <i r="2">
      <x v="1"/>
    </i>
    <i r="1">
      <x v="3"/>
    </i>
    <i r="2">
      <x/>
    </i>
    <i r="3">
      <x/>
    </i>
    <i r="3">
      <x v="1"/>
    </i>
    <i r="3">
      <x v="2"/>
    </i>
    <i r="2">
      <x v="1"/>
    </i>
    <i r="1">
      <x v="16"/>
    </i>
    <i r="2">
      <x/>
    </i>
    <i r="3">
      <x/>
    </i>
    <i r="3">
      <x v="1"/>
    </i>
    <i r="3">
      <x v="2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0" hier="0"/>
  </pageFields>
  <dataFields count="5">
    <dataField name="Llegadas" fld="7" baseField="1" baseItem="10" numFmtId="3"/>
    <dataField name="Permanencia Promedio (Noches)" fld="11" baseField="0" baseItem="0" numFmtId="164"/>
    <dataField name="Gasto Prom. Diario Individual (US$)" fld="12" baseField="0" baseItem="0" numFmtId="164"/>
    <dataField name="Gasto Total Individual (US$)" fld="13" baseField="0" baseItem="0" numFmtId="164"/>
    <dataField name="Ingreso de Divisas (US$)" fld="8" baseField="0" baseItem="0" numFmtId="3"/>
  </dataFields>
  <formats count="51">
    <format dxfId="50">
      <pivotArea outline="0" fieldPosition="0">
        <references count="1">
          <reference field="4294967294" count="1" selected="0">
            <x v="0"/>
          </reference>
        </references>
      </pivotArea>
    </format>
    <format dxfId="49">
      <pivotArea field="-2" type="button" dataOnly="0" labelOnly="1" outline="0" axis="axisCol" fieldPosition="0"/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outline="0" fieldPosition="0">
        <references count="1">
          <reference field="4294967294" count="1" selected="0">
            <x v="4"/>
          </reference>
        </references>
      </pivotArea>
    </format>
    <format dxfId="46">
      <pivotArea type="topRight" dataOnly="0" labelOnly="1" outline="0" fieldPosition="0"/>
    </format>
    <format dxfId="45">
      <pivotArea field="-2" type="button" dataOnly="0" labelOnly="1" outline="0" axis="axisCol" fieldPosition="0"/>
    </format>
    <format dxfId="44">
      <pivotArea field="-2" type="button" dataOnly="0" labelOnly="1" outline="0" axis="axisCol" fieldPosition="0"/>
    </format>
    <format dxfId="43">
      <pivotArea field="-2" type="button" dataOnly="0" labelOnly="1" outline="0" axis="axisCol" fieldPosition="0"/>
    </format>
    <format dxfId="42">
      <pivotArea type="all" dataOnly="0" outline="0" fieldPosition="0"/>
    </format>
    <format dxfId="41">
      <pivotArea field="-2" type="button" dataOnly="0" labelOnly="1" outline="0" axis="axisCol" fieldPosition="0"/>
    </format>
    <format dxfId="40">
      <pivotArea field="-2" type="button" dataOnly="0" labelOnly="1" outline="0" axis="axisCol" fieldPosition="0"/>
    </format>
    <format dxfId="39">
      <pivotArea field="-2" type="button" dataOnly="0" labelOnly="1" outline="0" axis="axisCol" fieldPosition="0"/>
    </format>
    <format dxfId="38">
      <pivotArea type="topRight" dataOnly="0" labelOnly="1" outline="0" fieldPosition="0"/>
    </format>
    <format dxfId="37">
      <pivotArea type="origin" dataOnly="0" labelOnly="1" outline="0" fieldPosition="0"/>
    </format>
    <format dxfId="36">
      <pivotArea type="all" dataOnly="0" outline="0" fieldPosition="0"/>
    </format>
    <format dxfId="35">
      <pivotArea field="1" type="button" dataOnly="0" labelOnly="1" outline="0"/>
    </format>
    <format dxfId="34">
      <pivotArea outline="0" fieldPosition="0">
        <references count="1">
          <reference field="4294967294" count="1" selected="0">
            <x v="1"/>
          </reference>
        </references>
      </pivotArea>
    </format>
    <format dxfId="33">
      <pivotArea outline="0" fieldPosition="0">
        <references count="1">
          <reference field="4294967294" count="1">
            <x v="2"/>
          </reference>
        </references>
      </pivotArea>
    </format>
    <format dxfId="32">
      <pivotArea type="all" dataOnly="0" outline="0" fieldPosition="0"/>
    </format>
    <format dxfId="31">
      <pivotArea field="-2" type="button" dataOnly="0" labelOnly="1" outline="0" axis="axisCol" fieldPosition="0"/>
    </format>
    <format dxfId="30">
      <pivotArea type="all" dataOnly="0" outline="0" fieldPosition="0"/>
    </format>
    <format dxfId="29">
      <pivotArea fieldPosition="0">
        <references count="5">
          <reference field="4294967294" count="1" selected="0">
            <x v="1"/>
          </reference>
          <reference field="0" count="1" selected="0">
            <x v="4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8">
      <pivotArea type="origin" dataOnly="0" labelOnly="1" outline="0" fieldPosition="0"/>
    </format>
    <format dxfId="27">
      <pivotArea type="topRight" dataOnly="0" labelOnly="1" outline="0" fieldPosition="0"/>
    </format>
    <format dxfId="26">
      <pivotArea field="-2" type="button" dataOnly="0" labelOnly="1" outline="0" axis="axisCol" fieldPosition="0"/>
    </format>
    <format dxfId="25">
      <pivotArea field="2" type="button" dataOnly="0" labelOnly="1" outline="0" axis="axisRow" fieldPosition="0"/>
    </format>
    <format dxfId="24">
      <pivotArea field="2" type="button" dataOnly="0" labelOnly="1" outline="0" axis="axisRow" fieldPosition="0"/>
    </format>
    <format dxfId="23">
      <pivotArea type="all" dataOnly="0" outline="0" fieldPosition="0"/>
    </format>
    <format dxfId="22">
      <pivotArea outline="0" fieldPosition="0"/>
    </format>
    <format dxfId="21">
      <pivotArea type="origin" dataOnly="0" labelOnly="1" outline="0" fieldPosition="0"/>
    </format>
    <format dxfId="20">
      <pivotArea field="2" type="button" dataOnly="0" labelOnly="1" outline="0" axis="axisRow" fieldPosition="0"/>
    </format>
    <format dxfId="19">
      <pivotArea field="-2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">
      <pivotArea field="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type="origin" dataOnly="0" labelOnly="1" outline="0" fieldPosition="0"/>
    </format>
    <format dxfId="13">
      <pivotArea field="2" type="button" dataOnly="0" labelOnly="1" outline="0" axis="axisRow" fieldPosition="0"/>
    </format>
    <format dxfId="12">
      <pivotArea type="topRight" dataOnly="0" labelOnly="1" outline="0" fieldPosition="0"/>
    </format>
    <format dxfId="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">
      <pivotArea field="-2" type="button" dataOnly="0" labelOnly="1" outline="0" axis="axisCol" fieldPosition="0"/>
    </format>
    <format dxfId="9">
      <pivotArea field="-2" type="button" dataOnly="0" labelOnly="1" outline="0" axis="axisCol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field="10" type="button" dataOnly="0" labelOnly="1" outline="0" axis="axisPage" fieldPosition="0"/>
    </format>
    <format dxfId="3">
      <pivotArea dataOnly="0" labelOnly="1" outline="0" fieldPosition="0">
        <references count="1">
          <reference field="10" count="0"/>
        </references>
      </pivotArea>
    </format>
    <format dxfId="2">
      <pivotArea field="10" type="button" dataOnly="0" labelOnly="1" outline="0" axis="axisPage" fieldPosition="0"/>
    </format>
    <format dxfId="1">
      <pivotArea dataOnly="0" labelOnly="1" outline="0" fieldPosition="0">
        <references count="1">
          <reference field="10" count="0"/>
        </references>
      </pivotArea>
    </format>
    <format dxfId="0">
      <pivotArea type="origin" dataOnly="0" labelOnly="1" outline="0" fieldPosition="0"/>
    </format>
  </formats>
  <pivotTableStyleInfo name="PivotStyleLight16 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5:R22"/>
  <sheetViews>
    <sheetView tabSelected="1" workbookViewId="0"/>
  </sheetViews>
  <sheetFormatPr baseColWidth="10" defaultRowHeight="12.75" x14ac:dyDescent="0.2"/>
  <cols>
    <col min="1" max="1" width="10" style="2" customWidth="1"/>
    <col min="2" max="2" width="17.28515625" style="2" customWidth="1"/>
    <col min="3" max="3" width="12.28515625" style="2" customWidth="1"/>
    <col min="4" max="4" width="14.28515625" style="2" customWidth="1"/>
    <col min="5" max="5" width="5.140625" style="2" customWidth="1"/>
    <col min="6" max="6" width="11.42578125" style="3"/>
    <col min="7" max="11" width="11.42578125" style="2"/>
    <col min="12" max="12" width="15.5703125" style="2" customWidth="1"/>
    <col min="13" max="13" width="12.28515625" style="2" customWidth="1"/>
    <col min="14" max="14" width="11.42578125" style="2"/>
    <col min="15" max="15" width="13" style="2" customWidth="1"/>
    <col min="16" max="16384" width="11.42578125" style="2"/>
  </cols>
  <sheetData>
    <row r="5" spans="1:18" ht="37.5" customHeight="1" x14ac:dyDescent="0.2">
      <c r="C5" s="95" t="s">
        <v>139</v>
      </c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8" ht="24.75" customHeight="1" x14ac:dyDescent="0.2">
      <c r="C6" s="95" t="s">
        <v>126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8" ht="15" customHeight="1" x14ac:dyDescent="0.2"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8" ht="15" customHeight="1" x14ac:dyDescent="0.25">
      <c r="A8" s="4"/>
      <c r="B8" s="5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8" ht="33" customHeight="1" x14ac:dyDescent="0.2">
      <c r="B9" s="29"/>
      <c r="C9" s="84" t="s">
        <v>89</v>
      </c>
      <c r="D9" s="205" t="s">
        <v>96</v>
      </c>
      <c r="E9" s="205"/>
      <c r="F9" s="205"/>
      <c r="G9" s="205"/>
      <c r="H9" s="205"/>
      <c r="I9" s="205"/>
      <c r="J9" s="205"/>
      <c r="K9" s="205"/>
      <c r="L9" s="205"/>
      <c r="M9" s="28"/>
      <c r="N9" s="28"/>
      <c r="O9" s="29"/>
      <c r="P9" s="29"/>
      <c r="Q9" s="29"/>
      <c r="R9" s="29"/>
    </row>
    <row r="10" spans="1:18" s="6" customFormat="1" ht="33" customHeight="1" x14ac:dyDescent="0.25">
      <c r="B10" s="29"/>
      <c r="C10" s="84" t="s">
        <v>90</v>
      </c>
      <c r="D10" s="206" t="s">
        <v>97</v>
      </c>
      <c r="E10" s="206"/>
      <c r="F10" s="206"/>
      <c r="G10" s="206"/>
      <c r="H10" s="206"/>
      <c r="I10" s="206"/>
      <c r="J10" s="206"/>
      <c r="K10" s="206"/>
      <c r="L10" s="206"/>
      <c r="M10" s="31"/>
      <c r="N10" s="31"/>
      <c r="O10" s="31"/>
      <c r="P10" s="31"/>
      <c r="Q10" s="31"/>
      <c r="R10" s="30"/>
    </row>
    <row r="11" spans="1:18" ht="33" customHeight="1" x14ac:dyDescent="0.2">
      <c r="B11" s="29"/>
      <c r="C11" s="84" t="s">
        <v>91</v>
      </c>
      <c r="D11" s="206" t="s">
        <v>98</v>
      </c>
      <c r="E11" s="206"/>
      <c r="F11" s="206"/>
      <c r="G11" s="206"/>
      <c r="H11" s="206"/>
      <c r="I11" s="206"/>
      <c r="J11" s="206"/>
      <c r="K11" s="206"/>
      <c r="L11" s="206"/>
      <c r="M11" s="31"/>
      <c r="N11" s="31"/>
      <c r="O11" s="31"/>
      <c r="P11" s="31"/>
      <c r="Q11" s="30"/>
      <c r="R11" s="30"/>
    </row>
    <row r="12" spans="1:18" ht="33" customHeight="1" x14ac:dyDescent="0.2">
      <c r="B12" s="29"/>
      <c r="C12" s="84" t="s">
        <v>92</v>
      </c>
      <c r="D12" s="206" t="s">
        <v>99</v>
      </c>
      <c r="E12" s="206"/>
      <c r="F12" s="206"/>
      <c r="G12" s="206"/>
      <c r="H12" s="206"/>
      <c r="I12" s="206"/>
      <c r="J12" s="206"/>
      <c r="K12" s="206"/>
      <c r="L12" s="206"/>
      <c r="M12" s="31"/>
      <c r="N12" s="31"/>
      <c r="O12" s="31"/>
      <c r="P12" s="31"/>
      <c r="Q12" s="31"/>
      <c r="R12" s="31"/>
    </row>
    <row r="13" spans="1:18" ht="33" customHeight="1" x14ac:dyDescent="0.2">
      <c r="B13" s="29"/>
      <c r="C13" s="84" t="s">
        <v>93</v>
      </c>
      <c r="D13" s="206" t="s">
        <v>100</v>
      </c>
      <c r="E13" s="206"/>
      <c r="F13" s="206"/>
      <c r="G13" s="206"/>
      <c r="H13" s="206"/>
      <c r="I13" s="206"/>
      <c r="J13" s="206"/>
      <c r="K13" s="206"/>
      <c r="L13" s="206"/>
      <c r="M13" s="31"/>
      <c r="N13" s="31"/>
      <c r="O13" s="31"/>
      <c r="P13" s="31"/>
      <c r="Q13" s="31"/>
      <c r="R13" s="31"/>
    </row>
    <row r="14" spans="1:18" ht="33" customHeight="1" x14ac:dyDescent="0.2">
      <c r="B14" s="29"/>
      <c r="C14" s="84" t="s">
        <v>94</v>
      </c>
      <c r="D14" s="206" t="s">
        <v>101</v>
      </c>
      <c r="E14" s="206"/>
      <c r="F14" s="206"/>
      <c r="G14" s="206"/>
      <c r="H14" s="206"/>
      <c r="I14" s="206"/>
      <c r="J14" s="206"/>
      <c r="K14" s="206"/>
      <c r="L14" s="206"/>
      <c r="M14" s="31"/>
      <c r="N14" s="31"/>
      <c r="O14" s="31"/>
      <c r="P14" s="31"/>
      <c r="Q14" s="31"/>
      <c r="R14" s="31"/>
    </row>
    <row r="15" spans="1:18" ht="33" customHeight="1" x14ac:dyDescent="0.2">
      <c r="B15" s="29"/>
      <c r="C15" s="84" t="s">
        <v>95</v>
      </c>
      <c r="D15" s="206" t="s">
        <v>104</v>
      </c>
      <c r="E15" s="206"/>
      <c r="F15" s="206"/>
      <c r="G15" s="206"/>
      <c r="H15" s="206"/>
      <c r="I15" s="206"/>
      <c r="J15" s="206"/>
      <c r="K15" s="206"/>
      <c r="L15" s="206"/>
      <c r="M15" s="28"/>
      <c r="N15" s="28"/>
      <c r="O15" s="30"/>
      <c r="P15" s="30"/>
      <c r="Q15" s="30"/>
      <c r="R15" s="30"/>
    </row>
    <row r="16" spans="1:18" ht="33" customHeight="1" x14ac:dyDescent="0.2">
      <c r="B16" s="29"/>
      <c r="C16" s="84" t="s">
        <v>352</v>
      </c>
      <c r="D16" s="206" t="s">
        <v>353</v>
      </c>
      <c r="E16" s="206"/>
      <c r="F16" s="206"/>
      <c r="G16" s="206"/>
      <c r="H16" s="206"/>
      <c r="I16" s="206"/>
      <c r="J16" s="206"/>
      <c r="K16" s="206"/>
      <c r="L16" s="206"/>
      <c r="M16" s="28"/>
      <c r="N16" s="28"/>
      <c r="O16" s="30"/>
      <c r="P16" s="30"/>
      <c r="Q16" s="30"/>
      <c r="R16" s="30"/>
    </row>
    <row r="17" spans="1:12" ht="14.25" x14ac:dyDescent="0.2">
      <c r="A17" s="207" t="s">
        <v>125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</row>
    <row r="18" spans="1:12" x14ac:dyDescent="0.2">
      <c r="B18" s="3"/>
      <c r="C18" s="3"/>
      <c r="D18" s="3"/>
      <c r="E18" s="3"/>
      <c r="F18" s="4"/>
    </row>
    <row r="19" spans="1:12" x14ac:dyDescent="0.2">
      <c r="B19" s="3"/>
      <c r="C19" s="3"/>
      <c r="D19" s="3"/>
      <c r="E19" s="3"/>
    </row>
    <row r="20" spans="1:12" x14ac:dyDescent="0.2">
      <c r="B20" s="3"/>
      <c r="C20" s="3"/>
      <c r="D20" s="3"/>
      <c r="E20" s="3"/>
    </row>
    <row r="21" spans="1:12" x14ac:dyDescent="0.2">
      <c r="B21" s="3"/>
      <c r="C21" s="3"/>
      <c r="D21" s="3"/>
      <c r="E21" s="3"/>
    </row>
    <row r="22" spans="1:12" x14ac:dyDescent="0.2">
      <c r="B22" s="3"/>
      <c r="C22" s="3"/>
      <c r="D22" s="3"/>
      <c r="E22" s="3"/>
    </row>
  </sheetData>
  <mergeCells count="9">
    <mergeCell ref="D9:L9"/>
    <mergeCell ref="D10:L10"/>
    <mergeCell ref="D11:L11"/>
    <mergeCell ref="A17:L17"/>
    <mergeCell ref="D12:L12"/>
    <mergeCell ref="D13:L13"/>
    <mergeCell ref="D14:L14"/>
    <mergeCell ref="D15:L15"/>
    <mergeCell ref="D16:L16"/>
  </mergeCells>
  <hyperlinks>
    <hyperlink ref="D10" location="'C2'!A1" display="C2-  Llegadas de turistas, permanencia, gasto promedio diario individual, gasto total individual e ingreso de divisas, según país de residencia"/>
    <hyperlink ref="D11" location="'C3'!A1" display="C3-  Llegadas de turistas, permanencia, gasto promedio diario individual, gasto total individual e ingreso de divisas, según país de residencia"/>
    <hyperlink ref="D12" location="'C4'!A1" display="C4-  Llegadas de turistas, permanencia, gasto promedio diario individual, gasto total individual e ingreso de divisas, según país de residencia"/>
    <hyperlink ref="D13" location="'C5'!A1" display="C5-  Llegadas de turistas, permanencia, gasto promedio diario individual, gasto total individual e ingreso de divisas, según país de residencia"/>
    <hyperlink ref="D14" location="'C6'!A1" display="C6-  Llegadas de turistas, permanencia, gasto promedio diario individual, gasto total individual e ingreso de divisas, según país de residencia"/>
    <hyperlink ref="D15" location="'C8'!A1" display="C8-  Llegadas de turistas, permanencia, gasto promedio diario individual, gasto total individual e ingreso de divisas, según país de residencia"/>
    <hyperlink ref="D15:K15" location="'C7'!A1" display="C7-  Tabla dinámica a partir de la base de datos del turismo receptivo año 2012"/>
    <hyperlink ref="C9" location="'C1'!A1" display="Cuadro 1"/>
    <hyperlink ref="C10" location="'C2'!A1" display="Cuadro 2"/>
    <hyperlink ref="C11" location="'C3'!A1" display="Cuadro 3"/>
    <hyperlink ref="C12" location="'C4'!A1" display="Cuadro 4"/>
    <hyperlink ref="C13" location="'C5'!A1" display="Cuadro 5"/>
    <hyperlink ref="C14" location="'C6'!A1" display="Cuadro 6"/>
    <hyperlink ref="C15" location="'C7'!A1" display="Cuadro 7"/>
    <hyperlink ref="D9:L9" location="'C1'!A1" display="Llegadas de visitantes e ingreso de divisas al país"/>
    <hyperlink ref="C16" location="'C8'!A1" display="Cuadro 8"/>
    <hyperlink ref="D16" location="'C8'!A1" display="Perfil del turista receptivo que ingresa via aeropuertos, según país de residenci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CB7"/>
  </sheetPr>
  <dimension ref="A1:AR277"/>
  <sheetViews>
    <sheetView workbookViewId="0">
      <selection activeCell="A167" sqref="A167"/>
    </sheetView>
  </sheetViews>
  <sheetFormatPr baseColWidth="10" defaultRowHeight="12.75" x14ac:dyDescent="0.2"/>
  <cols>
    <col min="1" max="1" width="69.85546875" style="97" bestFit="1" customWidth="1"/>
    <col min="2" max="2" width="10.7109375" style="98" customWidth="1"/>
    <col min="3" max="3" width="10.7109375" style="99" customWidth="1"/>
    <col min="4" max="4" width="10.7109375" style="100" customWidth="1"/>
    <col min="5" max="5" width="10.7109375" style="101" customWidth="1"/>
    <col min="6" max="6" width="14.85546875" style="100" customWidth="1"/>
    <col min="7" max="7" width="10.7109375" style="101" customWidth="1"/>
    <col min="8" max="8" width="10.7109375" style="100" customWidth="1"/>
    <col min="9" max="9" width="10.7109375" style="101" customWidth="1"/>
    <col min="10" max="10" width="10.7109375" style="100" customWidth="1"/>
    <col min="11" max="11" width="10.7109375" style="101" customWidth="1"/>
    <col min="12" max="12" width="10.7109375" style="100" customWidth="1"/>
    <col min="13" max="13" width="10.7109375" style="101" customWidth="1"/>
    <col min="14" max="14" width="10.7109375" style="100" customWidth="1"/>
    <col min="15" max="15" width="10.7109375" style="101" customWidth="1"/>
    <col min="16" max="16" width="10.7109375" style="100" customWidth="1"/>
    <col min="17" max="19" width="10.7109375" style="101" customWidth="1"/>
    <col min="20" max="20" width="10.7109375" style="100" customWidth="1"/>
    <col min="21" max="21" width="10.7109375" style="101" customWidth="1"/>
    <col min="22" max="22" width="10.7109375" style="100" customWidth="1"/>
    <col min="23" max="23" width="10.7109375" style="101" customWidth="1"/>
    <col min="24" max="24" width="10.7109375" style="100" customWidth="1"/>
    <col min="25" max="25" width="10.7109375" style="101" customWidth="1"/>
    <col min="26" max="26" width="10.7109375" style="100" customWidth="1"/>
    <col min="27" max="27" width="10.7109375" style="101" customWidth="1"/>
    <col min="28" max="28" width="10.7109375" style="100" customWidth="1"/>
    <col min="29" max="29" width="10.7109375" style="101" customWidth="1"/>
    <col min="30" max="30" width="10.7109375" style="100" customWidth="1"/>
    <col min="31" max="31" width="10.7109375" style="101" customWidth="1"/>
    <col min="32" max="32" width="10.7109375" style="100" customWidth="1"/>
    <col min="33" max="35" width="10.7109375" style="101" customWidth="1"/>
    <col min="36" max="36" width="10.7109375" style="100" customWidth="1"/>
    <col min="37" max="37" width="10.7109375" style="101" customWidth="1"/>
    <col min="38" max="38" width="10.7109375" style="100" customWidth="1"/>
    <col min="39" max="39" width="10.7109375" style="101" customWidth="1"/>
    <col min="40" max="40" width="10.5703125" style="100" customWidth="1"/>
    <col min="41" max="41" width="10.7109375" style="101" customWidth="1"/>
    <col min="42" max="42" width="11.42578125" style="102"/>
    <col min="43" max="16384" width="11.42578125" style="103"/>
  </cols>
  <sheetData>
    <row r="1" spans="1:41" ht="25.5" x14ac:dyDescent="0.2">
      <c r="F1" s="33" t="s">
        <v>85</v>
      </c>
    </row>
    <row r="2" spans="1:41" x14ac:dyDescent="0.2">
      <c r="B2" s="104"/>
      <c r="C2" s="105"/>
    </row>
    <row r="3" spans="1:41" ht="12.75" customHeight="1" x14ac:dyDescent="0.2">
      <c r="A3" s="106" t="s">
        <v>140</v>
      </c>
      <c r="C3" s="106"/>
      <c r="D3" s="106"/>
      <c r="E3" s="106"/>
      <c r="F3" s="106"/>
      <c r="G3" s="106"/>
    </row>
    <row r="4" spans="1:41" ht="13.5" customHeight="1" x14ac:dyDescent="0.2">
      <c r="A4" s="107" t="s">
        <v>126</v>
      </c>
      <c r="C4" s="107"/>
      <c r="D4" s="108"/>
      <c r="E4" s="108"/>
      <c r="F4" s="108"/>
      <c r="G4" s="108"/>
      <c r="H4" s="109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41" ht="13.5" customHeight="1" x14ac:dyDescent="0.2">
      <c r="B5" s="103"/>
      <c r="C5" s="103"/>
    </row>
    <row r="6" spans="1:41" ht="13.5" customHeight="1" x14ac:dyDescent="0.2">
      <c r="A6" s="111" t="s">
        <v>141</v>
      </c>
      <c r="B6" s="246" t="s">
        <v>68</v>
      </c>
      <c r="C6" s="247"/>
      <c r="D6" s="246" t="s">
        <v>14</v>
      </c>
      <c r="E6" s="247"/>
      <c r="F6" s="246" t="s">
        <v>19</v>
      </c>
      <c r="G6" s="247"/>
      <c r="H6" s="246" t="s">
        <v>26</v>
      </c>
      <c r="I6" s="247"/>
      <c r="J6" s="246" t="s">
        <v>20</v>
      </c>
      <c r="K6" s="247"/>
      <c r="L6" s="246" t="s">
        <v>34</v>
      </c>
      <c r="M6" s="247"/>
      <c r="N6" s="246" t="s">
        <v>23</v>
      </c>
      <c r="O6" s="247"/>
      <c r="P6" s="246" t="s">
        <v>21</v>
      </c>
      <c r="Q6" s="247"/>
      <c r="R6" s="246" t="s">
        <v>102</v>
      </c>
      <c r="S6" s="247"/>
      <c r="T6" s="246" t="s">
        <v>24</v>
      </c>
      <c r="U6" s="247"/>
      <c r="V6" s="246" t="s">
        <v>69</v>
      </c>
      <c r="W6" s="247"/>
      <c r="X6" s="246" t="s">
        <v>0</v>
      </c>
      <c r="Y6" s="247"/>
      <c r="Z6" s="246" t="s">
        <v>22</v>
      </c>
      <c r="AA6" s="247"/>
      <c r="AB6" s="246" t="s">
        <v>11</v>
      </c>
      <c r="AC6" s="247"/>
      <c r="AD6" s="246" t="s">
        <v>12</v>
      </c>
      <c r="AE6" s="247"/>
      <c r="AF6" s="246" t="s">
        <v>13</v>
      </c>
      <c r="AG6" s="247"/>
      <c r="AH6" s="246" t="s">
        <v>103</v>
      </c>
      <c r="AI6" s="247"/>
      <c r="AJ6" s="246" t="s">
        <v>18</v>
      </c>
      <c r="AK6" s="247"/>
      <c r="AL6" s="246" t="s">
        <v>25</v>
      </c>
      <c r="AM6" s="247"/>
      <c r="AN6" s="246" t="s">
        <v>84</v>
      </c>
      <c r="AO6" s="247"/>
    </row>
    <row r="7" spans="1:41" ht="13.5" customHeight="1" x14ac:dyDescent="0.2">
      <c r="A7" s="112" t="s">
        <v>142</v>
      </c>
      <c r="B7" s="258">
        <v>1136985.6298308268</v>
      </c>
      <c r="C7" s="259"/>
      <c r="D7" s="258">
        <v>246646.17768132262</v>
      </c>
      <c r="E7" s="259"/>
      <c r="F7" s="258">
        <v>24781.044313718416</v>
      </c>
      <c r="G7" s="259"/>
      <c r="H7" s="258">
        <v>82055.248533089441</v>
      </c>
      <c r="I7" s="259"/>
      <c r="J7" s="258">
        <v>360084.99986371316</v>
      </c>
      <c r="K7" s="259"/>
      <c r="L7" s="258">
        <v>163222.77284989911</v>
      </c>
      <c r="M7" s="259"/>
      <c r="N7" s="258">
        <v>37015.012132566066</v>
      </c>
      <c r="O7" s="259"/>
      <c r="P7" s="258">
        <v>34318.341288481875</v>
      </c>
      <c r="Q7" s="259"/>
      <c r="R7" s="258">
        <v>69381.677354847969</v>
      </c>
      <c r="S7" s="259"/>
      <c r="T7" s="258">
        <v>119480.35581318234</v>
      </c>
      <c r="U7" s="259"/>
      <c r="V7" s="258">
        <v>302324.34089690278</v>
      </c>
      <c r="W7" s="259"/>
      <c r="X7" s="258">
        <v>49265.882715548098</v>
      </c>
      <c r="Y7" s="259"/>
      <c r="Z7" s="258">
        <v>70673.029722911291</v>
      </c>
      <c r="AA7" s="259"/>
      <c r="AB7" s="258">
        <v>44241.99596825461</v>
      </c>
      <c r="AC7" s="259"/>
      <c r="AD7" s="258">
        <v>31199.747958618038</v>
      </c>
      <c r="AE7" s="259"/>
      <c r="AF7" s="258">
        <v>106943.68453157099</v>
      </c>
      <c r="AG7" s="259"/>
      <c r="AH7" s="258">
        <v>45780.214531622682</v>
      </c>
      <c r="AI7" s="259"/>
      <c r="AJ7" s="258">
        <v>32519.053762706601</v>
      </c>
      <c r="AK7" s="259"/>
      <c r="AL7" s="258">
        <v>17280.760977946473</v>
      </c>
      <c r="AM7" s="259"/>
      <c r="AN7" s="258">
        <v>1534889.9999999998</v>
      </c>
      <c r="AO7" s="259"/>
    </row>
    <row r="8" spans="1:41" ht="13.5" customHeight="1" x14ac:dyDescent="0.2">
      <c r="A8" s="264" t="s">
        <v>143</v>
      </c>
      <c r="B8" s="260">
        <v>10.196155681062484</v>
      </c>
      <c r="C8" s="261"/>
      <c r="D8" s="260">
        <v>6.5617961647249041</v>
      </c>
      <c r="E8" s="261"/>
      <c r="F8" s="260">
        <v>13.178636682824829</v>
      </c>
      <c r="G8" s="261"/>
      <c r="H8" s="260">
        <v>12.486591704908822</v>
      </c>
      <c r="I8" s="261"/>
      <c r="J8" s="260">
        <v>6.9564985333753269</v>
      </c>
      <c r="K8" s="261"/>
      <c r="L8" s="260">
        <v>15.145744178387146</v>
      </c>
      <c r="M8" s="261"/>
      <c r="N8" s="260">
        <v>12.72671742618596</v>
      </c>
      <c r="O8" s="261"/>
      <c r="P8" s="260">
        <v>21.112469699617012</v>
      </c>
      <c r="Q8" s="261"/>
      <c r="R8" s="260">
        <v>15.662821636184658</v>
      </c>
      <c r="S8" s="261"/>
      <c r="T8" s="260">
        <v>11.415025161806355</v>
      </c>
      <c r="U8" s="261"/>
      <c r="V8" s="260">
        <v>22.184822071750965</v>
      </c>
      <c r="W8" s="261"/>
      <c r="X8" s="260">
        <v>21.362876760389614</v>
      </c>
      <c r="Y8" s="261"/>
      <c r="Z8" s="260">
        <v>24.689892616465443</v>
      </c>
      <c r="AA8" s="261"/>
      <c r="AB8" s="260">
        <v>24.926162902446652</v>
      </c>
      <c r="AC8" s="261"/>
      <c r="AD8" s="260">
        <v>14.159994149008552</v>
      </c>
      <c r="AE8" s="261"/>
      <c r="AF8" s="260">
        <v>22.115095232180416</v>
      </c>
      <c r="AG8" s="261"/>
      <c r="AH8" s="260">
        <v>11.406200975833251</v>
      </c>
      <c r="AI8" s="261"/>
      <c r="AJ8" s="260">
        <v>16.476651591125368</v>
      </c>
      <c r="AK8" s="261"/>
      <c r="AL8" s="260">
        <v>11.989477961490092</v>
      </c>
      <c r="AM8" s="261"/>
      <c r="AN8" s="260">
        <v>12.746884108393429</v>
      </c>
      <c r="AO8" s="261"/>
    </row>
    <row r="9" spans="1:41" ht="13.5" customHeight="1" x14ac:dyDescent="0.2">
      <c r="A9" s="265"/>
      <c r="B9" s="262"/>
      <c r="C9" s="263"/>
      <c r="D9" s="262"/>
      <c r="E9" s="263"/>
      <c r="F9" s="262"/>
      <c r="G9" s="263"/>
      <c r="H9" s="262"/>
      <c r="I9" s="263"/>
      <c r="J9" s="262"/>
      <c r="K9" s="263"/>
      <c r="L9" s="262"/>
      <c r="M9" s="263"/>
      <c r="N9" s="262"/>
      <c r="O9" s="263"/>
      <c r="P9" s="262"/>
      <c r="Q9" s="263"/>
      <c r="R9" s="262"/>
      <c r="S9" s="263"/>
      <c r="T9" s="262"/>
      <c r="U9" s="263"/>
      <c r="V9" s="262"/>
      <c r="W9" s="263"/>
      <c r="X9" s="262"/>
      <c r="Y9" s="263"/>
      <c r="Z9" s="262"/>
      <c r="AA9" s="263"/>
      <c r="AB9" s="262"/>
      <c r="AC9" s="263"/>
      <c r="AD9" s="262"/>
      <c r="AE9" s="263"/>
      <c r="AF9" s="262"/>
      <c r="AG9" s="263"/>
      <c r="AH9" s="262"/>
      <c r="AI9" s="263"/>
      <c r="AJ9" s="262"/>
      <c r="AK9" s="263"/>
      <c r="AL9" s="262"/>
      <c r="AM9" s="263"/>
      <c r="AN9" s="262"/>
      <c r="AO9" s="263"/>
    </row>
    <row r="10" spans="1:41" ht="13.5" customHeight="1" x14ac:dyDescent="0.2">
      <c r="A10" s="264" t="s">
        <v>144</v>
      </c>
      <c r="B10" s="260">
        <v>97.608454786012828</v>
      </c>
      <c r="C10" s="261"/>
      <c r="D10" s="260">
        <v>101.48444988353745</v>
      </c>
      <c r="E10" s="261"/>
      <c r="F10" s="260">
        <v>66.960290683580297</v>
      </c>
      <c r="G10" s="261"/>
      <c r="H10" s="260">
        <v>60.245807638492934</v>
      </c>
      <c r="I10" s="261"/>
      <c r="J10" s="260">
        <v>154.27457418249764</v>
      </c>
      <c r="K10" s="261"/>
      <c r="L10" s="260">
        <v>81.265866639926131</v>
      </c>
      <c r="M10" s="261"/>
      <c r="N10" s="260">
        <v>105.98110811619709</v>
      </c>
      <c r="O10" s="261"/>
      <c r="P10" s="260">
        <v>65.975377807749197</v>
      </c>
      <c r="Q10" s="261"/>
      <c r="R10" s="260">
        <v>72.575295387784834</v>
      </c>
      <c r="S10" s="261"/>
      <c r="T10" s="260">
        <v>87.822327750908983</v>
      </c>
      <c r="U10" s="261"/>
      <c r="V10" s="260">
        <v>68.149552689060485</v>
      </c>
      <c r="W10" s="261"/>
      <c r="X10" s="260">
        <v>64.23948315751305</v>
      </c>
      <c r="Y10" s="261"/>
      <c r="Z10" s="260">
        <v>68.026262531937334</v>
      </c>
      <c r="AA10" s="261"/>
      <c r="AB10" s="260">
        <v>59.719960980287205</v>
      </c>
      <c r="AC10" s="261"/>
      <c r="AD10" s="260">
        <v>93.23698913142799</v>
      </c>
      <c r="AE10" s="261"/>
      <c r="AF10" s="260">
        <v>69.224786628844782</v>
      </c>
      <c r="AG10" s="261"/>
      <c r="AH10" s="260">
        <v>92.15028283313957</v>
      </c>
      <c r="AI10" s="261"/>
      <c r="AJ10" s="260">
        <v>102.00889909354247</v>
      </c>
      <c r="AK10" s="261"/>
      <c r="AL10" s="260">
        <v>94.77444511412007</v>
      </c>
      <c r="AM10" s="261"/>
      <c r="AN10" s="260">
        <v>87.454604992814438</v>
      </c>
      <c r="AO10" s="261"/>
    </row>
    <row r="11" spans="1:41" ht="13.5" customHeight="1" x14ac:dyDescent="0.2">
      <c r="A11" s="265"/>
      <c r="B11" s="262"/>
      <c r="C11" s="263"/>
      <c r="D11" s="262"/>
      <c r="E11" s="263"/>
      <c r="F11" s="262"/>
      <c r="G11" s="263"/>
      <c r="H11" s="262"/>
      <c r="I11" s="263"/>
      <c r="J11" s="262"/>
      <c r="K11" s="263"/>
      <c r="L11" s="262"/>
      <c r="M11" s="263"/>
      <c r="N11" s="262"/>
      <c r="O11" s="263"/>
      <c r="P11" s="262"/>
      <c r="Q11" s="263"/>
      <c r="R11" s="262"/>
      <c r="S11" s="263"/>
      <c r="T11" s="262"/>
      <c r="U11" s="263"/>
      <c r="V11" s="262"/>
      <c r="W11" s="263"/>
      <c r="X11" s="262"/>
      <c r="Y11" s="263"/>
      <c r="Z11" s="262"/>
      <c r="AA11" s="263"/>
      <c r="AB11" s="262"/>
      <c r="AC11" s="263"/>
      <c r="AD11" s="262"/>
      <c r="AE11" s="263"/>
      <c r="AF11" s="262"/>
      <c r="AG11" s="263"/>
      <c r="AH11" s="262"/>
      <c r="AI11" s="263"/>
      <c r="AJ11" s="262"/>
      <c r="AK11" s="263"/>
      <c r="AL11" s="262"/>
      <c r="AM11" s="263"/>
      <c r="AN11" s="262"/>
      <c r="AO11" s="263"/>
    </row>
    <row r="12" spans="1:41" ht="13.5" customHeight="1" x14ac:dyDescent="0.2">
      <c r="A12" s="264" t="s">
        <v>145</v>
      </c>
      <c r="B12" s="254">
        <v>995.23100078610912</v>
      </c>
      <c r="C12" s="255"/>
      <c r="D12" s="254">
        <v>665.92027402501856</v>
      </c>
      <c r="E12" s="255"/>
      <c r="F12" s="254">
        <v>882.44534309524465</v>
      </c>
      <c r="G12" s="255"/>
      <c r="H12" s="254">
        <v>752.26480191435439</v>
      </c>
      <c r="I12" s="255"/>
      <c r="J12" s="254">
        <v>1073.2108490376199</v>
      </c>
      <c r="K12" s="255"/>
      <c r="L12" s="254">
        <v>1230.8320265632301</v>
      </c>
      <c r="M12" s="255"/>
      <c r="N12" s="254">
        <v>1348.7916155089065</v>
      </c>
      <c r="O12" s="255"/>
      <c r="P12" s="254">
        <v>1392.9031648868895</v>
      </c>
      <c r="Q12" s="255"/>
      <c r="R12" s="254">
        <v>1136.7339068522854</v>
      </c>
      <c r="S12" s="255"/>
      <c r="T12" s="254">
        <v>1002.4940810450227</v>
      </c>
      <c r="U12" s="255"/>
      <c r="V12" s="254">
        <v>1511.8857006762228</v>
      </c>
      <c r="W12" s="255"/>
      <c r="X12" s="254">
        <v>1372.3401618450732</v>
      </c>
      <c r="Y12" s="255"/>
      <c r="Z12" s="254">
        <v>1679.561117013041</v>
      </c>
      <c r="AA12" s="255"/>
      <c r="AB12" s="254">
        <v>1488.5894759224084</v>
      </c>
      <c r="AC12" s="255"/>
      <c r="AD12" s="254">
        <v>1320.2352205721929</v>
      </c>
      <c r="AE12" s="255"/>
      <c r="AF12" s="254">
        <v>1530.9127487242595</v>
      </c>
      <c r="AG12" s="255"/>
      <c r="AH12" s="254">
        <v>1051.084645974667</v>
      </c>
      <c r="AI12" s="255"/>
      <c r="AJ12" s="254">
        <v>1680.7650895585664</v>
      </c>
      <c r="AK12" s="255"/>
      <c r="AL12" s="254">
        <v>1136.2961210081962</v>
      </c>
      <c r="AM12" s="255"/>
      <c r="AN12" s="254">
        <v>1114.7737145887311</v>
      </c>
      <c r="AO12" s="255"/>
    </row>
    <row r="13" spans="1:41" ht="13.5" customHeight="1" x14ac:dyDescent="0.2">
      <c r="A13" s="265"/>
      <c r="B13" s="250"/>
      <c r="C13" s="251"/>
      <c r="D13" s="250"/>
      <c r="E13" s="251"/>
      <c r="F13" s="250"/>
      <c r="G13" s="251"/>
      <c r="H13" s="250"/>
      <c r="I13" s="251"/>
      <c r="J13" s="250"/>
      <c r="K13" s="251"/>
      <c r="L13" s="250"/>
      <c r="M13" s="251"/>
      <c r="N13" s="250"/>
      <c r="O13" s="251"/>
      <c r="P13" s="250"/>
      <c r="Q13" s="251"/>
      <c r="R13" s="250"/>
      <c r="S13" s="251"/>
      <c r="T13" s="250"/>
      <c r="U13" s="251"/>
      <c r="V13" s="250"/>
      <c r="W13" s="251"/>
      <c r="X13" s="250"/>
      <c r="Y13" s="251"/>
      <c r="Z13" s="250"/>
      <c r="AA13" s="251"/>
      <c r="AB13" s="250"/>
      <c r="AC13" s="251"/>
      <c r="AD13" s="250"/>
      <c r="AE13" s="251"/>
      <c r="AF13" s="250"/>
      <c r="AG13" s="251"/>
      <c r="AH13" s="250"/>
      <c r="AI13" s="251"/>
      <c r="AJ13" s="250"/>
      <c r="AK13" s="251"/>
      <c r="AL13" s="250"/>
      <c r="AM13" s="251"/>
      <c r="AN13" s="250"/>
      <c r="AO13" s="251"/>
    </row>
    <row r="14" spans="1:41" ht="13.5" customHeight="1" x14ac:dyDescent="0.2">
      <c r="A14" s="113" t="s">
        <v>146</v>
      </c>
      <c r="B14" s="258">
        <v>1131563346.2559228</v>
      </c>
      <c r="C14" s="259"/>
      <c r="D14" s="258">
        <v>164246690.22877365</v>
      </c>
      <c r="E14" s="259"/>
      <c r="F14" s="258">
        <v>21867917.151677642</v>
      </c>
      <c r="G14" s="259"/>
      <c r="H14" s="258">
        <v>61727275.283776082</v>
      </c>
      <c r="I14" s="259"/>
      <c r="J14" s="258">
        <v>386447128.42941672</v>
      </c>
      <c r="K14" s="259"/>
      <c r="L14" s="258">
        <v>200899816.28810778</v>
      </c>
      <c r="M14" s="259"/>
      <c r="N14" s="258">
        <v>49925538.012365349</v>
      </c>
      <c r="O14" s="259"/>
      <c r="P14" s="258">
        <v>47802126.194394432</v>
      </c>
      <c r="Q14" s="259"/>
      <c r="R14" s="258">
        <v>78868505.163540766</v>
      </c>
      <c r="S14" s="259"/>
      <c r="T14" s="258">
        <v>119778349.50387138</v>
      </c>
      <c r="U14" s="259"/>
      <c r="V14" s="258">
        <v>457079847.96841317</v>
      </c>
      <c r="W14" s="259"/>
      <c r="X14" s="258">
        <v>67609549.45929566</v>
      </c>
      <c r="Y14" s="259"/>
      <c r="Z14" s="258">
        <v>118699672.74410288</v>
      </c>
      <c r="AA14" s="259"/>
      <c r="AB14" s="258">
        <v>65858169.592143871</v>
      </c>
      <c r="AC14" s="259"/>
      <c r="AD14" s="258">
        <v>41191006.127943285</v>
      </c>
      <c r="AE14" s="259"/>
      <c r="AF14" s="258">
        <v>163721450.04492694</v>
      </c>
      <c r="AG14" s="259"/>
      <c r="AH14" s="258">
        <v>48118880.583614767</v>
      </c>
      <c r="AI14" s="259"/>
      <c r="AJ14" s="258">
        <v>54656890.309835538</v>
      </c>
      <c r="AK14" s="259"/>
      <c r="AL14" s="258">
        <v>19636061.667310372</v>
      </c>
      <c r="AM14" s="259"/>
      <c r="AN14" s="258">
        <v>1711055026.7850971</v>
      </c>
      <c r="AO14" s="259"/>
    </row>
    <row r="15" spans="1:41" ht="13.5" customHeight="1" x14ac:dyDescent="0.2">
      <c r="A15" s="114" t="s">
        <v>147</v>
      </c>
      <c r="B15" s="256" t="s">
        <v>148</v>
      </c>
      <c r="C15" s="257"/>
      <c r="D15" s="256" t="s">
        <v>148</v>
      </c>
      <c r="E15" s="257"/>
      <c r="F15" s="256" t="s">
        <v>148</v>
      </c>
      <c r="G15" s="257"/>
      <c r="H15" s="256" t="s">
        <v>148</v>
      </c>
      <c r="I15" s="257"/>
      <c r="J15" s="256" t="s">
        <v>148</v>
      </c>
      <c r="K15" s="257"/>
      <c r="L15" s="256" t="s">
        <v>148</v>
      </c>
      <c r="M15" s="257"/>
      <c r="N15" s="256" t="s">
        <v>148</v>
      </c>
      <c r="O15" s="257"/>
      <c r="P15" s="256" t="s">
        <v>148</v>
      </c>
      <c r="Q15" s="257"/>
      <c r="R15" s="256" t="s">
        <v>148</v>
      </c>
      <c r="S15" s="257"/>
      <c r="T15" s="256" t="s">
        <v>148</v>
      </c>
      <c r="U15" s="257"/>
      <c r="V15" s="256" t="s">
        <v>148</v>
      </c>
      <c r="W15" s="257"/>
      <c r="X15" s="256" t="s">
        <v>148</v>
      </c>
      <c r="Y15" s="257"/>
      <c r="Z15" s="256" t="s">
        <v>148</v>
      </c>
      <c r="AA15" s="257"/>
      <c r="AB15" s="256" t="s">
        <v>148</v>
      </c>
      <c r="AC15" s="257"/>
      <c r="AD15" s="256" t="s">
        <v>148</v>
      </c>
      <c r="AE15" s="257"/>
      <c r="AF15" s="256" t="s">
        <v>148</v>
      </c>
      <c r="AG15" s="257"/>
      <c r="AH15" s="256" t="s">
        <v>148</v>
      </c>
      <c r="AI15" s="257"/>
      <c r="AJ15" s="256" t="s">
        <v>148</v>
      </c>
      <c r="AK15" s="257"/>
      <c r="AL15" s="256" t="s">
        <v>148</v>
      </c>
      <c r="AM15" s="257"/>
      <c r="AN15" s="256" t="s">
        <v>148</v>
      </c>
      <c r="AO15" s="257"/>
    </row>
    <row r="16" spans="1:41" ht="13.5" customHeight="1" x14ac:dyDescent="0.2">
      <c r="A16" s="115" t="s">
        <v>149</v>
      </c>
      <c r="B16" s="254">
        <v>29.552182470531701</v>
      </c>
      <c r="C16" s="255"/>
      <c r="D16" s="254">
        <v>36.2482038721962</v>
      </c>
      <c r="E16" s="255"/>
      <c r="F16" s="254">
        <v>22.342304991576768</v>
      </c>
      <c r="G16" s="255"/>
      <c r="H16" s="254">
        <v>30.639210671598384</v>
      </c>
      <c r="I16" s="255"/>
      <c r="J16" s="254">
        <v>25.162338681597628</v>
      </c>
      <c r="K16" s="255"/>
      <c r="L16" s="254">
        <v>34.462289459039987</v>
      </c>
      <c r="M16" s="255"/>
      <c r="N16" s="254">
        <v>33.608752297892117</v>
      </c>
      <c r="O16" s="255"/>
      <c r="P16" s="254">
        <v>29.618112160170313</v>
      </c>
      <c r="Q16" s="255"/>
      <c r="R16" s="254">
        <v>29.991179039948655</v>
      </c>
      <c r="S16" s="255"/>
      <c r="T16" s="254">
        <v>25.047764769798732</v>
      </c>
      <c r="U16" s="255"/>
      <c r="V16" s="254">
        <v>25.239467262368088</v>
      </c>
      <c r="W16" s="255"/>
      <c r="X16" s="254">
        <v>26.517839398538069</v>
      </c>
      <c r="Y16" s="255"/>
      <c r="Z16" s="254">
        <v>24.255692356603191</v>
      </c>
      <c r="AA16" s="255"/>
      <c r="AB16" s="254">
        <v>22.94139725161526</v>
      </c>
      <c r="AC16" s="255"/>
      <c r="AD16" s="254">
        <v>26.393880952302901</v>
      </c>
      <c r="AE16" s="255"/>
      <c r="AF16" s="254">
        <v>26.058778466184641</v>
      </c>
      <c r="AG16" s="255"/>
      <c r="AH16" s="254">
        <v>23.487406367716417</v>
      </c>
      <c r="AI16" s="255"/>
      <c r="AJ16" s="254">
        <v>38.071374577709847</v>
      </c>
      <c r="AK16" s="255"/>
      <c r="AL16" s="254">
        <v>31.670910380369122</v>
      </c>
      <c r="AM16" s="255"/>
      <c r="AN16" s="254">
        <v>28.526003066114214</v>
      </c>
      <c r="AO16" s="255"/>
    </row>
    <row r="17" spans="1:43" ht="13.5" customHeight="1" x14ac:dyDescent="0.2">
      <c r="A17" s="116" t="s">
        <v>150</v>
      </c>
      <c r="B17" s="252">
        <v>2.67088491147859</v>
      </c>
      <c r="C17" s="253"/>
      <c r="D17" s="252">
        <v>3.7078969708997622</v>
      </c>
      <c r="E17" s="253"/>
      <c r="F17" s="252">
        <v>2.2148113030444159</v>
      </c>
      <c r="G17" s="253"/>
      <c r="H17" s="252">
        <v>2.6987394674227891</v>
      </c>
      <c r="I17" s="253"/>
      <c r="J17" s="252">
        <v>1.6750985717845914</v>
      </c>
      <c r="K17" s="253"/>
      <c r="L17" s="252">
        <v>2.9057148310077086</v>
      </c>
      <c r="M17" s="253"/>
      <c r="N17" s="252">
        <v>4.5291461767216568</v>
      </c>
      <c r="O17" s="253"/>
      <c r="P17" s="252">
        <v>3.0186740484912997</v>
      </c>
      <c r="Q17" s="253"/>
      <c r="R17" s="252">
        <v>2.6009651138846959</v>
      </c>
      <c r="S17" s="253"/>
      <c r="T17" s="252">
        <v>3.2693603114917527</v>
      </c>
      <c r="U17" s="253"/>
      <c r="V17" s="252">
        <v>5.03375358529994</v>
      </c>
      <c r="W17" s="253"/>
      <c r="X17" s="252">
        <v>2.7320960019359317</v>
      </c>
      <c r="Y17" s="253"/>
      <c r="Z17" s="252">
        <v>7.7643254335981116</v>
      </c>
      <c r="AA17" s="253"/>
      <c r="AB17" s="252">
        <v>5.3327862452834198</v>
      </c>
      <c r="AC17" s="253"/>
      <c r="AD17" s="252">
        <v>3.0180825351259912</v>
      </c>
      <c r="AE17" s="253"/>
      <c r="AF17" s="252">
        <v>4.3913809603157228</v>
      </c>
      <c r="AG17" s="253"/>
      <c r="AH17" s="252">
        <v>1.7540290247511015</v>
      </c>
      <c r="AI17" s="253"/>
      <c r="AJ17" s="252">
        <v>8.4485216766900191</v>
      </c>
      <c r="AK17" s="253"/>
      <c r="AL17" s="252">
        <v>1.6908388914635375</v>
      </c>
      <c r="AM17" s="253"/>
      <c r="AN17" s="252">
        <v>3.4496120530700947</v>
      </c>
      <c r="AO17" s="253"/>
    </row>
    <row r="18" spans="1:43" ht="13.5" customHeight="1" x14ac:dyDescent="0.2">
      <c r="A18" s="116" t="s">
        <v>151</v>
      </c>
      <c r="B18" s="252">
        <v>22.436548530409123</v>
      </c>
      <c r="C18" s="253"/>
      <c r="D18" s="252">
        <v>21.204412212294439</v>
      </c>
      <c r="E18" s="253"/>
      <c r="F18" s="252">
        <v>18.333449032463996</v>
      </c>
      <c r="G18" s="253"/>
      <c r="H18" s="252">
        <v>21.921415104094056</v>
      </c>
      <c r="I18" s="253"/>
      <c r="J18" s="252">
        <v>22.469085265257995</v>
      </c>
      <c r="K18" s="253"/>
      <c r="L18" s="252">
        <v>23.455490579935017</v>
      </c>
      <c r="M18" s="253"/>
      <c r="N18" s="252">
        <v>24.439108210648186</v>
      </c>
      <c r="O18" s="253"/>
      <c r="P18" s="252">
        <v>25.11875021831974</v>
      </c>
      <c r="Q18" s="253"/>
      <c r="R18" s="252">
        <v>22.314295714812623</v>
      </c>
      <c r="S18" s="253"/>
      <c r="T18" s="252">
        <v>21.502050934681414</v>
      </c>
      <c r="U18" s="253"/>
      <c r="V18" s="252">
        <v>23.088346211497154</v>
      </c>
      <c r="W18" s="253"/>
      <c r="X18" s="252">
        <v>22.60123939280674</v>
      </c>
      <c r="Y18" s="253"/>
      <c r="Z18" s="252">
        <v>25.65284099118416</v>
      </c>
      <c r="AA18" s="253"/>
      <c r="AB18" s="252">
        <v>20.919331236654536</v>
      </c>
      <c r="AC18" s="253"/>
      <c r="AD18" s="252">
        <v>21.350741634913454</v>
      </c>
      <c r="AE18" s="253"/>
      <c r="AF18" s="252">
        <v>22.73988495786244</v>
      </c>
      <c r="AG18" s="253"/>
      <c r="AH18" s="252">
        <v>19.963844390216494</v>
      </c>
      <c r="AI18" s="253"/>
      <c r="AJ18" s="252">
        <v>20.848433061169739</v>
      </c>
      <c r="AK18" s="253"/>
      <c r="AL18" s="252">
        <v>21.384418505374853</v>
      </c>
      <c r="AM18" s="253"/>
      <c r="AN18" s="252">
        <v>22.478323158087903</v>
      </c>
      <c r="AO18" s="253"/>
    </row>
    <row r="19" spans="1:43" ht="13.5" customHeight="1" x14ac:dyDescent="0.2">
      <c r="A19" s="116" t="s">
        <v>152</v>
      </c>
      <c r="B19" s="252">
        <v>9.157267827838286</v>
      </c>
      <c r="C19" s="253"/>
      <c r="D19" s="252">
        <v>8.4849838795094925</v>
      </c>
      <c r="E19" s="253"/>
      <c r="F19" s="252">
        <v>9.2037255804759788</v>
      </c>
      <c r="G19" s="253"/>
      <c r="H19" s="252">
        <v>10.107136381404104</v>
      </c>
      <c r="I19" s="253"/>
      <c r="J19" s="252">
        <v>7.2392805881968698</v>
      </c>
      <c r="K19" s="253"/>
      <c r="L19" s="252">
        <v>11.931466063189209</v>
      </c>
      <c r="M19" s="253"/>
      <c r="N19" s="252">
        <v>9.7676886977287438</v>
      </c>
      <c r="O19" s="253"/>
      <c r="P19" s="252">
        <v>12.4836919711177</v>
      </c>
      <c r="Q19" s="253"/>
      <c r="R19" s="252">
        <v>10.213995770801649</v>
      </c>
      <c r="S19" s="253"/>
      <c r="T19" s="252">
        <v>8.8384133464240815</v>
      </c>
      <c r="U19" s="253"/>
      <c r="V19" s="252">
        <v>12.872622592385266</v>
      </c>
      <c r="W19" s="253"/>
      <c r="X19" s="252">
        <v>15.077146231907451</v>
      </c>
      <c r="Y19" s="253"/>
      <c r="Z19" s="252">
        <v>13.074126171544853</v>
      </c>
      <c r="AA19" s="253"/>
      <c r="AB19" s="252">
        <v>14.036630302013863</v>
      </c>
      <c r="AC19" s="253"/>
      <c r="AD19" s="252">
        <v>10.586509036365957</v>
      </c>
      <c r="AE19" s="253"/>
      <c r="AF19" s="252">
        <v>11.923099127054661</v>
      </c>
      <c r="AG19" s="253"/>
      <c r="AH19" s="252">
        <v>9.5663494245951348</v>
      </c>
      <c r="AI19" s="253"/>
      <c r="AJ19" s="252">
        <v>9.9990104437109935</v>
      </c>
      <c r="AK19" s="253"/>
      <c r="AL19" s="252">
        <v>10.102557047688723</v>
      </c>
      <c r="AM19" s="253"/>
      <c r="AN19" s="252">
        <v>10.199003542217845</v>
      </c>
      <c r="AO19" s="253"/>
    </row>
    <row r="20" spans="1:43" ht="13.5" customHeight="1" x14ac:dyDescent="0.2">
      <c r="A20" s="116" t="s">
        <v>153</v>
      </c>
      <c r="B20" s="252">
        <v>20.457021723749889</v>
      </c>
      <c r="C20" s="253"/>
      <c r="D20" s="252">
        <v>22.437386196591238</v>
      </c>
      <c r="E20" s="253"/>
      <c r="F20" s="252">
        <v>29.772869600265476</v>
      </c>
      <c r="G20" s="253"/>
      <c r="H20" s="252">
        <v>24.506945930460585</v>
      </c>
      <c r="I20" s="253"/>
      <c r="J20" s="252">
        <v>20.847301488629675</v>
      </c>
      <c r="K20" s="253"/>
      <c r="L20" s="252">
        <v>12.312179903029143</v>
      </c>
      <c r="M20" s="253"/>
      <c r="N20" s="252">
        <v>15.787413089091245</v>
      </c>
      <c r="O20" s="253"/>
      <c r="P20" s="252">
        <v>14.080375681553715</v>
      </c>
      <c r="Q20" s="253"/>
      <c r="R20" s="252">
        <v>23.252936262590385</v>
      </c>
      <c r="S20" s="253"/>
      <c r="T20" s="252">
        <v>29.00562680300396</v>
      </c>
      <c r="U20" s="253"/>
      <c r="V20" s="252">
        <v>15.092644828086419</v>
      </c>
      <c r="W20" s="253"/>
      <c r="X20" s="252">
        <v>11.548153177699433</v>
      </c>
      <c r="Y20" s="253"/>
      <c r="Z20" s="252">
        <v>17.347348412859244</v>
      </c>
      <c r="AA20" s="253"/>
      <c r="AB20" s="252">
        <v>13.8612142205154</v>
      </c>
      <c r="AC20" s="253"/>
      <c r="AD20" s="252">
        <v>11.213282329864498</v>
      </c>
      <c r="AE20" s="253"/>
      <c r="AF20" s="252">
        <v>16.393045698406951</v>
      </c>
      <c r="AG20" s="253"/>
      <c r="AH20" s="252">
        <v>15.259108493530491</v>
      </c>
      <c r="AI20" s="253"/>
      <c r="AJ20" s="252">
        <v>11.240925126298659</v>
      </c>
      <c r="AK20" s="253"/>
      <c r="AL20" s="252">
        <v>14.869488899058622</v>
      </c>
      <c r="AM20" s="253"/>
      <c r="AN20" s="252">
        <v>18.519324449291602</v>
      </c>
      <c r="AO20" s="253"/>
    </row>
    <row r="21" spans="1:43" s="118" customFormat="1" ht="13.5" customHeight="1" x14ac:dyDescent="0.2">
      <c r="A21" s="116" t="s">
        <v>154</v>
      </c>
      <c r="B21" s="252">
        <v>9.1075664077146321</v>
      </c>
      <c r="C21" s="253"/>
      <c r="D21" s="252">
        <v>5.3126327582696806</v>
      </c>
      <c r="E21" s="253"/>
      <c r="F21" s="252">
        <v>17.539133050306923</v>
      </c>
      <c r="G21" s="253"/>
      <c r="H21" s="252">
        <v>9.1381940595814886</v>
      </c>
      <c r="I21" s="253"/>
      <c r="J21" s="252">
        <v>10.130275695182037</v>
      </c>
      <c r="K21" s="253"/>
      <c r="L21" s="252">
        <v>8.8291921265987288</v>
      </c>
      <c r="M21" s="253"/>
      <c r="N21" s="252">
        <v>9.5394462787237</v>
      </c>
      <c r="O21" s="253"/>
      <c r="P21" s="252">
        <v>10.349307864638545</v>
      </c>
      <c r="Q21" s="253"/>
      <c r="R21" s="252">
        <v>9.780336403223739</v>
      </c>
      <c r="S21" s="253"/>
      <c r="T21" s="252">
        <v>8.8049751888620928</v>
      </c>
      <c r="U21" s="253"/>
      <c r="V21" s="252">
        <v>9.3215262913349388</v>
      </c>
      <c r="W21" s="253"/>
      <c r="X21" s="252">
        <v>8.8832721229266784</v>
      </c>
      <c r="Y21" s="253"/>
      <c r="Z21" s="252">
        <v>9.459291154550856</v>
      </c>
      <c r="AA21" s="253"/>
      <c r="AB21" s="252">
        <v>9.9708159412651849</v>
      </c>
      <c r="AC21" s="253"/>
      <c r="AD21" s="252">
        <v>8.6685887319782946</v>
      </c>
      <c r="AE21" s="253"/>
      <c r="AF21" s="252">
        <v>9.3057168163099551</v>
      </c>
      <c r="AG21" s="253"/>
      <c r="AH21" s="252">
        <v>9.8837516471686424</v>
      </c>
      <c r="AI21" s="253"/>
      <c r="AJ21" s="252">
        <v>4.3558054599909548</v>
      </c>
      <c r="AK21" s="253"/>
      <c r="AL21" s="252">
        <v>8.4872314798597497</v>
      </c>
      <c r="AM21" s="253"/>
      <c r="AN21" s="252">
        <v>9.0276440827567992</v>
      </c>
      <c r="AO21" s="253"/>
      <c r="AP21" s="117"/>
      <c r="AQ21" s="102"/>
    </row>
    <row r="22" spans="1:43" s="118" customFormat="1" ht="13.5" customHeight="1" x14ac:dyDescent="0.2">
      <c r="A22" s="119" t="s">
        <v>155</v>
      </c>
      <c r="B22" s="250">
        <v>6.6185281282777773</v>
      </c>
      <c r="C22" s="251"/>
      <c r="D22" s="250">
        <v>2.6044841102391709</v>
      </c>
      <c r="E22" s="251"/>
      <c r="F22" s="250">
        <v>0.59370644186644972</v>
      </c>
      <c r="G22" s="251"/>
      <c r="H22" s="250">
        <v>0.98835838543861032</v>
      </c>
      <c r="I22" s="251"/>
      <c r="J22" s="250">
        <v>12.476619709351215</v>
      </c>
      <c r="K22" s="251"/>
      <c r="L22" s="250">
        <v>6.1036670372001982</v>
      </c>
      <c r="M22" s="251"/>
      <c r="N22" s="250">
        <v>2.3284452491943672</v>
      </c>
      <c r="O22" s="251"/>
      <c r="P22" s="250">
        <v>5.3310880557087064</v>
      </c>
      <c r="Q22" s="251"/>
      <c r="R22" s="250">
        <v>1.8462916947382522</v>
      </c>
      <c r="S22" s="251"/>
      <c r="T22" s="250">
        <v>3.531808645737966</v>
      </c>
      <c r="U22" s="251"/>
      <c r="V22" s="250">
        <v>9.3516392290282013</v>
      </c>
      <c r="W22" s="251"/>
      <c r="X22" s="250">
        <v>12.640253674185715</v>
      </c>
      <c r="Y22" s="251"/>
      <c r="Z22" s="250">
        <v>2.4463754796595847</v>
      </c>
      <c r="AA22" s="251"/>
      <c r="AB22" s="250">
        <v>12.937824802652328</v>
      </c>
      <c r="AC22" s="251"/>
      <c r="AD22" s="250">
        <v>18.76891477944891</v>
      </c>
      <c r="AE22" s="251"/>
      <c r="AF22" s="250">
        <v>9.1880939738656231</v>
      </c>
      <c r="AG22" s="251"/>
      <c r="AH22" s="250">
        <v>20.085510652021735</v>
      </c>
      <c r="AI22" s="251"/>
      <c r="AJ22" s="250">
        <v>7.0359296544297747</v>
      </c>
      <c r="AK22" s="251"/>
      <c r="AL22" s="250">
        <v>11.794554796185382</v>
      </c>
      <c r="AM22" s="251"/>
      <c r="AN22" s="250">
        <v>7.8000896484615376</v>
      </c>
      <c r="AO22" s="251"/>
      <c r="AP22" s="117"/>
      <c r="AQ22" s="102"/>
    </row>
    <row r="23" spans="1:43" s="118" customFormat="1" ht="13.5" customHeight="1" x14ac:dyDescent="0.2">
      <c r="A23" s="120" t="s">
        <v>5</v>
      </c>
      <c r="B23" s="248">
        <v>100</v>
      </c>
      <c r="C23" s="249"/>
      <c r="D23" s="248">
        <v>100.00000000000001</v>
      </c>
      <c r="E23" s="249"/>
      <c r="F23" s="248">
        <v>100.00000000000001</v>
      </c>
      <c r="G23" s="249"/>
      <c r="H23" s="248">
        <v>100.00000000000003</v>
      </c>
      <c r="I23" s="249"/>
      <c r="J23" s="248">
        <v>100</v>
      </c>
      <c r="K23" s="249"/>
      <c r="L23" s="248">
        <v>100</v>
      </c>
      <c r="M23" s="249"/>
      <c r="N23" s="248">
        <v>100</v>
      </c>
      <c r="O23" s="249"/>
      <c r="P23" s="248">
        <v>100.00000000000003</v>
      </c>
      <c r="Q23" s="249"/>
      <c r="R23" s="248">
        <v>100</v>
      </c>
      <c r="S23" s="249"/>
      <c r="T23" s="248">
        <v>100.00000000000001</v>
      </c>
      <c r="U23" s="249"/>
      <c r="V23" s="248">
        <v>100</v>
      </c>
      <c r="W23" s="249"/>
      <c r="X23" s="248">
        <v>99.999999999999972</v>
      </c>
      <c r="Y23" s="249"/>
      <c r="Z23" s="248">
        <v>100</v>
      </c>
      <c r="AA23" s="249"/>
      <c r="AB23" s="248">
        <v>100</v>
      </c>
      <c r="AC23" s="249"/>
      <c r="AD23" s="248">
        <v>99.999999999999986</v>
      </c>
      <c r="AE23" s="249"/>
      <c r="AF23" s="248">
        <v>100.00000000000001</v>
      </c>
      <c r="AG23" s="249"/>
      <c r="AH23" s="248">
        <v>100</v>
      </c>
      <c r="AI23" s="249"/>
      <c r="AJ23" s="248">
        <v>100.00000000000001</v>
      </c>
      <c r="AK23" s="249"/>
      <c r="AL23" s="248">
        <v>100</v>
      </c>
      <c r="AM23" s="249"/>
      <c r="AN23" s="248">
        <v>100</v>
      </c>
      <c r="AO23" s="249"/>
      <c r="AP23" s="117"/>
    </row>
    <row r="24" spans="1:43" s="118" customFormat="1" ht="13.5" customHeight="1" x14ac:dyDescent="0.2">
      <c r="A24" s="121"/>
      <c r="B24" s="122"/>
      <c r="C24" s="123"/>
      <c r="D24" s="124"/>
      <c r="E24" s="102"/>
      <c r="F24" s="124"/>
      <c r="G24" s="102"/>
      <c r="H24" s="124"/>
      <c r="I24" s="102"/>
      <c r="J24" s="124"/>
      <c r="K24" s="102"/>
      <c r="L24" s="124"/>
      <c r="M24" s="102"/>
      <c r="N24" s="124"/>
      <c r="O24" s="102"/>
      <c r="P24" s="124"/>
      <c r="Q24" s="102"/>
      <c r="R24" s="102"/>
      <c r="S24" s="102"/>
      <c r="T24" s="124"/>
      <c r="U24" s="102"/>
      <c r="V24" s="124"/>
      <c r="W24" s="102"/>
      <c r="X24" s="124"/>
      <c r="Y24" s="102"/>
      <c r="Z24" s="124"/>
      <c r="AA24" s="102"/>
      <c r="AB24" s="124"/>
      <c r="AC24" s="102"/>
      <c r="AD24" s="124"/>
      <c r="AE24" s="102"/>
      <c r="AF24" s="124"/>
      <c r="AG24" s="102"/>
      <c r="AH24" s="102"/>
      <c r="AI24" s="102"/>
      <c r="AJ24" s="124"/>
      <c r="AK24" s="102"/>
      <c r="AL24" s="124"/>
      <c r="AM24" s="102"/>
      <c r="AN24" s="124"/>
      <c r="AO24" s="102"/>
      <c r="AP24" s="117"/>
    </row>
    <row r="25" spans="1:43" s="118" customFormat="1" ht="13.5" customHeight="1" x14ac:dyDescent="0.2">
      <c r="A25" s="121"/>
      <c r="B25" s="122"/>
      <c r="C25" s="123"/>
      <c r="D25" s="124"/>
      <c r="E25" s="102"/>
      <c r="F25" s="124"/>
      <c r="G25" s="102"/>
      <c r="H25" s="124"/>
      <c r="I25" s="102"/>
      <c r="J25" s="124"/>
      <c r="K25" s="102"/>
      <c r="L25" s="124"/>
      <c r="M25" s="102"/>
      <c r="N25" s="124"/>
      <c r="O25" s="102"/>
      <c r="P25" s="124"/>
      <c r="Q25" s="102"/>
      <c r="R25" s="102"/>
      <c r="S25" s="102"/>
      <c r="T25" s="124"/>
      <c r="U25" s="102"/>
      <c r="V25" s="124"/>
      <c r="W25" s="102"/>
      <c r="X25" s="124"/>
      <c r="Y25" s="102"/>
      <c r="Z25" s="124"/>
      <c r="AA25" s="102"/>
      <c r="AB25" s="124"/>
      <c r="AC25" s="102"/>
      <c r="AD25" s="124"/>
      <c r="AE25" s="102"/>
      <c r="AF25" s="124"/>
      <c r="AG25" s="102"/>
      <c r="AH25" s="102"/>
      <c r="AI25" s="102"/>
      <c r="AJ25" s="124"/>
      <c r="AK25" s="102"/>
      <c r="AL25" s="124"/>
      <c r="AM25" s="102"/>
      <c r="AN25" s="124"/>
      <c r="AO25" s="102"/>
      <c r="AP25" s="117"/>
    </row>
    <row r="26" spans="1:43" ht="13.5" customHeight="1" x14ac:dyDescent="0.2">
      <c r="A26" s="111" t="s">
        <v>141</v>
      </c>
      <c r="B26" s="246" t="s">
        <v>68</v>
      </c>
      <c r="C26" s="247"/>
      <c r="D26" s="246" t="s">
        <v>14</v>
      </c>
      <c r="E26" s="247"/>
      <c r="F26" s="246" t="s">
        <v>19</v>
      </c>
      <c r="G26" s="247"/>
      <c r="H26" s="246" t="s">
        <v>26</v>
      </c>
      <c r="I26" s="247"/>
      <c r="J26" s="246" t="s">
        <v>20</v>
      </c>
      <c r="K26" s="247"/>
      <c r="L26" s="246" t="s">
        <v>34</v>
      </c>
      <c r="M26" s="247"/>
      <c r="N26" s="246" t="s">
        <v>23</v>
      </c>
      <c r="O26" s="247"/>
      <c r="P26" s="246" t="s">
        <v>21</v>
      </c>
      <c r="Q26" s="247"/>
      <c r="R26" s="246" t="s">
        <v>102</v>
      </c>
      <c r="S26" s="247"/>
      <c r="T26" s="246" t="s">
        <v>24</v>
      </c>
      <c r="U26" s="247"/>
      <c r="V26" s="246" t="s">
        <v>69</v>
      </c>
      <c r="W26" s="247"/>
      <c r="X26" s="246" t="s">
        <v>0</v>
      </c>
      <c r="Y26" s="247"/>
      <c r="Z26" s="246" t="s">
        <v>22</v>
      </c>
      <c r="AA26" s="247"/>
      <c r="AB26" s="246" t="s">
        <v>11</v>
      </c>
      <c r="AC26" s="247"/>
      <c r="AD26" s="246" t="s">
        <v>12</v>
      </c>
      <c r="AE26" s="247"/>
      <c r="AF26" s="246" t="s">
        <v>13</v>
      </c>
      <c r="AG26" s="247"/>
      <c r="AH26" s="246" t="s">
        <v>103</v>
      </c>
      <c r="AI26" s="247"/>
      <c r="AJ26" s="246" t="s">
        <v>18</v>
      </c>
      <c r="AK26" s="247"/>
      <c r="AL26" s="246" t="s">
        <v>25</v>
      </c>
      <c r="AM26" s="247"/>
      <c r="AN26" s="246" t="s">
        <v>84</v>
      </c>
      <c r="AO26" s="247"/>
    </row>
    <row r="27" spans="1:43" s="118" customFormat="1" ht="13.5" customHeight="1" x14ac:dyDescent="0.2">
      <c r="A27" s="125" t="s">
        <v>156</v>
      </c>
      <c r="B27" s="126" t="s">
        <v>84</v>
      </c>
      <c r="C27" s="127" t="s">
        <v>148</v>
      </c>
      <c r="D27" s="126" t="s">
        <v>84</v>
      </c>
      <c r="E27" s="127" t="s">
        <v>148</v>
      </c>
      <c r="F27" s="126" t="s">
        <v>84</v>
      </c>
      <c r="G27" s="128" t="s">
        <v>148</v>
      </c>
      <c r="H27" s="126" t="s">
        <v>84</v>
      </c>
      <c r="I27" s="128" t="s">
        <v>148</v>
      </c>
      <c r="J27" s="126" t="s">
        <v>84</v>
      </c>
      <c r="K27" s="128" t="s">
        <v>148</v>
      </c>
      <c r="L27" s="126" t="s">
        <v>84</v>
      </c>
      <c r="M27" s="128" t="s">
        <v>148</v>
      </c>
      <c r="N27" s="126" t="s">
        <v>84</v>
      </c>
      <c r="O27" s="128" t="s">
        <v>148</v>
      </c>
      <c r="P27" s="126" t="s">
        <v>84</v>
      </c>
      <c r="Q27" s="128" t="s">
        <v>148</v>
      </c>
      <c r="R27" s="126" t="s">
        <v>84</v>
      </c>
      <c r="S27" s="128" t="s">
        <v>148</v>
      </c>
      <c r="T27" s="126" t="s">
        <v>84</v>
      </c>
      <c r="U27" s="128" t="s">
        <v>148</v>
      </c>
      <c r="V27" s="126" t="s">
        <v>84</v>
      </c>
      <c r="W27" s="128" t="s">
        <v>148</v>
      </c>
      <c r="X27" s="126" t="s">
        <v>84</v>
      </c>
      <c r="Y27" s="128" t="s">
        <v>148</v>
      </c>
      <c r="Z27" s="126" t="s">
        <v>84</v>
      </c>
      <c r="AA27" s="128" t="s">
        <v>148</v>
      </c>
      <c r="AB27" s="126" t="s">
        <v>84</v>
      </c>
      <c r="AC27" s="128" t="s">
        <v>148</v>
      </c>
      <c r="AD27" s="126" t="s">
        <v>84</v>
      </c>
      <c r="AE27" s="128" t="s">
        <v>148</v>
      </c>
      <c r="AF27" s="126" t="s">
        <v>84</v>
      </c>
      <c r="AG27" s="128" t="s">
        <v>148</v>
      </c>
      <c r="AH27" s="126" t="s">
        <v>84</v>
      </c>
      <c r="AI27" s="128" t="s">
        <v>148</v>
      </c>
      <c r="AJ27" s="126" t="s">
        <v>84</v>
      </c>
      <c r="AK27" s="128" t="s">
        <v>148</v>
      </c>
      <c r="AL27" s="126" t="s">
        <v>84</v>
      </c>
      <c r="AM27" s="128" t="s">
        <v>148</v>
      </c>
      <c r="AN27" s="126" t="s">
        <v>84</v>
      </c>
      <c r="AO27" s="128" t="s">
        <v>148</v>
      </c>
      <c r="AP27" s="102"/>
    </row>
    <row r="28" spans="1:43" s="118" customFormat="1" ht="13.5" customHeight="1" x14ac:dyDescent="0.2">
      <c r="A28" s="115" t="s">
        <v>157</v>
      </c>
      <c r="B28" s="129">
        <v>92290.235530055419</v>
      </c>
      <c r="C28" s="130">
        <v>8.1170977986579643E-2</v>
      </c>
      <c r="D28" s="129">
        <v>22895.957426917397</v>
      </c>
      <c r="E28" s="130">
        <v>9.2829159738692366E-2</v>
      </c>
      <c r="F28" s="129">
        <v>4269.4792072537284</v>
      </c>
      <c r="G28" s="130">
        <v>0.17228810671591466</v>
      </c>
      <c r="H28" s="129">
        <v>15576.474847120233</v>
      </c>
      <c r="I28" s="130">
        <v>0.18982911057589319</v>
      </c>
      <c r="J28" s="129">
        <v>6347.6516464753349</v>
      </c>
      <c r="K28" s="130">
        <v>1.7628203476617543E-2</v>
      </c>
      <c r="L28" s="129">
        <v>17044.506798273764</v>
      </c>
      <c r="M28" s="130">
        <v>0.10442480850357824</v>
      </c>
      <c r="N28" s="129">
        <v>2114.8256001273076</v>
      </c>
      <c r="O28" s="130">
        <v>5.7134267376523953E-2</v>
      </c>
      <c r="P28" s="129">
        <v>5159.7338762133913</v>
      </c>
      <c r="Q28" s="130">
        <v>0.15034916264863685</v>
      </c>
      <c r="R28" s="131">
        <v>8595.433516993804</v>
      </c>
      <c r="S28" s="130">
        <v>0.12388621671731906</v>
      </c>
      <c r="T28" s="129">
        <v>10286.17261068032</v>
      </c>
      <c r="U28" s="130">
        <v>8.609091043186734E-2</v>
      </c>
      <c r="V28" s="129">
        <v>34882.61528657603</v>
      </c>
      <c r="W28" s="130">
        <v>0.11538143168720753</v>
      </c>
      <c r="X28" s="129">
        <v>6700.3315892116025</v>
      </c>
      <c r="Y28" s="130">
        <v>0.13600348192070466</v>
      </c>
      <c r="Z28" s="129">
        <v>8131.208142413896</v>
      </c>
      <c r="AA28" s="130">
        <v>0.11505390633872688</v>
      </c>
      <c r="AB28" s="129">
        <v>4414.385455145969</v>
      </c>
      <c r="AC28" s="130">
        <v>9.9778171362645246E-2</v>
      </c>
      <c r="AD28" s="129">
        <v>2225.0997872017574</v>
      </c>
      <c r="AE28" s="130">
        <v>7.1317876995449808E-2</v>
      </c>
      <c r="AF28" s="129">
        <v>13411.590312602842</v>
      </c>
      <c r="AG28" s="130">
        <v>0.12540796935646617</v>
      </c>
      <c r="AH28" s="129">
        <v>3024.440510205387</v>
      </c>
      <c r="AI28" s="130">
        <v>6.6064358613178942E-2</v>
      </c>
      <c r="AJ28" s="129">
        <v>2415.2360006183121</v>
      </c>
      <c r="AK28" s="130">
        <v>7.4271410793266851E-2</v>
      </c>
      <c r="AL28" s="129">
        <v>1351.8124045592783</v>
      </c>
      <c r="AM28" s="130">
        <v>7.8226439581245713E-2</v>
      </c>
      <c r="AN28" s="129">
        <v>133964.3397320151</v>
      </c>
      <c r="AO28" s="132">
        <v>8.7279440045876469E-2</v>
      </c>
      <c r="AP28" s="124"/>
    </row>
    <row r="29" spans="1:43" s="118" customFormat="1" ht="13.5" customHeight="1" x14ac:dyDescent="0.2">
      <c r="A29" s="116" t="s">
        <v>158</v>
      </c>
      <c r="B29" s="133">
        <v>125054.51275636982</v>
      </c>
      <c r="C29" s="134">
        <v>0.10998776895269714</v>
      </c>
      <c r="D29" s="133">
        <v>33918.492198523934</v>
      </c>
      <c r="E29" s="134">
        <v>0.13751882359331785</v>
      </c>
      <c r="F29" s="133">
        <v>4008.9605954185181</v>
      </c>
      <c r="G29" s="134">
        <v>0.16177528859020754</v>
      </c>
      <c r="H29" s="133">
        <v>12751.797193504273</v>
      </c>
      <c r="I29" s="134">
        <v>0.15540501578472471</v>
      </c>
      <c r="J29" s="133">
        <v>16091.909552457289</v>
      </c>
      <c r="K29" s="134">
        <v>4.4689197157748418E-2</v>
      </c>
      <c r="L29" s="133">
        <v>20300.819034546992</v>
      </c>
      <c r="M29" s="134">
        <v>0.12437491827942279</v>
      </c>
      <c r="N29" s="133">
        <v>4340.4875900769766</v>
      </c>
      <c r="O29" s="134">
        <v>0.11726289794345859</v>
      </c>
      <c r="P29" s="133">
        <v>5698.5005363961563</v>
      </c>
      <c r="Q29" s="134">
        <v>0.16604825065682069</v>
      </c>
      <c r="R29" s="135">
        <v>10112.727115761532</v>
      </c>
      <c r="S29" s="134">
        <v>0.14575501056338927</v>
      </c>
      <c r="T29" s="133">
        <v>17830.818939683712</v>
      </c>
      <c r="U29" s="134">
        <v>0.14923640642285757</v>
      </c>
      <c r="V29" s="133">
        <v>57574.163896072481</v>
      </c>
      <c r="W29" s="134">
        <v>0.19043840044525609</v>
      </c>
      <c r="X29" s="133">
        <v>9908.8211559065185</v>
      </c>
      <c r="Y29" s="134">
        <v>0.20112947560725097</v>
      </c>
      <c r="Z29" s="133">
        <v>13969.858629990336</v>
      </c>
      <c r="AA29" s="134">
        <v>0.19766887997814941</v>
      </c>
      <c r="AB29" s="133">
        <v>9986.443079754361</v>
      </c>
      <c r="AC29" s="134">
        <v>0.22572315875893192</v>
      </c>
      <c r="AD29" s="133">
        <v>3921.4469555257069</v>
      </c>
      <c r="AE29" s="134">
        <v>0.12568841776308387</v>
      </c>
      <c r="AF29" s="133">
        <v>19787.594074895587</v>
      </c>
      <c r="AG29" s="134">
        <v>0.18502816843807232</v>
      </c>
      <c r="AH29" s="133">
        <v>4818.4609192558873</v>
      </c>
      <c r="AI29" s="134">
        <v>0.10525203886774134</v>
      </c>
      <c r="AJ29" s="133">
        <v>3137.7852972200822</v>
      </c>
      <c r="AK29" s="134">
        <v>9.6490670365647221E-2</v>
      </c>
      <c r="AL29" s="133">
        <v>1985.3030325804073</v>
      </c>
      <c r="AM29" s="134">
        <v>0.11488516247137671</v>
      </c>
      <c r="AN29" s="133">
        <v>192570.22590149884</v>
      </c>
      <c r="AO29" s="136">
        <v>0.1254619066522677</v>
      </c>
      <c r="AP29" s="124"/>
    </row>
    <row r="30" spans="1:43" s="118" customFormat="1" ht="13.5" customHeight="1" x14ac:dyDescent="0.2">
      <c r="A30" s="116" t="s">
        <v>159</v>
      </c>
      <c r="B30" s="133">
        <v>197046.14083701718</v>
      </c>
      <c r="C30" s="134">
        <v>0.17330574430068732</v>
      </c>
      <c r="D30" s="133">
        <v>48286.253244894942</v>
      </c>
      <c r="E30" s="134">
        <v>0.19577134216644074</v>
      </c>
      <c r="F30" s="133">
        <v>4941.5393077012641</v>
      </c>
      <c r="G30" s="134">
        <v>0.19940803321858805</v>
      </c>
      <c r="H30" s="133">
        <v>13497.656766669477</v>
      </c>
      <c r="I30" s="134">
        <v>0.16449473992180327</v>
      </c>
      <c r="J30" s="133">
        <v>53675.939552340016</v>
      </c>
      <c r="K30" s="134">
        <v>0.14906463632935435</v>
      </c>
      <c r="L30" s="133">
        <v>28110.682651444273</v>
      </c>
      <c r="M30" s="134">
        <v>0.17222279808525903</v>
      </c>
      <c r="N30" s="133">
        <v>5752.1131554391204</v>
      </c>
      <c r="O30" s="134">
        <v>0.15539946697405974</v>
      </c>
      <c r="P30" s="133">
        <v>6637.557305614072</v>
      </c>
      <c r="Q30" s="134">
        <v>0.19341136711178428</v>
      </c>
      <c r="R30" s="135">
        <v>11390.594125225789</v>
      </c>
      <c r="S30" s="134">
        <v>0.16417294247542263</v>
      </c>
      <c r="T30" s="133">
        <v>24753.804727688708</v>
      </c>
      <c r="U30" s="134">
        <v>0.20717886684563763</v>
      </c>
      <c r="V30" s="133">
        <v>70768.63334772308</v>
      </c>
      <c r="W30" s="134">
        <v>0.23408182463169996</v>
      </c>
      <c r="X30" s="133">
        <v>13014.664427078002</v>
      </c>
      <c r="Y30" s="134">
        <v>0.26417195246905889</v>
      </c>
      <c r="Z30" s="133">
        <v>15048.811255610663</v>
      </c>
      <c r="AA30" s="134">
        <v>0.21293570283618435</v>
      </c>
      <c r="AB30" s="133">
        <v>11301.140824678458</v>
      </c>
      <c r="AC30" s="134">
        <v>0.25543921736233322</v>
      </c>
      <c r="AD30" s="133">
        <v>7119.1410007038976</v>
      </c>
      <c r="AE30" s="134">
        <v>0.22817943946683195</v>
      </c>
      <c r="AF30" s="133">
        <v>24284.875839652002</v>
      </c>
      <c r="AG30" s="134">
        <v>0.22708097206509495</v>
      </c>
      <c r="AH30" s="133">
        <v>9375.6354813798316</v>
      </c>
      <c r="AI30" s="134">
        <v>0.20479666985622383</v>
      </c>
      <c r="AJ30" s="133">
        <v>4751.587424358223</v>
      </c>
      <c r="AK30" s="134">
        <v>0.14611702600668608</v>
      </c>
      <c r="AL30" s="133">
        <v>3814.1652153110867</v>
      </c>
      <c r="AM30" s="134">
        <v>0.22071743369280347</v>
      </c>
      <c r="AN30" s="133">
        <v>285756.16230579099</v>
      </c>
      <c r="AO30" s="136">
        <v>0.18617370776133244</v>
      </c>
      <c r="AP30" s="124"/>
    </row>
    <row r="31" spans="1:43" s="117" customFormat="1" ht="13.5" customHeight="1" x14ac:dyDescent="0.2">
      <c r="A31" s="119" t="s">
        <v>160</v>
      </c>
      <c r="B31" s="137">
        <v>722594.74070737907</v>
      </c>
      <c r="C31" s="138">
        <v>0.63553550876003129</v>
      </c>
      <c r="D31" s="137">
        <v>141545.47481098742</v>
      </c>
      <c r="E31" s="138">
        <v>0.57388067450155344</v>
      </c>
      <c r="F31" s="137">
        <v>11561.065203344902</v>
      </c>
      <c r="G31" s="138">
        <v>0.4665285714752897</v>
      </c>
      <c r="H31" s="137">
        <v>40229.319725795467</v>
      </c>
      <c r="I31" s="138">
        <v>0.49027113371757891</v>
      </c>
      <c r="J31" s="137">
        <v>283969.49911244016</v>
      </c>
      <c r="K31" s="138">
        <v>0.78861796303627874</v>
      </c>
      <c r="L31" s="137">
        <v>97766.764365633935</v>
      </c>
      <c r="M31" s="138">
        <v>0.59897747513173905</v>
      </c>
      <c r="N31" s="137">
        <v>24807.585786922598</v>
      </c>
      <c r="O31" s="138">
        <v>0.67020336770595601</v>
      </c>
      <c r="P31" s="137">
        <v>16822.549570258179</v>
      </c>
      <c r="Q31" s="138">
        <v>0.49019121958275597</v>
      </c>
      <c r="R31" s="139">
        <v>39282.922596866985</v>
      </c>
      <c r="S31" s="138">
        <v>0.56618583024387104</v>
      </c>
      <c r="T31" s="137">
        <v>66609.559535129491</v>
      </c>
      <c r="U31" s="138">
        <v>0.55749381629963657</v>
      </c>
      <c r="V31" s="137">
        <v>139098.92836653176</v>
      </c>
      <c r="W31" s="138">
        <v>0.46009834323583831</v>
      </c>
      <c r="X31" s="137">
        <v>19642.065543352041</v>
      </c>
      <c r="Y31" s="138">
        <v>0.39869509000298675</v>
      </c>
      <c r="Z31" s="137">
        <v>33523.151694896529</v>
      </c>
      <c r="AA31" s="138">
        <v>0.47434151084694132</v>
      </c>
      <c r="AB31" s="137">
        <v>18540.026608675838</v>
      </c>
      <c r="AC31" s="138">
        <v>0.41905945251609</v>
      </c>
      <c r="AD31" s="137">
        <v>17934.060215186681</v>
      </c>
      <c r="AE31" s="138">
        <v>0.57481426577463457</v>
      </c>
      <c r="AF31" s="137">
        <v>49459.62430442078</v>
      </c>
      <c r="AG31" s="138">
        <v>0.46248289014036859</v>
      </c>
      <c r="AH31" s="137">
        <v>28561.677620781607</v>
      </c>
      <c r="AI31" s="138">
        <v>0.62388693266285655</v>
      </c>
      <c r="AJ31" s="137">
        <v>22214.445040509985</v>
      </c>
      <c r="AK31" s="138">
        <v>0.68312089283439992</v>
      </c>
      <c r="AL31" s="137">
        <v>10129.480325495726</v>
      </c>
      <c r="AM31" s="138">
        <v>0.58617096425457549</v>
      </c>
      <c r="AN31" s="137">
        <v>922599.27206070209</v>
      </c>
      <c r="AO31" s="140">
        <v>0.60108494554052982</v>
      </c>
      <c r="AP31" s="124"/>
    </row>
    <row r="32" spans="1:43" s="118" customFormat="1" ht="13.5" customHeight="1" x14ac:dyDescent="0.2">
      <c r="A32" s="125" t="s">
        <v>161</v>
      </c>
      <c r="B32" s="126" t="s">
        <v>84</v>
      </c>
      <c r="C32" s="127" t="s">
        <v>148</v>
      </c>
      <c r="D32" s="126" t="s">
        <v>84</v>
      </c>
      <c r="E32" s="127" t="s">
        <v>148</v>
      </c>
      <c r="F32" s="126" t="s">
        <v>84</v>
      </c>
      <c r="G32" s="128" t="s">
        <v>148</v>
      </c>
      <c r="H32" s="126" t="s">
        <v>84</v>
      </c>
      <c r="I32" s="128" t="s">
        <v>148</v>
      </c>
      <c r="J32" s="126" t="s">
        <v>84</v>
      </c>
      <c r="K32" s="128" t="s">
        <v>148</v>
      </c>
      <c r="L32" s="126" t="s">
        <v>84</v>
      </c>
      <c r="M32" s="128" t="s">
        <v>148</v>
      </c>
      <c r="N32" s="126" t="s">
        <v>84</v>
      </c>
      <c r="O32" s="128" t="s">
        <v>148</v>
      </c>
      <c r="P32" s="126" t="s">
        <v>84</v>
      </c>
      <c r="Q32" s="128" t="s">
        <v>148</v>
      </c>
      <c r="R32" s="126" t="s">
        <v>84</v>
      </c>
      <c r="S32" s="128" t="s">
        <v>148</v>
      </c>
      <c r="T32" s="126" t="s">
        <v>84</v>
      </c>
      <c r="U32" s="128" t="s">
        <v>148</v>
      </c>
      <c r="V32" s="126" t="s">
        <v>84</v>
      </c>
      <c r="W32" s="128" t="s">
        <v>148</v>
      </c>
      <c r="X32" s="126" t="s">
        <v>84</v>
      </c>
      <c r="Y32" s="128" t="s">
        <v>148</v>
      </c>
      <c r="Z32" s="126" t="s">
        <v>84</v>
      </c>
      <c r="AA32" s="128" t="s">
        <v>148</v>
      </c>
      <c r="AB32" s="126" t="s">
        <v>84</v>
      </c>
      <c r="AC32" s="128" t="s">
        <v>148</v>
      </c>
      <c r="AD32" s="126" t="s">
        <v>84</v>
      </c>
      <c r="AE32" s="128" t="s">
        <v>148</v>
      </c>
      <c r="AF32" s="126" t="s">
        <v>84</v>
      </c>
      <c r="AG32" s="128" t="s">
        <v>148</v>
      </c>
      <c r="AH32" s="126" t="s">
        <v>84</v>
      </c>
      <c r="AI32" s="128" t="s">
        <v>148</v>
      </c>
      <c r="AJ32" s="126" t="s">
        <v>84</v>
      </c>
      <c r="AK32" s="128" t="s">
        <v>148</v>
      </c>
      <c r="AL32" s="126" t="s">
        <v>84</v>
      </c>
      <c r="AM32" s="128" t="s">
        <v>148</v>
      </c>
      <c r="AN32" s="126" t="s">
        <v>84</v>
      </c>
      <c r="AO32" s="128" t="s">
        <v>148</v>
      </c>
      <c r="AP32" s="102"/>
    </row>
    <row r="33" spans="1:44" s="118" customFormat="1" ht="13.5" customHeight="1" x14ac:dyDescent="0.2">
      <c r="A33" s="141" t="s">
        <v>6</v>
      </c>
      <c r="B33" s="142">
        <v>789407.04146656499</v>
      </c>
      <c r="C33" s="143">
        <v>0.69429816943598643</v>
      </c>
      <c r="D33" s="142">
        <v>148959.51322513231</v>
      </c>
      <c r="E33" s="143">
        <v>0.60394008382969699</v>
      </c>
      <c r="F33" s="142">
        <v>19100.094991414975</v>
      </c>
      <c r="G33" s="143">
        <v>0.77075424060484199</v>
      </c>
      <c r="H33" s="142">
        <v>52588.217262638958</v>
      </c>
      <c r="I33" s="143">
        <v>0.6408879164071063</v>
      </c>
      <c r="J33" s="142">
        <v>302018.85912559263</v>
      </c>
      <c r="K33" s="143">
        <v>0.83874323906828196</v>
      </c>
      <c r="L33" s="142">
        <v>103706.57292689402</v>
      </c>
      <c r="M33" s="143">
        <v>0.63536828296786363</v>
      </c>
      <c r="N33" s="142">
        <v>18586.772181091637</v>
      </c>
      <c r="O33" s="143">
        <v>0.50214145856618175</v>
      </c>
      <c r="P33" s="142">
        <v>25836.234556020299</v>
      </c>
      <c r="Q33" s="143">
        <v>0.75284042252623695</v>
      </c>
      <c r="R33" s="144">
        <v>40842.220223373231</v>
      </c>
      <c r="S33" s="143">
        <v>0.58866002928249228</v>
      </c>
      <c r="T33" s="142">
        <v>77768.556974407329</v>
      </c>
      <c r="U33" s="143">
        <v>0.65088990106461564</v>
      </c>
      <c r="V33" s="142">
        <v>213610.45992766164</v>
      </c>
      <c r="W33" s="143">
        <v>0.70656057429562391</v>
      </c>
      <c r="X33" s="142">
        <v>38782.509667630562</v>
      </c>
      <c r="Y33" s="143">
        <v>0.78720825711280673</v>
      </c>
      <c r="Z33" s="142">
        <v>42082.992078751784</v>
      </c>
      <c r="AA33" s="143">
        <v>0.59546042165939606</v>
      </c>
      <c r="AB33" s="142">
        <v>35135.462150494488</v>
      </c>
      <c r="AC33" s="143">
        <v>0.79416539379700635</v>
      </c>
      <c r="AD33" s="142">
        <v>22698.243085701513</v>
      </c>
      <c r="AE33" s="143">
        <v>0.72751366824525177</v>
      </c>
      <c r="AF33" s="142">
        <v>74911.252945083121</v>
      </c>
      <c r="AG33" s="143">
        <v>0.7004738360493693</v>
      </c>
      <c r="AH33" s="142">
        <v>42233.308238184021</v>
      </c>
      <c r="AI33" s="143">
        <v>0.92252316137599932</v>
      </c>
      <c r="AJ33" s="142">
        <v>12088.264501109123</v>
      </c>
      <c r="AK33" s="143">
        <v>0.37172866680924616</v>
      </c>
      <c r="AL33" s="142">
        <v>13079.243377928005</v>
      </c>
      <c r="AM33" s="143">
        <v>0.75686732746431717</v>
      </c>
      <c r="AN33" s="142">
        <v>1070418.3175114549</v>
      </c>
      <c r="AO33" s="143">
        <v>0.6973908993553003</v>
      </c>
      <c r="AP33" s="124"/>
      <c r="AR33" s="145"/>
    </row>
    <row r="34" spans="1:44" ht="13.5" customHeight="1" x14ac:dyDescent="0.2">
      <c r="A34" s="146" t="s">
        <v>1</v>
      </c>
      <c r="B34" s="133">
        <v>554167.910891523</v>
      </c>
      <c r="C34" s="147">
        <v>0.48740098058581288</v>
      </c>
      <c r="D34" s="133">
        <v>87093.547112690416</v>
      </c>
      <c r="E34" s="147">
        <v>0.35311127839661471</v>
      </c>
      <c r="F34" s="133">
        <v>6975.8073029968218</v>
      </c>
      <c r="G34" s="147">
        <v>0.28149771311837407</v>
      </c>
      <c r="H34" s="133">
        <v>21585.995794236092</v>
      </c>
      <c r="I34" s="147">
        <v>0.26306660670866611</v>
      </c>
      <c r="J34" s="133">
        <v>280241.53118578857</v>
      </c>
      <c r="K34" s="147">
        <v>0.77826494103296684</v>
      </c>
      <c r="L34" s="133">
        <v>64000.611033623667</v>
      </c>
      <c r="M34" s="147">
        <v>0.39210589255507322</v>
      </c>
      <c r="N34" s="133">
        <v>12315.943734896935</v>
      </c>
      <c r="O34" s="147">
        <v>0.33272834521270583</v>
      </c>
      <c r="P34" s="133">
        <v>15496.807142716161</v>
      </c>
      <c r="Q34" s="147">
        <v>0.45156049391924696</v>
      </c>
      <c r="R34" s="148">
        <v>22512.847815924459</v>
      </c>
      <c r="S34" s="147">
        <v>0.32447828698035069</v>
      </c>
      <c r="T34" s="133">
        <v>43944.819768649984</v>
      </c>
      <c r="U34" s="147">
        <v>0.36779953884102445</v>
      </c>
      <c r="V34" s="133">
        <v>133612.20882316885</v>
      </c>
      <c r="W34" s="147">
        <v>0.44194988874128621</v>
      </c>
      <c r="X34" s="133">
        <v>26771.294467440475</v>
      </c>
      <c r="Y34" s="147">
        <v>0.54340433971340518</v>
      </c>
      <c r="Z34" s="133">
        <v>18248.476441981202</v>
      </c>
      <c r="AA34" s="147">
        <v>0.25820990713895037</v>
      </c>
      <c r="AB34" s="133">
        <v>24089.938545185458</v>
      </c>
      <c r="AC34" s="147">
        <v>0.54450388184273935</v>
      </c>
      <c r="AD34" s="133">
        <v>17469.185904820468</v>
      </c>
      <c r="AE34" s="147">
        <v>0.55991432776927619</v>
      </c>
      <c r="AF34" s="133">
        <v>47033.313463741339</v>
      </c>
      <c r="AG34" s="147">
        <v>0.43979514704168032</v>
      </c>
      <c r="AH34" s="133">
        <v>31958.688339193988</v>
      </c>
      <c r="AI34" s="147">
        <v>0.6980895276739808</v>
      </c>
      <c r="AJ34" s="133">
        <v>9366.3879192756649</v>
      </c>
      <c r="AK34" s="147">
        <v>0.28802768947776691</v>
      </c>
      <c r="AL34" s="133">
        <v>9142.6602384330563</v>
      </c>
      <c r="AM34" s="147">
        <v>0.52906583512733174</v>
      </c>
      <c r="AN34" s="133">
        <v>738247.85621159524</v>
      </c>
      <c r="AO34" s="147">
        <v>0.48097769625940401</v>
      </c>
      <c r="AP34" s="124"/>
      <c r="AR34" s="145"/>
    </row>
    <row r="35" spans="1:44" ht="13.5" customHeight="1" x14ac:dyDescent="0.2">
      <c r="A35" s="146" t="s">
        <v>9</v>
      </c>
      <c r="B35" s="133">
        <v>194564.02180777155</v>
      </c>
      <c r="C35" s="147">
        <v>0.17112267446750487</v>
      </c>
      <c r="D35" s="133">
        <v>53314.98913965153</v>
      </c>
      <c r="E35" s="147">
        <v>0.21615980284331335</v>
      </c>
      <c r="F35" s="133">
        <v>7435.7454365055355</v>
      </c>
      <c r="G35" s="147">
        <v>0.3000577918497655</v>
      </c>
      <c r="H35" s="133">
        <v>27796.489629965421</v>
      </c>
      <c r="I35" s="147">
        <v>0.33875334152155134</v>
      </c>
      <c r="J35" s="133">
        <v>17584.475750133777</v>
      </c>
      <c r="K35" s="147">
        <v>4.8834235685433276E-2</v>
      </c>
      <c r="L35" s="133">
        <v>30172.593032111014</v>
      </c>
      <c r="M35" s="147">
        <v>0.18485529013686072</v>
      </c>
      <c r="N35" s="133">
        <v>4078.9853169839162</v>
      </c>
      <c r="O35" s="147">
        <v>0.11019813535047301</v>
      </c>
      <c r="P35" s="133">
        <v>9615.8697305180631</v>
      </c>
      <c r="Q35" s="147">
        <v>0.28019622655088516</v>
      </c>
      <c r="R35" s="148">
        <v>14916.915970863178</v>
      </c>
      <c r="S35" s="147">
        <v>0.21499791500530616</v>
      </c>
      <c r="T35" s="133">
        <v>29647.957801039287</v>
      </c>
      <c r="U35" s="147">
        <v>0.2481408562876761</v>
      </c>
      <c r="V35" s="133">
        <v>69935.022412736871</v>
      </c>
      <c r="W35" s="147">
        <v>0.23132448484055665</v>
      </c>
      <c r="X35" s="133">
        <v>10089.826847801436</v>
      </c>
      <c r="Y35" s="147">
        <v>0.20480353322923675</v>
      </c>
      <c r="Z35" s="133">
        <v>22313.129678476507</v>
      </c>
      <c r="AA35" s="147">
        <v>0.3157234063115717</v>
      </c>
      <c r="AB35" s="133">
        <v>8784.0692399685158</v>
      </c>
      <c r="AC35" s="147">
        <v>0.19854595272490497</v>
      </c>
      <c r="AD35" s="133">
        <v>4242.6722535211848</v>
      </c>
      <c r="AE35" s="147">
        <v>0.13598418356290817</v>
      </c>
      <c r="AF35" s="133">
        <v>24505.324392969287</v>
      </c>
      <c r="AG35" s="147">
        <v>0.22914232383432645</v>
      </c>
      <c r="AH35" s="133">
        <v>6542.239491661865</v>
      </c>
      <c r="AI35" s="147">
        <v>0.14290539174172751</v>
      </c>
      <c r="AJ35" s="133">
        <v>1868.3358051880853</v>
      </c>
      <c r="AK35" s="147">
        <v>5.7453572260172107E-2</v>
      </c>
      <c r="AL35" s="133">
        <v>2872.8413518286575</v>
      </c>
      <c r="AM35" s="147">
        <v>0.16624507193259302</v>
      </c>
      <c r="AN35" s="133">
        <v>275782.46086918621</v>
      </c>
      <c r="AO35" s="147">
        <v>0.17967571674138649</v>
      </c>
      <c r="AP35" s="124"/>
      <c r="AR35" s="145"/>
    </row>
    <row r="36" spans="1:44" ht="13.5" customHeight="1" x14ac:dyDescent="0.2">
      <c r="A36" s="146" t="s">
        <v>162</v>
      </c>
      <c r="B36" s="133">
        <v>5354.3853567515043</v>
      </c>
      <c r="C36" s="147">
        <v>4.7092814687096692E-3</v>
      </c>
      <c r="D36" s="133">
        <v>238.48608497311483</v>
      </c>
      <c r="E36" s="147">
        <v>9.6691579498648891E-4</v>
      </c>
      <c r="F36" s="133">
        <v>3942.034182078055</v>
      </c>
      <c r="G36" s="147">
        <v>0.15907457862442884</v>
      </c>
      <c r="H36" s="133">
        <v>197.89419569689628</v>
      </c>
      <c r="I36" s="147">
        <v>2.4117189239527296E-3</v>
      </c>
      <c r="J36" s="133">
        <v>0</v>
      </c>
      <c r="K36" s="147">
        <v>0</v>
      </c>
      <c r="L36" s="133">
        <v>132.83175461242087</v>
      </c>
      <c r="M36" s="147">
        <v>8.1380650685657671E-4</v>
      </c>
      <c r="N36" s="133">
        <v>0</v>
      </c>
      <c r="O36" s="147">
        <v>0</v>
      </c>
      <c r="P36" s="133">
        <v>59.299990623134661</v>
      </c>
      <c r="Q36" s="147">
        <v>1.7279387172199163E-3</v>
      </c>
      <c r="R36" s="148">
        <v>165.58815897353543</v>
      </c>
      <c r="S36" s="147">
        <v>2.3866266323693186E-3</v>
      </c>
      <c r="T36" s="133">
        <v>618.25098979434745</v>
      </c>
      <c r="U36" s="147">
        <v>5.1744990679558674E-3</v>
      </c>
      <c r="V36" s="133">
        <v>165.89545982347602</v>
      </c>
      <c r="W36" s="147">
        <v>5.487333878949857E-4</v>
      </c>
      <c r="X36" s="133">
        <v>0</v>
      </c>
      <c r="Y36" s="147">
        <v>0</v>
      </c>
      <c r="Z36" s="133">
        <v>49.347484026828596</v>
      </c>
      <c r="AA36" s="147">
        <v>6.9825058045913614E-4</v>
      </c>
      <c r="AB36" s="133">
        <v>0</v>
      </c>
      <c r="AC36" s="147">
        <v>0</v>
      </c>
      <c r="AD36" s="133">
        <v>0</v>
      </c>
      <c r="AE36" s="147">
        <v>0</v>
      </c>
      <c r="AF36" s="133">
        <v>116.54797579664739</v>
      </c>
      <c r="AG36" s="147">
        <v>1.0898069980209172E-3</v>
      </c>
      <c r="AH36" s="133">
        <v>0</v>
      </c>
      <c r="AI36" s="147">
        <v>0</v>
      </c>
      <c r="AJ36" s="133">
        <v>0</v>
      </c>
      <c r="AK36" s="147">
        <v>0</v>
      </c>
      <c r="AL36" s="133">
        <v>50.100782328578056</v>
      </c>
      <c r="AM36" s="147">
        <v>2.8992231529917085E-3</v>
      </c>
      <c r="AN36" s="133">
        <v>5570.3815989035593</v>
      </c>
      <c r="AO36" s="147">
        <v>3.6291731647893786E-3</v>
      </c>
      <c r="AP36" s="124"/>
      <c r="AR36" s="145"/>
    </row>
    <row r="37" spans="1:44" ht="13.5" customHeight="1" x14ac:dyDescent="0.2">
      <c r="A37" s="146" t="s">
        <v>163</v>
      </c>
      <c r="B37" s="133">
        <v>19385.3885855261</v>
      </c>
      <c r="C37" s="147">
        <v>1.7049809669459473E-2</v>
      </c>
      <c r="D37" s="133">
        <v>1904.3805719657528</v>
      </c>
      <c r="E37" s="147">
        <v>7.7211031197341063E-3</v>
      </c>
      <c r="F37" s="133">
        <v>176.68213995174557</v>
      </c>
      <c r="G37" s="147">
        <v>7.1297293897310439E-3</v>
      </c>
      <c r="H37" s="133">
        <v>2011.890659033696</v>
      </c>
      <c r="I37" s="147">
        <v>2.4518732134756558E-2</v>
      </c>
      <c r="J37" s="133">
        <v>1775.7530367612992</v>
      </c>
      <c r="K37" s="147">
        <v>4.9314829482855309E-3</v>
      </c>
      <c r="L37" s="133">
        <v>7275.8573495953406</v>
      </c>
      <c r="M37" s="147">
        <v>4.4576239102899408E-2</v>
      </c>
      <c r="N37" s="133">
        <v>1648.4485492062022</v>
      </c>
      <c r="O37" s="147">
        <v>4.4534594323579473E-2</v>
      </c>
      <c r="P37" s="133">
        <v>272.68088789859996</v>
      </c>
      <c r="Q37" s="147">
        <v>7.9456313347556432E-3</v>
      </c>
      <c r="R37" s="148">
        <v>2018.99361980297</v>
      </c>
      <c r="S37" s="147">
        <v>2.9099809874543126E-2</v>
      </c>
      <c r="T37" s="133">
        <v>2300.7017713104879</v>
      </c>
      <c r="U37" s="147">
        <v>1.925589989795335E-2</v>
      </c>
      <c r="V37" s="133">
        <v>6871.9066353887556</v>
      </c>
      <c r="W37" s="147">
        <v>2.2730245983508753E-2</v>
      </c>
      <c r="X37" s="133">
        <v>1354.4079291430096</v>
      </c>
      <c r="Y37" s="147">
        <v>2.7491802734218834E-2</v>
      </c>
      <c r="Z37" s="133">
        <v>990.96418767318949</v>
      </c>
      <c r="AA37" s="147">
        <v>1.4021815557624688E-2</v>
      </c>
      <c r="AB37" s="133">
        <v>1846.1874570128361</v>
      </c>
      <c r="AC37" s="147">
        <v>4.1729298523003999E-2</v>
      </c>
      <c r="AD37" s="133">
        <v>407.49997933696602</v>
      </c>
      <c r="AE37" s="147">
        <v>1.3061002283654852E-2</v>
      </c>
      <c r="AF37" s="133">
        <v>2272.8470822227559</v>
      </c>
      <c r="AG37" s="147">
        <v>2.1252747108706411E-2</v>
      </c>
      <c r="AH37" s="133">
        <v>258.73022762452968</v>
      </c>
      <c r="AI37" s="147">
        <v>5.6515730708472708E-3</v>
      </c>
      <c r="AJ37" s="133">
        <v>400.27979003258929</v>
      </c>
      <c r="AK37" s="147">
        <v>1.2309084789288579E-2</v>
      </c>
      <c r="AL37" s="133">
        <v>17.686046511627918</v>
      </c>
      <c r="AM37" s="147">
        <v>1.0234529911153027E-3</v>
      </c>
      <c r="AN37" s="133">
        <v>26933.991285083572</v>
      </c>
      <c r="AO37" s="147">
        <v>1.7547831626425099E-2</v>
      </c>
      <c r="AP37" s="124"/>
      <c r="AR37" s="145"/>
    </row>
    <row r="38" spans="1:44" ht="13.5" customHeight="1" x14ac:dyDescent="0.2">
      <c r="A38" s="146" t="s">
        <v>164</v>
      </c>
      <c r="B38" s="133">
        <v>15935.334824994137</v>
      </c>
      <c r="C38" s="147">
        <v>1.4015423244500612E-2</v>
      </c>
      <c r="D38" s="133">
        <v>6408.1103158513124</v>
      </c>
      <c r="E38" s="147">
        <v>2.5980983675047517E-2</v>
      </c>
      <c r="F38" s="133">
        <v>569.82592988280066</v>
      </c>
      <c r="G38" s="147">
        <v>2.299442762254186E-2</v>
      </c>
      <c r="H38" s="133">
        <v>995.94698370687786</v>
      </c>
      <c r="I38" s="147">
        <v>1.2137517118179883E-2</v>
      </c>
      <c r="J38" s="133">
        <v>2417.0991529104649</v>
      </c>
      <c r="K38" s="147">
        <v>6.7125794016004584E-3</v>
      </c>
      <c r="L38" s="133">
        <v>2124.6797569515384</v>
      </c>
      <c r="M38" s="147">
        <v>1.3017054666173389E-2</v>
      </c>
      <c r="N38" s="133">
        <v>543.39458000454931</v>
      </c>
      <c r="O38" s="147">
        <v>1.4680383679422516E-2</v>
      </c>
      <c r="P38" s="133">
        <v>391.57680426435547</v>
      </c>
      <c r="Q38" s="147">
        <v>1.141013200412978E-2</v>
      </c>
      <c r="R38" s="148">
        <v>1227.8746578090654</v>
      </c>
      <c r="S38" s="147">
        <v>1.7697390789922565E-2</v>
      </c>
      <c r="T38" s="133">
        <v>1256.8266436131776</v>
      </c>
      <c r="U38" s="147">
        <v>1.051910697000545E-2</v>
      </c>
      <c r="V38" s="133">
        <v>3025.4265965432437</v>
      </c>
      <c r="W38" s="147">
        <v>1.0007221342376003E-2</v>
      </c>
      <c r="X38" s="133">
        <v>566.98042324562937</v>
      </c>
      <c r="Y38" s="147">
        <v>1.1508581435945586E-2</v>
      </c>
      <c r="Z38" s="133">
        <v>481.07428659404559</v>
      </c>
      <c r="AA38" s="147">
        <v>6.8070420707899469E-3</v>
      </c>
      <c r="AB38" s="133">
        <v>415.26690832766383</v>
      </c>
      <c r="AC38" s="147">
        <v>9.386260706357695E-3</v>
      </c>
      <c r="AD38" s="133">
        <v>578.88494802292064</v>
      </c>
      <c r="AE38" s="147">
        <v>1.8554154629413289E-2</v>
      </c>
      <c r="AF38" s="133">
        <v>983.22003035298496</v>
      </c>
      <c r="AG38" s="147">
        <v>9.1938110666341145E-3</v>
      </c>
      <c r="AH38" s="133">
        <v>3473.6501797036576</v>
      </c>
      <c r="AI38" s="147">
        <v>7.5876668889444235E-2</v>
      </c>
      <c r="AJ38" s="133">
        <v>453.26098661277979</v>
      </c>
      <c r="AK38" s="147">
        <v>1.3938320282018388E-2</v>
      </c>
      <c r="AL38" s="133">
        <v>995.95495882609134</v>
      </c>
      <c r="AM38" s="147">
        <v>5.7633744260285689E-2</v>
      </c>
      <c r="AN38" s="133">
        <v>23883.627546679927</v>
      </c>
      <c r="AO38" s="147">
        <v>1.5560481563291161E-2</v>
      </c>
      <c r="AP38" s="124"/>
      <c r="AR38" s="145"/>
    </row>
    <row r="39" spans="1:44" s="118" customFormat="1" ht="13.5" customHeight="1" x14ac:dyDescent="0.2">
      <c r="A39" s="141" t="s">
        <v>8</v>
      </c>
      <c r="B39" s="149">
        <v>347578.58836425393</v>
      </c>
      <c r="C39" s="143">
        <v>0.30570183056400674</v>
      </c>
      <c r="D39" s="149">
        <v>97686.664456191327</v>
      </c>
      <c r="E39" s="143">
        <v>0.39605991617030717</v>
      </c>
      <c r="F39" s="149">
        <v>5680.9493223034488</v>
      </c>
      <c r="G39" s="143">
        <v>0.22924575939515834</v>
      </c>
      <c r="H39" s="149">
        <v>29467.031270450425</v>
      </c>
      <c r="I39" s="143">
        <v>0.35911208359289298</v>
      </c>
      <c r="J39" s="149">
        <v>58066.140738119313</v>
      </c>
      <c r="K39" s="143">
        <v>0.1612567609317147</v>
      </c>
      <c r="L39" s="149">
        <v>59516.199923004955</v>
      </c>
      <c r="M39" s="143">
        <v>0.36463171703213559</v>
      </c>
      <c r="N39" s="149">
        <v>18428.23995147441</v>
      </c>
      <c r="O39" s="143">
        <v>0.49785854143381775</v>
      </c>
      <c r="P39" s="149">
        <v>8482.1067324614869</v>
      </c>
      <c r="Q39" s="143">
        <v>0.24715957747376041</v>
      </c>
      <c r="R39" s="144">
        <v>28539.457131474825</v>
      </c>
      <c r="S39" s="143">
        <v>0.41133997071750905</v>
      </c>
      <c r="T39" s="149">
        <v>41711.798838774928</v>
      </c>
      <c r="U39" s="143">
        <v>0.34911009893538364</v>
      </c>
      <c r="V39" s="149">
        <v>88713.880969242004</v>
      </c>
      <c r="W39" s="143">
        <v>0.29343942570437881</v>
      </c>
      <c r="X39" s="149">
        <v>10483.373047917605</v>
      </c>
      <c r="Y39" s="143">
        <v>0.21279174288719477</v>
      </c>
      <c r="Z39" s="149">
        <v>28590.037644159598</v>
      </c>
      <c r="AA39" s="143">
        <v>0.40453957834060533</v>
      </c>
      <c r="AB39" s="149">
        <v>9106.5338177601225</v>
      </c>
      <c r="AC39" s="143">
        <v>0.20583460620299371</v>
      </c>
      <c r="AD39" s="149">
        <v>8501.5048729165228</v>
      </c>
      <c r="AE39" s="143">
        <v>0.27248633175474823</v>
      </c>
      <c r="AF39" s="149">
        <v>32032.431586488183</v>
      </c>
      <c r="AG39" s="143">
        <v>0.29952616395063369</v>
      </c>
      <c r="AH39" s="149">
        <v>3546.9062934387057</v>
      </c>
      <c r="AI39" s="143">
        <v>7.7476838624001648E-2</v>
      </c>
      <c r="AJ39" s="149">
        <v>20430.789261597492</v>
      </c>
      <c r="AK39" s="143">
        <v>0.62827133319075434</v>
      </c>
      <c r="AL39" s="149">
        <v>4201.5176000184838</v>
      </c>
      <c r="AM39" s="143">
        <v>0.24313267253568388</v>
      </c>
      <c r="AN39" s="149">
        <v>464471.68248855206</v>
      </c>
      <c r="AO39" s="143">
        <v>0.30260910064470609</v>
      </c>
      <c r="AP39" s="124"/>
      <c r="AR39" s="145"/>
    </row>
    <row r="40" spans="1:44" ht="13.5" customHeight="1" x14ac:dyDescent="0.2">
      <c r="A40" s="146" t="s">
        <v>165</v>
      </c>
      <c r="B40" s="133">
        <v>315032.55193860247</v>
      </c>
      <c r="C40" s="147">
        <v>0.27707698643955286</v>
      </c>
      <c r="D40" s="133">
        <v>90174.24498332353</v>
      </c>
      <c r="E40" s="147">
        <v>0.36560163158024894</v>
      </c>
      <c r="F40" s="133">
        <v>4596.9067436272026</v>
      </c>
      <c r="G40" s="147">
        <v>0.18550092907434187</v>
      </c>
      <c r="H40" s="133">
        <v>26333.815309879377</v>
      </c>
      <c r="I40" s="147">
        <v>0.32092785995596679</v>
      </c>
      <c r="J40" s="133">
        <v>54004.649730380908</v>
      </c>
      <c r="K40" s="147">
        <v>0.14997750461924508</v>
      </c>
      <c r="L40" s="133">
        <v>56711.635831952954</v>
      </c>
      <c r="M40" s="147">
        <v>0.34744928567109568</v>
      </c>
      <c r="N40" s="133">
        <v>16245.606031933046</v>
      </c>
      <c r="O40" s="147">
        <v>0.43889236004437371</v>
      </c>
      <c r="P40" s="133">
        <v>7791.5892883904826</v>
      </c>
      <c r="Q40" s="147">
        <v>0.22703863286672138</v>
      </c>
      <c r="R40" s="148">
        <v>24165.218651179595</v>
      </c>
      <c r="S40" s="147">
        <v>0.34829395270437458</v>
      </c>
      <c r="T40" s="133">
        <v>35008.8853679358</v>
      </c>
      <c r="U40" s="147">
        <v>0.29300955064676204</v>
      </c>
      <c r="V40" s="133">
        <v>83493.851299383634</v>
      </c>
      <c r="W40" s="147">
        <v>0.2761731028725084</v>
      </c>
      <c r="X40" s="133">
        <v>10025.27821998169</v>
      </c>
      <c r="Y40" s="147">
        <v>0.20349332372396031</v>
      </c>
      <c r="Z40" s="133">
        <v>27498.263558816416</v>
      </c>
      <c r="AA40" s="147">
        <v>0.38909133606736873</v>
      </c>
      <c r="AB40" s="133">
        <v>8489.0312484728984</v>
      </c>
      <c r="AC40" s="147">
        <v>0.19187722123938791</v>
      </c>
      <c r="AD40" s="133">
        <v>8000.6281261827944</v>
      </c>
      <c r="AE40" s="147">
        <v>0.25643246018507815</v>
      </c>
      <c r="AF40" s="133">
        <v>29480.650145929721</v>
      </c>
      <c r="AG40" s="147">
        <v>0.2756651809319951</v>
      </c>
      <c r="AH40" s="133">
        <v>3378.4174911685436</v>
      </c>
      <c r="AI40" s="147">
        <v>7.3796453898985162E-2</v>
      </c>
      <c r="AJ40" s="133">
        <v>19105.028991306994</v>
      </c>
      <c r="AK40" s="147">
        <v>0.58750261095287348</v>
      </c>
      <c r="AL40" s="133">
        <v>3769.4048950062706</v>
      </c>
      <c r="AM40" s="147">
        <v>0.21812725144550904</v>
      </c>
      <c r="AN40" s="133">
        <v>424779.25461546815</v>
      </c>
      <c r="AO40" s="147">
        <v>0.27674898827633831</v>
      </c>
      <c r="AP40" s="124"/>
      <c r="AR40" s="145"/>
    </row>
    <row r="41" spans="1:44" ht="13.5" customHeight="1" x14ac:dyDescent="0.2">
      <c r="A41" s="150" t="s">
        <v>166</v>
      </c>
      <c r="B41" s="137">
        <v>32546.036425652295</v>
      </c>
      <c r="C41" s="151">
        <v>2.8624844124454634E-2</v>
      </c>
      <c r="D41" s="137">
        <v>7512.4194728679558</v>
      </c>
      <c r="E41" s="151">
        <v>3.0458284590058889E-2</v>
      </c>
      <c r="F41" s="137">
        <v>1084.0425786762448</v>
      </c>
      <c r="G41" s="151">
        <v>4.3744830320816427E-2</v>
      </c>
      <c r="H41" s="137">
        <v>3133.2159605710326</v>
      </c>
      <c r="I41" s="151">
        <v>3.8184223636926015E-2</v>
      </c>
      <c r="J41" s="137">
        <v>4061.4910077383443</v>
      </c>
      <c r="K41" s="151">
        <v>1.1279256312469441E-2</v>
      </c>
      <c r="L41" s="137">
        <v>2804.5640910519091</v>
      </c>
      <c r="M41" s="151">
        <v>1.7182431361039353E-2</v>
      </c>
      <c r="N41" s="137">
        <v>2182.6339195413843</v>
      </c>
      <c r="O41" s="151">
        <v>5.8966181389444629E-2</v>
      </c>
      <c r="P41" s="137">
        <v>690.51744407100921</v>
      </c>
      <c r="Q41" s="151">
        <v>2.0120944607039174E-2</v>
      </c>
      <c r="R41" s="152">
        <v>4374.2384802952465</v>
      </c>
      <c r="S41" s="151">
        <v>6.3046018013134725E-2</v>
      </c>
      <c r="T41" s="137">
        <v>6702.9134708392385</v>
      </c>
      <c r="U41" s="151">
        <v>5.6100548288622543E-2</v>
      </c>
      <c r="V41" s="137">
        <v>5220.0296698585862</v>
      </c>
      <c r="W41" s="151">
        <v>1.7266322831871139E-2</v>
      </c>
      <c r="X41" s="137">
        <v>458.09482793591246</v>
      </c>
      <c r="Y41" s="151">
        <v>9.2984191632344334E-3</v>
      </c>
      <c r="Z41" s="137">
        <v>1091.7740853432483</v>
      </c>
      <c r="AA41" s="151">
        <v>1.5448242273237498E-2</v>
      </c>
      <c r="AB41" s="137">
        <v>617.50256928721819</v>
      </c>
      <c r="AC41" s="151">
        <v>1.3957384963605639E-2</v>
      </c>
      <c r="AD41" s="137">
        <v>500.87674673373368</v>
      </c>
      <c r="AE41" s="151">
        <v>1.605387156967019E-2</v>
      </c>
      <c r="AF41" s="137">
        <v>2551.7814405584741</v>
      </c>
      <c r="AG41" s="151">
        <v>2.3860983018638739E-2</v>
      </c>
      <c r="AH41" s="137">
        <v>168.48880227016156</v>
      </c>
      <c r="AI41" s="151">
        <v>3.6803847250164788E-3</v>
      </c>
      <c r="AJ41" s="137">
        <v>1325.7602702905135</v>
      </c>
      <c r="AK41" s="151">
        <v>4.0768722237881284E-2</v>
      </c>
      <c r="AL41" s="137">
        <v>432.11270501221532</v>
      </c>
      <c r="AM41" s="151">
        <v>2.5005421090174965E-2</v>
      </c>
      <c r="AN41" s="137">
        <v>39692.427873083885</v>
      </c>
      <c r="AO41" s="151">
        <v>2.5860112368367737E-2</v>
      </c>
      <c r="AP41" s="124"/>
      <c r="AR41" s="145"/>
    </row>
    <row r="42" spans="1:44" s="118" customFormat="1" ht="13.5" customHeight="1" x14ac:dyDescent="0.2">
      <c r="A42" s="125" t="s">
        <v>167</v>
      </c>
      <c r="B42" s="126" t="s">
        <v>84</v>
      </c>
      <c r="C42" s="127" t="s">
        <v>148</v>
      </c>
      <c r="D42" s="126" t="s">
        <v>84</v>
      </c>
      <c r="E42" s="127" t="s">
        <v>148</v>
      </c>
      <c r="F42" s="126" t="s">
        <v>84</v>
      </c>
      <c r="G42" s="128" t="s">
        <v>148</v>
      </c>
      <c r="H42" s="126" t="s">
        <v>84</v>
      </c>
      <c r="I42" s="128" t="s">
        <v>148</v>
      </c>
      <c r="J42" s="126" t="s">
        <v>84</v>
      </c>
      <c r="K42" s="128" t="s">
        <v>148</v>
      </c>
      <c r="L42" s="126" t="s">
        <v>84</v>
      </c>
      <c r="M42" s="128" t="s">
        <v>148</v>
      </c>
      <c r="N42" s="126" t="s">
        <v>84</v>
      </c>
      <c r="O42" s="128" t="s">
        <v>148</v>
      </c>
      <c r="P42" s="126" t="s">
        <v>84</v>
      </c>
      <c r="Q42" s="128" t="s">
        <v>148</v>
      </c>
      <c r="R42" s="126" t="s">
        <v>84</v>
      </c>
      <c r="S42" s="128" t="s">
        <v>148</v>
      </c>
      <c r="T42" s="126" t="s">
        <v>84</v>
      </c>
      <c r="U42" s="128" t="s">
        <v>148</v>
      </c>
      <c r="V42" s="126" t="s">
        <v>84</v>
      </c>
      <c r="W42" s="128" t="s">
        <v>148</v>
      </c>
      <c r="X42" s="126" t="s">
        <v>84</v>
      </c>
      <c r="Y42" s="128" t="s">
        <v>148</v>
      </c>
      <c r="Z42" s="126" t="s">
        <v>84</v>
      </c>
      <c r="AA42" s="128" t="s">
        <v>148</v>
      </c>
      <c r="AB42" s="126" t="s">
        <v>84</v>
      </c>
      <c r="AC42" s="128" t="s">
        <v>148</v>
      </c>
      <c r="AD42" s="126" t="s">
        <v>84</v>
      </c>
      <c r="AE42" s="128" t="s">
        <v>148</v>
      </c>
      <c r="AF42" s="126" t="s">
        <v>84</v>
      </c>
      <c r="AG42" s="128" t="s">
        <v>148</v>
      </c>
      <c r="AH42" s="126" t="s">
        <v>84</v>
      </c>
      <c r="AI42" s="128" t="s">
        <v>148</v>
      </c>
      <c r="AJ42" s="126" t="s">
        <v>84</v>
      </c>
      <c r="AK42" s="128" t="s">
        <v>148</v>
      </c>
      <c r="AL42" s="126" t="s">
        <v>84</v>
      </c>
      <c r="AM42" s="128" t="s">
        <v>148</v>
      </c>
      <c r="AN42" s="126" t="s">
        <v>84</v>
      </c>
      <c r="AO42" s="128" t="s">
        <v>148</v>
      </c>
      <c r="AP42" s="102"/>
    </row>
    <row r="43" spans="1:44" ht="13.5" customHeight="1" x14ac:dyDescent="0.2">
      <c r="A43" s="146" t="s">
        <v>168</v>
      </c>
      <c r="B43" s="133">
        <v>539283.7865607912</v>
      </c>
      <c r="C43" s="147">
        <v>0.47431011651486904</v>
      </c>
      <c r="D43" s="133">
        <v>134367.0035026588</v>
      </c>
      <c r="E43" s="147">
        <v>0.5447763462860824</v>
      </c>
      <c r="F43" s="133">
        <v>13446.341961531753</v>
      </c>
      <c r="G43" s="147">
        <v>0.54260594474172574</v>
      </c>
      <c r="H43" s="133">
        <v>55346.432075321609</v>
      </c>
      <c r="I43" s="147">
        <v>0.67450203447988732</v>
      </c>
      <c r="J43" s="133">
        <v>92838.095709694229</v>
      </c>
      <c r="K43" s="147">
        <v>0.25782272448125321</v>
      </c>
      <c r="L43" s="133">
        <v>92787.223577324694</v>
      </c>
      <c r="M43" s="147">
        <v>0.56846984006730805</v>
      </c>
      <c r="N43" s="133">
        <v>23462.182578645916</v>
      </c>
      <c r="O43" s="147">
        <v>0.63385586622579337</v>
      </c>
      <c r="P43" s="133">
        <v>17234.041170647357</v>
      </c>
      <c r="Q43" s="147">
        <v>0.50218164758538453</v>
      </c>
      <c r="R43" s="148">
        <v>44849.810451952435</v>
      </c>
      <c r="S43" s="147">
        <v>0.64642153608612063</v>
      </c>
      <c r="T43" s="133">
        <v>64952.655533012847</v>
      </c>
      <c r="U43" s="147">
        <v>0.54362623119880749</v>
      </c>
      <c r="V43" s="133">
        <v>164850.76093352999</v>
      </c>
      <c r="W43" s="147">
        <v>0.54527783123406071</v>
      </c>
      <c r="X43" s="133">
        <v>25123.682283301059</v>
      </c>
      <c r="Y43" s="147">
        <v>0.50996107038943062</v>
      </c>
      <c r="Z43" s="133">
        <v>46247.057677399469</v>
      </c>
      <c r="AA43" s="147">
        <v>0.65438057288220042</v>
      </c>
      <c r="AB43" s="133">
        <v>21779.486883634538</v>
      </c>
      <c r="AC43" s="147">
        <v>0.49228083875922285</v>
      </c>
      <c r="AD43" s="133">
        <v>15220.375676364169</v>
      </c>
      <c r="AE43" s="147">
        <v>0.48783649459450118</v>
      </c>
      <c r="AF43" s="133">
        <v>56480.158412831035</v>
      </c>
      <c r="AG43" s="147">
        <v>0.52812990930902004</v>
      </c>
      <c r="AH43" s="133">
        <v>16399.85013358721</v>
      </c>
      <c r="AI43" s="147">
        <v>0.3582300847947974</v>
      </c>
      <c r="AJ43" s="133">
        <v>21351.354252663412</v>
      </c>
      <c r="AK43" s="147">
        <v>0.6565798134369305</v>
      </c>
      <c r="AL43" s="133">
        <v>7630.2987215533094</v>
      </c>
      <c r="AM43" s="147">
        <v>0.44154876809482041</v>
      </c>
      <c r="AN43" s="133">
        <v>749516.0506021271</v>
      </c>
      <c r="AO43" s="147">
        <v>0.48831906560217897</v>
      </c>
      <c r="AP43" s="124"/>
      <c r="AR43" s="145"/>
    </row>
    <row r="44" spans="1:44" ht="13.5" customHeight="1" x14ac:dyDescent="0.2">
      <c r="A44" s="146" t="s">
        <v>169</v>
      </c>
      <c r="B44" s="133">
        <v>332814.02372257633</v>
      </c>
      <c r="C44" s="147">
        <v>0.29271612146241116</v>
      </c>
      <c r="D44" s="133">
        <v>52579.589995260641</v>
      </c>
      <c r="E44" s="147">
        <v>0.21317820729902295</v>
      </c>
      <c r="F44" s="133">
        <v>6240.545668280718</v>
      </c>
      <c r="G44" s="147">
        <v>0.25182738827620937</v>
      </c>
      <c r="H44" s="133">
        <v>9922.3297250828036</v>
      </c>
      <c r="I44" s="147">
        <v>0.12092254794745451</v>
      </c>
      <c r="J44" s="133">
        <v>170842.43654530382</v>
      </c>
      <c r="K44" s="147">
        <v>0.47445030092885054</v>
      </c>
      <c r="L44" s="133">
        <v>43570.1377081213</v>
      </c>
      <c r="M44" s="147">
        <v>0.26693663480517349</v>
      </c>
      <c r="N44" s="133">
        <v>5818.7794916282319</v>
      </c>
      <c r="O44" s="147">
        <v>0.15720052909313595</v>
      </c>
      <c r="P44" s="133">
        <v>11056.77998021329</v>
      </c>
      <c r="Q44" s="147">
        <v>0.32218282017972216</v>
      </c>
      <c r="R44" s="148">
        <v>10463.720239699373</v>
      </c>
      <c r="S44" s="147">
        <v>0.15081388399106255</v>
      </c>
      <c r="T44" s="133">
        <v>22319.704368986877</v>
      </c>
      <c r="U44" s="147">
        <v>0.18680647724120966</v>
      </c>
      <c r="V44" s="133">
        <v>83445.759359862262</v>
      </c>
      <c r="W44" s="147">
        <v>0.27601402888138121</v>
      </c>
      <c r="X44" s="133">
        <v>15093.363456964365</v>
      </c>
      <c r="Y44" s="147">
        <v>0.30636543232383745</v>
      </c>
      <c r="Z44" s="133">
        <v>12880.397107531613</v>
      </c>
      <c r="AA44" s="147">
        <v>0.18225335970499582</v>
      </c>
      <c r="AB44" s="133">
        <v>14756.864679854853</v>
      </c>
      <c r="AC44" s="147">
        <v>0.3335488003399189</v>
      </c>
      <c r="AD44" s="133">
        <v>11964.251027745766</v>
      </c>
      <c r="AE44" s="147">
        <v>0.38347268201059242</v>
      </c>
      <c r="AF44" s="133">
        <v>28750.883087765615</v>
      </c>
      <c r="AG44" s="147">
        <v>0.26884133657540127</v>
      </c>
      <c r="AH44" s="133">
        <v>21378.10589590191</v>
      </c>
      <c r="AI44" s="147">
        <v>0.4669726019115743</v>
      </c>
      <c r="AJ44" s="133">
        <v>3701.7366283228548</v>
      </c>
      <c r="AK44" s="147">
        <v>0.1138328518208014</v>
      </c>
      <c r="AL44" s="133">
        <v>6390.1241040299583</v>
      </c>
      <c r="AM44" s="147">
        <v>0.36978256410032911</v>
      </c>
      <c r="AN44" s="133">
        <v>447729.74971069477</v>
      </c>
      <c r="AO44" s="147">
        <v>0.2917015223961949</v>
      </c>
      <c r="AP44" s="124"/>
      <c r="AR44" s="145"/>
    </row>
    <row r="45" spans="1:44" ht="13.5" customHeight="1" x14ac:dyDescent="0.2">
      <c r="A45" s="146" t="s">
        <v>170</v>
      </c>
      <c r="B45" s="133">
        <v>47850.927386514173</v>
      </c>
      <c r="C45" s="147">
        <v>4.2085780269390007E-2</v>
      </c>
      <c r="D45" s="133">
        <v>9490.7523054799603</v>
      </c>
      <c r="E45" s="147">
        <v>3.8479219076901397E-2</v>
      </c>
      <c r="F45" s="133">
        <v>460.13198527948862</v>
      </c>
      <c r="G45" s="147">
        <v>1.8567901314181762E-2</v>
      </c>
      <c r="H45" s="133">
        <v>1660.9555113870063</v>
      </c>
      <c r="I45" s="147">
        <v>2.0241916770469746E-2</v>
      </c>
      <c r="J45" s="133">
        <v>20686.594443731341</v>
      </c>
      <c r="K45" s="147">
        <v>5.7449197971481486E-2</v>
      </c>
      <c r="L45" s="133">
        <v>6213.6865890175486</v>
      </c>
      <c r="M45" s="147">
        <v>3.8068747886863201E-2</v>
      </c>
      <c r="N45" s="133">
        <v>1248.1271602568654</v>
      </c>
      <c r="O45" s="147">
        <v>3.3719485374928582E-2</v>
      </c>
      <c r="P45" s="133">
        <v>1125.6024271945303</v>
      </c>
      <c r="Q45" s="147">
        <v>3.2798858713265135E-2</v>
      </c>
      <c r="R45" s="148">
        <v>1860.4325244136357</v>
      </c>
      <c r="S45" s="147">
        <v>2.6814464500455611E-2</v>
      </c>
      <c r="T45" s="133">
        <v>5104.6444397537853</v>
      </c>
      <c r="U45" s="147">
        <v>4.2723713074100056E-2</v>
      </c>
      <c r="V45" s="133">
        <v>14381.251882973349</v>
      </c>
      <c r="W45" s="147">
        <v>4.7568951412607481E-2</v>
      </c>
      <c r="X45" s="133">
        <v>3870.9522875856615</v>
      </c>
      <c r="Y45" s="147">
        <v>7.8572676956501691E-2</v>
      </c>
      <c r="Z45" s="133">
        <v>1692.9155233918352</v>
      </c>
      <c r="AA45" s="147">
        <v>2.3954194832587084E-2</v>
      </c>
      <c r="AB45" s="133">
        <v>1936.9975236487687</v>
      </c>
      <c r="AC45" s="147">
        <v>4.3781874692964608E-2</v>
      </c>
      <c r="AD45" s="133">
        <v>1295.2516300855407</v>
      </c>
      <c r="AE45" s="147">
        <v>4.1514810690249968E-2</v>
      </c>
      <c r="AF45" s="133">
        <v>5585.1349182615386</v>
      </c>
      <c r="AG45" s="147">
        <v>5.2225009290873488E-2</v>
      </c>
      <c r="AH45" s="133">
        <v>2687.8129763156562</v>
      </c>
      <c r="AI45" s="147">
        <v>5.8711235930514249E-2</v>
      </c>
      <c r="AJ45" s="133">
        <v>1358.2833594391618</v>
      </c>
      <c r="AK45" s="147">
        <v>4.176884633085063E-2</v>
      </c>
      <c r="AL45" s="133">
        <v>1101.3788401691472</v>
      </c>
      <c r="AM45" s="147">
        <v>6.3734394658586824E-2</v>
      </c>
      <c r="AN45" s="133">
        <v>67379.654445411536</v>
      </c>
      <c r="AO45" s="147">
        <v>4.3898686189506514E-2</v>
      </c>
      <c r="AP45" s="124"/>
      <c r="AR45" s="145"/>
    </row>
    <row r="46" spans="1:44" ht="13.5" customHeight="1" x14ac:dyDescent="0.2">
      <c r="A46" s="146" t="s">
        <v>171</v>
      </c>
      <c r="B46" s="133">
        <v>36473.094015889081</v>
      </c>
      <c r="C46" s="147">
        <v>3.2078764285979541E-2</v>
      </c>
      <c r="D46" s="133">
        <v>9679.5413965458447</v>
      </c>
      <c r="E46" s="147">
        <v>3.9244643835722542E-2</v>
      </c>
      <c r="F46" s="133">
        <v>58.491017964071879</v>
      </c>
      <c r="G46" s="147">
        <v>2.3603128755833799E-3</v>
      </c>
      <c r="H46" s="133">
        <v>3072.9649705285951</v>
      </c>
      <c r="I46" s="147">
        <v>3.7449950191661377E-2</v>
      </c>
      <c r="J46" s="133">
        <v>5504.8207743113271</v>
      </c>
      <c r="K46" s="147">
        <v>1.5287559260715719E-2</v>
      </c>
      <c r="L46" s="133">
        <v>6810.3153552353333</v>
      </c>
      <c r="M46" s="147">
        <v>4.172405134605911E-2</v>
      </c>
      <c r="N46" s="133">
        <v>2797.4297350453726</v>
      </c>
      <c r="O46" s="147">
        <v>7.5575545538837594E-2</v>
      </c>
      <c r="P46" s="133">
        <v>885.43485775756437</v>
      </c>
      <c r="Q46" s="147">
        <v>2.580063093127229E-2</v>
      </c>
      <c r="R46" s="148">
        <v>3448.5974370138883</v>
      </c>
      <c r="S46" s="147">
        <v>4.9704728517534484E-2</v>
      </c>
      <c r="T46" s="133">
        <v>4215.4984714871489</v>
      </c>
      <c r="U46" s="147">
        <v>3.5281937710986047E-2</v>
      </c>
      <c r="V46" s="133">
        <v>10836.448377357978</v>
      </c>
      <c r="W46" s="147">
        <v>3.5843784014246378E-2</v>
      </c>
      <c r="X46" s="133">
        <v>1350.6503652334591</v>
      </c>
      <c r="Y46" s="147">
        <v>2.7415531617120497E-2</v>
      </c>
      <c r="Z46" s="133">
        <v>3102.2361233248898</v>
      </c>
      <c r="AA46" s="147">
        <v>4.3895615279094011E-2</v>
      </c>
      <c r="AB46" s="133">
        <v>942.45835911549955</v>
      </c>
      <c r="AC46" s="147">
        <v>2.1302347204040048E-2</v>
      </c>
      <c r="AD46" s="133">
        <v>1378.2847993587918</v>
      </c>
      <c r="AE46" s="147">
        <v>4.4176151717215395E-2</v>
      </c>
      <c r="AF46" s="133">
        <v>4062.8187303253394</v>
      </c>
      <c r="AG46" s="147">
        <v>3.7990263269131602E-2</v>
      </c>
      <c r="AH46" s="133">
        <v>557.32837758248183</v>
      </c>
      <c r="AI46" s="147">
        <v>1.2174001002059684E-2</v>
      </c>
      <c r="AJ46" s="133">
        <v>3971.1901518594141</v>
      </c>
      <c r="AK46" s="147">
        <v>0.12211887162638298</v>
      </c>
      <c r="AL46" s="133">
        <v>234.26885989790145</v>
      </c>
      <c r="AM46" s="147">
        <v>1.3556628680697159E-2</v>
      </c>
      <c r="AN46" s="133">
        <v>52072.329782586872</v>
      </c>
      <c r="AO46" s="147">
        <v>3.3925773040795734E-2</v>
      </c>
      <c r="AP46" s="124"/>
      <c r="AR46" s="145"/>
    </row>
    <row r="47" spans="1:44" ht="13.5" customHeight="1" x14ac:dyDescent="0.2">
      <c r="A47" s="146" t="s">
        <v>172</v>
      </c>
      <c r="B47" s="133">
        <v>80122.452467777635</v>
      </c>
      <c r="C47" s="147">
        <v>7.0469186562805666E-2</v>
      </c>
      <c r="D47" s="133">
        <v>16089.766783567964</v>
      </c>
      <c r="E47" s="147">
        <v>6.523420283592081E-2</v>
      </c>
      <c r="F47" s="133">
        <v>2124.9694504411627</v>
      </c>
      <c r="G47" s="147">
        <v>8.5749794219318332E-2</v>
      </c>
      <c r="H47" s="133">
        <v>4356.0543993966066</v>
      </c>
      <c r="I47" s="147">
        <v>5.3086846695004429E-2</v>
      </c>
      <c r="J47" s="133">
        <v>32157.370540202326</v>
      </c>
      <c r="K47" s="147">
        <v>8.9304943422729113E-2</v>
      </c>
      <c r="L47" s="133">
        <v>7338.0477233408938</v>
      </c>
      <c r="M47" s="147">
        <v>4.4957254402784946E-2</v>
      </c>
      <c r="N47" s="133">
        <v>2024.0016481014004</v>
      </c>
      <c r="O47" s="147">
        <v>5.4680561520623401E-2</v>
      </c>
      <c r="P47" s="133">
        <v>1687.6181355260176</v>
      </c>
      <c r="Q47" s="147">
        <v>4.9175399281095968E-2</v>
      </c>
      <c r="R47" s="148">
        <v>3230.268396773939</v>
      </c>
      <c r="S47" s="147">
        <v>4.6557946131122581E-2</v>
      </c>
      <c r="T47" s="133">
        <v>11114.355390427312</v>
      </c>
      <c r="U47" s="147">
        <v>9.3022449713872191E-2</v>
      </c>
      <c r="V47" s="133">
        <v>14954.425161130268</v>
      </c>
      <c r="W47" s="147">
        <v>4.9464840034927772E-2</v>
      </c>
      <c r="X47" s="133">
        <v>2538.1872521771493</v>
      </c>
      <c r="Y47" s="147">
        <v>5.1520182168097201E-2</v>
      </c>
      <c r="Z47" s="133">
        <v>3445.1717876996117</v>
      </c>
      <c r="AA47" s="147">
        <v>4.8748041525984435E-2</v>
      </c>
      <c r="AB47" s="133">
        <v>2479.0590881763374</v>
      </c>
      <c r="AC47" s="147">
        <v>5.6034069754790465E-2</v>
      </c>
      <c r="AD47" s="133">
        <v>596.79678936200855</v>
      </c>
      <c r="AE47" s="147">
        <v>1.9128256745970299E-2</v>
      </c>
      <c r="AF47" s="133">
        <v>5895.210243715157</v>
      </c>
      <c r="AG47" s="147">
        <v>5.5124435533870385E-2</v>
      </c>
      <c r="AH47" s="133">
        <v>2782.6839332674049</v>
      </c>
      <c r="AI47" s="147">
        <v>6.0783549438049624E-2</v>
      </c>
      <c r="AJ47" s="133">
        <v>1127.068068237588</v>
      </c>
      <c r="AK47" s="147">
        <v>3.4658698142383489E-2</v>
      </c>
      <c r="AL47" s="133">
        <v>1064.709398050541</v>
      </c>
      <c r="AM47" s="147">
        <v>6.1612413909856868E-2</v>
      </c>
      <c r="AN47" s="133">
        <v>100051.33902846358</v>
      </c>
      <c r="AO47" s="147">
        <v>6.5184696641755288E-2</v>
      </c>
      <c r="AP47" s="124"/>
      <c r="AR47" s="145"/>
    </row>
    <row r="48" spans="1:44" ht="13.5" customHeight="1" x14ac:dyDescent="0.2">
      <c r="A48" s="150" t="s">
        <v>173</v>
      </c>
      <c r="B48" s="137">
        <v>100441.34567727413</v>
      </c>
      <c r="C48" s="151">
        <v>8.83400309045409E-2</v>
      </c>
      <c r="D48" s="137">
        <v>24439.523697810433</v>
      </c>
      <c r="E48" s="151">
        <v>9.9087380666354127E-2</v>
      </c>
      <c r="F48" s="137">
        <v>2450.5642302212127</v>
      </c>
      <c r="G48" s="151">
        <v>9.8888658572981E-2</v>
      </c>
      <c r="H48" s="137">
        <v>7696.5118513727393</v>
      </c>
      <c r="I48" s="151">
        <v>9.3796703915521723E-2</v>
      </c>
      <c r="J48" s="137">
        <v>38055.68185046986</v>
      </c>
      <c r="K48" s="151">
        <v>0.10568527393496917</v>
      </c>
      <c r="L48" s="137">
        <v>6503.361896859491</v>
      </c>
      <c r="M48" s="151">
        <v>3.9843471491812187E-2</v>
      </c>
      <c r="N48" s="137">
        <v>1664.4915188882555</v>
      </c>
      <c r="O48" s="151">
        <v>4.4968012246680428E-2</v>
      </c>
      <c r="P48" s="137">
        <v>2328.8647171430644</v>
      </c>
      <c r="Q48" s="151">
        <v>6.7860643309258409E-2</v>
      </c>
      <c r="R48" s="152">
        <v>5528.8483049948036</v>
      </c>
      <c r="S48" s="151">
        <v>7.9687440773705667E-2</v>
      </c>
      <c r="T48" s="137">
        <v>11773.497609514294</v>
      </c>
      <c r="U48" s="151">
        <v>9.853919106102392E-2</v>
      </c>
      <c r="V48" s="137">
        <v>13855.695182049287</v>
      </c>
      <c r="W48" s="151">
        <v>4.5830564422777623E-2</v>
      </c>
      <c r="X48" s="137">
        <v>1289.0470702864698</v>
      </c>
      <c r="Y48" s="151">
        <v>2.6165106545013802E-2</v>
      </c>
      <c r="Z48" s="137">
        <v>3305.2515035640372</v>
      </c>
      <c r="AA48" s="151">
        <v>4.6768215775140558E-2</v>
      </c>
      <c r="AB48" s="137">
        <v>2347.1294338246257</v>
      </c>
      <c r="AC48" s="151">
        <v>5.3052069249063367E-2</v>
      </c>
      <c r="AD48" s="137">
        <v>744.78803570175137</v>
      </c>
      <c r="AE48" s="151">
        <v>2.3871604241470324E-2</v>
      </c>
      <c r="AF48" s="137">
        <v>6169.479138672411</v>
      </c>
      <c r="AG48" s="151">
        <v>5.7689046021704167E-2</v>
      </c>
      <c r="AH48" s="137">
        <v>1974.433214968027</v>
      </c>
      <c r="AI48" s="151">
        <v>4.312852692300486E-2</v>
      </c>
      <c r="AJ48" s="137">
        <v>1009.4213021841675</v>
      </c>
      <c r="AK48" s="151">
        <v>3.104091864265094E-2</v>
      </c>
      <c r="AL48" s="137">
        <v>859.9810542456313</v>
      </c>
      <c r="AM48" s="151">
        <v>4.9765230555710492E-2</v>
      </c>
      <c r="AN48" s="137">
        <v>118140.87643072104</v>
      </c>
      <c r="AO48" s="151">
        <v>7.6970256129573617E-2</v>
      </c>
      <c r="AP48" s="124"/>
      <c r="AR48" s="145"/>
    </row>
    <row r="49" spans="1:44" ht="13.5" customHeight="1" x14ac:dyDescent="0.2">
      <c r="A49" s="153"/>
      <c r="B49" s="122"/>
      <c r="C49" s="154"/>
      <c r="D49" s="124"/>
      <c r="E49" s="155"/>
      <c r="F49" s="124"/>
      <c r="G49" s="155"/>
      <c r="H49" s="124"/>
      <c r="I49" s="155"/>
      <c r="J49" s="124"/>
      <c r="K49" s="155"/>
      <c r="L49" s="124"/>
      <c r="M49" s="155"/>
      <c r="N49" s="124"/>
      <c r="O49" s="155"/>
      <c r="P49" s="124"/>
      <c r="Q49" s="155"/>
      <c r="R49" s="124"/>
      <c r="S49" s="155"/>
      <c r="T49" s="124"/>
      <c r="U49" s="155"/>
      <c r="V49" s="124"/>
      <c r="W49" s="155"/>
      <c r="X49" s="124"/>
      <c r="Y49" s="155"/>
      <c r="Z49" s="124"/>
      <c r="AA49" s="155"/>
      <c r="AB49" s="124"/>
      <c r="AC49" s="155"/>
      <c r="AD49" s="124"/>
      <c r="AE49" s="155"/>
      <c r="AF49" s="124"/>
      <c r="AG49" s="155"/>
      <c r="AH49" s="124"/>
      <c r="AI49" s="155"/>
      <c r="AJ49" s="124"/>
      <c r="AK49" s="155"/>
      <c r="AL49" s="124"/>
      <c r="AM49" s="155"/>
      <c r="AN49" s="124"/>
      <c r="AO49" s="155"/>
      <c r="AP49" s="124"/>
      <c r="AR49" s="145"/>
    </row>
    <row r="50" spans="1:44" ht="13.5" customHeight="1" x14ac:dyDescent="0.2">
      <c r="A50" s="153"/>
      <c r="B50" s="122"/>
      <c r="C50" s="154"/>
      <c r="D50" s="124"/>
      <c r="E50" s="155"/>
      <c r="F50" s="124"/>
      <c r="G50" s="155"/>
      <c r="H50" s="124"/>
      <c r="I50" s="155"/>
      <c r="J50" s="124"/>
      <c r="K50" s="155"/>
      <c r="L50" s="124"/>
      <c r="M50" s="155"/>
      <c r="N50" s="124"/>
      <c r="O50" s="155"/>
      <c r="P50" s="124"/>
      <c r="Q50" s="155"/>
      <c r="R50" s="124"/>
      <c r="S50" s="155"/>
      <c r="T50" s="124"/>
      <c r="U50" s="155"/>
      <c r="V50" s="124"/>
      <c r="W50" s="155"/>
      <c r="X50" s="124"/>
      <c r="Y50" s="155"/>
      <c r="Z50" s="124"/>
      <c r="AA50" s="155"/>
      <c r="AB50" s="124"/>
      <c r="AC50" s="155"/>
      <c r="AD50" s="124"/>
      <c r="AE50" s="155"/>
      <c r="AF50" s="124"/>
      <c r="AG50" s="155"/>
      <c r="AH50" s="124"/>
      <c r="AI50" s="155"/>
      <c r="AJ50" s="124"/>
      <c r="AK50" s="155"/>
      <c r="AL50" s="124"/>
      <c r="AM50" s="155"/>
      <c r="AN50" s="124"/>
      <c r="AO50" s="155"/>
      <c r="AP50" s="124"/>
      <c r="AR50" s="145"/>
    </row>
    <row r="51" spans="1:44" ht="13.5" customHeight="1" x14ac:dyDescent="0.2">
      <c r="A51" s="111" t="s">
        <v>141</v>
      </c>
      <c r="B51" s="246" t="s">
        <v>68</v>
      </c>
      <c r="C51" s="247"/>
      <c r="D51" s="246" t="s">
        <v>14</v>
      </c>
      <c r="E51" s="247"/>
      <c r="F51" s="246" t="s">
        <v>19</v>
      </c>
      <c r="G51" s="247"/>
      <c r="H51" s="246" t="s">
        <v>26</v>
      </c>
      <c r="I51" s="247"/>
      <c r="J51" s="246" t="s">
        <v>20</v>
      </c>
      <c r="K51" s="247"/>
      <c r="L51" s="246" t="s">
        <v>34</v>
      </c>
      <c r="M51" s="247"/>
      <c r="N51" s="246" t="s">
        <v>23</v>
      </c>
      <c r="O51" s="247"/>
      <c r="P51" s="246" t="s">
        <v>21</v>
      </c>
      <c r="Q51" s="247"/>
      <c r="R51" s="246" t="s">
        <v>102</v>
      </c>
      <c r="S51" s="247"/>
      <c r="T51" s="246" t="s">
        <v>24</v>
      </c>
      <c r="U51" s="247"/>
      <c r="V51" s="246" t="s">
        <v>69</v>
      </c>
      <c r="W51" s="247"/>
      <c r="X51" s="246" t="s">
        <v>0</v>
      </c>
      <c r="Y51" s="247"/>
      <c r="Z51" s="246" t="s">
        <v>22</v>
      </c>
      <c r="AA51" s="247"/>
      <c r="AB51" s="246" t="s">
        <v>11</v>
      </c>
      <c r="AC51" s="247"/>
      <c r="AD51" s="246" t="s">
        <v>12</v>
      </c>
      <c r="AE51" s="247"/>
      <c r="AF51" s="246" t="s">
        <v>13</v>
      </c>
      <c r="AG51" s="247"/>
      <c r="AH51" s="246" t="s">
        <v>103</v>
      </c>
      <c r="AI51" s="247"/>
      <c r="AJ51" s="246" t="s">
        <v>18</v>
      </c>
      <c r="AK51" s="247"/>
      <c r="AL51" s="246" t="s">
        <v>25</v>
      </c>
      <c r="AM51" s="247"/>
      <c r="AN51" s="246" t="s">
        <v>84</v>
      </c>
      <c r="AO51" s="247"/>
    </row>
    <row r="52" spans="1:44" s="118" customFormat="1" ht="13.5" customHeight="1" x14ac:dyDescent="0.2">
      <c r="A52" s="125" t="s">
        <v>174</v>
      </c>
      <c r="B52" s="126" t="s">
        <v>84</v>
      </c>
      <c r="C52" s="127" t="s">
        <v>148</v>
      </c>
      <c r="D52" s="126" t="s">
        <v>84</v>
      </c>
      <c r="E52" s="127" t="s">
        <v>148</v>
      </c>
      <c r="F52" s="126" t="s">
        <v>84</v>
      </c>
      <c r="G52" s="128" t="s">
        <v>148</v>
      </c>
      <c r="H52" s="126" t="s">
        <v>84</v>
      </c>
      <c r="I52" s="128" t="s">
        <v>148</v>
      </c>
      <c r="J52" s="126" t="s">
        <v>84</v>
      </c>
      <c r="K52" s="128" t="s">
        <v>148</v>
      </c>
      <c r="L52" s="126" t="s">
        <v>84</v>
      </c>
      <c r="M52" s="128" t="s">
        <v>148</v>
      </c>
      <c r="N52" s="126" t="s">
        <v>84</v>
      </c>
      <c r="O52" s="128" t="s">
        <v>148</v>
      </c>
      <c r="P52" s="126" t="s">
        <v>84</v>
      </c>
      <c r="Q52" s="128" t="s">
        <v>148</v>
      </c>
      <c r="R52" s="126" t="s">
        <v>84</v>
      </c>
      <c r="S52" s="128" t="s">
        <v>148</v>
      </c>
      <c r="T52" s="126" t="s">
        <v>84</v>
      </c>
      <c r="U52" s="128" t="s">
        <v>148</v>
      </c>
      <c r="V52" s="126" t="s">
        <v>84</v>
      </c>
      <c r="W52" s="128" t="s">
        <v>148</v>
      </c>
      <c r="X52" s="126" t="s">
        <v>84</v>
      </c>
      <c r="Y52" s="128" t="s">
        <v>148</v>
      </c>
      <c r="Z52" s="126" t="s">
        <v>84</v>
      </c>
      <c r="AA52" s="128" t="s">
        <v>148</v>
      </c>
      <c r="AB52" s="126" t="s">
        <v>84</v>
      </c>
      <c r="AC52" s="128" t="s">
        <v>148</v>
      </c>
      <c r="AD52" s="126" t="s">
        <v>84</v>
      </c>
      <c r="AE52" s="128" t="s">
        <v>148</v>
      </c>
      <c r="AF52" s="126" t="s">
        <v>84</v>
      </c>
      <c r="AG52" s="128" t="s">
        <v>148</v>
      </c>
      <c r="AH52" s="126" t="s">
        <v>84</v>
      </c>
      <c r="AI52" s="128" t="s">
        <v>148</v>
      </c>
      <c r="AJ52" s="126" t="s">
        <v>84</v>
      </c>
      <c r="AK52" s="128" t="s">
        <v>148</v>
      </c>
      <c r="AL52" s="126" t="s">
        <v>84</v>
      </c>
      <c r="AM52" s="128" t="s">
        <v>148</v>
      </c>
      <c r="AN52" s="126" t="s">
        <v>84</v>
      </c>
      <c r="AO52" s="128" t="s">
        <v>148</v>
      </c>
      <c r="AP52" s="102"/>
    </row>
    <row r="53" spans="1:44" ht="14.25" customHeight="1" x14ac:dyDescent="0.2">
      <c r="A53" s="156" t="s">
        <v>175</v>
      </c>
      <c r="B53" s="129">
        <v>825157.37441736064</v>
      </c>
      <c r="C53" s="157">
        <v>0.72574125192781613</v>
      </c>
      <c r="D53" s="129">
        <v>156986.14197816642</v>
      </c>
      <c r="E53" s="157">
        <v>0.6364831738077823</v>
      </c>
      <c r="F53" s="129">
        <v>20772.200108296998</v>
      </c>
      <c r="G53" s="157">
        <v>0.83822940814474944</v>
      </c>
      <c r="H53" s="129">
        <v>54739.001795630793</v>
      </c>
      <c r="I53" s="157">
        <v>0.66709933580369141</v>
      </c>
      <c r="J53" s="129">
        <v>308950.82380358182</v>
      </c>
      <c r="K53" s="157">
        <v>0.85799415116018485</v>
      </c>
      <c r="L53" s="129">
        <v>108010.25128600928</v>
      </c>
      <c r="M53" s="157">
        <v>0.66173518192425462</v>
      </c>
      <c r="N53" s="129">
        <v>20592.893033950404</v>
      </c>
      <c r="O53" s="157">
        <v>0.55633895134759759</v>
      </c>
      <c r="P53" s="129">
        <v>26652.445440719519</v>
      </c>
      <c r="Q53" s="157">
        <v>0.77662394043691063</v>
      </c>
      <c r="R53" s="131">
        <v>44260.839241750124</v>
      </c>
      <c r="S53" s="132">
        <v>0.63793267803805043</v>
      </c>
      <c r="T53" s="129">
        <v>84192.777729255293</v>
      </c>
      <c r="U53" s="157">
        <v>0.70465790929596694</v>
      </c>
      <c r="V53" s="129">
        <v>222744.35057184182</v>
      </c>
      <c r="W53" s="157">
        <v>0.73677279808509055</v>
      </c>
      <c r="X53" s="129">
        <v>39566.15346887584</v>
      </c>
      <c r="Y53" s="157">
        <v>0.80311467668859893</v>
      </c>
      <c r="Z53" s="129">
        <v>45848.029543323697</v>
      </c>
      <c r="AA53" s="157">
        <v>0.64873445673803276</v>
      </c>
      <c r="AB53" s="129">
        <v>35468.017707240637</v>
      </c>
      <c r="AC53" s="157">
        <v>0.80168213325389626</v>
      </c>
      <c r="AD53" s="129">
        <v>23166.566503093443</v>
      </c>
      <c r="AE53" s="157">
        <v>0.74252415544576034</v>
      </c>
      <c r="AF53" s="129">
        <v>78695.583349308552</v>
      </c>
      <c r="AG53" s="157">
        <v>0.73586003412924039</v>
      </c>
      <c r="AH53" s="129">
        <v>42287.015627879278</v>
      </c>
      <c r="AI53" s="157">
        <v>0.92369631860657886</v>
      </c>
      <c r="AJ53" s="129">
        <v>14001.358805373413</v>
      </c>
      <c r="AK53" s="157">
        <v>0.43055861672796908</v>
      </c>
      <c r="AL53" s="129">
        <v>13603.678648346404</v>
      </c>
      <c r="AM53" s="157">
        <v>0.78721525433441708</v>
      </c>
      <c r="AN53" s="129">
        <v>1117793.7780707914</v>
      </c>
      <c r="AO53" s="132">
        <v>0.72825660345092702</v>
      </c>
    </row>
    <row r="54" spans="1:44" ht="13.5" customHeight="1" x14ac:dyDescent="0.2">
      <c r="A54" s="146" t="s">
        <v>176</v>
      </c>
      <c r="B54" s="133">
        <v>319714.33057050465</v>
      </c>
      <c r="C54" s="155">
        <v>0.28119469778881484</v>
      </c>
      <c r="D54" s="133">
        <v>88525.925119502979</v>
      </c>
      <c r="E54" s="155">
        <v>0.35891869864645642</v>
      </c>
      <c r="F54" s="133">
        <v>4483.111224824047</v>
      </c>
      <c r="G54" s="155">
        <v>0.18090889020130049</v>
      </c>
      <c r="H54" s="133">
        <v>26491.777122805368</v>
      </c>
      <c r="I54" s="155">
        <v>0.32285292649040415</v>
      </c>
      <c r="J54" s="133">
        <v>52734.34387589871</v>
      </c>
      <c r="K54" s="155">
        <v>0.14644971019580899</v>
      </c>
      <c r="L54" s="133">
        <v>58667.594696963803</v>
      </c>
      <c r="M54" s="155">
        <v>0.35943265558241044</v>
      </c>
      <c r="N54" s="133">
        <v>17710.001926395278</v>
      </c>
      <c r="O54" s="155">
        <v>0.47845457575343858</v>
      </c>
      <c r="P54" s="133">
        <v>8193.9332361149536</v>
      </c>
      <c r="Q54" s="155">
        <v>0.23876250799059015</v>
      </c>
      <c r="R54" s="135">
        <v>26724.463076637046</v>
      </c>
      <c r="S54" s="136">
        <v>0.38518041211307941</v>
      </c>
      <c r="T54" s="133">
        <v>36183.180291361954</v>
      </c>
      <c r="U54" s="155">
        <v>0.30283790205594485</v>
      </c>
      <c r="V54" s="133">
        <v>85257.555143692138</v>
      </c>
      <c r="W54" s="155">
        <v>0.28200691644860404</v>
      </c>
      <c r="X54" s="133">
        <v>10394.214530896654</v>
      </c>
      <c r="Y54" s="155">
        <v>0.21098200129511299</v>
      </c>
      <c r="Z54" s="133">
        <v>26828.053606941583</v>
      </c>
      <c r="AA54" s="155">
        <v>0.37960808687736608</v>
      </c>
      <c r="AB54" s="133">
        <v>9381.8682780884137</v>
      </c>
      <c r="AC54" s="155">
        <v>0.21205797959071007</v>
      </c>
      <c r="AD54" s="133">
        <v>8338.4366868906782</v>
      </c>
      <c r="AE54" s="155">
        <v>0.26725974510917239</v>
      </c>
      <c r="AF54" s="133">
        <v>30314.982040874747</v>
      </c>
      <c r="AG54" s="155">
        <v>0.28346678135935571</v>
      </c>
      <c r="AH54" s="133">
        <v>3689.0634180672505</v>
      </c>
      <c r="AI54" s="155">
        <v>8.058204741524376E-2</v>
      </c>
      <c r="AJ54" s="133">
        <v>19511.213034487526</v>
      </c>
      <c r="AK54" s="155">
        <v>0.59999325862498853</v>
      </c>
      <c r="AL54" s="133">
        <v>3902.0837205552248</v>
      </c>
      <c r="AM54" s="155">
        <v>0.22580508610326958</v>
      </c>
      <c r="AN54" s="133">
        <v>432074.24588730594</v>
      </c>
      <c r="AO54" s="136">
        <v>0.28150176617692912</v>
      </c>
    </row>
    <row r="55" spans="1:44" ht="13.5" customHeight="1" x14ac:dyDescent="0.2">
      <c r="A55" s="146" t="s">
        <v>177</v>
      </c>
      <c r="B55" s="133">
        <v>14715.349875946777</v>
      </c>
      <c r="C55" s="155">
        <v>1.2942423800146258E-2</v>
      </c>
      <c r="D55" s="133">
        <v>2873.191092347955</v>
      </c>
      <c r="E55" s="155">
        <v>1.1649039605471772E-2</v>
      </c>
      <c r="F55" s="133">
        <v>412.42711230688985</v>
      </c>
      <c r="G55" s="155">
        <v>1.6642846325833668E-2</v>
      </c>
      <c r="H55" s="133">
        <v>1700.3026818749429</v>
      </c>
      <c r="I55" s="155">
        <v>2.0721437230054606E-2</v>
      </c>
      <c r="J55" s="133">
        <v>2184.4551505793047</v>
      </c>
      <c r="K55" s="155">
        <v>6.0664986084010405E-3</v>
      </c>
      <c r="L55" s="133">
        <v>3621.2615314408035</v>
      </c>
      <c r="M55" s="155">
        <v>2.2186006696326269E-2</v>
      </c>
      <c r="N55" s="133">
        <v>452.74702261713219</v>
      </c>
      <c r="O55" s="155">
        <v>1.2231443312666165E-2</v>
      </c>
      <c r="P55" s="133">
        <v>483.88318778027627</v>
      </c>
      <c r="Q55" s="155">
        <v>1.4099841939117261E-2</v>
      </c>
      <c r="R55" s="135">
        <v>1556.2401715370625</v>
      </c>
      <c r="S55" s="136">
        <v>2.243013185711518E-2</v>
      </c>
      <c r="T55" s="133">
        <v>1430.8419254623936</v>
      </c>
      <c r="U55" s="155">
        <v>1.1975541215324436E-2</v>
      </c>
      <c r="V55" s="133">
        <v>4279.3356196792465</v>
      </c>
      <c r="W55" s="155">
        <v>1.415478359097313E-2</v>
      </c>
      <c r="X55" s="133">
        <v>891.8810140685149</v>
      </c>
      <c r="Y55" s="155">
        <v>1.8103420966149485E-2</v>
      </c>
      <c r="Z55" s="133">
        <v>659.31724151447213</v>
      </c>
      <c r="AA55" s="155">
        <v>9.3291209404700245E-3</v>
      </c>
      <c r="AB55" s="133">
        <v>1261.7385212707118</v>
      </c>
      <c r="AC55" s="155">
        <v>2.8519023467568218E-2</v>
      </c>
      <c r="AD55" s="133">
        <v>352.73291186918544</v>
      </c>
      <c r="AE55" s="155">
        <v>1.1305633376815567E-2</v>
      </c>
      <c r="AF55" s="133">
        <v>1113.6659309563611</v>
      </c>
      <c r="AG55" s="155">
        <v>1.0413573609646808E-2</v>
      </c>
      <c r="AH55" s="133">
        <v>147.53051229992408</v>
      </c>
      <c r="AI55" s="155">
        <v>3.2225823712122926E-3</v>
      </c>
      <c r="AJ55" s="133">
        <v>224.35030225611368</v>
      </c>
      <c r="AK55" s="155">
        <v>6.8990415247999126E-3</v>
      </c>
      <c r="AL55" s="133">
        <v>106.64881311001332</v>
      </c>
      <c r="AM55" s="155">
        <v>6.1715345317325679E-3</v>
      </c>
      <c r="AN55" s="133">
        <v>19473.215123292055</v>
      </c>
      <c r="AO55" s="136">
        <v>1.2687042800000058E-2</v>
      </c>
    </row>
    <row r="56" spans="1:44" ht="13.5" customHeight="1" x14ac:dyDescent="0.2">
      <c r="A56" s="146" t="s">
        <v>178</v>
      </c>
      <c r="B56" s="133">
        <v>79700.12035146734</v>
      </c>
      <c r="C56" s="155">
        <v>7.0097737614613478E-2</v>
      </c>
      <c r="D56" s="133">
        <v>21266.486057182286</v>
      </c>
      <c r="E56" s="155">
        <v>8.6222645966399267E-2</v>
      </c>
      <c r="F56" s="133">
        <v>1994.4190121288702</v>
      </c>
      <c r="G56" s="155">
        <v>8.0481636967365003E-2</v>
      </c>
      <c r="H56" s="133">
        <v>8936.7418988517238</v>
      </c>
      <c r="I56" s="155">
        <v>0.10891127695808404</v>
      </c>
      <c r="J56" s="133">
        <v>18687.096540964583</v>
      </c>
      <c r="K56" s="155">
        <v>5.1896348217885704E-2</v>
      </c>
      <c r="L56" s="133">
        <v>10599.937355534166</v>
      </c>
      <c r="M56" s="155">
        <v>6.4941534630599304E-2</v>
      </c>
      <c r="N56" s="133">
        <v>2314.3909978731272</v>
      </c>
      <c r="O56" s="155">
        <v>6.2525739275306358E-2</v>
      </c>
      <c r="P56" s="133">
        <v>2330.6272218868744</v>
      </c>
      <c r="Q56" s="155">
        <v>6.7912000824733726E-2</v>
      </c>
      <c r="R56" s="135">
        <v>4512.8945033463551</v>
      </c>
      <c r="S56" s="136">
        <v>6.5044471039024568E-2</v>
      </c>
      <c r="T56" s="133">
        <v>9057.5267636994304</v>
      </c>
      <c r="U56" s="155">
        <v>7.580766480024248E-2</v>
      </c>
      <c r="V56" s="133">
        <v>16823.725214774142</v>
      </c>
      <c r="W56" s="155">
        <v>5.564793481352958E-2</v>
      </c>
      <c r="X56" s="133">
        <v>2244.9388156835876</v>
      </c>
      <c r="Y56" s="155">
        <v>4.5567818781314447E-2</v>
      </c>
      <c r="Z56" s="133">
        <v>5872.1839196852907</v>
      </c>
      <c r="AA56" s="155">
        <v>8.3089460614727315E-2</v>
      </c>
      <c r="AB56" s="133">
        <v>2685.8036429208678</v>
      </c>
      <c r="AC56" s="155">
        <v>6.0707108351260607E-2</v>
      </c>
      <c r="AD56" s="133">
        <v>1063.6555061274278</v>
      </c>
      <c r="AE56" s="155">
        <v>3.4091798034337109E-2</v>
      </c>
      <c r="AF56" s="133">
        <v>4957.1433303569747</v>
      </c>
      <c r="AG56" s="155">
        <v>4.635283843146034E-2</v>
      </c>
      <c r="AH56" s="133">
        <v>1144.6857312721761</v>
      </c>
      <c r="AI56" s="155">
        <v>2.5003939867548772E-2</v>
      </c>
      <c r="AJ56" s="133">
        <v>663.13898625970842</v>
      </c>
      <c r="AK56" s="155">
        <v>2.0392321101919863E-2</v>
      </c>
      <c r="AL56" s="133">
        <v>642.77407358706</v>
      </c>
      <c r="AM56" s="155">
        <v>3.7195935665527785E-2</v>
      </c>
      <c r="AN56" s="133">
        <v>98974.44435736064</v>
      </c>
      <c r="AO56" s="136">
        <v>6.4483086317169841E-2</v>
      </c>
    </row>
    <row r="57" spans="1:44" ht="13.5" customHeight="1" x14ac:dyDescent="0.2">
      <c r="A57" s="150" t="s">
        <v>179</v>
      </c>
      <c r="B57" s="137">
        <v>6058.070197102862</v>
      </c>
      <c r="C57" s="158">
        <v>5.3281853685382529E-3</v>
      </c>
      <c r="D57" s="137">
        <v>1543.2814851014762</v>
      </c>
      <c r="E57" s="158">
        <v>6.2570662947611612E-3</v>
      </c>
      <c r="F57" s="137">
        <v>0</v>
      </c>
      <c r="G57" s="158">
        <v>0</v>
      </c>
      <c r="H57" s="137">
        <v>172.2098606293537</v>
      </c>
      <c r="I57" s="158">
        <v>2.0987062218196643E-3</v>
      </c>
      <c r="J57" s="137">
        <v>1470.0322526834932</v>
      </c>
      <c r="K57" s="158">
        <v>4.0824590117330035E-3</v>
      </c>
      <c r="L57" s="137">
        <v>1504.6196600613998</v>
      </c>
      <c r="M57" s="158">
        <v>9.2181969083753972E-3</v>
      </c>
      <c r="N57" s="137">
        <v>23.70059880239522</v>
      </c>
      <c r="O57" s="158">
        <v>6.4029693459274244E-4</v>
      </c>
      <c r="P57" s="137">
        <v>427.5299434062801</v>
      </c>
      <c r="Q57" s="158">
        <v>1.2457768276515457E-2</v>
      </c>
      <c r="R57" s="139">
        <v>269.37614861469876</v>
      </c>
      <c r="S57" s="140">
        <v>3.8825257457670327E-3</v>
      </c>
      <c r="T57" s="137">
        <v>647.32024780376537</v>
      </c>
      <c r="U57" s="158">
        <v>5.4177964519615714E-3</v>
      </c>
      <c r="V57" s="137">
        <v>901.53159642156561</v>
      </c>
      <c r="W57" s="158">
        <v>2.9820013623349027E-3</v>
      </c>
      <c r="X57" s="137">
        <v>73.352567420890068</v>
      </c>
      <c r="Y57" s="158">
        <v>1.4889120701320616E-3</v>
      </c>
      <c r="Z57" s="137">
        <v>187.06379864162929</v>
      </c>
      <c r="AA57" s="158">
        <v>2.6468908914058569E-3</v>
      </c>
      <c r="AB57" s="137">
        <v>293.6444022396397</v>
      </c>
      <c r="AC57" s="158">
        <v>6.6372322453612E-3</v>
      </c>
      <c r="AD57" s="137">
        <v>88.092723084336711</v>
      </c>
      <c r="AE57" s="158">
        <v>2.8235075232395782E-3</v>
      </c>
      <c r="AF57" s="137">
        <v>259.37810503506984</v>
      </c>
      <c r="AG57" s="158">
        <v>2.4253709433257695E-3</v>
      </c>
      <c r="AH57" s="137">
        <v>211.82328995690881</v>
      </c>
      <c r="AI57" s="158">
        <v>4.6269614968840276E-3</v>
      </c>
      <c r="AJ57" s="137">
        <v>154.0095101987788</v>
      </c>
      <c r="AK57" s="158">
        <v>4.7359776001661986E-3</v>
      </c>
      <c r="AL57" s="137">
        <v>61.647262444542001</v>
      </c>
      <c r="AM57" s="158">
        <v>3.5673928088708357E-3</v>
      </c>
      <c r="AN57" s="137">
        <v>7387.081856124657</v>
      </c>
      <c r="AO57" s="140">
        <v>4.8127760661185294E-3</v>
      </c>
    </row>
    <row r="58" spans="1:44" s="118" customFormat="1" ht="13.5" customHeight="1" x14ac:dyDescent="0.2">
      <c r="A58" s="125" t="s">
        <v>180</v>
      </c>
      <c r="B58" s="126" t="s">
        <v>84</v>
      </c>
      <c r="C58" s="127" t="s">
        <v>148</v>
      </c>
      <c r="D58" s="126" t="s">
        <v>84</v>
      </c>
      <c r="E58" s="127" t="s">
        <v>148</v>
      </c>
      <c r="F58" s="126" t="s">
        <v>84</v>
      </c>
      <c r="G58" s="128" t="s">
        <v>148</v>
      </c>
      <c r="H58" s="126" t="s">
        <v>84</v>
      </c>
      <c r="I58" s="128" t="s">
        <v>148</v>
      </c>
      <c r="J58" s="126" t="s">
        <v>84</v>
      </c>
      <c r="K58" s="128" t="s">
        <v>148</v>
      </c>
      <c r="L58" s="126" t="s">
        <v>84</v>
      </c>
      <c r="M58" s="128" t="s">
        <v>148</v>
      </c>
      <c r="N58" s="126" t="s">
        <v>84</v>
      </c>
      <c r="O58" s="128" t="s">
        <v>148</v>
      </c>
      <c r="P58" s="126" t="s">
        <v>84</v>
      </c>
      <c r="Q58" s="128" t="s">
        <v>148</v>
      </c>
      <c r="R58" s="126" t="s">
        <v>84</v>
      </c>
      <c r="S58" s="128" t="s">
        <v>148</v>
      </c>
      <c r="T58" s="126" t="s">
        <v>84</v>
      </c>
      <c r="U58" s="128" t="s">
        <v>148</v>
      </c>
      <c r="V58" s="126" t="s">
        <v>84</v>
      </c>
      <c r="W58" s="128" t="s">
        <v>148</v>
      </c>
      <c r="X58" s="126" t="s">
        <v>84</v>
      </c>
      <c r="Y58" s="128" t="s">
        <v>148</v>
      </c>
      <c r="Z58" s="126" t="s">
        <v>84</v>
      </c>
      <c r="AA58" s="128" t="s">
        <v>148</v>
      </c>
      <c r="AB58" s="126" t="s">
        <v>84</v>
      </c>
      <c r="AC58" s="128" t="s">
        <v>148</v>
      </c>
      <c r="AD58" s="126" t="s">
        <v>84</v>
      </c>
      <c r="AE58" s="128" t="s">
        <v>148</v>
      </c>
      <c r="AF58" s="126" t="s">
        <v>84</v>
      </c>
      <c r="AG58" s="128" t="s">
        <v>148</v>
      </c>
      <c r="AH58" s="126" t="s">
        <v>84</v>
      </c>
      <c r="AI58" s="128" t="s">
        <v>148</v>
      </c>
      <c r="AJ58" s="126" t="s">
        <v>84</v>
      </c>
      <c r="AK58" s="128" t="s">
        <v>148</v>
      </c>
      <c r="AL58" s="126" t="s">
        <v>84</v>
      </c>
      <c r="AM58" s="128" t="s">
        <v>148</v>
      </c>
      <c r="AN58" s="126" t="s">
        <v>84</v>
      </c>
      <c r="AO58" s="128" t="s">
        <v>148</v>
      </c>
      <c r="AP58" s="102"/>
    </row>
    <row r="59" spans="1:44" ht="13.5" customHeight="1" x14ac:dyDescent="0.2">
      <c r="A59" s="156" t="s">
        <v>181</v>
      </c>
      <c r="B59" s="131">
        <v>803866.86751017801</v>
      </c>
      <c r="C59" s="132">
        <v>0.70701585527495736</v>
      </c>
      <c r="D59" s="131">
        <v>159737.63240515138</v>
      </c>
      <c r="E59" s="132">
        <v>0.64763879135211733</v>
      </c>
      <c r="F59" s="131">
        <v>12077.178249469327</v>
      </c>
      <c r="G59" s="132">
        <v>0.48735550030002495</v>
      </c>
      <c r="H59" s="131">
        <v>41309.071155680496</v>
      </c>
      <c r="I59" s="132">
        <v>0.50342996815154706</v>
      </c>
      <c r="J59" s="131">
        <v>312563.56892761833</v>
      </c>
      <c r="K59" s="132">
        <v>0.86802718537545021</v>
      </c>
      <c r="L59" s="131">
        <v>120247.52137946487</v>
      </c>
      <c r="M59" s="132">
        <v>0.7367079928855601</v>
      </c>
      <c r="N59" s="131">
        <v>27190.231837009425</v>
      </c>
      <c r="O59" s="132">
        <v>0.73457308995685211</v>
      </c>
      <c r="P59" s="131">
        <v>21720.410853643709</v>
      </c>
      <c r="Q59" s="132">
        <v>0.63290969313058387</v>
      </c>
      <c r="R59" s="131">
        <v>39672.613907009443</v>
      </c>
      <c r="S59" s="130">
        <v>0.57180246168028637</v>
      </c>
      <c r="T59" s="131">
        <v>69348.638795125531</v>
      </c>
      <c r="U59" s="132">
        <v>0.5804187502049124</v>
      </c>
      <c r="V59" s="131">
        <v>208237.7256325538</v>
      </c>
      <c r="W59" s="132">
        <v>0.68878914947693881</v>
      </c>
      <c r="X59" s="131">
        <v>36464.296008024692</v>
      </c>
      <c r="Y59" s="132">
        <v>0.74015310389469025</v>
      </c>
      <c r="Z59" s="131">
        <v>40709.633664602865</v>
      </c>
      <c r="AA59" s="132">
        <v>0.57602785424954439</v>
      </c>
      <c r="AB59" s="131">
        <v>32640.566850425916</v>
      </c>
      <c r="AC59" s="132">
        <v>0.73777337880159877</v>
      </c>
      <c r="AD59" s="131">
        <v>25009.237429581808</v>
      </c>
      <c r="AE59" s="132">
        <v>0.80158459814332317</v>
      </c>
      <c r="AF59" s="131">
        <v>73413.991679918559</v>
      </c>
      <c r="AG59" s="132">
        <v>0.68647337148970133</v>
      </c>
      <c r="AH59" s="131">
        <v>37305.179742028631</v>
      </c>
      <c r="AI59" s="132">
        <v>0.8148755990704255</v>
      </c>
      <c r="AJ59" s="131">
        <v>24758.605291188262</v>
      </c>
      <c r="AK59" s="132">
        <v>0.7613568793192208</v>
      </c>
      <c r="AL59" s="131">
        <v>13627.175640241005</v>
      </c>
      <c r="AM59" s="132">
        <v>0.78857497407850641</v>
      </c>
      <c r="AN59" s="131">
        <v>1087795.5538161891</v>
      </c>
      <c r="AO59" s="132">
        <v>0.70871238578412199</v>
      </c>
    </row>
    <row r="60" spans="1:44" ht="13.5" customHeight="1" x14ac:dyDescent="0.2">
      <c r="A60" s="146" t="s">
        <v>182</v>
      </c>
      <c r="B60" s="135">
        <v>73262.171063359216</v>
      </c>
      <c r="C60" s="136">
        <v>6.4435441522915263E-2</v>
      </c>
      <c r="D60" s="135">
        <v>19150.838632736562</v>
      </c>
      <c r="E60" s="136">
        <v>7.7644984458183103E-2</v>
      </c>
      <c r="F60" s="135">
        <v>986.98087144488329</v>
      </c>
      <c r="G60" s="136">
        <v>3.9828058049131747E-2</v>
      </c>
      <c r="H60" s="135">
        <v>3475.0182947627272</v>
      </c>
      <c r="I60" s="136">
        <v>4.2349738217676569E-2</v>
      </c>
      <c r="J60" s="135">
        <v>23490.609463232046</v>
      </c>
      <c r="K60" s="136">
        <v>6.5236289965210692E-2</v>
      </c>
      <c r="L60" s="135">
        <v>7987.4061093750988</v>
      </c>
      <c r="M60" s="136">
        <v>4.893561094394823E-2</v>
      </c>
      <c r="N60" s="135">
        <v>3374.7275970307855</v>
      </c>
      <c r="O60" s="136">
        <v>9.1171862512012425E-2</v>
      </c>
      <c r="P60" s="135">
        <v>1884.4729239495532</v>
      </c>
      <c r="Q60" s="136">
        <v>5.4911538646596279E-2</v>
      </c>
      <c r="R60" s="135">
        <v>3442.6742461306094</v>
      </c>
      <c r="S60" s="134">
        <v>4.9619357406470312E-2</v>
      </c>
      <c r="T60" s="135">
        <v>9469.4429246968903</v>
      </c>
      <c r="U60" s="136">
        <v>7.9255228696365518E-2</v>
      </c>
      <c r="V60" s="135">
        <v>22438.087314052969</v>
      </c>
      <c r="W60" s="136">
        <v>7.4218593340801164E-2</v>
      </c>
      <c r="X60" s="135">
        <v>2258.4959754835409</v>
      </c>
      <c r="Y60" s="136">
        <v>4.5843002317114051E-2</v>
      </c>
      <c r="Z60" s="135">
        <v>7486.5077766126406</v>
      </c>
      <c r="AA60" s="136">
        <v>0.10593160935600318</v>
      </c>
      <c r="AB60" s="135">
        <v>3167.2615596483665</v>
      </c>
      <c r="AC60" s="136">
        <v>7.1589481675306932E-2</v>
      </c>
      <c r="AD60" s="135">
        <v>1928.6172891861531</v>
      </c>
      <c r="AE60" s="136">
        <v>6.1815156062933127E-2</v>
      </c>
      <c r="AF60" s="135">
        <v>7597.204713122258</v>
      </c>
      <c r="AG60" s="136">
        <v>7.1039302099970905E-2</v>
      </c>
      <c r="AH60" s="135">
        <v>2604.5450352088078</v>
      </c>
      <c r="AI60" s="136">
        <v>5.6892372870155909E-2</v>
      </c>
      <c r="AJ60" s="135">
        <v>3751.9516388285015</v>
      </c>
      <c r="AK60" s="136">
        <v>0.11537702376602675</v>
      </c>
      <c r="AL60" s="135">
        <v>635.37394861977714</v>
      </c>
      <c r="AM60" s="136">
        <v>3.6767706551270207E-2</v>
      </c>
      <c r="AN60" s="135">
        <v>102692.12900006914</v>
      </c>
      <c r="AO60" s="136">
        <v>6.6905204281785216E-2</v>
      </c>
    </row>
    <row r="61" spans="1:44" ht="13.5" customHeight="1" x14ac:dyDescent="0.2">
      <c r="A61" s="146" t="s">
        <v>183</v>
      </c>
      <c r="B61" s="135">
        <v>289475.60129415727</v>
      </c>
      <c r="C61" s="136">
        <v>0.25459917319907432</v>
      </c>
      <c r="D61" s="135">
        <v>70197.921644424394</v>
      </c>
      <c r="E61" s="136">
        <v>0.28460980950259485</v>
      </c>
      <c r="F61" s="135">
        <v>12000.001410099283</v>
      </c>
      <c r="G61" s="136">
        <v>0.48424115054167677</v>
      </c>
      <c r="H61" s="135">
        <v>38505.420525642701</v>
      </c>
      <c r="I61" s="136">
        <v>0.46926212782251314</v>
      </c>
      <c r="J61" s="135">
        <v>29229.639628527548</v>
      </c>
      <c r="K61" s="136">
        <v>8.1174277294501385E-2</v>
      </c>
      <c r="L61" s="135">
        <v>43275.238943357523</v>
      </c>
      <c r="M61" s="136">
        <v>0.265129909189533</v>
      </c>
      <c r="N61" s="135">
        <v>7928.8463758297603</v>
      </c>
      <c r="O61" s="136">
        <v>0.21420623468751768</v>
      </c>
      <c r="P61" s="135">
        <v>13179.703958619844</v>
      </c>
      <c r="Q61" s="136">
        <v>0.38404256918568769</v>
      </c>
      <c r="R61" s="135">
        <v>28735.372863140055</v>
      </c>
      <c r="S61" s="134">
        <v>0.41416370947872744</v>
      </c>
      <c r="T61" s="135">
        <v>46423.455944515474</v>
      </c>
      <c r="U61" s="136">
        <v>0.38854467438231005</v>
      </c>
      <c r="V61" s="135">
        <v>103944.83126348053</v>
      </c>
      <c r="W61" s="136">
        <v>0.34381892954800919</v>
      </c>
      <c r="X61" s="135">
        <v>16094.629359649518</v>
      </c>
      <c r="Y61" s="136">
        <v>0.32668915022951822</v>
      </c>
      <c r="Z61" s="135">
        <v>30623.09331299199</v>
      </c>
      <c r="AA61" s="136">
        <v>0.43330664375160327</v>
      </c>
      <c r="AB61" s="135">
        <v>15095.309785909265</v>
      </c>
      <c r="AC61" s="136">
        <v>0.34119866103556334</v>
      </c>
      <c r="AD61" s="135">
        <v>6158.6388460434937</v>
      </c>
      <c r="AE61" s="136">
        <v>0.1973938653034005</v>
      </c>
      <c r="AF61" s="135">
        <v>35973.159958886456</v>
      </c>
      <c r="AG61" s="136">
        <v>0.33637479498162198</v>
      </c>
      <c r="AH61" s="135">
        <v>8203.927769052334</v>
      </c>
      <c r="AI61" s="136">
        <v>0.17920247541403442</v>
      </c>
      <c r="AJ61" s="135">
        <v>3564.9218054294365</v>
      </c>
      <c r="AK61" s="136">
        <v>0.10962563152799203</v>
      </c>
      <c r="AL61" s="135">
        <v>4225.0469233112844</v>
      </c>
      <c r="AM61" s="136">
        <v>0.24449426322736859</v>
      </c>
      <c r="AN61" s="135">
        <v>409414.3290554313</v>
      </c>
      <c r="AO61" s="136">
        <v>0.26673854742387537</v>
      </c>
    </row>
    <row r="62" spans="1:44" ht="13.5" customHeight="1" x14ac:dyDescent="0.2">
      <c r="A62" s="146" t="s">
        <v>184</v>
      </c>
      <c r="B62" s="135">
        <v>6579.9370371068953</v>
      </c>
      <c r="C62" s="136">
        <v>5.7871769567447665E-3</v>
      </c>
      <c r="D62" s="135">
        <v>632.17046158668109</v>
      </c>
      <c r="E62" s="136">
        <v>2.5630661197736959E-3</v>
      </c>
      <c r="F62" s="135">
        <v>0</v>
      </c>
      <c r="G62" s="136">
        <v>0</v>
      </c>
      <c r="H62" s="135">
        <v>0</v>
      </c>
      <c r="I62" s="136">
        <v>0</v>
      </c>
      <c r="J62" s="135">
        <v>264.84700609225422</v>
      </c>
      <c r="K62" s="136">
        <v>7.3551246564698583E-4</v>
      </c>
      <c r="L62" s="135">
        <v>4020.5689931797569</v>
      </c>
      <c r="M62" s="136">
        <v>2.463240222537515E-2</v>
      </c>
      <c r="N62" s="135">
        <v>230.98769549508586</v>
      </c>
      <c r="O62" s="136">
        <v>6.240378759510422E-3</v>
      </c>
      <c r="P62" s="135">
        <v>1098.4193261016783</v>
      </c>
      <c r="Q62" s="136">
        <v>3.2006772030976224E-2</v>
      </c>
      <c r="R62" s="135">
        <v>0</v>
      </c>
      <c r="S62" s="134">
        <v>0</v>
      </c>
      <c r="T62" s="135">
        <v>332.9435546514415</v>
      </c>
      <c r="U62" s="136">
        <v>2.7865966115135027E-3</v>
      </c>
      <c r="V62" s="135">
        <v>4553.3103642035612</v>
      </c>
      <c r="W62" s="136">
        <v>1.5061011464360754E-2</v>
      </c>
      <c r="X62" s="135">
        <v>522.39446772069073</v>
      </c>
      <c r="Y62" s="136">
        <v>1.0603574703753869E-2</v>
      </c>
      <c r="Z62" s="135">
        <v>129.38832709744838</v>
      </c>
      <c r="AA62" s="136">
        <v>1.8308020415247932E-3</v>
      </c>
      <c r="AB62" s="135">
        <v>757.92289911284104</v>
      </c>
      <c r="AC62" s="136">
        <v>1.7131299854931517E-2</v>
      </c>
      <c r="AD62" s="135">
        <v>1414.157847113594</v>
      </c>
      <c r="AE62" s="136">
        <v>4.5325938177105479E-2</v>
      </c>
      <c r="AF62" s="135">
        <v>1729.4468231589872</v>
      </c>
      <c r="AG62" s="136">
        <v>1.6171565723906163E-2</v>
      </c>
      <c r="AH62" s="135">
        <v>815.86879441703013</v>
      </c>
      <c r="AI62" s="136">
        <v>1.782142794139745E-2</v>
      </c>
      <c r="AJ62" s="135">
        <v>57.111731843575441</v>
      </c>
      <c r="AK62" s="136">
        <v>1.7562544181120097E-3</v>
      </c>
      <c r="AL62" s="135">
        <v>88.717092450452554</v>
      </c>
      <c r="AM62" s="136">
        <v>5.133864912758899E-3</v>
      </c>
      <c r="AN62" s="135">
        <v>12094.945020021511</v>
      </c>
      <c r="AO62" s="136">
        <v>7.8800077008916152E-3</v>
      </c>
    </row>
    <row r="63" spans="1:44" ht="13.5" customHeight="1" x14ac:dyDescent="0.2">
      <c r="A63" s="150" t="s">
        <v>179</v>
      </c>
      <c r="B63" s="139">
        <v>20443.031743240546</v>
      </c>
      <c r="C63" s="140">
        <v>1.7980026490116929E-2</v>
      </c>
      <c r="D63" s="139">
        <v>4404.2487998127044</v>
      </c>
      <c r="E63" s="140">
        <v>1.7856545928326452E-2</v>
      </c>
      <c r="F63" s="139">
        <v>549.36470154928259</v>
      </c>
      <c r="G63" s="140">
        <v>2.2168746990422938E-2</v>
      </c>
      <c r="H63" s="139">
        <v>1178.2519127066221</v>
      </c>
      <c r="I63" s="140">
        <v>1.4359251038420564E-2</v>
      </c>
      <c r="J63" s="139">
        <v>1623.1997726914403</v>
      </c>
      <c r="K63" s="140">
        <v>4.5078239118702453E-3</v>
      </c>
      <c r="L63" s="139">
        <v>8235.1305078448186</v>
      </c>
      <c r="M63" s="140">
        <v>5.0453318272064319E-2</v>
      </c>
      <c r="N63" s="139">
        <v>863.12013103728714</v>
      </c>
      <c r="O63" s="140">
        <v>2.3318110175031066E-2</v>
      </c>
      <c r="P63" s="139">
        <v>924.23228482256729</v>
      </c>
      <c r="Q63" s="140">
        <v>2.6931146731522353E-2</v>
      </c>
      <c r="R63" s="139">
        <v>1070.779439152049</v>
      </c>
      <c r="S63" s="138">
        <v>1.5433173136988587E-2</v>
      </c>
      <c r="T63" s="139">
        <v>1594.7041936237724</v>
      </c>
      <c r="U63" s="140">
        <v>1.3346999034027213E-2</v>
      </c>
      <c r="V63" s="139">
        <v>11954.670399285316</v>
      </c>
      <c r="W63" s="140">
        <v>3.9542533571129301E-2</v>
      </c>
      <c r="X63" s="139">
        <v>2656.5950532691622</v>
      </c>
      <c r="Y63" s="140">
        <v>5.3923626388830588E-2</v>
      </c>
      <c r="Z63" s="139">
        <v>1711.3953031344015</v>
      </c>
      <c r="AA63" s="140">
        <v>2.4215677604940561E-2</v>
      </c>
      <c r="AB63" s="139">
        <v>1866.5487602522467</v>
      </c>
      <c r="AC63" s="140">
        <v>4.2189524215669877E-2</v>
      </c>
      <c r="AD63" s="139">
        <v>1020.9540420084113</v>
      </c>
      <c r="AE63" s="140">
        <v>3.2723150307578108E-2</v>
      </c>
      <c r="AF63" s="139">
        <v>4699.1772406210994</v>
      </c>
      <c r="AG63" s="140">
        <v>4.3940670841893882E-2</v>
      </c>
      <c r="AH63" s="139">
        <v>670.00956614171582</v>
      </c>
      <c r="AI63" s="140">
        <v>1.463535225853751E-2</v>
      </c>
      <c r="AJ63" s="139">
        <v>1751.9082661076095</v>
      </c>
      <c r="AK63" s="140">
        <v>5.3873285455701893E-2</v>
      </c>
      <c r="AL63" s="139">
        <v>362.28712042023045</v>
      </c>
      <c r="AM63" s="140">
        <v>2.0964766591157501E-2</v>
      </c>
      <c r="AN63" s="139">
        <v>35181.907095195405</v>
      </c>
      <c r="AO63" s="140">
        <v>2.2921451762142869E-2</v>
      </c>
    </row>
    <row r="64" spans="1:44" s="118" customFormat="1" ht="13.5" customHeight="1" x14ac:dyDescent="0.2">
      <c r="A64" s="125" t="s">
        <v>185</v>
      </c>
      <c r="B64" s="126" t="s">
        <v>84</v>
      </c>
      <c r="C64" s="127" t="s">
        <v>148</v>
      </c>
      <c r="D64" s="126" t="s">
        <v>84</v>
      </c>
      <c r="E64" s="127" t="s">
        <v>148</v>
      </c>
      <c r="F64" s="126" t="s">
        <v>84</v>
      </c>
      <c r="G64" s="128" t="s">
        <v>148</v>
      </c>
      <c r="H64" s="126" t="s">
        <v>84</v>
      </c>
      <c r="I64" s="128" t="s">
        <v>148</v>
      </c>
      <c r="J64" s="126" t="s">
        <v>84</v>
      </c>
      <c r="K64" s="128" t="s">
        <v>148</v>
      </c>
      <c r="L64" s="126" t="s">
        <v>84</v>
      </c>
      <c r="M64" s="128" t="s">
        <v>148</v>
      </c>
      <c r="N64" s="126" t="s">
        <v>84</v>
      </c>
      <c r="O64" s="128" t="s">
        <v>148</v>
      </c>
      <c r="P64" s="126" t="s">
        <v>84</v>
      </c>
      <c r="Q64" s="128" t="s">
        <v>148</v>
      </c>
      <c r="R64" s="126" t="s">
        <v>84</v>
      </c>
      <c r="S64" s="128" t="s">
        <v>148</v>
      </c>
      <c r="T64" s="126" t="s">
        <v>84</v>
      </c>
      <c r="U64" s="128" t="s">
        <v>148</v>
      </c>
      <c r="V64" s="126" t="s">
        <v>84</v>
      </c>
      <c r="W64" s="128" t="s">
        <v>148</v>
      </c>
      <c r="X64" s="126" t="s">
        <v>84</v>
      </c>
      <c r="Y64" s="128" t="s">
        <v>148</v>
      </c>
      <c r="Z64" s="126" t="s">
        <v>84</v>
      </c>
      <c r="AA64" s="128" t="s">
        <v>148</v>
      </c>
      <c r="AB64" s="126" t="s">
        <v>84</v>
      </c>
      <c r="AC64" s="128" t="s">
        <v>148</v>
      </c>
      <c r="AD64" s="126" t="s">
        <v>84</v>
      </c>
      <c r="AE64" s="128" t="s">
        <v>148</v>
      </c>
      <c r="AF64" s="126" t="s">
        <v>84</v>
      </c>
      <c r="AG64" s="128" t="s">
        <v>148</v>
      </c>
      <c r="AH64" s="126" t="s">
        <v>84</v>
      </c>
      <c r="AI64" s="128" t="s">
        <v>148</v>
      </c>
      <c r="AJ64" s="126" t="s">
        <v>84</v>
      </c>
      <c r="AK64" s="128" t="s">
        <v>148</v>
      </c>
      <c r="AL64" s="126" t="s">
        <v>84</v>
      </c>
      <c r="AM64" s="128" t="s">
        <v>148</v>
      </c>
      <c r="AN64" s="126" t="s">
        <v>84</v>
      </c>
      <c r="AO64" s="128" t="s">
        <v>148</v>
      </c>
      <c r="AP64" s="102"/>
    </row>
    <row r="65" spans="1:42" ht="13.5" customHeight="1" x14ac:dyDescent="0.2">
      <c r="A65" s="146" t="s">
        <v>186</v>
      </c>
      <c r="B65" s="135">
        <v>968357.74061103933</v>
      </c>
      <c r="C65" s="132">
        <v>0.85168863634197578</v>
      </c>
      <c r="D65" s="135">
        <v>196895.394843952</v>
      </c>
      <c r="E65" s="132">
        <v>0.79829088248977143</v>
      </c>
      <c r="F65" s="135">
        <v>16388.208363613168</v>
      </c>
      <c r="G65" s="132">
        <v>0.66132032839878752</v>
      </c>
      <c r="H65" s="135">
        <v>58872.593757880793</v>
      </c>
      <c r="I65" s="132">
        <v>0.71747505260604927</v>
      </c>
      <c r="J65" s="135">
        <v>339637.91194372362</v>
      </c>
      <c r="K65" s="132">
        <v>0.94321594088137961</v>
      </c>
      <c r="L65" s="135">
        <v>142648.55604841615</v>
      </c>
      <c r="M65" s="132">
        <v>0.87395008403390406</v>
      </c>
      <c r="N65" s="135">
        <v>32887.965294031892</v>
      </c>
      <c r="O65" s="132">
        <v>0.88850343142524135</v>
      </c>
      <c r="P65" s="135">
        <v>28968.13970729124</v>
      </c>
      <c r="Q65" s="132">
        <v>0.84410081081085631</v>
      </c>
      <c r="R65" s="135">
        <v>54771.068227000855</v>
      </c>
      <c r="S65" s="134">
        <v>0.78941689384184055</v>
      </c>
      <c r="T65" s="135">
        <v>97287.902425134511</v>
      </c>
      <c r="U65" s="132">
        <v>0.81425855960165028</v>
      </c>
      <c r="V65" s="135">
        <v>260735.64901846257</v>
      </c>
      <c r="W65" s="132">
        <v>0.86243683933930215</v>
      </c>
      <c r="X65" s="135">
        <v>42749.766591185835</v>
      </c>
      <c r="Y65" s="132">
        <v>0.8677357277452008</v>
      </c>
      <c r="Z65" s="135">
        <v>59358.833376342132</v>
      </c>
      <c r="AA65" s="132">
        <v>0.83990786314200927</v>
      </c>
      <c r="AB65" s="135">
        <v>39421.938298344649</v>
      </c>
      <c r="AC65" s="132">
        <v>0.89105243639169118</v>
      </c>
      <c r="AD65" s="135">
        <v>27793.282297556474</v>
      </c>
      <c r="AE65" s="132">
        <v>0.89081752629605371</v>
      </c>
      <c r="AF65" s="135">
        <v>91411.828455034221</v>
      </c>
      <c r="AG65" s="132">
        <v>0.8547660280775945</v>
      </c>
      <c r="AH65" s="135">
        <v>39969.160038979659</v>
      </c>
      <c r="AI65" s="132">
        <v>0.87306624592969007</v>
      </c>
      <c r="AJ65" s="135">
        <v>28317.231208541103</v>
      </c>
      <c r="AK65" s="132">
        <v>0.87078890471947801</v>
      </c>
      <c r="AL65" s="135">
        <v>14288.831583651425</v>
      </c>
      <c r="AM65" s="132">
        <v>0.82686356242567571</v>
      </c>
      <c r="AN65" s="135">
        <v>1311668.6124606687</v>
      </c>
      <c r="AO65" s="132">
        <v>0.85456847882302389</v>
      </c>
    </row>
    <row r="66" spans="1:42" ht="13.5" customHeight="1" x14ac:dyDescent="0.2">
      <c r="A66" s="146" t="s">
        <v>187</v>
      </c>
      <c r="B66" s="135">
        <v>249997.78464748801</v>
      </c>
      <c r="C66" s="136">
        <v>0.21987769949624203</v>
      </c>
      <c r="D66" s="135">
        <v>52758.065468427434</v>
      </c>
      <c r="E66" s="136">
        <v>0.21390181662005364</v>
      </c>
      <c r="F66" s="135">
        <v>4362.0266700486327</v>
      </c>
      <c r="G66" s="136">
        <v>0.17602271376569387</v>
      </c>
      <c r="H66" s="135">
        <v>14660.564313769286</v>
      </c>
      <c r="I66" s="136">
        <v>0.17866699054427085</v>
      </c>
      <c r="J66" s="135">
        <v>81410.378538977006</v>
      </c>
      <c r="K66" s="136">
        <v>0.22608655892300328</v>
      </c>
      <c r="L66" s="135">
        <v>41413.996052778188</v>
      </c>
      <c r="M66" s="136">
        <v>0.25372682579570444</v>
      </c>
      <c r="N66" s="135">
        <v>9427.5870977146915</v>
      </c>
      <c r="O66" s="136">
        <v>0.25469631251100511</v>
      </c>
      <c r="P66" s="135">
        <v>7338.3107236199821</v>
      </c>
      <c r="Q66" s="136">
        <v>0.21383057712299486</v>
      </c>
      <c r="R66" s="135">
        <v>13553.30453689778</v>
      </c>
      <c r="S66" s="134">
        <v>0.19534414637426978</v>
      </c>
      <c r="T66" s="135">
        <v>25073.55124525572</v>
      </c>
      <c r="U66" s="136">
        <v>0.20985500984329458</v>
      </c>
      <c r="V66" s="135">
        <v>60195.884562825675</v>
      </c>
      <c r="W66" s="136">
        <v>0.19911028130994385</v>
      </c>
      <c r="X66" s="135">
        <v>9321.2537206759262</v>
      </c>
      <c r="Y66" s="136">
        <v>0.18920301853708957</v>
      </c>
      <c r="Z66" s="135">
        <v>11048.139600348903</v>
      </c>
      <c r="AA66" s="136">
        <v>0.15632752188020654</v>
      </c>
      <c r="AB66" s="135">
        <v>9528.8470074689012</v>
      </c>
      <c r="AC66" s="136">
        <v>0.21538013371517475</v>
      </c>
      <c r="AD66" s="135">
        <v>7885.4510526111681</v>
      </c>
      <c r="AE66" s="136">
        <v>0.25274085749250541</v>
      </c>
      <c r="AF66" s="135">
        <v>22412.193181720781</v>
      </c>
      <c r="AG66" s="136">
        <v>0.2095700487587413</v>
      </c>
      <c r="AH66" s="135">
        <v>13395.937062428107</v>
      </c>
      <c r="AI66" s="136">
        <v>0.29261411724435815</v>
      </c>
      <c r="AJ66" s="135">
        <v>8722.5419109020168</v>
      </c>
      <c r="AK66" s="136">
        <v>0.26822865064127954</v>
      </c>
      <c r="AL66" s="135">
        <v>4328.370228497658</v>
      </c>
      <c r="AM66" s="136">
        <v>0.25047335785857344</v>
      </c>
      <c r="AN66" s="135">
        <v>336640.51841214171</v>
      </c>
      <c r="AO66" s="136">
        <v>0.21932550111873966</v>
      </c>
    </row>
    <row r="67" spans="1:42" ht="13.5" customHeight="1" x14ac:dyDescent="0.2">
      <c r="A67" s="146" t="s">
        <v>188</v>
      </c>
      <c r="B67" s="135">
        <v>131123.70855023424</v>
      </c>
      <c r="C67" s="136">
        <v>0.11532573949043162</v>
      </c>
      <c r="D67" s="135">
        <v>31634.237408869027</v>
      </c>
      <c r="E67" s="136">
        <v>0.12825756193044197</v>
      </c>
      <c r="F67" s="135">
        <v>2249.8967066225669</v>
      </c>
      <c r="G67" s="136">
        <v>9.0791036815872111E-2</v>
      </c>
      <c r="H67" s="135">
        <v>8593.1557094046766</v>
      </c>
      <c r="I67" s="136">
        <v>0.10472402269233781</v>
      </c>
      <c r="J67" s="135">
        <v>29663.339420007174</v>
      </c>
      <c r="K67" s="136">
        <v>8.2378714556936017E-2</v>
      </c>
      <c r="L67" s="135">
        <v>23747.209604973683</v>
      </c>
      <c r="M67" s="136">
        <v>0.14548956123182516</v>
      </c>
      <c r="N67" s="135">
        <v>4637.6133856417491</v>
      </c>
      <c r="O67" s="136">
        <v>0.1252900679603329</v>
      </c>
      <c r="P67" s="135">
        <v>6074.3649105206596</v>
      </c>
      <c r="Q67" s="136">
        <v>0.17700053914200609</v>
      </c>
      <c r="R67" s="135">
        <v>6632.6321069650112</v>
      </c>
      <c r="S67" s="134">
        <v>9.5596306688332952E-2</v>
      </c>
      <c r="T67" s="135">
        <v>17891.259297229717</v>
      </c>
      <c r="U67" s="136">
        <v>0.149742266630041</v>
      </c>
      <c r="V67" s="135">
        <v>68772.790430659254</v>
      </c>
      <c r="W67" s="136">
        <v>0.22748016327971363</v>
      </c>
      <c r="X67" s="135">
        <v>14452.234852063852</v>
      </c>
      <c r="Y67" s="136">
        <v>0.29335178942206974</v>
      </c>
      <c r="Z67" s="135">
        <v>14235.356853609228</v>
      </c>
      <c r="AA67" s="136">
        <v>0.20142559204581981</v>
      </c>
      <c r="AB67" s="135">
        <v>12113.95411607556</v>
      </c>
      <c r="AC67" s="136">
        <v>0.27381120247756913</v>
      </c>
      <c r="AD67" s="135">
        <v>5365.3627489697028</v>
      </c>
      <c r="AE67" s="136">
        <v>0.17196814397622961</v>
      </c>
      <c r="AF67" s="135">
        <v>22605.881859940855</v>
      </c>
      <c r="AG67" s="136">
        <v>0.21138117654126026</v>
      </c>
      <c r="AH67" s="135">
        <v>6911.6928993039382</v>
      </c>
      <c r="AI67" s="136">
        <v>0.15097554631443866</v>
      </c>
      <c r="AJ67" s="135">
        <v>4645.7930982735352</v>
      </c>
      <c r="AK67" s="136">
        <v>0.14286372328586661</v>
      </c>
      <c r="AL67" s="135">
        <v>2683.7795976616303</v>
      </c>
      <c r="AM67" s="136">
        <v>0.15530447999868999</v>
      </c>
      <c r="AN67" s="135">
        <v>214137.76457613232</v>
      </c>
      <c r="AO67" s="136">
        <v>0.13951342739618652</v>
      </c>
    </row>
    <row r="68" spans="1:42" ht="13.5" customHeight="1" x14ac:dyDescent="0.2">
      <c r="A68" s="146" t="s">
        <v>189</v>
      </c>
      <c r="B68" s="135">
        <v>283508.39717591694</v>
      </c>
      <c r="C68" s="136">
        <v>0.24935090623625597</v>
      </c>
      <c r="D68" s="135">
        <v>69402.439765809337</v>
      </c>
      <c r="E68" s="136">
        <v>0.2813846150718794</v>
      </c>
      <c r="F68" s="135">
        <v>11686.637987539758</v>
      </c>
      <c r="G68" s="136">
        <v>0.47159586333777748</v>
      </c>
      <c r="H68" s="135">
        <v>37546.451217572147</v>
      </c>
      <c r="I68" s="136">
        <v>0.45757525434136292</v>
      </c>
      <c r="J68" s="135">
        <v>28736.096926534916</v>
      </c>
      <c r="K68" s="136">
        <v>7.9803648964580864E-2</v>
      </c>
      <c r="L68" s="135">
        <v>43779.99428927611</v>
      </c>
      <c r="M68" s="136">
        <v>0.26822234131224154</v>
      </c>
      <c r="N68" s="135">
        <v>7907.999272529778</v>
      </c>
      <c r="O68" s="136">
        <v>0.21364302797491899</v>
      </c>
      <c r="P68" s="135">
        <v>12668.124254098399</v>
      </c>
      <c r="Q68" s="136">
        <v>0.36913568017782228</v>
      </c>
      <c r="R68" s="135">
        <v>27179.765645027561</v>
      </c>
      <c r="S68" s="134">
        <v>0.39174270039651043</v>
      </c>
      <c r="T68" s="135">
        <v>44600.887817528674</v>
      </c>
      <c r="U68" s="136">
        <v>0.37329055068488365</v>
      </c>
      <c r="V68" s="135">
        <v>101656.18410114766</v>
      </c>
      <c r="W68" s="136">
        <v>0.33624875787230762</v>
      </c>
      <c r="X68" s="135">
        <v>15464.55867968374</v>
      </c>
      <c r="Y68" s="136">
        <v>0.31389996133781223</v>
      </c>
      <c r="Z68" s="135">
        <v>30317.551257913052</v>
      </c>
      <c r="AA68" s="136">
        <v>0.42898332471070633</v>
      </c>
      <c r="AB68" s="135">
        <v>14730.891491016893</v>
      </c>
      <c r="AC68" s="136">
        <v>0.33296172942981356</v>
      </c>
      <c r="AD68" s="135">
        <v>6223.1533764373835</v>
      </c>
      <c r="AE68" s="136">
        <v>0.19946165541758534</v>
      </c>
      <c r="AF68" s="135">
        <v>34920.029296096756</v>
      </c>
      <c r="AG68" s="136">
        <v>0.32652726946010513</v>
      </c>
      <c r="AH68" s="135">
        <v>8242.9680651176059</v>
      </c>
      <c r="AI68" s="136">
        <v>0.18005525202211048</v>
      </c>
      <c r="AJ68" s="135">
        <v>3504.2965485440805</v>
      </c>
      <c r="AK68" s="136">
        <v>0.10776133199062719</v>
      </c>
      <c r="AL68" s="135">
        <v>3948.4910374665642</v>
      </c>
      <c r="AM68" s="136">
        <v>0.22849057645699675</v>
      </c>
      <c r="AN68" s="135">
        <v>400860.33692819183</v>
      </c>
      <c r="AO68" s="136">
        <v>0.26116551474580757</v>
      </c>
    </row>
    <row r="69" spans="1:42" ht="13.5" customHeight="1" x14ac:dyDescent="0.2">
      <c r="A69" s="146" t="s">
        <v>190</v>
      </c>
      <c r="B69" s="135">
        <v>97676.769279947199</v>
      </c>
      <c r="C69" s="136">
        <v>8.5908534564751379E-2</v>
      </c>
      <c r="D69" s="135">
        <v>24536.50225462715</v>
      </c>
      <c r="E69" s="136">
        <v>9.9480569637407312E-2</v>
      </c>
      <c r="F69" s="135">
        <v>1330.528666236507</v>
      </c>
      <c r="G69" s="136">
        <v>5.3691388038071747E-2</v>
      </c>
      <c r="H69" s="135">
        <v>10653.147485896206</v>
      </c>
      <c r="I69" s="136">
        <v>0.12982895885813128</v>
      </c>
      <c r="J69" s="135">
        <v>12642.330743790595</v>
      </c>
      <c r="K69" s="136">
        <v>3.5109295717887526E-2</v>
      </c>
      <c r="L69" s="135">
        <v>18390.797926725525</v>
      </c>
      <c r="M69" s="136">
        <v>0.11267299045114154</v>
      </c>
      <c r="N69" s="135">
        <v>4538.5526395677343</v>
      </c>
      <c r="O69" s="136">
        <v>0.12261383633519558</v>
      </c>
      <c r="P69" s="135">
        <v>4098.3774355703317</v>
      </c>
      <c r="Q69" s="136">
        <v>0.1194223637185476</v>
      </c>
      <c r="R69" s="135">
        <v>7669.6480413483505</v>
      </c>
      <c r="S69" s="134">
        <v>0.11054284551413258</v>
      </c>
      <c r="T69" s="135">
        <v>13816.884086184707</v>
      </c>
      <c r="U69" s="136">
        <v>0.11564147086897344</v>
      </c>
      <c r="V69" s="135">
        <v>36727.068066302629</v>
      </c>
      <c r="W69" s="136">
        <v>0.12148233899177546</v>
      </c>
      <c r="X69" s="135">
        <v>5549.5707473176435</v>
      </c>
      <c r="Y69" s="136">
        <v>0.11264531236271187</v>
      </c>
      <c r="Z69" s="135">
        <v>10651.44547012178</v>
      </c>
      <c r="AA69" s="136">
        <v>0.15071443111867494</v>
      </c>
      <c r="AB69" s="135">
        <v>5164.8383908154929</v>
      </c>
      <c r="AC69" s="136">
        <v>0.11674062794367301</v>
      </c>
      <c r="AD69" s="135">
        <v>2889.7641370472888</v>
      </c>
      <c r="AE69" s="136">
        <v>9.2621393636901944E-2</v>
      </c>
      <c r="AF69" s="135">
        <v>12471.449321000367</v>
      </c>
      <c r="AG69" s="136">
        <v>0.11661697813785959</v>
      </c>
      <c r="AH69" s="135">
        <v>2153.132337504087</v>
      </c>
      <c r="AI69" s="136">
        <v>4.7031940752851019E-2</v>
      </c>
      <c r="AJ69" s="135">
        <v>3718.589105555398</v>
      </c>
      <c r="AK69" s="136">
        <v>0.11435108575698899</v>
      </c>
      <c r="AL69" s="135">
        <v>1240.2199013809236</v>
      </c>
      <c r="AM69" s="136">
        <v>7.1768824472699985E-2</v>
      </c>
      <c r="AN69" s="135">
        <v>141515.77869069029</v>
      </c>
      <c r="AO69" s="136">
        <v>9.2199296816508375E-2</v>
      </c>
    </row>
    <row r="70" spans="1:42" ht="13.5" customHeight="1" x14ac:dyDescent="0.2">
      <c r="A70" s="119" t="s">
        <v>179</v>
      </c>
      <c r="B70" s="139">
        <v>41756.423641173569</v>
      </c>
      <c r="C70" s="140">
        <v>3.6725550917812877E-2</v>
      </c>
      <c r="D70" s="139">
        <v>8876.9051120570439</v>
      </c>
      <c r="E70" s="140">
        <v>3.5990442647468812E-2</v>
      </c>
      <c r="F70" s="139">
        <v>1178.833985413612</v>
      </c>
      <c r="G70" s="140">
        <v>4.7569988192992622E-2</v>
      </c>
      <c r="H70" s="139">
        <v>4132.9403081482506</v>
      </c>
      <c r="I70" s="140">
        <v>5.0367775151904014E-2</v>
      </c>
      <c r="J70" s="139">
        <v>4008.0919203782787</v>
      </c>
      <c r="K70" s="140">
        <v>1.1130960528473227E-2</v>
      </c>
      <c r="L70" s="139">
        <v>11007.669874891541</v>
      </c>
      <c r="M70" s="140">
        <v>6.7439547084611029E-2</v>
      </c>
      <c r="N70" s="139">
        <v>2701.6960683810198</v>
      </c>
      <c r="O70" s="140">
        <v>7.298919850965141E-2</v>
      </c>
      <c r="P70" s="139">
        <v>1774.9308319950594</v>
      </c>
      <c r="Q70" s="140">
        <v>5.171959848160762E-2</v>
      </c>
      <c r="R70" s="139">
        <v>3306.228936114625</v>
      </c>
      <c r="S70" s="138">
        <v>4.7652767447594807E-2</v>
      </c>
      <c r="T70" s="139">
        <v>4769.1266037941677</v>
      </c>
      <c r="U70" s="140">
        <v>3.9915570817776115E-2</v>
      </c>
      <c r="V70" s="139">
        <v>15766.957870569298</v>
      </c>
      <c r="W70" s="140">
        <v>5.2152459255492341E-2</v>
      </c>
      <c r="X70" s="139">
        <v>2891.15002503811</v>
      </c>
      <c r="Y70" s="140">
        <v>5.8684628503077159E-2</v>
      </c>
      <c r="Z70" s="139">
        <v>2855.4188958002119</v>
      </c>
      <c r="AA70" s="140">
        <v>4.0403233128613436E-2</v>
      </c>
      <c r="AB70" s="139">
        <v>2083.9414747581832</v>
      </c>
      <c r="AC70" s="140">
        <v>4.7103242725610617E-2</v>
      </c>
      <c r="AD70" s="139">
        <v>2017.669898717412</v>
      </c>
      <c r="AE70" s="140">
        <v>6.4669429425954328E-2</v>
      </c>
      <c r="AF70" s="139">
        <v>5918.7775762553938</v>
      </c>
      <c r="AG70" s="140">
        <v>5.5344806962472883E-2</v>
      </c>
      <c r="AH70" s="139">
        <v>1101.3911389267457</v>
      </c>
      <c r="AI70" s="140">
        <v>2.4058234549468083E-2</v>
      </c>
      <c r="AJ70" s="139">
        <v>3293.3937679791275</v>
      </c>
      <c r="AK70" s="140">
        <v>0.10127581792542951</v>
      </c>
      <c r="AL70" s="139">
        <v>588.44782777541764</v>
      </c>
      <c r="AM70" s="140">
        <v>3.4052194143903071E-2</v>
      </c>
      <c r="AN70" s="139">
        <v>62506.614246424237</v>
      </c>
      <c r="AO70" s="140">
        <v>4.0723839653932427E-2</v>
      </c>
    </row>
    <row r="71" spans="1:42" ht="13.5" customHeight="1" x14ac:dyDescent="0.2">
      <c r="A71" s="153"/>
      <c r="B71" s="122"/>
      <c r="C71" s="154"/>
      <c r="D71" s="124"/>
      <c r="E71" s="159"/>
      <c r="F71" s="124"/>
      <c r="G71" s="159"/>
      <c r="H71" s="124"/>
      <c r="I71" s="159"/>
      <c r="J71" s="124"/>
      <c r="K71" s="159"/>
      <c r="L71" s="124"/>
      <c r="M71" s="159"/>
      <c r="N71" s="124"/>
      <c r="O71" s="159"/>
      <c r="P71" s="124"/>
      <c r="Q71" s="159"/>
      <c r="R71" s="159"/>
      <c r="S71" s="159"/>
      <c r="T71" s="124"/>
      <c r="U71" s="159"/>
      <c r="V71" s="124"/>
      <c r="W71" s="159"/>
      <c r="X71" s="124"/>
      <c r="Y71" s="159"/>
      <c r="Z71" s="124"/>
      <c r="AA71" s="159"/>
      <c r="AB71" s="124"/>
      <c r="AC71" s="159"/>
      <c r="AD71" s="124"/>
      <c r="AE71" s="159"/>
      <c r="AF71" s="124"/>
      <c r="AG71" s="159"/>
      <c r="AH71" s="159"/>
      <c r="AI71" s="159"/>
      <c r="AJ71" s="124"/>
      <c r="AK71" s="159"/>
      <c r="AL71" s="124"/>
      <c r="AM71" s="159"/>
      <c r="AN71" s="124"/>
      <c r="AO71" s="159"/>
    </row>
    <row r="72" spans="1:42" ht="13.5" customHeight="1" x14ac:dyDescent="0.2">
      <c r="A72" s="153"/>
      <c r="B72" s="122"/>
      <c r="C72" s="154"/>
      <c r="D72" s="124"/>
      <c r="E72" s="159"/>
      <c r="F72" s="124"/>
      <c r="G72" s="159"/>
      <c r="H72" s="124"/>
      <c r="I72" s="159"/>
      <c r="J72" s="124"/>
      <c r="K72" s="159"/>
      <c r="L72" s="124"/>
      <c r="M72" s="159"/>
      <c r="N72" s="124"/>
      <c r="O72" s="159"/>
      <c r="P72" s="124"/>
      <c r="Q72" s="159"/>
      <c r="R72" s="159"/>
      <c r="S72" s="159"/>
      <c r="T72" s="124"/>
      <c r="U72" s="159"/>
      <c r="V72" s="124"/>
      <c r="W72" s="159"/>
      <c r="X72" s="124"/>
      <c r="Y72" s="159"/>
      <c r="Z72" s="124"/>
      <c r="AA72" s="159"/>
      <c r="AB72" s="124"/>
      <c r="AC72" s="159"/>
      <c r="AD72" s="124"/>
      <c r="AE72" s="159"/>
      <c r="AF72" s="124"/>
      <c r="AG72" s="159"/>
      <c r="AH72" s="159"/>
      <c r="AI72" s="159"/>
      <c r="AJ72" s="124"/>
      <c r="AK72" s="159"/>
      <c r="AL72" s="124"/>
      <c r="AM72" s="159"/>
      <c r="AN72" s="124"/>
      <c r="AO72" s="159"/>
    </row>
    <row r="73" spans="1:42" ht="13.5" customHeight="1" x14ac:dyDescent="0.2">
      <c r="A73" s="111" t="s">
        <v>141</v>
      </c>
      <c r="B73" s="246" t="s">
        <v>68</v>
      </c>
      <c r="C73" s="247"/>
      <c r="D73" s="246" t="s">
        <v>14</v>
      </c>
      <c r="E73" s="247"/>
      <c r="F73" s="246" t="s">
        <v>19</v>
      </c>
      <c r="G73" s="247"/>
      <c r="H73" s="246" t="s">
        <v>26</v>
      </c>
      <c r="I73" s="247"/>
      <c r="J73" s="246" t="s">
        <v>20</v>
      </c>
      <c r="K73" s="247"/>
      <c r="L73" s="246" t="s">
        <v>34</v>
      </c>
      <c r="M73" s="247"/>
      <c r="N73" s="246" t="s">
        <v>23</v>
      </c>
      <c r="O73" s="247"/>
      <c r="P73" s="246" t="s">
        <v>21</v>
      </c>
      <c r="Q73" s="247"/>
      <c r="R73" s="246" t="s">
        <v>102</v>
      </c>
      <c r="S73" s="247"/>
      <c r="T73" s="246" t="s">
        <v>24</v>
      </c>
      <c r="U73" s="247"/>
      <c r="V73" s="246" t="s">
        <v>69</v>
      </c>
      <c r="W73" s="247"/>
      <c r="X73" s="246" t="s">
        <v>0</v>
      </c>
      <c r="Y73" s="247"/>
      <c r="Z73" s="246" t="s">
        <v>22</v>
      </c>
      <c r="AA73" s="247"/>
      <c r="AB73" s="246" t="s">
        <v>11</v>
      </c>
      <c r="AC73" s="247"/>
      <c r="AD73" s="246" t="s">
        <v>12</v>
      </c>
      <c r="AE73" s="247"/>
      <c r="AF73" s="246" t="s">
        <v>13</v>
      </c>
      <c r="AG73" s="247"/>
      <c r="AH73" s="246" t="s">
        <v>103</v>
      </c>
      <c r="AI73" s="247"/>
      <c r="AJ73" s="246" t="s">
        <v>18</v>
      </c>
      <c r="AK73" s="247"/>
      <c r="AL73" s="246" t="s">
        <v>25</v>
      </c>
      <c r="AM73" s="247"/>
      <c r="AN73" s="246" t="s">
        <v>84</v>
      </c>
      <c r="AO73" s="247"/>
    </row>
    <row r="74" spans="1:42" s="118" customFormat="1" ht="13.5" customHeight="1" x14ac:dyDescent="0.2">
      <c r="A74" s="125" t="s">
        <v>191</v>
      </c>
      <c r="B74" s="126" t="s">
        <v>84</v>
      </c>
      <c r="C74" s="127" t="s">
        <v>148</v>
      </c>
      <c r="D74" s="126" t="s">
        <v>84</v>
      </c>
      <c r="E74" s="127" t="s">
        <v>148</v>
      </c>
      <c r="F74" s="126" t="s">
        <v>84</v>
      </c>
      <c r="G74" s="128" t="s">
        <v>148</v>
      </c>
      <c r="H74" s="126" t="s">
        <v>84</v>
      </c>
      <c r="I74" s="128" t="s">
        <v>148</v>
      </c>
      <c r="J74" s="126" t="s">
        <v>84</v>
      </c>
      <c r="K74" s="128" t="s">
        <v>148</v>
      </c>
      <c r="L74" s="126" t="s">
        <v>84</v>
      </c>
      <c r="M74" s="128" t="s">
        <v>148</v>
      </c>
      <c r="N74" s="126" t="s">
        <v>84</v>
      </c>
      <c r="O74" s="128" t="s">
        <v>148</v>
      </c>
      <c r="P74" s="126" t="s">
        <v>84</v>
      </c>
      <c r="Q74" s="128" t="s">
        <v>148</v>
      </c>
      <c r="R74" s="126" t="s">
        <v>84</v>
      </c>
      <c r="S74" s="128" t="s">
        <v>148</v>
      </c>
      <c r="T74" s="126" t="s">
        <v>84</v>
      </c>
      <c r="U74" s="128" t="s">
        <v>148</v>
      </c>
      <c r="V74" s="126" t="s">
        <v>84</v>
      </c>
      <c r="W74" s="128" t="s">
        <v>148</v>
      </c>
      <c r="X74" s="126" t="s">
        <v>84</v>
      </c>
      <c r="Y74" s="128" t="s">
        <v>148</v>
      </c>
      <c r="Z74" s="126" t="s">
        <v>84</v>
      </c>
      <c r="AA74" s="128" t="s">
        <v>148</v>
      </c>
      <c r="AB74" s="126" t="s">
        <v>84</v>
      </c>
      <c r="AC74" s="128" t="s">
        <v>148</v>
      </c>
      <c r="AD74" s="126" t="s">
        <v>84</v>
      </c>
      <c r="AE74" s="128" t="s">
        <v>148</v>
      </c>
      <c r="AF74" s="126" t="s">
        <v>84</v>
      </c>
      <c r="AG74" s="128" t="s">
        <v>148</v>
      </c>
      <c r="AH74" s="126" t="s">
        <v>84</v>
      </c>
      <c r="AI74" s="128" t="s">
        <v>148</v>
      </c>
      <c r="AJ74" s="126" t="s">
        <v>84</v>
      </c>
      <c r="AK74" s="128" t="s">
        <v>148</v>
      </c>
      <c r="AL74" s="126" t="s">
        <v>84</v>
      </c>
      <c r="AM74" s="128" t="s">
        <v>148</v>
      </c>
      <c r="AN74" s="126" t="s">
        <v>84</v>
      </c>
      <c r="AO74" s="128" t="s">
        <v>148</v>
      </c>
      <c r="AP74" s="102"/>
    </row>
    <row r="75" spans="1:42" ht="13.5" customHeight="1" x14ac:dyDescent="0.2">
      <c r="A75" s="156" t="s">
        <v>192</v>
      </c>
      <c r="B75" s="133">
        <v>24827.952794947854</v>
      </c>
      <c r="C75" s="147">
        <v>3.8299009605683831E-2</v>
      </c>
      <c r="D75" s="133">
        <v>6149.149081075605</v>
      </c>
      <c r="E75" s="147">
        <v>4.222459297036539E-2</v>
      </c>
      <c r="F75" s="133">
        <v>844.78002611669729</v>
      </c>
      <c r="G75" s="147">
        <v>7.1579510926054274E-2</v>
      </c>
      <c r="H75" s="133">
        <v>1975.2697106473427</v>
      </c>
      <c r="I75" s="147">
        <v>4.3587838210092725E-2</v>
      </c>
      <c r="J75" s="133">
        <v>9223.0907051200447</v>
      </c>
      <c r="K75" s="147">
        <v>4.7338124807086816E-2</v>
      </c>
      <c r="L75" s="133">
        <v>1556.9845172014029</v>
      </c>
      <c r="M75" s="147">
        <v>1.5070073058298191E-2</v>
      </c>
      <c r="N75" s="133">
        <v>263.96253779677778</v>
      </c>
      <c r="O75" s="147">
        <v>1.1181025912706345E-2</v>
      </c>
      <c r="P75" s="133">
        <v>670.03054049304012</v>
      </c>
      <c r="Q75" s="147">
        <v>3.3161665860912889E-2</v>
      </c>
      <c r="R75" s="148">
        <v>1474.6421235863886</v>
      </c>
      <c r="S75" s="147">
        <v>3.8649525801134996E-2</v>
      </c>
      <c r="T75" s="133">
        <v>2670.0435529105889</v>
      </c>
      <c r="U75" s="147">
        <v>4.0826505365482685E-2</v>
      </c>
      <c r="V75" s="133">
        <v>4088.079096096023</v>
      </c>
      <c r="W75" s="147">
        <v>2.200186603485994E-2</v>
      </c>
      <c r="X75" s="133">
        <v>454.31722735267783</v>
      </c>
      <c r="Y75" s="147">
        <v>1.5573757648322951E-2</v>
      </c>
      <c r="Z75" s="133">
        <v>968.71322602479938</v>
      </c>
      <c r="AA75" s="147">
        <v>2.1289315050637705E-2</v>
      </c>
      <c r="AB75" s="133">
        <v>812.2223859520459</v>
      </c>
      <c r="AC75" s="147">
        <v>3.2396991084081152E-2</v>
      </c>
      <c r="AD75" s="133">
        <v>208.97133326673614</v>
      </c>
      <c r="AE75" s="147">
        <v>1.0968449991485664E-2</v>
      </c>
      <c r="AF75" s="133">
        <v>1643.8549234997633</v>
      </c>
      <c r="AG75" s="147">
        <v>2.4531938590030979E-2</v>
      </c>
      <c r="AH75" s="133">
        <v>607.35112075229324</v>
      </c>
      <c r="AI75" s="147">
        <v>2.4584707541501036E-2</v>
      </c>
      <c r="AJ75" s="133">
        <v>178.06369743967446</v>
      </c>
      <c r="AK75" s="147">
        <v>7.2884776065620617E-3</v>
      </c>
      <c r="AL75" s="133">
        <v>196.48424745176561</v>
      </c>
      <c r="AM75" s="147">
        <v>1.9859188490112107E-2</v>
      </c>
      <c r="AN75" s="133">
        <v>29897.930956687571</v>
      </c>
      <c r="AO75" s="147">
        <v>3.3476526507600267E-2</v>
      </c>
    </row>
    <row r="76" spans="1:42" ht="13.5" customHeight="1" x14ac:dyDescent="0.2">
      <c r="A76" s="146" t="s">
        <v>193</v>
      </c>
      <c r="B76" s="133">
        <v>23076.731348892688</v>
      </c>
      <c r="C76" s="147">
        <v>3.5597617044723501E-2</v>
      </c>
      <c r="D76" s="133">
        <v>4421.4502081358742</v>
      </c>
      <c r="E76" s="147">
        <v>3.0360938223442494E-2</v>
      </c>
      <c r="F76" s="133">
        <v>333.38485809391227</v>
      </c>
      <c r="G76" s="147">
        <v>2.8248211788589044E-2</v>
      </c>
      <c r="H76" s="133">
        <v>2312.7658279136785</v>
      </c>
      <c r="I76" s="147">
        <v>5.1035290108253244E-2</v>
      </c>
      <c r="J76" s="133">
        <v>6236.5481438283123</v>
      </c>
      <c r="K76" s="147">
        <v>3.2009497015361696E-2</v>
      </c>
      <c r="L76" s="133">
        <v>4307.8599502946327</v>
      </c>
      <c r="M76" s="147">
        <v>4.1695831563275117E-2</v>
      </c>
      <c r="N76" s="133">
        <v>665.72511895610012</v>
      </c>
      <c r="O76" s="147">
        <v>2.8199038651152614E-2</v>
      </c>
      <c r="P76" s="133">
        <v>452.45070152059401</v>
      </c>
      <c r="Q76" s="147">
        <v>2.2393037444712452E-2</v>
      </c>
      <c r="R76" s="148">
        <v>1935.81743327703</v>
      </c>
      <c r="S76" s="147">
        <v>5.0736666637303217E-2</v>
      </c>
      <c r="T76" s="133">
        <v>2410.7291068725922</v>
      </c>
      <c r="U76" s="147">
        <v>3.6861437975111183E-2</v>
      </c>
      <c r="V76" s="133">
        <v>6135.227126690258</v>
      </c>
      <c r="W76" s="147">
        <v>3.3019528771785558E-2</v>
      </c>
      <c r="X76" s="133">
        <v>1231.0676582248602</v>
      </c>
      <c r="Y76" s="147">
        <v>4.2200357379358872E-2</v>
      </c>
      <c r="Z76" s="133">
        <v>802.53448718648247</v>
      </c>
      <c r="AA76" s="147">
        <v>1.7637221292855148E-2</v>
      </c>
      <c r="AB76" s="133">
        <v>1396.3098572930137</v>
      </c>
      <c r="AC76" s="147">
        <v>5.5694399440016383E-2</v>
      </c>
      <c r="AD76" s="133">
        <v>475.86757954897553</v>
      </c>
      <c r="AE76" s="147">
        <v>2.497725246452789E-2</v>
      </c>
      <c r="AF76" s="133">
        <v>2229.44754443693</v>
      </c>
      <c r="AG76" s="147">
        <v>3.3270983629979677E-2</v>
      </c>
      <c r="AH76" s="133">
        <v>1082.2998398287884</v>
      </c>
      <c r="AI76" s="147">
        <v>4.3809954613150702E-2</v>
      </c>
      <c r="AJ76" s="133">
        <v>902.10780006205823</v>
      </c>
      <c r="AK76" s="147">
        <v>3.6924946488235168E-2</v>
      </c>
      <c r="AL76" s="133">
        <v>571.58226747999231</v>
      </c>
      <c r="AM76" s="147">
        <v>5.7771348770732409E-2</v>
      </c>
      <c r="AN76" s="133">
        <v>31767.948382953626</v>
      </c>
      <c r="AO76" s="147">
        <v>3.557037333702668E-2</v>
      </c>
    </row>
    <row r="77" spans="1:42" ht="13.5" customHeight="1" x14ac:dyDescent="0.2">
      <c r="A77" s="146" t="s">
        <v>194</v>
      </c>
      <c r="B77" s="133">
        <v>52245.102257064143</v>
      </c>
      <c r="C77" s="147">
        <v>8.0592052422477481E-2</v>
      </c>
      <c r="D77" s="133">
        <v>11064.333272940348</v>
      </c>
      <c r="E77" s="147">
        <v>7.5975872885595569E-2</v>
      </c>
      <c r="F77" s="133">
        <v>694.08536371577111</v>
      </c>
      <c r="G77" s="147">
        <v>5.8810920405028992E-2</v>
      </c>
      <c r="H77" s="133">
        <v>3944.118994825244</v>
      </c>
      <c r="I77" s="147">
        <v>8.7033998294569842E-2</v>
      </c>
      <c r="J77" s="133">
        <v>16748.477021888491</v>
      </c>
      <c r="K77" s="147">
        <v>8.5962669233064185E-2</v>
      </c>
      <c r="L77" s="133">
        <v>7447.0426121650298</v>
      </c>
      <c r="M77" s="147">
        <v>7.2080020702652667E-2</v>
      </c>
      <c r="N77" s="133">
        <v>1990.8257607405071</v>
      </c>
      <c r="O77" s="147">
        <v>8.4328157337463877E-2</v>
      </c>
      <c r="P77" s="133">
        <v>1119.4834308222612</v>
      </c>
      <c r="Q77" s="147">
        <v>5.5406333332863711E-2</v>
      </c>
      <c r="R77" s="148">
        <v>3700.9892715281358</v>
      </c>
      <c r="S77" s="147">
        <v>9.7000809926525017E-2</v>
      </c>
      <c r="T77" s="133">
        <v>5535.7465284384125</v>
      </c>
      <c r="U77" s="147">
        <v>8.4644756112265254E-2</v>
      </c>
      <c r="V77" s="133">
        <v>16710.912087588444</v>
      </c>
      <c r="W77" s="147">
        <v>8.9937410805616791E-2</v>
      </c>
      <c r="X77" s="133">
        <v>3743.6905756712604</v>
      </c>
      <c r="Y77" s="147">
        <v>0.12833176077330449</v>
      </c>
      <c r="Z77" s="133">
        <v>2459.8663607408776</v>
      </c>
      <c r="AA77" s="147">
        <v>5.4060240460614396E-2</v>
      </c>
      <c r="AB77" s="133">
        <v>2774.7053602520477</v>
      </c>
      <c r="AC77" s="147">
        <v>0.11067425174654699</v>
      </c>
      <c r="AD77" s="133">
        <v>1652.2687020082858</v>
      </c>
      <c r="AE77" s="147">
        <v>8.6723984324406783E-2</v>
      </c>
      <c r="AF77" s="133">
        <v>6080.3810889158922</v>
      </c>
      <c r="AG77" s="147">
        <v>9.0740084994667E-2</v>
      </c>
      <c r="AH77" s="133">
        <v>3119.1101762527865</v>
      </c>
      <c r="AI77" s="147">
        <v>0.12625713339906597</v>
      </c>
      <c r="AJ77" s="133">
        <v>2586.5696191748516</v>
      </c>
      <c r="AK77" s="147">
        <v>0.10587309495556509</v>
      </c>
      <c r="AL77" s="133">
        <v>1032.0725627640852</v>
      </c>
      <c r="AM77" s="147">
        <v>0.10431433473788561</v>
      </c>
      <c r="AN77" s="133">
        <v>75693.766702844456</v>
      </c>
      <c r="AO77" s="147">
        <v>8.4753837687255931E-2</v>
      </c>
    </row>
    <row r="78" spans="1:42" ht="13.5" customHeight="1" x14ac:dyDescent="0.2">
      <c r="A78" s="146" t="s">
        <v>195</v>
      </c>
      <c r="B78" s="133">
        <v>130140.83429477508</v>
      </c>
      <c r="C78" s="147">
        <v>0.20075215640660987</v>
      </c>
      <c r="D78" s="133">
        <v>27773.255030942844</v>
      </c>
      <c r="E78" s="147">
        <v>0.19071165354452327</v>
      </c>
      <c r="F78" s="133">
        <v>1974.1650021558835</v>
      </c>
      <c r="G78" s="147">
        <v>0.16727403699543744</v>
      </c>
      <c r="H78" s="133">
        <v>9923.2718265436506</v>
      </c>
      <c r="I78" s="147">
        <v>0.21897463650592017</v>
      </c>
      <c r="J78" s="133">
        <v>48197.965763312663</v>
      </c>
      <c r="K78" s="147">
        <v>0.24737925622750292</v>
      </c>
      <c r="L78" s="133">
        <v>15164.200112418777</v>
      </c>
      <c r="M78" s="147">
        <v>0.14677448686231462</v>
      </c>
      <c r="N78" s="133">
        <v>4313.0339342985208</v>
      </c>
      <c r="O78" s="147">
        <v>0.18269313738338455</v>
      </c>
      <c r="P78" s="133">
        <v>2928.0408851793759</v>
      </c>
      <c r="Q78" s="147">
        <v>0.14491684720812911</v>
      </c>
      <c r="R78" s="148">
        <v>7515.7909075634661</v>
      </c>
      <c r="S78" s="147">
        <v>0.19698457676724082</v>
      </c>
      <c r="T78" s="133">
        <v>12351.110832359725</v>
      </c>
      <c r="U78" s="147">
        <v>0.18885560578864888</v>
      </c>
      <c r="V78" s="133">
        <v>35225.556141342196</v>
      </c>
      <c r="W78" s="147">
        <v>0.18958242954872725</v>
      </c>
      <c r="X78" s="133">
        <v>6500.2996917024775</v>
      </c>
      <c r="Y78" s="147">
        <v>0.22282688382727048</v>
      </c>
      <c r="Z78" s="133">
        <v>8252.3747874310029</v>
      </c>
      <c r="AA78" s="147">
        <v>0.18136162699719383</v>
      </c>
      <c r="AB78" s="133">
        <v>4507.0600024809746</v>
      </c>
      <c r="AC78" s="147">
        <v>0.1797724185410666</v>
      </c>
      <c r="AD78" s="133">
        <v>3268.8986311010099</v>
      </c>
      <c r="AE78" s="147">
        <v>0.17157736710566654</v>
      </c>
      <c r="AF78" s="133">
        <v>12696.923028626883</v>
      </c>
      <c r="AG78" s="147">
        <v>0.18948152392760081</v>
      </c>
      <c r="AH78" s="133">
        <v>4369.2633857141664</v>
      </c>
      <c r="AI78" s="147">
        <v>0.17686155312682994</v>
      </c>
      <c r="AJ78" s="133">
        <v>5535.7597567007851</v>
      </c>
      <c r="AK78" s="147">
        <v>0.22658892071861092</v>
      </c>
      <c r="AL78" s="133">
        <v>1667.7249836000422</v>
      </c>
      <c r="AM78" s="147">
        <v>0.16856142529753085</v>
      </c>
      <c r="AN78" s="133">
        <v>176939.1385621407</v>
      </c>
      <c r="AO78" s="147">
        <v>0.19811764803686305</v>
      </c>
    </row>
    <row r="79" spans="1:42" ht="13.5" customHeight="1" x14ac:dyDescent="0.2">
      <c r="A79" s="146" t="s">
        <v>196</v>
      </c>
      <c r="B79" s="133">
        <v>218933.6771279914</v>
      </c>
      <c r="C79" s="147">
        <v>0.33772188438504058</v>
      </c>
      <c r="D79" s="133">
        <v>50974.484150410353</v>
      </c>
      <c r="E79" s="147">
        <v>0.3500284050275338</v>
      </c>
      <c r="F79" s="133">
        <v>4467.464921203903</v>
      </c>
      <c r="G79" s="147">
        <v>0.37853517395415426</v>
      </c>
      <c r="H79" s="133">
        <v>16347.947885868745</v>
      </c>
      <c r="I79" s="147">
        <v>0.36074653687811964</v>
      </c>
      <c r="J79" s="133">
        <v>66161.381881145673</v>
      </c>
      <c r="K79" s="147">
        <v>0.33957768095681345</v>
      </c>
      <c r="L79" s="133">
        <v>30305.388122704375</v>
      </c>
      <c r="M79" s="147">
        <v>0.29332623929372087</v>
      </c>
      <c r="N79" s="133">
        <v>9787.8393269032258</v>
      </c>
      <c r="O79" s="147">
        <v>0.41459703356756833</v>
      </c>
      <c r="P79" s="133">
        <v>5849.1531528323767</v>
      </c>
      <c r="Q79" s="147">
        <v>0.28949077795887013</v>
      </c>
      <c r="R79" s="148">
        <v>13257.569376131531</v>
      </c>
      <c r="S79" s="147">
        <v>0.34747330316114833</v>
      </c>
      <c r="T79" s="133">
        <v>21782.448310786058</v>
      </c>
      <c r="U79" s="147">
        <v>0.33306619356985301</v>
      </c>
      <c r="V79" s="133">
        <v>58876.137744887048</v>
      </c>
      <c r="W79" s="147">
        <v>0.31686884349914224</v>
      </c>
      <c r="X79" s="133">
        <v>8281.8485126164378</v>
      </c>
      <c r="Y79" s="147">
        <v>0.28389744841326031</v>
      </c>
      <c r="Z79" s="133">
        <v>17735.479720981082</v>
      </c>
      <c r="AA79" s="147">
        <v>0.38977088906236967</v>
      </c>
      <c r="AB79" s="133">
        <v>6184.9102836911898</v>
      </c>
      <c r="AC79" s="147">
        <v>0.24669657815663237</v>
      </c>
      <c r="AD79" s="133">
        <v>5567.6404567567351</v>
      </c>
      <c r="AE79" s="147">
        <v>0.29223331720126161</v>
      </c>
      <c r="AF79" s="133">
        <v>21106.258770842567</v>
      </c>
      <c r="AG79" s="147">
        <v>0.31497757900025969</v>
      </c>
      <c r="AH79" s="133">
        <v>4034.9196223343433</v>
      </c>
      <c r="AI79" s="147">
        <v>0.16332779421841398</v>
      </c>
      <c r="AJ79" s="133">
        <v>9411.0809043108966</v>
      </c>
      <c r="AK79" s="147">
        <v>0.38521300754103449</v>
      </c>
      <c r="AL79" s="133">
        <v>2413.8381174472893</v>
      </c>
      <c r="AM79" s="147">
        <v>0.24397307560633313</v>
      </c>
      <c r="AN79" s="133">
        <v>293669.65351697168</v>
      </c>
      <c r="AO79" s="147">
        <v>0.32882007636851812</v>
      </c>
    </row>
    <row r="80" spans="1:42" ht="13.5" customHeight="1" x14ac:dyDescent="0.2">
      <c r="A80" s="146" t="s">
        <v>197</v>
      </c>
      <c r="B80" s="133">
        <v>147393.84088172944</v>
      </c>
      <c r="C80" s="147">
        <v>0.22736623411402157</v>
      </c>
      <c r="D80" s="133">
        <v>33621.725935534123</v>
      </c>
      <c r="E80" s="147">
        <v>0.23087156838630091</v>
      </c>
      <c r="F80" s="133">
        <v>2841.8632375354559</v>
      </c>
      <c r="G80" s="147">
        <v>0.240795443041667</v>
      </c>
      <c r="H80" s="133">
        <v>8735.8112400319751</v>
      </c>
      <c r="I80" s="147">
        <v>0.19277120735053149</v>
      </c>
      <c r="J80" s="133">
        <v>37931.414488419796</v>
      </c>
      <c r="K80" s="147">
        <v>0.19468550083383207</v>
      </c>
      <c r="L80" s="133">
        <v>29115.491875368378</v>
      </c>
      <c r="M80" s="147">
        <v>0.28180921829509215</v>
      </c>
      <c r="N80" s="133">
        <v>5632.6371222115195</v>
      </c>
      <c r="O80" s="147">
        <v>0.23858939282060307</v>
      </c>
      <c r="P80" s="133">
        <v>5532.5360986848154</v>
      </c>
      <c r="Q80" s="147">
        <v>0.27382052366302578</v>
      </c>
      <c r="R80" s="148">
        <v>8451.2026671484928</v>
      </c>
      <c r="S80" s="147">
        <v>0.22150118344658923</v>
      </c>
      <c r="T80" s="133">
        <v>15531.158216793892</v>
      </c>
      <c r="U80" s="147">
        <v>0.23748036378615947</v>
      </c>
      <c r="V80" s="133">
        <v>42917.032611768518</v>
      </c>
      <c r="W80" s="147">
        <v>0.23097762541815237</v>
      </c>
      <c r="X80" s="133">
        <v>5817.9831091361038</v>
      </c>
      <c r="Y80" s="147">
        <v>0.19943742717329313</v>
      </c>
      <c r="Z80" s="133">
        <v>11591.191134021354</v>
      </c>
      <c r="AA80" s="147">
        <v>0.25473846463000782</v>
      </c>
      <c r="AB80" s="133">
        <v>5541.2639002950718</v>
      </c>
      <c r="AC80" s="147">
        <v>0.22102355251139211</v>
      </c>
      <c r="AD80" s="133">
        <v>4524.3404357247182</v>
      </c>
      <c r="AE80" s="147">
        <v>0.23747277216421098</v>
      </c>
      <c r="AF80" s="133">
        <v>15442.254032591294</v>
      </c>
      <c r="AG80" s="147">
        <v>0.23045125345530065</v>
      </c>
      <c r="AH80" s="133">
        <v>5406.8293403293646</v>
      </c>
      <c r="AI80" s="147">
        <v>0.2188607438381886</v>
      </c>
      <c r="AJ80" s="133">
        <v>5088.0915769667872</v>
      </c>
      <c r="AK80" s="147">
        <v>0.208265031289846</v>
      </c>
      <c r="AL80" s="133">
        <v>2479.7015148406595</v>
      </c>
      <c r="AM80" s="147">
        <v>0.25063006536707816</v>
      </c>
      <c r="AN80" s="133">
        <v>203285.49592564043</v>
      </c>
      <c r="AO80" s="147">
        <v>0.22761749978030368</v>
      </c>
    </row>
    <row r="81" spans="1:42" ht="13.5" customHeight="1" x14ac:dyDescent="0.2">
      <c r="A81" s="146" t="s">
        <v>198</v>
      </c>
      <c r="B81" s="133">
        <v>51648.044952341312</v>
      </c>
      <c r="C81" s="147">
        <v>7.9671046021443218E-2</v>
      </c>
      <c r="D81" s="133">
        <v>11625.166717029268</v>
      </c>
      <c r="E81" s="147">
        <v>7.9826968962238509E-2</v>
      </c>
      <c r="F81" s="133">
        <v>646.2375657257337</v>
      </c>
      <c r="G81" s="147">
        <v>5.475670288906892E-2</v>
      </c>
      <c r="H81" s="133">
        <v>2077.8064036632281</v>
      </c>
      <c r="I81" s="147">
        <v>4.5850492652512974E-2</v>
      </c>
      <c r="J81" s="133">
        <v>10335.428228442517</v>
      </c>
      <c r="K81" s="147">
        <v>5.3047270926338784E-2</v>
      </c>
      <c r="L81" s="133">
        <v>15419.354580700698</v>
      </c>
      <c r="M81" s="147">
        <v>0.14924413022464639</v>
      </c>
      <c r="N81" s="133">
        <v>954.05472941902917</v>
      </c>
      <c r="O81" s="147">
        <v>4.0412214327121165E-2</v>
      </c>
      <c r="P81" s="133">
        <v>3653.2775010653013</v>
      </c>
      <c r="Q81" s="147">
        <v>0.18081081453148592</v>
      </c>
      <c r="R81" s="148">
        <v>1818.198214800218</v>
      </c>
      <c r="S81" s="147">
        <v>4.7653934260058359E-2</v>
      </c>
      <c r="T81" s="133">
        <v>5118.5210114953779</v>
      </c>
      <c r="U81" s="147">
        <v>7.8265137402479548E-2</v>
      </c>
      <c r="V81" s="133">
        <v>21853.072263944778</v>
      </c>
      <c r="W81" s="147">
        <v>0.11761229592171593</v>
      </c>
      <c r="X81" s="133">
        <v>3142.7655656774195</v>
      </c>
      <c r="Y81" s="147">
        <v>0.10773236478518984</v>
      </c>
      <c r="Z81" s="133">
        <v>3692.1602840778446</v>
      </c>
      <c r="AA81" s="147">
        <v>8.1142242506321433E-2</v>
      </c>
      <c r="AB81" s="133">
        <v>3854.448649654692</v>
      </c>
      <c r="AC81" s="147">
        <v>0.15374180852026437</v>
      </c>
      <c r="AD81" s="133">
        <v>3354.0515205609945</v>
      </c>
      <c r="AE81" s="147">
        <v>0.17604685674844051</v>
      </c>
      <c r="AF81" s="133">
        <v>7809.6462439737279</v>
      </c>
      <c r="AG81" s="147">
        <v>0.11654663640216129</v>
      </c>
      <c r="AH81" s="133">
        <v>6084.653839255463</v>
      </c>
      <c r="AI81" s="147">
        <v>0.2462981132628497</v>
      </c>
      <c r="AJ81" s="133">
        <v>729.17586402920756</v>
      </c>
      <c r="AK81" s="147">
        <v>2.9846521400146313E-2</v>
      </c>
      <c r="AL81" s="133">
        <v>1532.4672241324249</v>
      </c>
      <c r="AM81" s="147">
        <v>0.15489056173032778</v>
      </c>
      <c r="AN81" s="133">
        <v>81847.414143702423</v>
      </c>
      <c r="AO81" s="147">
        <v>9.1644038282432227E-2</v>
      </c>
    </row>
    <row r="82" spans="1:42" s="118" customFormat="1" ht="13.5" customHeight="1" x14ac:dyDescent="0.2">
      <c r="A82" s="125" t="s">
        <v>199</v>
      </c>
      <c r="B82" s="126" t="s">
        <v>84</v>
      </c>
      <c r="C82" s="127" t="s">
        <v>148</v>
      </c>
      <c r="D82" s="126" t="s">
        <v>84</v>
      </c>
      <c r="E82" s="127" t="s">
        <v>148</v>
      </c>
      <c r="F82" s="126" t="s">
        <v>84</v>
      </c>
      <c r="G82" s="128" t="s">
        <v>148</v>
      </c>
      <c r="H82" s="126" t="s">
        <v>84</v>
      </c>
      <c r="I82" s="128" t="s">
        <v>148</v>
      </c>
      <c r="J82" s="126" t="s">
        <v>84</v>
      </c>
      <c r="K82" s="128" t="s">
        <v>148</v>
      </c>
      <c r="L82" s="126" t="s">
        <v>84</v>
      </c>
      <c r="M82" s="128" t="s">
        <v>148</v>
      </c>
      <c r="N82" s="126" t="s">
        <v>84</v>
      </c>
      <c r="O82" s="128" t="s">
        <v>148</v>
      </c>
      <c r="P82" s="126" t="s">
        <v>84</v>
      </c>
      <c r="Q82" s="128" t="s">
        <v>148</v>
      </c>
      <c r="R82" s="126" t="s">
        <v>84</v>
      </c>
      <c r="S82" s="128" t="s">
        <v>148</v>
      </c>
      <c r="T82" s="126" t="s">
        <v>84</v>
      </c>
      <c r="U82" s="128" t="s">
        <v>148</v>
      </c>
      <c r="V82" s="126" t="s">
        <v>84</v>
      </c>
      <c r="W82" s="128" t="s">
        <v>148</v>
      </c>
      <c r="X82" s="126" t="s">
        <v>84</v>
      </c>
      <c r="Y82" s="128" t="s">
        <v>148</v>
      </c>
      <c r="Z82" s="126" t="s">
        <v>84</v>
      </c>
      <c r="AA82" s="128" t="s">
        <v>148</v>
      </c>
      <c r="AB82" s="126" t="s">
        <v>84</v>
      </c>
      <c r="AC82" s="128" t="s">
        <v>148</v>
      </c>
      <c r="AD82" s="126" t="s">
        <v>84</v>
      </c>
      <c r="AE82" s="128" t="s">
        <v>148</v>
      </c>
      <c r="AF82" s="126" t="s">
        <v>84</v>
      </c>
      <c r="AG82" s="128" t="s">
        <v>148</v>
      </c>
      <c r="AH82" s="126" t="s">
        <v>84</v>
      </c>
      <c r="AI82" s="128" t="s">
        <v>148</v>
      </c>
      <c r="AJ82" s="126" t="s">
        <v>84</v>
      </c>
      <c r="AK82" s="128" t="s">
        <v>148</v>
      </c>
      <c r="AL82" s="126" t="s">
        <v>84</v>
      </c>
      <c r="AM82" s="128" t="s">
        <v>148</v>
      </c>
      <c r="AN82" s="126" t="s">
        <v>84</v>
      </c>
      <c r="AO82" s="128" t="s">
        <v>148</v>
      </c>
      <c r="AP82" s="102"/>
    </row>
    <row r="83" spans="1:42" ht="13.5" customHeight="1" x14ac:dyDescent="0.2">
      <c r="A83" s="156" t="s">
        <v>192</v>
      </c>
      <c r="B83" s="133">
        <v>18791.502945692599</v>
      </c>
      <c r="C83" s="132">
        <v>3.8450491571062381E-2</v>
      </c>
      <c r="D83" s="133">
        <v>5300.0497803136686</v>
      </c>
      <c r="E83" s="132">
        <v>5.2467110190550718E-2</v>
      </c>
      <c r="F83" s="133">
        <v>268.69605505681653</v>
      </c>
      <c r="G83" s="132">
        <v>2.0702268571714769E-2</v>
      </c>
      <c r="H83" s="133">
        <v>1954.2590886215198</v>
      </c>
      <c r="I83" s="132">
        <v>5.3194116083953837E-2</v>
      </c>
      <c r="J83" s="133">
        <v>5707.1502527747944</v>
      </c>
      <c r="K83" s="132">
        <v>3.4536316473801995E-2</v>
      </c>
      <c r="L83" s="133">
        <v>1386.850650637462</v>
      </c>
      <c r="M83" s="132">
        <v>2.3150272227068405E-2</v>
      </c>
      <c r="N83" s="133">
        <v>386.97427846150873</v>
      </c>
      <c r="O83" s="132">
        <v>2.8863742444196493E-2</v>
      </c>
      <c r="P83" s="133">
        <v>516.93381753090648</v>
      </c>
      <c r="Q83" s="132">
        <v>3.6627244589222605E-2</v>
      </c>
      <c r="R83" s="133">
        <v>944.37910629188036</v>
      </c>
      <c r="S83" s="136">
        <v>3.0241937182423372E-2</v>
      </c>
      <c r="T83" s="133">
        <v>2326.2099160039611</v>
      </c>
      <c r="U83" s="132">
        <v>4.301376077792006E-2</v>
      </c>
      <c r="V83" s="133">
        <v>2279.4331561079875</v>
      </c>
      <c r="W83" s="132">
        <v>1.9562872870876269E-2</v>
      </c>
      <c r="X83" s="133">
        <v>231.84137568564364</v>
      </c>
      <c r="Y83" s="132">
        <v>1.1537892394113798E-2</v>
      </c>
      <c r="Z83" s="133">
        <v>634.67982114607207</v>
      </c>
      <c r="AA83" s="132">
        <v>2.5215014917916081E-2</v>
      </c>
      <c r="AB83" s="133">
        <v>424.62115319909759</v>
      </c>
      <c r="AC83" s="132">
        <v>2.2149052230525507E-2</v>
      </c>
      <c r="AD83" s="133">
        <v>87.077453685455268</v>
      </c>
      <c r="AE83" s="132">
        <v>7.1682200765176484E-3</v>
      </c>
      <c r="AF83" s="133">
        <v>901.21335239172106</v>
      </c>
      <c r="AG83" s="132">
        <v>2.2567051023143658E-2</v>
      </c>
      <c r="AH83" s="133">
        <v>282.68758491678801</v>
      </c>
      <c r="AI83" s="132">
        <v>1.341290752930027E-2</v>
      </c>
      <c r="AJ83" s="133">
        <v>263.43001436482916</v>
      </c>
      <c r="AK83" s="132">
        <v>3.2569652873024775E-2</v>
      </c>
      <c r="AL83" s="133">
        <v>288.79426903000774</v>
      </c>
      <c r="AM83" s="132">
        <v>3.909551471258884E-2</v>
      </c>
      <c r="AN83" s="133">
        <v>21905.847970112241</v>
      </c>
      <c r="AO83" s="132">
        <v>3.4132495033004612E-2</v>
      </c>
    </row>
    <row r="84" spans="1:42" ht="13.5" customHeight="1" x14ac:dyDescent="0.2">
      <c r="A84" s="146" t="s">
        <v>193</v>
      </c>
      <c r="B84" s="133">
        <v>27175.196933508414</v>
      </c>
      <c r="C84" s="136">
        <v>5.5604902048206749E-2</v>
      </c>
      <c r="D84" s="133">
        <v>5830.3894186769576</v>
      </c>
      <c r="E84" s="136">
        <v>5.7717134133302581E-2</v>
      </c>
      <c r="F84" s="133">
        <v>511.76778434156381</v>
      </c>
      <c r="G84" s="136">
        <v>3.9430255556041446E-2</v>
      </c>
      <c r="H84" s="133">
        <v>2440.1346342971569</v>
      </c>
      <c r="I84" s="136">
        <v>6.6419445483473283E-2</v>
      </c>
      <c r="J84" s="133">
        <v>6619.1780474951502</v>
      </c>
      <c r="K84" s="136">
        <v>4.0055372247049192E-2</v>
      </c>
      <c r="L84" s="133">
        <v>5270.5134092580938</v>
      </c>
      <c r="M84" s="136">
        <v>8.7979062593838753E-2</v>
      </c>
      <c r="N84" s="133">
        <v>943.5015784403862</v>
      </c>
      <c r="O84" s="136">
        <v>7.0374151646631855E-2</v>
      </c>
      <c r="P84" s="133">
        <v>625.93949572307531</v>
      </c>
      <c r="Q84" s="136">
        <v>4.4350820608738774E-2</v>
      </c>
      <c r="R84" s="133">
        <v>2198.7058068312699</v>
      </c>
      <c r="S84" s="136">
        <v>7.0409354092878088E-2</v>
      </c>
      <c r="T84" s="133">
        <v>2735.0667584448379</v>
      </c>
      <c r="U84" s="136">
        <v>5.0573899823057586E-2</v>
      </c>
      <c r="V84" s="133">
        <v>8079.778870774252</v>
      </c>
      <c r="W84" s="136">
        <v>6.9343418318804473E-2</v>
      </c>
      <c r="X84" s="133">
        <v>1844.5866392732382</v>
      </c>
      <c r="Y84" s="136">
        <v>9.1798291364575083E-2</v>
      </c>
      <c r="Z84" s="133">
        <v>1081.809896043191</v>
      </c>
      <c r="AA84" s="136">
        <v>4.2978919067918946E-2</v>
      </c>
      <c r="AB84" s="133">
        <v>1694.2750335066678</v>
      </c>
      <c r="AC84" s="136">
        <v>8.8376629207680954E-2</v>
      </c>
      <c r="AD84" s="133">
        <v>754.20824668146372</v>
      </c>
      <c r="AE84" s="136">
        <v>6.2086458284209958E-2</v>
      </c>
      <c r="AF84" s="133">
        <v>2704.8990552696832</v>
      </c>
      <c r="AG84" s="136">
        <v>6.7732679315864935E-2</v>
      </c>
      <c r="AH84" s="133">
        <v>920.37686190145712</v>
      </c>
      <c r="AI84" s="136">
        <v>4.3669868786157216E-2</v>
      </c>
      <c r="AJ84" s="133">
        <v>700.69528117921698</v>
      </c>
      <c r="AK84" s="136">
        <v>8.6631745941325417E-2</v>
      </c>
      <c r="AL84" s="133">
        <v>363.33199705361841</v>
      </c>
      <c r="AM84" s="136">
        <v>4.9186057202845877E-2</v>
      </c>
      <c r="AN84" s="133">
        <v>37239.379944416614</v>
      </c>
      <c r="AO84" s="136">
        <v>5.8024366494243446E-2</v>
      </c>
    </row>
    <row r="85" spans="1:42" ht="13.5" customHeight="1" x14ac:dyDescent="0.2">
      <c r="A85" s="146" t="s">
        <v>194</v>
      </c>
      <c r="B85" s="133">
        <v>59156.392212193103</v>
      </c>
      <c r="C85" s="136">
        <v>0.12104366354851753</v>
      </c>
      <c r="D85" s="133">
        <v>12748.125975035067</v>
      </c>
      <c r="E85" s="136">
        <v>0.12619831095541187</v>
      </c>
      <c r="F85" s="133">
        <v>833.56922946205032</v>
      </c>
      <c r="G85" s="136">
        <v>6.4224143736653333E-2</v>
      </c>
      <c r="H85" s="133">
        <v>4220.4064282507998</v>
      </c>
      <c r="I85" s="136">
        <v>0.11487770008233385</v>
      </c>
      <c r="J85" s="133">
        <v>18243.753154469156</v>
      </c>
      <c r="K85" s="136">
        <v>0.11040046340226134</v>
      </c>
      <c r="L85" s="133">
        <v>8028.2391160819616</v>
      </c>
      <c r="M85" s="136">
        <v>0.13401293135340009</v>
      </c>
      <c r="N85" s="133">
        <v>1831.8661828251568</v>
      </c>
      <c r="O85" s="136">
        <v>0.13663573171713522</v>
      </c>
      <c r="P85" s="133">
        <v>1538.9436245948955</v>
      </c>
      <c r="Q85" s="136">
        <v>0.10904154968288937</v>
      </c>
      <c r="R85" s="133">
        <v>4384.2460142470291</v>
      </c>
      <c r="S85" s="136">
        <v>0.14039710500982805</v>
      </c>
      <c r="T85" s="133">
        <v>7327.2424872270012</v>
      </c>
      <c r="U85" s="136">
        <v>0.13548745250334387</v>
      </c>
      <c r="V85" s="133">
        <v>17955.619490793997</v>
      </c>
      <c r="W85" s="136">
        <v>0.1541012512145761</v>
      </c>
      <c r="X85" s="133">
        <v>4416.8774411439999</v>
      </c>
      <c r="Y85" s="136">
        <v>0.2198117418998039</v>
      </c>
      <c r="Z85" s="133">
        <v>2572.2967217064406</v>
      </c>
      <c r="AA85" s="136">
        <v>0.10219404816433708</v>
      </c>
      <c r="AB85" s="133">
        <v>3122.8976545860237</v>
      </c>
      <c r="AC85" s="136">
        <v>0.16289632002760629</v>
      </c>
      <c r="AD85" s="133">
        <v>1940.2034559887795</v>
      </c>
      <c r="AE85" s="136">
        <v>0.15971763960836563</v>
      </c>
      <c r="AF85" s="133">
        <v>5903.3442173686499</v>
      </c>
      <c r="AG85" s="136">
        <v>0.14782411934641707</v>
      </c>
      <c r="AH85" s="133">
        <v>2791.8397027655601</v>
      </c>
      <c r="AI85" s="136">
        <v>0.13246668678727588</v>
      </c>
      <c r="AJ85" s="133">
        <v>1553.9172936725329</v>
      </c>
      <c r="AK85" s="136">
        <v>0.19212141399428007</v>
      </c>
      <c r="AL85" s="133">
        <v>941.08209147259913</v>
      </c>
      <c r="AM85" s="136">
        <v>0.12739895731482787</v>
      </c>
      <c r="AN85" s="133">
        <v>82398.850790897835</v>
      </c>
      <c r="AO85" s="136">
        <v>0.12838938575593509</v>
      </c>
    </row>
    <row r="86" spans="1:42" ht="13.5" customHeight="1" x14ac:dyDescent="0.2">
      <c r="A86" s="146" t="s">
        <v>195</v>
      </c>
      <c r="B86" s="133">
        <v>104844.06825812717</v>
      </c>
      <c r="C86" s="136">
        <v>0.21452812872315072</v>
      </c>
      <c r="D86" s="133">
        <v>19188.801755499167</v>
      </c>
      <c r="E86" s="136">
        <v>0.18995689056920978</v>
      </c>
      <c r="F86" s="133">
        <v>1627.3346701503692</v>
      </c>
      <c r="G86" s="136">
        <v>0.12538151849826029</v>
      </c>
      <c r="H86" s="133">
        <v>7819.6117995848208</v>
      </c>
      <c r="I86" s="136">
        <v>0.21284656687562084</v>
      </c>
      <c r="J86" s="133">
        <v>44317.700683783463</v>
      </c>
      <c r="K86" s="136">
        <v>0.26818465756394261</v>
      </c>
      <c r="L86" s="133">
        <v>9857.5256836374647</v>
      </c>
      <c r="M86" s="136">
        <v>0.16454865053899811</v>
      </c>
      <c r="N86" s="133">
        <v>2874.5787496833213</v>
      </c>
      <c r="O86" s="136">
        <v>0.2144098594777086</v>
      </c>
      <c r="P86" s="133">
        <v>1733.8746712708514</v>
      </c>
      <c r="Q86" s="136">
        <v>0.12285335088934948</v>
      </c>
      <c r="R86" s="133">
        <v>6722.9383074086991</v>
      </c>
      <c r="S86" s="136">
        <v>0.21528925896325674</v>
      </c>
      <c r="T86" s="133">
        <v>10701.701937108661</v>
      </c>
      <c r="U86" s="136">
        <v>0.19788431124485492</v>
      </c>
      <c r="V86" s="133">
        <v>22418.575242383249</v>
      </c>
      <c r="W86" s="136">
        <v>0.19240385980949576</v>
      </c>
      <c r="X86" s="133">
        <v>4103.8280554267967</v>
      </c>
      <c r="Y86" s="136">
        <v>0.20423242558593777</v>
      </c>
      <c r="Z86" s="133">
        <v>5141.0339681501282</v>
      </c>
      <c r="AA86" s="136">
        <v>0.20424668294375165</v>
      </c>
      <c r="AB86" s="133">
        <v>3114.4975534338914</v>
      </c>
      <c r="AC86" s="136">
        <v>0.16245815467065566</v>
      </c>
      <c r="AD86" s="133">
        <v>2312.8318019679145</v>
      </c>
      <c r="AE86" s="136">
        <v>0.1903924225478828</v>
      </c>
      <c r="AF86" s="133">
        <v>7746.3838634044296</v>
      </c>
      <c r="AG86" s="136">
        <v>0.19397519957551659</v>
      </c>
      <c r="AH86" s="133">
        <v>2720.5149933018979</v>
      </c>
      <c r="AI86" s="136">
        <v>0.12908248534499495</v>
      </c>
      <c r="AJ86" s="133">
        <v>1973.8135525792366</v>
      </c>
      <c r="AK86" s="136">
        <v>0.2440360579206669</v>
      </c>
      <c r="AL86" s="133">
        <v>1050.3606518585298</v>
      </c>
      <c r="AM86" s="136">
        <v>0.14219253884845157</v>
      </c>
      <c r="AN86" s="133">
        <v>133007.33269824955</v>
      </c>
      <c r="AO86" s="136">
        <v>0.20724475623451216</v>
      </c>
    </row>
    <row r="87" spans="1:42" ht="13.5" customHeight="1" x14ac:dyDescent="0.2">
      <c r="A87" s="146" t="s">
        <v>196</v>
      </c>
      <c r="B87" s="133">
        <v>124890.84838659399</v>
      </c>
      <c r="C87" s="136">
        <v>0.25554712292410364</v>
      </c>
      <c r="D87" s="133">
        <v>25335.527420972772</v>
      </c>
      <c r="E87" s="136">
        <v>0.25080555165148427</v>
      </c>
      <c r="F87" s="133">
        <v>3702.2675449770345</v>
      </c>
      <c r="G87" s="136">
        <v>0.28524920853136748</v>
      </c>
      <c r="H87" s="133">
        <v>9623.3320427668386</v>
      </c>
      <c r="I87" s="136">
        <v>0.26194307846788889</v>
      </c>
      <c r="J87" s="133">
        <v>47432.738725967007</v>
      </c>
      <c r="K87" s="136">
        <v>0.28703503557886828</v>
      </c>
      <c r="L87" s="133">
        <v>10651.66775283642</v>
      </c>
      <c r="M87" s="136">
        <v>0.17780502034383092</v>
      </c>
      <c r="N87" s="133">
        <v>3714.5959964276353</v>
      </c>
      <c r="O87" s="136">
        <v>0.27706529372286248</v>
      </c>
      <c r="P87" s="133">
        <v>2525.5509231526758</v>
      </c>
      <c r="Q87" s="136">
        <v>0.17894741695694799</v>
      </c>
      <c r="R87" s="133">
        <v>8150.0377991715177</v>
      </c>
      <c r="S87" s="136">
        <v>0.26098939452896303</v>
      </c>
      <c r="T87" s="133">
        <v>13755.13018032218</v>
      </c>
      <c r="U87" s="136">
        <v>0.25434500772049806</v>
      </c>
      <c r="V87" s="133">
        <v>22001.302406808925</v>
      </c>
      <c r="W87" s="136">
        <v>0.1888226820009091</v>
      </c>
      <c r="X87" s="133">
        <v>3348.2147106411167</v>
      </c>
      <c r="Y87" s="136">
        <v>0.16662832908715461</v>
      </c>
      <c r="Z87" s="133">
        <v>6211.8327270014361</v>
      </c>
      <c r="AA87" s="136">
        <v>0.24678814365974885</v>
      </c>
      <c r="AB87" s="133">
        <v>3131.7560517942634</v>
      </c>
      <c r="AC87" s="136">
        <v>0.16335839098418919</v>
      </c>
      <c r="AD87" s="133">
        <v>1765.3222746876186</v>
      </c>
      <c r="AE87" s="136">
        <v>0.14532141255128653</v>
      </c>
      <c r="AF87" s="133">
        <v>7544.1766426842942</v>
      </c>
      <c r="AG87" s="136">
        <v>0.18891178073565021</v>
      </c>
      <c r="AH87" s="133">
        <v>2962.7207000999724</v>
      </c>
      <c r="AI87" s="136">
        <v>0.14057461631108484</v>
      </c>
      <c r="AJ87" s="133">
        <v>1815.1972423897726</v>
      </c>
      <c r="AK87" s="136">
        <v>0.22442523955842719</v>
      </c>
      <c r="AL87" s="133">
        <v>1330.5858554618878</v>
      </c>
      <c r="AM87" s="136">
        <v>0.1801280166095249</v>
      </c>
      <c r="AN87" s="133">
        <v>153000.65459135678</v>
      </c>
      <c r="AO87" s="136">
        <v>0.23839725766430495</v>
      </c>
    </row>
    <row r="88" spans="1:42" ht="13.5" customHeight="1" x14ac:dyDescent="0.2">
      <c r="A88" s="146" t="s">
        <v>197</v>
      </c>
      <c r="B88" s="133">
        <v>101850.70617577304</v>
      </c>
      <c r="C88" s="136">
        <v>0.20840321982952348</v>
      </c>
      <c r="D88" s="133">
        <v>21100.748690731278</v>
      </c>
      <c r="E88" s="136">
        <v>0.20888394497196525</v>
      </c>
      <c r="F88" s="133">
        <v>4238.4932163179164</v>
      </c>
      <c r="G88" s="136">
        <v>0.32656387487732347</v>
      </c>
      <c r="H88" s="133">
        <v>7786.3299641248004</v>
      </c>
      <c r="I88" s="136">
        <v>0.21194064921646533</v>
      </c>
      <c r="J88" s="133">
        <v>31668.991572607669</v>
      </c>
      <c r="K88" s="136">
        <v>0.19164210979481036</v>
      </c>
      <c r="L88" s="133">
        <v>12915.023135001025</v>
      </c>
      <c r="M88" s="136">
        <v>0.2155865170173385</v>
      </c>
      <c r="N88" s="133">
        <v>2704.8427981109853</v>
      </c>
      <c r="O88" s="136">
        <v>0.20174954828291217</v>
      </c>
      <c r="P88" s="133">
        <v>3367.4184472098118</v>
      </c>
      <c r="Q88" s="136">
        <v>0.23859777580297259</v>
      </c>
      <c r="R88" s="133">
        <v>6551.4188401528281</v>
      </c>
      <c r="S88" s="136">
        <v>0.20979667561430704</v>
      </c>
      <c r="T88" s="133">
        <v>11517.439511516413</v>
      </c>
      <c r="U88" s="136">
        <v>0.21296804923502349</v>
      </c>
      <c r="V88" s="133">
        <v>25198.192006453381</v>
      </c>
      <c r="W88" s="136">
        <v>0.2162594790188376</v>
      </c>
      <c r="X88" s="133">
        <v>3619.9143046516383</v>
      </c>
      <c r="Y88" s="136">
        <v>0.18014981838106034</v>
      </c>
      <c r="Z88" s="133">
        <v>6128.707901779303</v>
      </c>
      <c r="AA88" s="136">
        <v>0.24348570101356481</v>
      </c>
      <c r="AB88" s="133">
        <v>3932.1182271348084</v>
      </c>
      <c r="AC88" s="136">
        <v>0.20510681423488564</v>
      </c>
      <c r="AD88" s="133">
        <v>2378.1570975899558</v>
      </c>
      <c r="AE88" s="136">
        <v>0.19577000395114544</v>
      </c>
      <c r="AF88" s="133">
        <v>9139.294475297349</v>
      </c>
      <c r="AG88" s="136">
        <v>0.22885471480445066</v>
      </c>
      <c r="AH88" s="133">
        <v>5411.0267532644484</v>
      </c>
      <c r="AI88" s="136">
        <v>0.25674138289967657</v>
      </c>
      <c r="AJ88" s="133">
        <v>1197.2377392464568</v>
      </c>
      <c r="AK88" s="136">
        <v>0.14802268324572557</v>
      </c>
      <c r="AL88" s="133">
        <v>1667.1878156557248</v>
      </c>
      <c r="AM88" s="136">
        <v>0.22569549594782515</v>
      </c>
      <c r="AN88" s="133">
        <v>135324.35049039128</v>
      </c>
      <c r="AO88" s="136">
        <v>0.21085500672057247</v>
      </c>
    </row>
    <row r="89" spans="1:42" ht="13.5" customHeight="1" x14ac:dyDescent="0.2">
      <c r="A89" s="146" t="s">
        <v>198</v>
      </c>
      <c r="B89" s="133">
        <v>52010.731261199762</v>
      </c>
      <c r="C89" s="140">
        <v>0.10642247135543548</v>
      </c>
      <c r="D89" s="133">
        <v>11512.970244025044</v>
      </c>
      <c r="E89" s="140">
        <v>0.11397105752807561</v>
      </c>
      <c r="F89" s="133">
        <v>1796.9348388653168</v>
      </c>
      <c r="G89" s="140">
        <v>0.13844873022863924</v>
      </c>
      <c r="H89" s="133">
        <v>2894.1826859497974</v>
      </c>
      <c r="I89" s="140">
        <v>7.8778443790263941E-2</v>
      </c>
      <c r="J89" s="133">
        <v>11261.181194461094</v>
      </c>
      <c r="K89" s="140">
        <v>6.8146044939266265E-2</v>
      </c>
      <c r="L89" s="133">
        <v>11796.631331593191</v>
      </c>
      <c r="M89" s="140">
        <v>0.19691754592552513</v>
      </c>
      <c r="N89" s="133">
        <v>950.57401829134926</v>
      </c>
      <c r="O89" s="140">
        <v>7.0901672708553229E-2</v>
      </c>
      <c r="P89" s="133">
        <v>3804.7079984018537</v>
      </c>
      <c r="Q89" s="140">
        <v>0.26958184146987912</v>
      </c>
      <c r="R89" s="133">
        <v>2275.7414867096891</v>
      </c>
      <c r="S89" s="136">
        <v>7.2876274608343602E-2</v>
      </c>
      <c r="T89" s="133">
        <v>5717.8074629027697</v>
      </c>
      <c r="U89" s="140">
        <v>0.10572751869530203</v>
      </c>
      <c r="V89" s="133">
        <v>18585.422651265118</v>
      </c>
      <c r="W89" s="140">
        <v>0.15950643676650064</v>
      </c>
      <c r="X89" s="133">
        <v>2528.6478483445608</v>
      </c>
      <c r="Y89" s="140">
        <v>0.12584150128735436</v>
      </c>
      <c r="Z89" s="133">
        <v>3400.3486866218423</v>
      </c>
      <c r="AA89" s="140">
        <v>0.1350914902327626</v>
      </c>
      <c r="AB89" s="133">
        <v>3750.9098549807723</v>
      </c>
      <c r="AC89" s="140">
        <v>0.19565463864445681</v>
      </c>
      <c r="AD89" s="133">
        <v>2909.9089690493715</v>
      </c>
      <c r="AE89" s="140">
        <v>0.23954384298059209</v>
      </c>
      <c r="AF89" s="133">
        <v>5995.6072922685489</v>
      </c>
      <c r="AG89" s="140">
        <v>0.15013445519895682</v>
      </c>
      <c r="AH89" s="133">
        <v>5986.6206109055056</v>
      </c>
      <c r="AI89" s="140">
        <v>0.28405205234151043</v>
      </c>
      <c r="AJ89" s="133">
        <v>583.91342059029353</v>
      </c>
      <c r="AK89" s="140">
        <v>7.2193206466550114E-2</v>
      </c>
      <c r="AL89" s="133">
        <v>1745.5473796978763</v>
      </c>
      <c r="AM89" s="140">
        <v>0.23630341936393581</v>
      </c>
      <c r="AN89" s="133">
        <v>78912.23532365849</v>
      </c>
      <c r="AO89" s="140">
        <v>0.12295673209742738</v>
      </c>
    </row>
    <row r="90" spans="1:42" s="118" customFormat="1" ht="13.5" customHeight="1" x14ac:dyDescent="0.2">
      <c r="A90" s="125" t="s">
        <v>200</v>
      </c>
      <c r="B90" s="126" t="s">
        <v>84</v>
      </c>
      <c r="C90" s="127" t="s">
        <v>148</v>
      </c>
      <c r="D90" s="126" t="s">
        <v>84</v>
      </c>
      <c r="E90" s="127" t="s">
        <v>148</v>
      </c>
      <c r="F90" s="126" t="s">
        <v>84</v>
      </c>
      <c r="G90" s="128" t="s">
        <v>148</v>
      </c>
      <c r="H90" s="126" t="s">
        <v>84</v>
      </c>
      <c r="I90" s="128" t="s">
        <v>148</v>
      </c>
      <c r="J90" s="126" t="s">
        <v>84</v>
      </c>
      <c r="K90" s="128" t="s">
        <v>148</v>
      </c>
      <c r="L90" s="126" t="s">
        <v>84</v>
      </c>
      <c r="M90" s="128" t="s">
        <v>148</v>
      </c>
      <c r="N90" s="126" t="s">
        <v>84</v>
      </c>
      <c r="O90" s="128" t="s">
        <v>148</v>
      </c>
      <c r="P90" s="126" t="s">
        <v>84</v>
      </c>
      <c r="Q90" s="128" t="s">
        <v>148</v>
      </c>
      <c r="R90" s="126" t="s">
        <v>84</v>
      </c>
      <c r="S90" s="128" t="s">
        <v>148</v>
      </c>
      <c r="T90" s="126" t="s">
        <v>84</v>
      </c>
      <c r="U90" s="128" t="s">
        <v>148</v>
      </c>
      <c r="V90" s="126" t="s">
        <v>84</v>
      </c>
      <c r="W90" s="128" t="s">
        <v>148</v>
      </c>
      <c r="X90" s="126" t="s">
        <v>84</v>
      </c>
      <c r="Y90" s="128" t="s">
        <v>148</v>
      </c>
      <c r="Z90" s="126" t="s">
        <v>84</v>
      </c>
      <c r="AA90" s="128" t="s">
        <v>148</v>
      </c>
      <c r="AB90" s="126" t="s">
        <v>84</v>
      </c>
      <c r="AC90" s="128" t="s">
        <v>148</v>
      </c>
      <c r="AD90" s="126" t="s">
        <v>84</v>
      </c>
      <c r="AE90" s="128" t="s">
        <v>148</v>
      </c>
      <c r="AF90" s="126" t="s">
        <v>84</v>
      </c>
      <c r="AG90" s="128" t="s">
        <v>148</v>
      </c>
      <c r="AH90" s="126" t="s">
        <v>84</v>
      </c>
      <c r="AI90" s="128" t="s">
        <v>148</v>
      </c>
      <c r="AJ90" s="126" t="s">
        <v>84</v>
      </c>
      <c r="AK90" s="128" t="s">
        <v>148</v>
      </c>
      <c r="AL90" s="126" t="s">
        <v>84</v>
      </c>
      <c r="AM90" s="128" t="s">
        <v>148</v>
      </c>
      <c r="AN90" s="126" t="s">
        <v>84</v>
      </c>
      <c r="AO90" s="128" t="s">
        <v>148</v>
      </c>
      <c r="AP90" s="102"/>
    </row>
    <row r="91" spans="1:42" ht="13.5" customHeight="1" x14ac:dyDescent="0.2">
      <c r="A91" s="156" t="s">
        <v>192</v>
      </c>
      <c r="B91" s="129">
        <v>43619.455740640507</v>
      </c>
      <c r="C91" s="132">
        <v>3.8364122286338939E-2</v>
      </c>
      <c r="D91" s="129">
        <v>11449.198861389274</v>
      </c>
      <c r="E91" s="132">
        <v>4.6419526825922139E-2</v>
      </c>
      <c r="F91" s="129">
        <v>1113.4760811735139</v>
      </c>
      <c r="G91" s="132">
        <v>4.4932572940725966E-2</v>
      </c>
      <c r="H91" s="129">
        <v>3929.5287992688554</v>
      </c>
      <c r="I91" s="132">
        <v>4.7888817223973763E-2</v>
      </c>
      <c r="J91" s="129">
        <v>14930.240957894888</v>
      </c>
      <c r="K91" s="132">
        <v>4.1463101666399861E-2</v>
      </c>
      <c r="L91" s="129">
        <v>2943.8351678388658</v>
      </c>
      <c r="M91" s="132">
        <v>1.8035688993876139E-2</v>
      </c>
      <c r="N91" s="129">
        <v>650.93681625828663</v>
      </c>
      <c r="O91" s="132">
        <v>1.7585751800567113E-2</v>
      </c>
      <c r="P91" s="129">
        <v>1186.9643580239465</v>
      </c>
      <c r="Q91" s="132">
        <v>3.4586880177170043E-2</v>
      </c>
      <c r="R91" s="129">
        <v>2419.0212298782685</v>
      </c>
      <c r="S91" s="132">
        <v>3.4865418682606085E-2</v>
      </c>
      <c r="T91" s="129">
        <v>4996.2534689145486</v>
      </c>
      <c r="U91" s="132">
        <v>4.1816526531998341E-2</v>
      </c>
      <c r="V91" s="129">
        <v>6367.5122522040247</v>
      </c>
      <c r="W91" s="132">
        <v>2.1061857716496091E-2</v>
      </c>
      <c r="X91" s="129">
        <v>686.15860303832142</v>
      </c>
      <c r="Y91" s="132">
        <v>1.3927662820943867E-2</v>
      </c>
      <c r="Z91" s="129">
        <v>1603.3930471708713</v>
      </c>
      <c r="AA91" s="132">
        <v>2.2687481397886903E-2</v>
      </c>
      <c r="AB91" s="129">
        <v>1236.8435391511437</v>
      </c>
      <c r="AC91" s="132">
        <v>2.7956323219201589E-2</v>
      </c>
      <c r="AD91" s="129">
        <v>296.04878695219145</v>
      </c>
      <c r="AE91" s="132">
        <v>9.4888198245978595E-3</v>
      </c>
      <c r="AF91" s="129">
        <v>2545.0682758914832</v>
      </c>
      <c r="AG91" s="132">
        <v>2.379821012376029E-2</v>
      </c>
      <c r="AH91" s="129">
        <v>890.03870566908108</v>
      </c>
      <c r="AI91" s="132">
        <v>1.9441558209699578E-2</v>
      </c>
      <c r="AJ91" s="129">
        <v>441.49371180450368</v>
      </c>
      <c r="AK91" s="132">
        <v>1.3576462434181162E-2</v>
      </c>
      <c r="AL91" s="129">
        <v>485.27851648177347</v>
      </c>
      <c r="AM91" s="132">
        <v>2.8082010803869101E-2</v>
      </c>
      <c r="AN91" s="129">
        <v>51803.778926799598</v>
      </c>
      <c r="AO91" s="132">
        <v>3.3750808805060276E-2</v>
      </c>
    </row>
    <row r="92" spans="1:42" ht="13.5" customHeight="1" x14ac:dyDescent="0.2">
      <c r="A92" s="146" t="s">
        <v>193</v>
      </c>
      <c r="B92" s="133">
        <v>50251.928282401139</v>
      </c>
      <c r="C92" s="136">
        <v>4.4197505196154077E-2</v>
      </c>
      <c r="D92" s="133">
        <v>10251.839626812816</v>
      </c>
      <c r="E92" s="136">
        <v>4.1564964530115954E-2</v>
      </c>
      <c r="F92" s="133">
        <v>845.15264243547608</v>
      </c>
      <c r="G92" s="136">
        <v>3.410480332209459E-2</v>
      </c>
      <c r="H92" s="133">
        <v>4752.9004622108187</v>
      </c>
      <c r="I92" s="136">
        <v>5.7923174290236669E-2</v>
      </c>
      <c r="J92" s="133">
        <v>12855.726191323529</v>
      </c>
      <c r="K92" s="136">
        <v>3.5701920924751336E-2</v>
      </c>
      <c r="L92" s="133">
        <v>9578.3733595527356</v>
      </c>
      <c r="M92" s="136">
        <v>5.8682824659283879E-2</v>
      </c>
      <c r="N92" s="133">
        <v>1609.2266973964847</v>
      </c>
      <c r="O92" s="136">
        <v>4.3474974197851943E-2</v>
      </c>
      <c r="P92" s="133">
        <v>1078.3901972436688</v>
      </c>
      <c r="Q92" s="136">
        <v>3.1423144498117332E-2</v>
      </c>
      <c r="R92" s="133">
        <v>4134.5232401083085</v>
      </c>
      <c r="S92" s="136">
        <v>5.9590995746075105E-2</v>
      </c>
      <c r="T92" s="133">
        <v>5145.7958653174246</v>
      </c>
      <c r="U92" s="136">
        <v>4.3068133085938452E-2</v>
      </c>
      <c r="V92" s="133">
        <v>14215.005997464608</v>
      </c>
      <c r="W92" s="136">
        <v>4.7019058919612923E-2</v>
      </c>
      <c r="X92" s="133">
        <v>3075.654297498103</v>
      </c>
      <c r="Y92" s="136">
        <v>6.2429700392386045E-2</v>
      </c>
      <c r="Z92" s="133">
        <v>1884.3443832296766</v>
      </c>
      <c r="AA92" s="136">
        <v>2.6662849896454642E-2</v>
      </c>
      <c r="AB92" s="133">
        <v>3090.5848907996715</v>
      </c>
      <c r="AC92" s="136">
        <v>6.9856362109369532E-2</v>
      </c>
      <c r="AD92" s="133">
        <v>1230.0758262304389</v>
      </c>
      <c r="AE92" s="136">
        <v>3.9425825742629615E-2</v>
      </c>
      <c r="AF92" s="133">
        <v>4934.3465997066169</v>
      </c>
      <c r="AG92" s="136">
        <v>4.6139672682119867E-2</v>
      </c>
      <c r="AH92" s="133">
        <v>2002.6767017302427</v>
      </c>
      <c r="AI92" s="136">
        <v>4.3745463454455513E-2</v>
      </c>
      <c r="AJ92" s="133">
        <v>1602.8030812412758</v>
      </c>
      <c r="AK92" s="136">
        <v>4.9288121755848797E-2</v>
      </c>
      <c r="AL92" s="133">
        <v>934.91426453360964</v>
      </c>
      <c r="AM92" s="136">
        <v>5.4101452229258627E-2</v>
      </c>
      <c r="AN92" s="133">
        <v>69007.328327370546</v>
      </c>
      <c r="AO92" s="136">
        <v>4.4959136047123711E-2</v>
      </c>
    </row>
    <row r="93" spans="1:42" ht="13.5" customHeight="1" x14ac:dyDescent="0.2">
      <c r="A93" s="146" t="s">
        <v>194</v>
      </c>
      <c r="B93" s="133">
        <v>111401.49446925659</v>
      </c>
      <c r="C93" s="136">
        <v>9.7979685535542496E-2</v>
      </c>
      <c r="D93" s="133">
        <v>23812.459247975432</v>
      </c>
      <c r="E93" s="136">
        <v>9.6545016313782997E-2</v>
      </c>
      <c r="F93" s="133">
        <v>1527.6545931778237</v>
      </c>
      <c r="G93" s="136">
        <v>6.1646094241966175E-2</v>
      </c>
      <c r="H93" s="133">
        <v>8164.5254230760429</v>
      </c>
      <c r="I93" s="136">
        <v>9.9500343598175139E-2</v>
      </c>
      <c r="J93" s="133">
        <v>34992.230176358025</v>
      </c>
      <c r="K93" s="136">
        <v>9.7177694682093585E-2</v>
      </c>
      <c r="L93" s="133">
        <v>15475.281728246997</v>
      </c>
      <c r="M93" s="136">
        <v>9.4810800343884657E-2</v>
      </c>
      <c r="N93" s="133">
        <v>3822.6919435656614</v>
      </c>
      <c r="O93" s="136">
        <v>0.10327409673337468</v>
      </c>
      <c r="P93" s="133">
        <v>2658.4270554171576</v>
      </c>
      <c r="Q93" s="136">
        <v>7.7463739668251458E-2</v>
      </c>
      <c r="R93" s="133">
        <v>8085.2352857751757</v>
      </c>
      <c r="S93" s="136">
        <v>0.11653271575467632</v>
      </c>
      <c r="T93" s="133">
        <v>12862.98901566546</v>
      </c>
      <c r="U93" s="136">
        <v>0.10765777292944971</v>
      </c>
      <c r="V93" s="133">
        <v>34666.531578382419</v>
      </c>
      <c r="W93" s="136">
        <v>0.1146666903350804</v>
      </c>
      <c r="X93" s="133">
        <v>8160.5680168152439</v>
      </c>
      <c r="Y93" s="136">
        <v>0.16564339390674901</v>
      </c>
      <c r="Z93" s="133">
        <v>5032.1630824473214</v>
      </c>
      <c r="AA93" s="136">
        <v>7.1203443550912571E-2</v>
      </c>
      <c r="AB93" s="133">
        <v>5897.6030148380951</v>
      </c>
      <c r="AC93" s="136">
        <v>0.13330327635014114</v>
      </c>
      <c r="AD93" s="133">
        <v>3592.4721579970706</v>
      </c>
      <c r="AE93" s="136">
        <v>0.11514426856146293</v>
      </c>
      <c r="AF93" s="133">
        <v>11983.725306284567</v>
      </c>
      <c r="AG93" s="136">
        <v>0.11205640949042413</v>
      </c>
      <c r="AH93" s="133">
        <v>5910.9498790183534</v>
      </c>
      <c r="AI93" s="136">
        <v>0.12911581868921423</v>
      </c>
      <c r="AJ93" s="133">
        <v>4140.4869128473865</v>
      </c>
      <c r="AK93" s="136">
        <v>0.12732495056777351</v>
      </c>
      <c r="AL93" s="133">
        <v>1973.1546542366873</v>
      </c>
      <c r="AM93" s="136">
        <v>0.11418216227600177</v>
      </c>
      <c r="AN93" s="133">
        <v>158092.61749374005</v>
      </c>
      <c r="AO93" s="136">
        <v>0.10299931427902854</v>
      </c>
    </row>
    <row r="94" spans="1:42" ht="13.5" customHeight="1" x14ac:dyDescent="0.2">
      <c r="A94" s="146" t="s">
        <v>195</v>
      </c>
      <c r="B94" s="133">
        <v>234984.90255291326</v>
      </c>
      <c r="C94" s="136">
        <v>0.2066735905781622</v>
      </c>
      <c r="D94" s="133">
        <v>46962.056786441804</v>
      </c>
      <c r="E94" s="136">
        <v>0.19040253219378467</v>
      </c>
      <c r="F94" s="133">
        <v>3601.4996723062573</v>
      </c>
      <c r="G94" s="136">
        <v>0.14533284500494295</v>
      </c>
      <c r="H94" s="133">
        <v>17742.883626128598</v>
      </c>
      <c r="I94" s="136">
        <v>0.21623094126603815</v>
      </c>
      <c r="J94" s="133">
        <v>92515.66644709665</v>
      </c>
      <c r="K94" s="136">
        <v>0.25692729906025358</v>
      </c>
      <c r="L94" s="133">
        <v>25021.725796056311</v>
      </c>
      <c r="M94" s="136">
        <v>0.15329800712959654</v>
      </c>
      <c r="N94" s="133">
        <v>7187.6126839818371</v>
      </c>
      <c r="O94" s="136">
        <v>0.19418101656268627</v>
      </c>
      <c r="P94" s="133">
        <v>4661.9155564502371</v>
      </c>
      <c r="Q94" s="136">
        <v>0.13584326577039171</v>
      </c>
      <c r="R94" s="133">
        <v>14238.729214972123</v>
      </c>
      <c r="S94" s="136">
        <v>0.20522319087428609</v>
      </c>
      <c r="T94" s="133">
        <v>23052.812769468332</v>
      </c>
      <c r="U94" s="136">
        <v>0.19294228421543475</v>
      </c>
      <c r="V94" s="133">
        <v>57644.131383724976</v>
      </c>
      <c r="W94" s="136">
        <v>0.19066983231556114</v>
      </c>
      <c r="X94" s="133">
        <v>10604.127747129258</v>
      </c>
      <c r="Y94" s="136">
        <v>0.21524282449896354</v>
      </c>
      <c r="Z94" s="133">
        <v>13393.408755581264</v>
      </c>
      <c r="AA94" s="136">
        <v>0.18951230487914375</v>
      </c>
      <c r="AB94" s="133">
        <v>7621.5575559149238</v>
      </c>
      <c r="AC94" s="136">
        <v>0.1722697493436704</v>
      </c>
      <c r="AD94" s="133">
        <v>5581.7304330689276</v>
      </c>
      <c r="AE94" s="136">
        <v>0.17890306166807138</v>
      </c>
      <c r="AF94" s="133">
        <v>20443.306892031535</v>
      </c>
      <c r="AG94" s="136">
        <v>0.19115955263348205</v>
      </c>
      <c r="AH94" s="133">
        <v>7089.7783790160802</v>
      </c>
      <c r="AI94" s="136">
        <v>0.15486555603881633</v>
      </c>
      <c r="AJ94" s="133">
        <v>7509.5733092800219</v>
      </c>
      <c r="AK94" s="136">
        <v>0.23092840782139018</v>
      </c>
      <c r="AL94" s="133">
        <v>2718.0856354585744</v>
      </c>
      <c r="AM94" s="136">
        <v>0.15728969568686016</v>
      </c>
      <c r="AN94" s="133">
        <v>309946.47126039467</v>
      </c>
      <c r="AO94" s="136">
        <v>0.20193399609117976</v>
      </c>
    </row>
    <row r="95" spans="1:42" ht="13.5" customHeight="1" x14ac:dyDescent="0.2">
      <c r="A95" s="146" t="s">
        <v>196</v>
      </c>
      <c r="B95" s="133">
        <v>343824.52551457885</v>
      </c>
      <c r="C95" s="136">
        <v>0.3024000624930786</v>
      </c>
      <c r="D95" s="133">
        <v>76310.011571382973</v>
      </c>
      <c r="E95" s="136">
        <v>0.30939061082867875</v>
      </c>
      <c r="F95" s="133">
        <v>8169.732466180908</v>
      </c>
      <c r="G95" s="136">
        <v>0.32967668201369044</v>
      </c>
      <c r="H95" s="133">
        <v>25971.279928634995</v>
      </c>
      <c r="I95" s="136">
        <v>0.316509673578795</v>
      </c>
      <c r="J95" s="133">
        <v>113594.12060711299</v>
      </c>
      <c r="K95" s="136">
        <v>0.31546473929795849</v>
      </c>
      <c r="L95" s="133">
        <v>40957.055875540798</v>
      </c>
      <c r="M95" s="136">
        <v>0.25092733789791261</v>
      </c>
      <c r="N95" s="133">
        <v>13502.435323330854</v>
      </c>
      <c r="O95" s="136">
        <v>0.36478267992924229</v>
      </c>
      <c r="P95" s="133">
        <v>8374.704075985017</v>
      </c>
      <c r="Q95" s="136">
        <v>0.24402997818533292</v>
      </c>
      <c r="R95" s="133">
        <v>21407.607175303016</v>
      </c>
      <c r="S95" s="136">
        <v>0.30854842361067741</v>
      </c>
      <c r="T95" s="133">
        <v>35537.57849110823</v>
      </c>
      <c r="U95" s="136">
        <v>0.29743448828252733</v>
      </c>
      <c r="V95" s="133">
        <v>80877.440151695628</v>
      </c>
      <c r="W95" s="136">
        <v>0.26751878433525172</v>
      </c>
      <c r="X95" s="133">
        <v>11630.06322325753</v>
      </c>
      <c r="Y95" s="136">
        <v>0.2360672859635399</v>
      </c>
      <c r="Z95" s="133">
        <v>23947.312447982342</v>
      </c>
      <c r="AA95" s="136">
        <v>0.33884655209876663</v>
      </c>
      <c r="AB95" s="133">
        <v>9316.6663354854936</v>
      </c>
      <c r="AC95" s="136">
        <v>0.21058422278620836</v>
      </c>
      <c r="AD95" s="133">
        <v>7332.9627314443514</v>
      </c>
      <c r="AE95" s="136">
        <v>0.23503275543028318</v>
      </c>
      <c r="AF95" s="133">
        <v>28650.435413526717</v>
      </c>
      <c r="AG95" s="136">
        <v>0.26790207892143941</v>
      </c>
      <c r="AH95" s="133">
        <v>6997.6403224343239</v>
      </c>
      <c r="AI95" s="136">
        <v>0.1528529386335809</v>
      </c>
      <c r="AJ95" s="133">
        <v>11226.278146700664</v>
      </c>
      <c r="AK95" s="136">
        <v>0.34522155006782979</v>
      </c>
      <c r="AL95" s="133">
        <v>3744.4239729091773</v>
      </c>
      <c r="AM95" s="136">
        <v>0.2166816598926265</v>
      </c>
      <c r="AN95" s="133">
        <v>446670.30810831091</v>
      </c>
      <c r="AO95" s="136">
        <v>0.29101128296379902</v>
      </c>
    </row>
    <row r="96" spans="1:42" ht="13.5" customHeight="1" x14ac:dyDescent="0.2">
      <c r="A96" s="146" t="s">
        <v>197</v>
      </c>
      <c r="B96" s="133">
        <v>249244.54705751073</v>
      </c>
      <c r="C96" s="136">
        <v>0.21921521303184174</v>
      </c>
      <c r="D96" s="133">
        <v>54722.47462626519</v>
      </c>
      <c r="E96" s="136">
        <v>0.22186629908763131</v>
      </c>
      <c r="F96" s="133">
        <v>7080.3564538533528</v>
      </c>
      <c r="G96" s="136">
        <v>0.28571662938086034</v>
      </c>
      <c r="H96" s="133">
        <v>16522.141204156997</v>
      </c>
      <c r="I96" s="136">
        <v>0.20135386217853371</v>
      </c>
      <c r="J96" s="133">
        <v>69600.406061027621</v>
      </c>
      <c r="K96" s="136">
        <v>0.19328882371487163</v>
      </c>
      <c r="L96" s="133">
        <v>42030.515010369178</v>
      </c>
      <c r="M96" s="136">
        <v>0.25750398842336064</v>
      </c>
      <c r="N96" s="133">
        <v>8337.4799203225284</v>
      </c>
      <c r="O96" s="136">
        <v>0.22524590537651515</v>
      </c>
      <c r="P96" s="133">
        <v>8899.9545458945904</v>
      </c>
      <c r="Q96" s="136">
        <v>0.2593352187706599</v>
      </c>
      <c r="R96" s="133">
        <v>15002.621507301305</v>
      </c>
      <c r="S96" s="136">
        <v>0.21623319122960039</v>
      </c>
      <c r="T96" s="133">
        <v>27048.597728310364</v>
      </c>
      <c r="U96" s="136">
        <v>0.22638531283421268</v>
      </c>
      <c r="V96" s="133">
        <v>68115.224618220891</v>
      </c>
      <c r="W96" s="136">
        <v>0.22530512897553706</v>
      </c>
      <c r="X96" s="133">
        <v>9437.8974137877376</v>
      </c>
      <c r="Y96" s="136">
        <v>0.19157065485419919</v>
      </c>
      <c r="Z96" s="133">
        <v>17719.899035800718</v>
      </c>
      <c r="AA96" s="136">
        <v>0.25073071163462529</v>
      </c>
      <c r="AB96" s="133">
        <v>9473.3821274299389</v>
      </c>
      <c r="AC96" s="136">
        <v>0.21412646333197613</v>
      </c>
      <c r="AD96" s="133">
        <v>6902.4975333146958</v>
      </c>
      <c r="AE96" s="136">
        <v>0.22123568249557213</v>
      </c>
      <c r="AF96" s="133">
        <v>24581.548507888798</v>
      </c>
      <c r="AG96" s="136">
        <v>0.22985507386957307</v>
      </c>
      <c r="AH96" s="133">
        <v>10817.856093593831</v>
      </c>
      <c r="AI96" s="136">
        <v>0.23629981214092707</v>
      </c>
      <c r="AJ96" s="133">
        <v>6285.3293162132441</v>
      </c>
      <c r="AK96" s="136">
        <v>0.19328143315846927</v>
      </c>
      <c r="AL96" s="133">
        <v>4146.8893304963849</v>
      </c>
      <c r="AM96" s="136">
        <v>0.23997145355974736</v>
      </c>
      <c r="AN96" s="133">
        <v>338609.8464160412</v>
      </c>
      <c r="AO96" s="136">
        <v>0.2206085429027729</v>
      </c>
    </row>
    <row r="97" spans="1:42" ht="13.5" customHeight="1" x14ac:dyDescent="0.2">
      <c r="A97" s="146" t="s">
        <v>198</v>
      </c>
      <c r="B97" s="137">
        <v>103658.77621354058</v>
      </c>
      <c r="C97" s="140">
        <v>9.1169820878881924E-2</v>
      </c>
      <c r="D97" s="137">
        <v>23138.136961054319</v>
      </c>
      <c r="E97" s="140">
        <v>9.3811050220084333E-2</v>
      </c>
      <c r="F97" s="137">
        <v>2443.172404591051</v>
      </c>
      <c r="G97" s="140">
        <v>9.8590373095719386E-2</v>
      </c>
      <c r="H97" s="137">
        <v>4971.9890896130128</v>
      </c>
      <c r="I97" s="140">
        <v>6.0593187864247659E-2</v>
      </c>
      <c r="J97" s="137">
        <v>21596.609422903588</v>
      </c>
      <c r="K97" s="140">
        <v>5.9976420653671605E-2</v>
      </c>
      <c r="L97" s="137">
        <v>27215.985912293942</v>
      </c>
      <c r="M97" s="140">
        <v>0.16674135255208544</v>
      </c>
      <c r="N97" s="137">
        <v>1904.6287477103774</v>
      </c>
      <c r="O97" s="140">
        <v>5.1455575399762567E-2</v>
      </c>
      <c r="P97" s="137">
        <v>7457.9854994671559</v>
      </c>
      <c r="Q97" s="140">
        <v>0.21731777293007665</v>
      </c>
      <c r="R97" s="137">
        <v>4093.9397015099071</v>
      </c>
      <c r="S97" s="140">
        <v>5.9006064102078669E-2</v>
      </c>
      <c r="T97" s="137">
        <v>10836.328474398153</v>
      </c>
      <c r="U97" s="140">
        <v>9.0695482120438736E-2</v>
      </c>
      <c r="V97" s="137">
        <v>40438.494915210125</v>
      </c>
      <c r="W97" s="140">
        <v>0.13375864740246068</v>
      </c>
      <c r="X97" s="137">
        <v>5671.4134140219821</v>
      </c>
      <c r="Y97" s="140">
        <v>0.1151184775632184</v>
      </c>
      <c r="Z97" s="137">
        <v>7092.5089706996769</v>
      </c>
      <c r="AA97" s="140">
        <v>0.10035665654221015</v>
      </c>
      <c r="AB97" s="137">
        <v>7605.358504635502</v>
      </c>
      <c r="AC97" s="140">
        <v>0.17190360285943299</v>
      </c>
      <c r="AD97" s="137">
        <v>6263.960489610371</v>
      </c>
      <c r="AE97" s="140">
        <v>0.20076958627738306</v>
      </c>
      <c r="AF97" s="137">
        <v>13805.253536242262</v>
      </c>
      <c r="AG97" s="140">
        <v>0.12908900227920111</v>
      </c>
      <c r="AH97" s="137">
        <v>12071.274450160981</v>
      </c>
      <c r="AI97" s="140">
        <v>0.26367885283330622</v>
      </c>
      <c r="AJ97" s="137">
        <v>1313.0892846195011</v>
      </c>
      <c r="AK97" s="140">
        <v>4.0379074194507286E-2</v>
      </c>
      <c r="AL97" s="137">
        <v>3278.0146038303042</v>
      </c>
      <c r="AM97" s="140">
        <v>0.1896915655516366</v>
      </c>
      <c r="AN97" s="137">
        <v>160759.64946736174</v>
      </c>
      <c r="AO97" s="140">
        <v>0.10473691891103583</v>
      </c>
    </row>
    <row r="98" spans="1:42" s="118" customFormat="1" ht="13.5" customHeight="1" x14ac:dyDescent="0.2">
      <c r="A98" s="125" t="s">
        <v>201</v>
      </c>
      <c r="B98" s="126" t="s">
        <v>84</v>
      </c>
      <c r="C98" s="127" t="s">
        <v>148</v>
      </c>
      <c r="D98" s="126" t="s">
        <v>84</v>
      </c>
      <c r="E98" s="127" t="s">
        <v>148</v>
      </c>
      <c r="F98" s="126" t="s">
        <v>84</v>
      </c>
      <c r="G98" s="128" t="s">
        <v>148</v>
      </c>
      <c r="H98" s="126" t="s">
        <v>84</v>
      </c>
      <c r="I98" s="128" t="s">
        <v>148</v>
      </c>
      <c r="J98" s="126" t="s">
        <v>84</v>
      </c>
      <c r="K98" s="128" t="s">
        <v>148</v>
      </c>
      <c r="L98" s="126" t="s">
        <v>84</v>
      </c>
      <c r="M98" s="128" t="s">
        <v>148</v>
      </c>
      <c r="N98" s="126" t="s">
        <v>84</v>
      </c>
      <c r="O98" s="128" t="s">
        <v>148</v>
      </c>
      <c r="P98" s="126" t="s">
        <v>84</v>
      </c>
      <c r="Q98" s="128" t="s">
        <v>148</v>
      </c>
      <c r="R98" s="126" t="s">
        <v>84</v>
      </c>
      <c r="S98" s="128" t="s">
        <v>148</v>
      </c>
      <c r="T98" s="126" t="s">
        <v>84</v>
      </c>
      <c r="U98" s="128" t="s">
        <v>148</v>
      </c>
      <c r="V98" s="126" t="s">
        <v>84</v>
      </c>
      <c r="W98" s="128" t="s">
        <v>148</v>
      </c>
      <c r="X98" s="126" t="s">
        <v>84</v>
      </c>
      <c r="Y98" s="128" t="s">
        <v>148</v>
      </c>
      <c r="Z98" s="126" t="s">
        <v>84</v>
      </c>
      <c r="AA98" s="128" t="s">
        <v>148</v>
      </c>
      <c r="AB98" s="126" t="s">
        <v>84</v>
      </c>
      <c r="AC98" s="128" t="s">
        <v>148</v>
      </c>
      <c r="AD98" s="126" t="s">
        <v>84</v>
      </c>
      <c r="AE98" s="128" t="s">
        <v>148</v>
      </c>
      <c r="AF98" s="126" t="s">
        <v>84</v>
      </c>
      <c r="AG98" s="128" t="s">
        <v>148</v>
      </c>
      <c r="AH98" s="126" t="s">
        <v>84</v>
      </c>
      <c r="AI98" s="128" t="s">
        <v>148</v>
      </c>
      <c r="AJ98" s="126" t="s">
        <v>84</v>
      </c>
      <c r="AK98" s="128" t="s">
        <v>148</v>
      </c>
      <c r="AL98" s="126" t="s">
        <v>84</v>
      </c>
      <c r="AM98" s="128" t="s">
        <v>148</v>
      </c>
      <c r="AN98" s="126" t="s">
        <v>84</v>
      </c>
      <c r="AO98" s="128" t="s">
        <v>148</v>
      </c>
      <c r="AP98" s="102"/>
    </row>
    <row r="99" spans="1:42" ht="13.5" customHeight="1" x14ac:dyDescent="0.2">
      <c r="A99" s="156" t="s">
        <v>202</v>
      </c>
      <c r="B99" s="129">
        <v>488719.4461730881</v>
      </c>
      <c r="C99" s="132">
        <v>0.42983783906380485</v>
      </c>
      <c r="D99" s="129">
        <v>101016.61328525394</v>
      </c>
      <c r="E99" s="132">
        <v>0.40956083015311134</v>
      </c>
      <c r="F99" s="129">
        <v>12979.063339171067</v>
      </c>
      <c r="G99" s="132">
        <v>0.5237496521478745</v>
      </c>
      <c r="H99" s="129">
        <v>36738.256643595734</v>
      </c>
      <c r="I99" s="132">
        <v>0.44772585910553658</v>
      </c>
      <c r="J99" s="129">
        <v>165250.69363155833</v>
      </c>
      <c r="K99" s="132">
        <v>0.45892134827638309</v>
      </c>
      <c r="L99" s="129">
        <v>59906.451079045626</v>
      </c>
      <c r="M99" s="132">
        <v>0.36702262823421183</v>
      </c>
      <c r="N99" s="129">
        <v>13406.933602240342</v>
      </c>
      <c r="O99" s="132">
        <v>0.36220259915691994</v>
      </c>
      <c r="P99" s="129">
        <v>14113.368977884071</v>
      </c>
      <c r="Q99" s="132">
        <v>0.41124857577603624</v>
      </c>
      <c r="R99" s="129">
        <v>31227.467360812916</v>
      </c>
      <c r="S99" s="132">
        <v>0.45008233515459789</v>
      </c>
      <c r="T99" s="129">
        <v>54080.598253525823</v>
      </c>
      <c r="U99" s="132">
        <v>0.45263171410441178</v>
      </c>
      <c r="V99" s="129">
        <v>116518.32382458691</v>
      </c>
      <c r="W99" s="132">
        <v>0.38540834482236247</v>
      </c>
      <c r="X99" s="129">
        <v>20093.910375166997</v>
      </c>
      <c r="Y99" s="132">
        <v>0.40786664660380506</v>
      </c>
      <c r="Z99" s="129">
        <v>25170.709722448413</v>
      </c>
      <c r="AA99" s="132">
        <v>0.35615721897215036</v>
      </c>
      <c r="AB99" s="129">
        <v>19171.075528635523</v>
      </c>
      <c r="AC99" s="132">
        <v>0.43332302508212933</v>
      </c>
      <c r="AD99" s="129">
        <v>12147.709299650558</v>
      </c>
      <c r="AE99" s="132">
        <v>0.38935280232913227</v>
      </c>
      <c r="AF99" s="129">
        <v>39934.918898684678</v>
      </c>
      <c r="AG99" s="132">
        <v>0.37342007687134687</v>
      </c>
      <c r="AH99" s="129">
        <v>21075.787207155627</v>
      </c>
      <c r="AI99" s="132">
        <v>0.46036890440077399</v>
      </c>
      <c r="AJ99" s="129">
        <v>8088.2045440223383</v>
      </c>
      <c r="AK99" s="132">
        <v>0.24872201396271956</v>
      </c>
      <c r="AL99" s="129">
        <v>7386.8900602302438</v>
      </c>
      <c r="AM99" s="132">
        <v>0.42746323901229238</v>
      </c>
      <c r="AN99" s="129">
        <v>641788.65180908272</v>
      </c>
      <c r="AO99" s="132">
        <v>0.41813332017869353</v>
      </c>
    </row>
    <row r="100" spans="1:42" ht="13.5" customHeight="1" x14ac:dyDescent="0.2">
      <c r="A100" s="150" t="s">
        <v>203</v>
      </c>
      <c r="B100" s="137">
        <v>648266.18365774187</v>
      </c>
      <c r="C100" s="140">
        <v>0.57016216093618488</v>
      </c>
      <c r="D100" s="137">
        <v>145629.56439606842</v>
      </c>
      <c r="E100" s="140">
        <v>0.59043916984689104</v>
      </c>
      <c r="F100" s="137">
        <v>11801.980974547358</v>
      </c>
      <c r="G100" s="140">
        <v>0.47625034785212711</v>
      </c>
      <c r="H100" s="137">
        <v>45316.99188949386</v>
      </c>
      <c r="I100" s="140">
        <v>0.5522741408944668</v>
      </c>
      <c r="J100" s="137">
        <v>194834.30623215751</v>
      </c>
      <c r="K100" s="140">
        <v>0.54107865172361302</v>
      </c>
      <c r="L100" s="137">
        <v>103316.32177085329</v>
      </c>
      <c r="M100" s="140">
        <v>0.63297737176578861</v>
      </c>
      <c r="N100" s="137">
        <v>23608.078530325682</v>
      </c>
      <c r="O100" s="140">
        <v>0.6377974008430799</v>
      </c>
      <c r="P100" s="137">
        <v>20204.972310597765</v>
      </c>
      <c r="Q100" s="140">
        <v>0.58875142422396554</v>
      </c>
      <c r="R100" s="137">
        <v>38154.209994035264</v>
      </c>
      <c r="S100" s="140">
        <v>0.54991766484540328</v>
      </c>
      <c r="T100" s="137">
        <v>65399.757559656646</v>
      </c>
      <c r="U100" s="140">
        <v>0.54736828589558784</v>
      </c>
      <c r="V100" s="137">
        <v>185806.01707231725</v>
      </c>
      <c r="W100" s="140">
        <v>0.61459165517764247</v>
      </c>
      <c r="X100" s="137">
        <v>29171.972340381235</v>
      </c>
      <c r="Y100" s="140">
        <v>0.59213335339619599</v>
      </c>
      <c r="Z100" s="137">
        <v>45502.320000463442</v>
      </c>
      <c r="AA100" s="140">
        <v>0.64384278102784942</v>
      </c>
      <c r="AB100" s="137">
        <v>25070.920439619036</v>
      </c>
      <c r="AC100" s="140">
        <v>0.56667697491786606</v>
      </c>
      <c r="AD100" s="137">
        <v>19052.038658967456</v>
      </c>
      <c r="AE100" s="140">
        <v>0.61064719767086684</v>
      </c>
      <c r="AF100" s="137">
        <v>67008.765632887051</v>
      </c>
      <c r="AG100" s="140">
        <v>0.62657992312865074</v>
      </c>
      <c r="AH100" s="137">
        <v>24704.427324467208</v>
      </c>
      <c r="AI100" s="140">
        <v>0.53963109559922462</v>
      </c>
      <c r="AJ100" s="137">
        <v>24430.84921868426</v>
      </c>
      <c r="AK100" s="140">
        <v>0.75127798603728047</v>
      </c>
      <c r="AL100" s="137">
        <v>9893.8709177162582</v>
      </c>
      <c r="AM100" s="140">
        <v>0.57253676098770723</v>
      </c>
      <c r="AN100" s="137">
        <v>893101.34819094092</v>
      </c>
      <c r="AO100" s="140">
        <v>0.58186667982130968</v>
      </c>
    </row>
    <row r="101" spans="1:42" ht="13.5" customHeight="1" x14ac:dyDescent="0.2">
      <c r="A101" s="121"/>
      <c r="B101" s="122"/>
      <c r="C101" s="160"/>
      <c r="D101" s="124"/>
      <c r="E101" s="159"/>
      <c r="F101" s="124"/>
      <c r="G101" s="159"/>
      <c r="H101" s="124"/>
      <c r="I101" s="159"/>
      <c r="J101" s="124"/>
      <c r="K101" s="159"/>
      <c r="L101" s="124"/>
      <c r="M101" s="159"/>
      <c r="N101" s="124"/>
      <c r="O101" s="159"/>
      <c r="P101" s="124"/>
      <c r="Q101" s="159"/>
      <c r="R101" s="159"/>
      <c r="S101" s="159"/>
      <c r="T101" s="124"/>
      <c r="U101" s="159"/>
      <c r="V101" s="124"/>
      <c r="W101" s="159"/>
      <c r="X101" s="124"/>
      <c r="Y101" s="159"/>
      <c r="Z101" s="124"/>
      <c r="AA101" s="159"/>
      <c r="AB101" s="124"/>
      <c r="AC101" s="159"/>
      <c r="AD101" s="124"/>
      <c r="AE101" s="159"/>
      <c r="AF101" s="124"/>
      <c r="AG101" s="159"/>
      <c r="AH101" s="159"/>
      <c r="AI101" s="159"/>
      <c r="AJ101" s="124"/>
      <c r="AK101" s="159"/>
      <c r="AL101" s="124"/>
      <c r="AM101" s="159"/>
    </row>
    <row r="102" spans="1:42" ht="13.5" customHeight="1" x14ac:dyDescent="0.2">
      <c r="A102" s="121"/>
      <c r="B102" s="122"/>
      <c r="C102" s="154"/>
      <c r="D102" s="124"/>
      <c r="E102" s="159"/>
      <c r="F102" s="124"/>
      <c r="G102" s="159"/>
      <c r="H102" s="124"/>
      <c r="I102" s="159"/>
      <c r="J102" s="124"/>
      <c r="K102" s="159"/>
      <c r="L102" s="124"/>
      <c r="M102" s="159"/>
      <c r="N102" s="124"/>
      <c r="O102" s="159"/>
      <c r="P102" s="124"/>
      <c r="Q102" s="159"/>
      <c r="R102" s="159"/>
      <c r="S102" s="159"/>
      <c r="T102" s="124"/>
      <c r="U102" s="159"/>
      <c r="V102" s="124"/>
      <c r="W102" s="159"/>
      <c r="X102" s="124"/>
      <c r="Y102" s="159"/>
      <c r="Z102" s="124"/>
      <c r="AA102" s="159"/>
      <c r="AB102" s="124"/>
      <c r="AC102" s="159"/>
      <c r="AD102" s="124"/>
      <c r="AE102" s="159"/>
      <c r="AF102" s="124"/>
      <c r="AG102" s="159"/>
      <c r="AH102" s="159"/>
      <c r="AI102" s="159"/>
      <c r="AJ102" s="124"/>
      <c r="AK102" s="159"/>
      <c r="AL102" s="124"/>
      <c r="AM102" s="159"/>
      <c r="AN102" s="124"/>
      <c r="AO102" s="159"/>
    </row>
    <row r="103" spans="1:42" ht="13.5" customHeight="1" x14ac:dyDescent="0.2">
      <c r="A103" s="111" t="s">
        <v>141</v>
      </c>
      <c r="B103" s="246" t="s">
        <v>68</v>
      </c>
      <c r="C103" s="247"/>
      <c r="D103" s="246" t="s">
        <v>14</v>
      </c>
      <c r="E103" s="247"/>
      <c r="F103" s="246" t="s">
        <v>19</v>
      </c>
      <c r="G103" s="247"/>
      <c r="H103" s="246" t="s">
        <v>26</v>
      </c>
      <c r="I103" s="247"/>
      <c r="J103" s="246" t="s">
        <v>20</v>
      </c>
      <c r="K103" s="247"/>
      <c r="L103" s="246" t="s">
        <v>34</v>
      </c>
      <c r="M103" s="247"/>
      <c r="N103" s="246" t="s">
        <v>23</v>
      </c>
      <c r="O103" s="247"/>
      <c r="P103" s="246" t="s">
        <v>21</v>
      </c>
      <c r="Q103" s="247"/>
      <c r="R103" s="246" t="s">
        <v>102</v>
      </c>
      <c r="S103" s="247"/>
      <c r="T103" s="246" t="s">
        <v>24</v>
      </c>
      <c r="U103" s="247"/>
      <c r="V103" s="246" t="s">
        <v>69</v>
      </c>
      <c r="W103" s="247"/>
      <c r="X103" s="246" t="s">
        <v>0</v>
      </c>
      <c r="Y103" s="247"/>
      <c r="Z103" s="246" t="s">
        <v>22</v>
      </c>
      <c r="AA103" s="247"/>
      <c r="AB103" s="246" t="s">
        <v>11</v>
      </c>
      <c r="AC103" s="247"/>
      <c r="AD103" s="246" t="s">
        <v>12</v>
      </c>
      <c r="AE103" s="247"/>
      <c r="AF103" s="246" t="s">
        <v>13</v>
      </c>
      <c r="AG103" s="247"/>
      <c r="AH103" s="246" t="s">
        <v>103</v>
      </c>
      <c r="AI103" s="247"/>
      <c r="AJ103" s="246" t="s">
        <v>18</v>
      </c>
      <c r="AK103" s="247"/>
      <c r="AL103" s="246" t="s">
        <v>25</v>
      </c>
      <c r="AM103" s="247"/>
      <c r="AN103" s="246" t="s">
        <v>84</v>
      </c>
      <c r="AO103" s="247"/>
    </row>
    <row r="104" spans="1:42" s="118" customFormat="1" ht="13.5" customHeight="1" x14ac:dyDescent="0.2">
      <c r="A104" s="125" t="s">
        <v>204</v>
      </c>
      <c r="B104" s="126" t="s">
        <v>84</v>
      </c>
      <c r="C104" s="127" t="s">
        <v>148</v>
      </c>
      <c r="D104" s="126" t="s">
        <v>84</v>
      </c>
      <c r="E104" s="127" t="s">
        <v>148</v>
      </c>
      <c r="F104" s="126" t="s">
        <v>84</v>
      </c>
      <c r="G104" s="128" t="s">
        <v>148</v>
      </c>
      <c r="H104" s="126" t="s">
        <v>84</v>
      </c>
      <c r="I104" s="128" t="s">
        <v>148</v>
      </c>
      <c r="J104" s="126" t="s">
        <v>84</v>
      </c>
      <c r="K104" s="128" t="s">
        <v>148</v>
      </c>
      <c r="L104" s="126" t="s">
        <v>84</v>
      </c>
      <c r="M104" s="128" t="s">
        <v>148</v>
      </c>
      <c r="N104" s="126" t="s">
        <v>84</v>
      </c>
      <c r="O104" s="128" t="s">
        <v>148</v>
      </c>
      <c r="P104" s="126" t="s">
        <v>84</v>
      </c>
      <c r="Q104" s="128" t="s">
        <v>148</v>
      </c>
      <c r="R104" s="126" t="s">
        <v>84</v>
      </c>
      <c r="S104" s="128" t="s">
        <v>148</v>
      </c>
      <c r="T104" s="126" t="s">
        <v>84</v>
      </c>
      <c r="U104" s="128" t="s">
        <v>148</v>
      </c>
      <c r="V104" s="126" t="s">
        <v>84</v>
      </c>
      <c r="W104" s="128" t="s">
        <v>148</v>
      </c>
      <c r="X104" s="126" t="s">
        <v>84</v>
      </c>
      <c r="Y104" s="128" t="s">
        <v>148</v>
      </c>
      <c r="Z104" s="126" t="s">
        <v>84</v>
      </c>
      <c r="AA104" s="128" t="s">
        <v>148</v>
      </c>
      <c r="AB104" s="126" t="s">
        <v>84</v>
      </c>
      <c r="AC104" s="128" t="s">
        <v>148</v>
      </c>
      <c r="AD104" s="126" t="s">
        <v>84</v>
      </c>
      <c r="AE104" s="128" t="s">
        <v>148</v>
      </c>
      <c r="AF104" s="126" t="s">
        <v>84</v>
      </c>
      <c r="AG104" s="128" t="s">
        <v>148</v>
      </c>
      <c r="AH104" s="126" t="s">
        <v>84</v>
      </c>
      <c r="AI104" s="128" t="s">
        <v>148</v>
      </c>
      <c r="AJ104" s="126" t="s">
        <v>84</v>
      </c>
      <c r="AK104" s="128" t="s">
        <v>148</v>
      </c>
      <c r="AL104" s="126" t="s">
        <v>84</v>
      </c>
      <c r="AM104" s="128" t="s">
        <v>148</v>
      </c>
      <c r="AN104" s="126" t="s">
        <v>84</v>
      </c>
      <c r="AO104" s="128" t="s">
        <v>148</v>
      </c>
      <c r="AP104" s="102"/>
    </row>
    <row r="105" spans="1:42" ht="13.5" customHeight="1" x14ac:dyDescent="0.2">
      <c r="A105" s="146" t="s">
        <v>205</v>
      </c>
      <c r="B105" s="133">
        <v>1011477.4726365542</v>
      </c>
      <c r="C105" s="136">
        <v>0.88961324233011896</v>
      </c>
      <c r="D105" s="133">
        <v>236347.44620652523</v>
      </c>
      <c r="E105" s="136">
        <v>0.95824491759161257</v>
      </c>
      <c r="F105" s="133">
        <v>24254.984054615077</v>
      </c>
      <c r="G105" s="136">
        <v>0.97877166706763363</v>
      </c>
      <c r="H105" s="133">
        <v>80014.238496626698</v>
      </c>
      <c r="I105" s="136">
        <v>0.97512639260802814</v>
      </c>
      <c r="J105" s="133">
        <v>275559.75045327534</v>
      </c>
      <c r="K105" s="136">
        <v>0.76526306443637093</v>
      </c>
      <c r="L105" s="133">
        <v>148774.30866322698</v>
      </c>
      <c r="M105" s="136">
        <v>0.91148009597925994</v>
      </c>
      <c r="N105" s="133">
        <v>34988.681731457138</v>
      </c>
      <c r="O105" s="136">
        <v>0.9452565247351048</v>
      </c>
      <c r="P105" s="133">
        <v>31066.610724812635</v>
      </c>
      <c r="Q105" s="136">
        <v>0.9052480265192594</v>
      </c>
      <c r="R105" s="133">
        <v>67299.367330934125</v>
      </c>
      <c r="S105" s="136">
        <v>0.9699876090734445</v>
      </c>
      <c r="T105" s="133">
        <v>113172.08497508733</v>
      </c>
      <c r="U105" s="136">
        <v>0.94720244348821225</v>
      </c>
      <c r="V105" s="133">
        <v>267304.59440301574</v>
      </c>
      <c r="W105" s="136">
        <v>0.88416497861206178</v>
      </c>
      <c r="X105" s="133">
        <v>42050.805327886228</v>
      </c>
      <c r="Y105" s="136">
        <v>0.85354819623713296</v>
      </c>
      <c r="Z105" s="133">
        <v>67787.127748442173</v>
      </c>
      <c r="AA105" s="136">
        <v>0.95916544138854787</v>
      </c>
      <c r="AB105" s="133">
        <v>37287.846473591751</v>
      </c>
      <c r="AC105" s="136">
        <v>0.84281564738506065</v>
      </c>
      <c r="AD105" s="133">
        <v>25802.988331519242</v>
      </c>
      <c r="AE105" s="136">
        <v>0.82702553769803477</v>
      </c>
      <c r="AF105" s="133">
        <v>94375.826521575407</v>
      </c>
      <c r="AG105" s="136">
        <v>0.88248153161129006</v>
      </c>
      <c r="AH105" s="133">
        <v>34348.220949261879</v>
      </c>
      <c r="AI105" s="136">
        <v>0.75028527718095006</v>
      </c>
      <c r="AJ105" s="133">
        <v>28455.474560307975</v>
      </c>
      <c r="AK105" s="136">
        <v>0.87504005399262852</v>
      </c>
      <c r="AL105" s="133">
        <v>14110.989462634161</v>
      </c>
      <c r="AM105" s="136">
        <v>0.81657222622559611</v>
      </c>
      <c r="AN105" s="133">
        <v>1355696.7520117818</v>
      </c>
      <c r="AO105" s="136">
        <v>0.88325336148635036</v>
      </c>
    </row>
    <row r="106" spans="1:42" ht="13.5" customHeight="1" x14ac:dyDescent="0.2">
      <c r="A106" s="146" t="s">
        <v>206</v>
      </c>
      <c r="B106" s="133">
        <v>125508.15719426042</v>
      </c>
      <c r="C106" s="136">
        <v>0.11038675766987037</v>
      </c>
      <c r="D106" s="133">
        <v>10298.731474798255</v>
      </c>
      <c r="E106" s="136">
        <v>4.1755082408390917E-2</v>
      </c>
      <c r="F106" s="133">
        <v>526.06025910333642</v>
      </c>
      <c r="G106" s="136">
        <v>2.1228332932366267E-2</v>
      </c>
      <c r="H106" s="133">
        <v>2041.0100364627194</v>
      </c>
      <c r="I106" s="136">
        <v>2.487360739197159E-2</v>
      </c>
      <c r="J106" s="133">
        <v>84525.249410437333</v>
      </c>
      <c r="K106" s="136">
        <v>0.23473693556362771</v>
      </c>
      <c r="L106" s="133">
        <v>14448.464186671787</v>
      </c>
      <c r="M106" s="136">
        <v>8.8519904020737991E-2</v>
      </c>
      <c r="N106" s="133">
        <v>2026.3304011088128</v>
      </c>
      <c r="O106" s="136">
        <v>5.4743475264892136E-2</v>
      </c>
      <c r="P106" s="133">
        <v>3251.7305636691344</v>
      </c>
      <c r="Q106" s="134">
        <v>9.4751973480737522E-2</v>
      </c>
      <c r="R106" s="135">
        <v>2082.3100239138989</v>
      </c>
      <c r="S106" s="136">
        <v>3.0012390926556342E-2</v>
      </c>
      <c r="T106" s="133">
        <v>6308.2708380949507</v>
      </c>
      <c r="U106" s="136">
        <v>5.2797556511787323E-2</v>
      </c>
      <c r="V106" s="133">
        <v>35019.746493888633</v>
      </c>
      <c r="W106" s="136">
        <v>0.11583502138794342</v>
      </c>
      <c r="X106" s="133">
        <v>7215.0773876619969</v>
      </c>
      <c r="Y106" s="136">
        <v>0.14645180376286956</v>
      </c>
      <c r="Z106" s="133">
        <v>2885.901974469095</v>
      </c>
      <c r="AA106" s="136">
        <v>4.0834558611451778E-2</v>
      </c>
      <c r="AB106" s="133">
        <v>6954.14949466288</v>
      </c>
      <c r="AC106" s="136">
        <v>0.15718435261493985</v>
      </c>
      <c r="AD106" s="133">
        <v>5396.7596270988006</v>
      </c>
      <c r="AE106" s="136">
        <v>0.17297446230196548</v>
      </c>
      <c r="AF106" s="133">
        <v>12567.858009995825</v>
      </c>
      <c r="AG106" s="136">
        <v>0.11751846838871209</v>
      </c>
      <c r="AH106" s="133">
        <v>11431.993582360839</v>
      </c>
      <c r="AI106" s="136">
        <v>0.2497147228190508</v>
      </c>
      <c r="AJ106" s="133">
        <v>4063.5792023986328</v>
      </c>
      <c r="AK106" s="136">
        <v>0.12495994600737165</v>
      </c>
      <c r="AL106" s="133">
        <v>3169.7715153123399</v>
      </c>
      <c r="AM106" s="136">
        <v>0.18342777377440553</v>
      </c>
      <c r="AN106" s="133">
        <v>179193.24798822086</v>
      </c>
      <c r="AO106" s="136">
        <v>0.11674663851365322</v>
      </c>
    </row>
    <row r="107" spans="1:42" s="118" customFormat="1" ht="13.5" customHeight="1" x14ac:dyDescent="0.2">
      <c r="A107" s="162" t="s">
        <v>207</v>
      </c>
      <c r="B107" s="243" t="s">
        <v>84</v>
      </c>
      <c r="C107" s="240" t="s">
        <v>148</v>
      </c>
      <c r="D107" s="243" t="s">
        <v>84</v>
      </c>
      <c r="E107" s="240" t="s">
        <v>148</v>
      </c>
      <c r="F107" s="243" t="s">
        <v>84</v>
      </c>
      <c r="G107" s="240" t="s">
        <v>148</v>
      </c>
      <c r="H107" s="243" t="s">
        <v>84</v>
      </c>
      <c r="I107" s="240" t="s">
        <v>148</v>
      </c>
      <c r="J107" s="243" t="s">
        <v>84</v>
      </c>
      <c r="K107" s="240" t="s">
        <v>148</v>
      </c>
      <c r="L107" s="243" t="s">
        <v>84</v>
      </c>
      <c r="M107" s="240" t="s">
        <v>148</v>
      </c>
      <c r="N107" s="243" t="s">
        <v>84</v>
      </c>
      <c r="O107" s="240" t="s">
        <v>148</v>
      </c>
      <c r="P107" s="243" t="s">
        <v>84</v>
      </c>
      <c r="Q107" s="240" t="s">
        <v>148</v>
      </c>
      <c r="R107" s="243" t="s">
        <v>84</v>
      </c>
      <c r="S107" s="240" t="s">
        <v>148</v>
      </c>
      <c r="T107" s="243" t="s">
        <v>84</v>
      </c>
      <c r="U107" s="240" t="s">
        <v>148</v>
      </c>
      <c r="V107" s="243" t="s">
        <v>84</v>
      </c>
      <c r="W107" s="240" t="s">
        <v>148</v>
      </c>
      <c r="X107" s="243" t="s">
        <v>84</v>
      </c>
      <c r="Y107" s="240" t="s">
        <v>148</v>
      </c>
      <c r="Z107" s="243" t="s">
        <v>84</v>
      </c>
      <c r="AA107" s="240" t="s">
        <v>148</v>
      </c>
      <c r="AB107" s="243" t="s">
        <v>84</v>
      </c>
      <c r="AC107" s="240" t="s">
        <v>148</v>
      </c>
      <c r="AD107" s="243" t="s">
        <v>84</v>
      </c>
      <c r="AE107" s="240" t="s">
        <v>148</v>
      </c>
      <c r="AF107" s="243" t="s">
        <v>84</v>
      </c>
      <c r="AG107" s="240" t="s">
        <v>148</v>
      </c>
      <c r="AH107" s="243" t="s">
        <v>84</v>
      </c>
      <c r="AI107" s="240" t="s">
        <v>148</v>
      </c>
      <c r="AJ107" s="243" t="s">
        <v>84</v>
      </c>
      <c r="AK107" s="240" t="s">
        <v>148</v>
      </c>
      <c r="AL107" s="243" t="s">
        <v>84</v>
      </c>
      <c r="AM107" s="240" t="s">
        <v>148</v>
      </c>
      <c r="AN107" s="243" t="s">
        <v>84</v>
      </c>
      <c r="AO107" s="240" t="s">
        <v>148</v>
      </c>
      <c r="AP107" s="102"/>
    </row>
    <row r="108" spans="1:42" s="118" customFormat="1" ht="13.5" customHeight="1" x14ac:dyDescent="0.2">
      <c r="A108" s="168" t="s">
        <v>208</v>
      </c>
      <c r="B108" s="244"/>
      <c r="C108" s="241"/>
      <c r="D108" s="244"/>
      <c r="E108" s="241"/>
      <c r="F108" s="244"/>
      <c r="G108" s="241"/>
      <c r="H108" s="244"/>
      <c r="I108" s="241"/>
      <c r="J108" s="244"/>
      <c r="K108" s="241"/>
      <c r="L108" s="244"/>
      <c r="M108" s="241"/>
      <c r="N108" s="244"/>
      <c r="O108" s="241"/>
      <c r="P108" s="244"/>
      <c r="Q108" s="241"/>
      <c r="R108" s="244"/>
      <c r="S108" s="241"/>
      <c r="T108" s="244"/>
      <c r="U108" s="241"/>
      <c r="V108" s="244"/>
      <c r="W108" s="241"/>
      <c r="X108" s="244"/>
      <c r="Y108" s="241"/>
      <c r="Z108" s="244"/>
      <c r="AA108" s="241"/>
      <c r="AB108" s="244"/>
      <c r="AC108" s="241"/>
      <c r="AD108" s="244"/>
      <c r="AE108" s="241"/>
      <c r="AF108" s="244"/>
      <c r="AG108" s="241"/>
      <c r="AH108" s="244"/>
      <c r="AI108" s="241"/>
      <c r="AJ108" s="244"/>
      <c r="AK108" s="241"/>
      <c r="AL108" s="244"/>
      <c r="AM108" s="241"/>
      <c r="AN108" s="244"/>
      <c r="AO108" s="241"/>
      <c r="AP108" s="102"/>
    </row>
    <row r="109" spans="1:42" s="118" customFormat="1" ht="13.5" customHeight="1" x14ac:dyDescent="0.2">
      <c r="A109" s="163" t="s">
        <v>209</v>
      </c>
      <c r="B109" s="245"/>
      <c r="C109" s="242"/>
      <c r="D109" s="245"/>
      <c r="E109" s="242"/>
      <c r="F109" s="245"/>
      <c r="G109" s="242"/>
      <c r="H109" s="245"/>
      <c r="I109" s="242"/>
      <c r="J109" s="245"/>
      <c r="K109" s="242"/>
      <c r="L109" s="245"/>
      <c r="M109" s="242"/>
      <c r="N109" s="245"/>
      <c r="O109" s="242"/>
      <c r="P109" s="245"/>
      <c r="Q109" s="242"/>
      <c r="R109" s="245"/>
      <c r="S109" s="242"/>
      <c r="T109" s="245"/>
      <c r="U109" s="242"/>
      <c r="V109" s="245"/>
      <c r="W109" s="242"/>
      <c r="X109" s="245"/>
      <c r="Y109" s="242"/>
      <c r="Z109" s="245"/>
      <c r="AA109" s="242"/>
      <c r="AB109" s="245"/>
      <c r="AC109" s="242"/>
      <c r="AD109" s="245"/>
      <c r="AE109" s="242"/>
      <c r="AF109" s="245"/>
      <c r="AG109" s="242"/>
      <c r="AH109" s="245"/>
      <c r="AI109" s="242"/>
      <c r="AJ109" s="245"/>
      <c r="AK109" s="242"/>
      <c r="AL109" s="245"/>
      <c r="AM109" s="242"/>
      <c r="AN109" s="245"/>
      <c r="AO109" s="242"/>
      <c r="AP109" s="102"/>
    </row>
    <row r="110" spans="1:42" ht="13.5" customHeight="1" x14ac:dyDescent="0.2">
      <c r="A110" s="146" t="s">
        <v>210</v>
      </c>
      <c r="B110" s="129">
        <v>114914.61984087138</v>
      </c>
      <c r="C110" s="157">
        <v>0.91559482992812602</v>
      </c>
      <c r="D110" s="129">
        <v>9506.2230492776198</v>
      </c>
      <c r="E110" s="157">
        <v>0.92304795717220511</v>
      </c>
      <c r="F110" s="129">
        <v>460.7502154352141</v>
      </c>
      <c r="G110" s="157">
        <v>0.87585064156064074</v>
      </c>
      <c r="H110" s="129">
        <v>1771.0241847845871</v>
      </c>
      <c r="I110" s="157">
        <v>0.86771948846168057</v>
      </c>
      <c r="J110" s="129">
        <v>79637.583119301198</v>
      </c>
      <c r="K110" s="157">
        <v>0.94217507401365208</v>
      </c>
      <c r="L110" s="129">
        <v>11279.962417062749</v>
      </c>
      <c r="M110" s="157">
        <v>0.78070321325003722</v>
      </c>
      <c r="N110" s="129">
        <v>1989.2529817539737</v>
      </c>
      <c r="O110" s="157">
        <v>0.98170218473031345</v>
      </c>
      <c r="P110" s="129">
        <v>2419.2504617189538</v>
      </c>
      <c r="Q110" s="157">
        <v>0.74398859756361846</v>
      </c>
      <c r="R110" s="131">
        <v>1954.2804586571199</v>
      </c>
      <c r="S110" s="132">
        <v>0.93851560824927716</v>
      </c>
      <c r="T110" s="129">
        <v>5896.2929528800114</v>
      </c>
      <c r="U110" s="157">
        <v>0.93469242272746911</v>
      </c>
      <c r="V110" s="129">
        <v>31395.828357643011</v>
      </c>
      <c r="W110" s="157">
        <v>0.89651786494576602</v>
      </c>
      <c r="X110" s="129">
        <v>6599.6278443375368</v>
      </c>
      <c r="Y110" s="157">
        <v>0.91469952292169476</v>
      </c>
      <c r="Z110" s="129">
        <v>2515.7550931926185</v>
      </c>
      <c r="AA110" s="157">
        <v>0.8717396209049787</v>
      </c>
      <c r="AB110" s="129">
        <v>6114.3143423371121</v>
      </c>
      <c r="AC110" s="157">
        <v>0.87923251391556678</v>
      </c>
      <c r="AD110" s="129">
        <v>4941.1570253733316</v>
      </c>
      <c r="AE110" s="157">
        <v>0.91557848909227912</v>
      </c>
      <c r="AF110" s="129">
        <v>11224.974052402438</v>
      </c>
      <c r="AG110" s="157">
        <v>0.8931493372597521</v>
      </c>
      <c r="AH110" s="129">
        <v>10470.216163363815</v>
      </c>
      <c r="AI110" s="157">
        <v>0.91586966769461697</v>
      </c>
      <c r="AJ110" s="129">
        <v>3911.9798139994323</v>
      </c>
      <c r="AK110" s="157">
        <v>0.96269313803217738</v>
      </c>
      <c r="AL110" s="129">
        <v>3038.9765730034969</v>
      </c>
      <c r="AM110" s="157">
        <v>0.95873679169712811</v>
      </c>
      <c r="AN110" s="129">
        <v>163731.62074888122</v>
      </c>
      <c r="AO110" s="161">
        <v>0.91371534690662004</v>
      </c>
    </row>
    <row r="111" spans="1:42" ht="13.5" customHeight="1" x14ac:dyDescent="0.2">
      <c r="A111" s="146" t="s">
        <v>211</v>
      </c>
      <c r="B111" s="133">
        <v>123752.46184986267</v>
      </c>
      <c r="C111" s="155">
        <v>0.98601130489327238</v>
      </c>
      <c r="D111" s="133">
        <v>10202.600951344821</v>
      </c>
      <c r="E111" s="155">
        <v>0.99066578988988385</v>
      </c>
      <c r="F111" s="133">
        <v>526.06025910333642</v>
      </c>
      <c r="G111" s="155">
        <v>1</v>
      </c>
      <c r="H111" s="133">
        <v>2020.3522638409097</v>
      </c>
      <c r="I111" s="155">
        <v>0.98987865211206327</v>
      </c>
      <c r="J111" s="133">
        <v>83354.954706212971</v>
      </c>
      <c r="K111" s="155">
        <v>0.9861544956993662</v>
      </c>
      <c r="L111" s="133">
        <v>14231.207485750811</v>
      </c>
      <c r="M111" s="155">
        <v>0.98496333602561104</v>
      </c>
      <c r="N111" s="133">
        <v>2002.629802306416</v>
      </c>
      <c r="O111" s="155">
        <v>0.98830368493241394</v>
      </c>
      <c r="P111" s="133">
        <v>3206.2669164700847</v>
      </c>
      <c r="Q111" s="155">
        <v>0.98601863029274173</v>
      </c>
      <c r="R111" s="135">
        <v>2082.3100239138989</v>
      </c>
      <c r="S111" s="136">
        <v>1</v>
      </c>
      <c r="T111" s="133">
        <v>6126.0794409193986</v>
      </c>
      <c r="U111" s="155">
        <v>0.97111864695546701</v>
      </c>
      <c r="V111" s="133">
        <v>34252.640682576326</v>
      </c>
      <c r="W111" s="155">
        <v>0.97809504956164728</v>
      </c>
      <c r="X111" s="133">
        <v>7141.724820241101</v>
      </c>
      <c r="Y111" s="155">
        <v>0.98983343303478188</v>
      </c>
      <c r="Z111" s="133">
        <v>2848.0054227449582</v>
      </c>
      <c r="AA111" s="155">
        <v>0.98686838566957613</v>
      </c>
      <c r="AB111" s="133">
        <v>6848.4472180776456</v>
      </c>
      <c r="AC111" s="155">
        <v>0.98480011442573134</v>
      </c>
      <c r="AD111" s="133">
        <v>5298.9502458261304</v>
      </c>
      <c r="AE111" s="155">
        <v>0.98187627613030259</v>
      </c>
      <c r="AF111" s="133">
        <v>12115.512975686499</v>
      </c>
      <c r="AG111" s="155">
        <v>0.96400778605633874</v>
      </c>
      <c r="AH111" s="133">
        <v>11240.740320328767</v>
      </c>
      <c r="AI111" s="155">
        <v>0.98327034907304622</v>
      </c>
      <c r="AJ111" s="133">
        <v>4063.5792023986328</v>
      </c>
      <c r="AK111" s="155">
        <v>1</v>
      </c>
      <c r="AL111" s="133">
        <v>3146.5763933611211</v>
      </c>
      <c r="AM111" s="155">
        <v>0.99268239939719027</v>
      </c>
      <c r="AN111" s="133">
        <v>176455.99844852748</v>
      </c>
      <c r="AO111" s="147">
        <v>0.98472459442292548</v>
      </c>
    </row>
    <row r="112" spans="1:42" ht="13.5" customHeight="1" x14ac:dyDescent="0.2">
      <c r="A112" s="146" t="s">
        <v>212</v>
      </c>
      <c r="B112" s="133">
        <v>55689.767798460845</v>
      </c>
      <c r="C112" s="155">
        <v>0.44371432935840743</v>
      </c>
      <c r="D112" s="133">
        <v>3861.6593708146975</v>
      </c>
      <c r="E112" s="155">
        <v>0.37496456532189998</v>
      </c>
      <c r="F112" s="133">
        <v>290.48568365452513</v>
      </c>
      <c r="G112" s="155">
        <v>0.55219089187549464</v>
      </c>
      <c r="H112" s="133">
        <v>1404.5711702519179</v>
      </c>
      <c r="I112" s="155">
        <v>0.68817455336289501</v>
      </c>
      <c r="J112" s="133">
        <v>30109.418854176816</v>
      </c>
      <c r="K112" s="155">
        <v>0.35621804211392066</v>
      </c>
      <c r="L112" s="133">
        <v>12007.171912074346</v>
      </c>
      <c r="M112" s="155">
        <v>0.83103447930130525</v>
      </c>
      <c r="N112" s="133">
        <v>795.75530796308578</v>
      </c>
      <c r="O112" s="155">
        <v>0.39270757993249605</v>
      </c>
      <c r="P112" s="133">
        <v>2590.0385969863632</v>
      </c>
      <c r="Q112" s="155">
        <v>0.79651082593505462</v>
      </c>
      <c r="R112" s="135">
        <v>1259.5979959569306</v>
      </c>
      <c r="S112" s="136">
        <v>0.60490416003924186</v>
      </c>
      <c r="T112" s="133">
        <v>3371.0689065821734</v>
      </c>
      <c r="U112" s="155">
        <v>0.5343887402907086</v>
      </c>
      <c r="V112" s="133">
        <v>24752.690882420786</v>
      </c>
      <c r="W112" s="155">
        <v>0.70682096133221384</v>
      </c>
      <c r="X112" s="133">
        <v>4928.5876045372925</v>
      </c>
      <c r="Y112" s="155">
        <v>0.68309559824892918</v>
      </c>
      <c r="Z112" s="133">
        <v>1975.0427675158166</v>
      </c>
      <c r="AA112" s="155">
        <v>0.68437624873906377</v>
      </c>
      <c r="AB112" s="133">
        <v>5364.4336260704122</v>
      </c>
      <c r="AC112" s="155">
        <v>0.77140038910401176</v>
      </c>
      <c r="AD112" s="133">
        <v>3939.0331304560323</v>
      </c>
      <c r="AE112" s="155">
        <v>0.72988856325505536</v>
      </c>
      <c r="AF112" s="133">
        <v>8545.5937538412254</v>
      </c>
      <c r="AG112" s="155">
        <v>0.6799562620014088</v>
      </c>
      <c r="AH112" s="133">
        <v>8168.7061073255054</v>
      </c>
      <c r="AI112" s="155">
        <v>0.71454782129422545</v>
      </c>
      <c r="AJ112" s="133">
        <v>3479.0195409789167</v>
      </c>
      <c r="AK112" s="155">
        <v>0.85614660566363154</v>
      </c>
      <c r="AL112" s="133">
        <v>2279.9416417298298</v>
      </c>
      <c r="AM112" s="155">
        <v>0.71927633607533736</v>
      </c>
      <c r="AN112" s="133">
        <v>94370.125970915979</v>
      </c>
      <c r="AO112" s="147">
        <v>0.52663884956825679</v>
      </c>
    </row>
    <row r="113" spans="1:42" ht="13.5" customHeight="1" x14ac:dyDescent="0.2">
      <c r="A113" s="146" t="s">
        <v>213</v>
      </c>
      <c r="B113" s="133">
        <v>96119.712558885338</v>
      </c>
      <c r="C113" s="155">
        <v>0.76584434595842321</v>
      </c>
      <c r="D113" s="133">
        <v>5817.8025300693971</v>
      </c>
      <c r="E113" s="155">
        <v>0.56490476951515656</v>
      </c>
      <c r="F113" s="133">
        <v>526.06025910333642</v>
      </c>
      <c r="G113" s="155">
        <v>1</v>
      </c>
      <c r="H113" s="133">
        <v>1738.6296791830314</v>
      </c>
      <c r="I113" s="155">
        <v>0.85184768723443194</v>
      </c>
      <c r="J113" s="133">
        <v>64081.211987820767</v>
      </c>
      <c r="K113" s="155">
        <v>0.75813100150294144</v>
      </c>
      <c r="L113" s="133">
        <v>13063.9171487312</v>
      </c>
      <c r="M113" s="155">
        <v>0.90417341109390814</v>
      </c>
      <c r="N113" s="133">
        <v>1391.3324709055191</v>
      </c>
      <c r="O113" s="155">
        <v>0.68662665779686205</v>
      </c>
      <c r="P113" s="133">
        <v>3040.5686783305414</v>
      </c>
      <c r="Q113" s="155">
        <v>0.93506169062779732</v>
      </c>
      <c r="R113" s="135">
        <v>1668.9155546885133</v>
      </c>
      <c r="S113" s="136">
        <v>0.80147314065733044</v>
      </c>
      <c r="T113" s="133">
        <v>4791.2742500530258</v>
      </c>
      <c r="U113" s="155">
        <v>0.75952259708303105</v>
      </c>
      <c r="V113" s="133">
        <v>33251.754275806466</v>
      </c>
      <c r="W113" s="155">
        <v>0.94951441986050056</v>
      </c>
      <c r="X113" s="133">
        <v>7018.7339284392201</v>
      </c>
      <c r="Y113" s="155">
        <v>0.97278706122285952</v>
      </c>
      <c r="Z113" s="133">
        <v>2572.1384248816839</v>
      </c>
      <c r="AA113" s="155">
        <v>0.89127712848073004</v>
      </c>
      <c r="AB113" s="133">
        <v>6803.6806116622829</v>
      </c>
      <c r="AC113" s="155">
        <v>0.97836271953657628</v>
      </c>
      <c r="AD113" s="133">
        <v>5241.0172945196873</v>
      </c>
      <c r="AE113" s="155">
        <v>0.97114151021344686</v>
      </c>
      <c r="AF113" s="133">
        <v>11616.184016303636</v>
      </c>
      <c r="AG113" s="155">
        <v>0.92427715264325261</v>
      </c>
      <c r="AH113" s="133">
        <v>10671.74259092297</v>
      </c>
      <c r="AI113" s="155">
        <v>0.9334979515199423</v>
      </c>
      <c r="AJ113" s="133">
        <v>4002.1575626666663</v>
      </c>
      <c r="AK113" s="155">
        <v>0.98488484248179275</v>
      </c>
      <c r="AL113" s="133">
        <v>2898.2378676919684</v>
      </c>
      <c r="AM113" s="155">
        <v>0.91433652352901051</v>
      </c>
      <c r="AN113" s="133">
        <v>146943.60485597319</v>
      </c>
      <c r="AO113" s="147">
        <v>0.82002869251877397</v>
      </c>
    </row>
    <row r="114" spans="1:42" ht="13.5" customHeight="1" x14ac:dyDescent="0.2">
      <c r="A114" s="146" t="s">
        <v>214</v>
      </c>
      <c r="B114" s="133">
        <v>19484.719522909909</v>
      </c>
      <c r="C114" s="155">
        <v>0.15524663861291207</v>
      </c>
      <c r="D114" s="133">
        <v>1090.3923858826431</v>
      </c>
      <c r="E114" s="155">
        <v>0.10587637793556542</v>
      </c>
      <c r="F114" s="133">
        <v>0</v>
      </c>
      <c r="G114" s="155">
        <v>0</v>
      </c>
      <c r="H114" s="133">
        <v>188.04870521158185</v>
      </c>
      <c r="I114" s="155">
        <v>9.2135120284606534E-2</v>
      </c>
      <c r="J114" s="133">
        <v>8247.2132593126316</v>
      </c>
      <c r="K114" s="155">
        <v>9.7571001763814391E-2</v>
      </c>
      <c r="L114" s="133">
        <v>6560.8207586347235</v>
      </c>
      <c r="M114" s="155">
        <v>0.4540843008550941</v>
      </c>
      <c r="N114" s="133">
        <v>514.69563062523389</v>
      </c>
      <c r="O114" s="155">
        <v>0.25400380428758867</v>
      </c>
      <c r="P114" s="133">
        <v>1609.4461390794902</v>
      </c>
      <c r="Q114" s="155">
        <v>0.49495064476173872</v>
      </c>
      <c r="R114" s="135">
        <v>336.81758261142807</v>
      </c>
      <c r="S114" s="136">
        <v>0.16175189032531645</v>
      </c>
      <c r="T114" s="133">
        <v>937.28506155215746</v>
      </c>
      <c r="U114" s="155">
        <v>0.14858034564590925</v>
      </c>
      <c r="V114" s="133">
        <v>28685.773065157948</v>
      </c>
      <c r="W114" s="155">
        <v>0.81913137407102488</v>
      </c>
      <c r="X114" s="133">
        <v>6096.7810283800427</v>
      </c>
      <c r="Y114" s="155">
        <v>0.8450056320678867</v>
      </c>
      <c r="Z114" s="133">
        <v>2055.1145572357241</v>
      </c>
      <c r="AA114" s="155">
        <v>0.71212209403397819</v>
      </c>
      <c r="AB114" s="133">
        <v>6099.0545424510619</v>
      </c>
      <c r="AC114" s="155">
        <v>0.87703816938820767</v>
      </c>
      <c r="AD114" s="133">
        <v>4188.3296394221979</v>
      </c>
      <c r="AE114" s="155">
        <v>0.7760823028676872</v>
      </c>
      <c r="AF114" s="133">
        <v>10246.49329766894</v>
      </c>
      <c r="AG114" s="155">
        <v>0.8152935281031507</v>
      </c>
      <c r="AH114" s="133">
        <v>4037.2352476622596</v>
      </c>
      <c r="AI114" s="155">
        <v>0.35315233677978702</v>
      </c>
      <c r="AJ114" s="133">
        <v>1755.1579538820538</v>
      </c>
      <c r="AK114" s="155">
        <v>0.43192414038491639</v>
      </c>
      <c r="AL114" s="133">
        <v>1296.1714476213808</v>
      </c>
      <c r="AM114" s="155">
        <v>0.40891636553610078</v>
      </c>
      <c r="AN114" s="133">
        <v>55259.057237233428</v>
      </c>
      <c r="AO114" s="147">
        <v>0.30837689398244428</v>
      </c>
    </row>
    <row r="115" spans="1:42" ht="13.5" customHeight="1" x14ac:dyDescent="0.2">
      <c r="A115" s="146" t="s">
        <v>215</v>
      </c>
      <c r="B115" s="133">
        <v>84774.001370084166</v>
      </c>
      <c r="C115" s="155">
        <v>0.67544614840349948</v>
      </c>
      <c r="D115" s="133">
        <v>4620.8818347373935</v>
      </c>
      <c r="E115" s="155">
        <v>0.44868456334112872</v>
      </c>
      <c r="F115" s="133">
        <v>104.95448811256674</v>
      </c>
      <c r="G115" s="155">
        <v>0.19951039124578698</v>
      </c>
      <c r="H115" s="133">
        <v>1201.3656074098378</v>
      </c>
      <c r="I115" s="155">
        <v>0.58861327771416949</v>
      </c>
      <c r="J115" s="133">
        <v>57902.275963528024</v>
      </c>
      <c r="K115" s="155">
        <v>0.6850293417339286</v>
      </c>
      <c r="L115" s="133">
        <v>11102.869146056679</v>
      </c>
      <c r="M115" s="155">
        <v>0.76844632084140085</v>
      </c>
      <c r="N115" s="133">
        <v>1137.5483387247559</v>
      </c>
      <c r="O115" s="155">
        <v>0.56138344373764848</v>
      </c>
      <c r="P115" s="133">
        <v>2658.9825655845989</v>
      </c>
      <c r="Q115" s="155">
        <v>0.81771306494234863</v>
      </c>
      <c r="R115" s="135">
        <v>1547.0939803145473</v>
      </c>
      <c r="S115" s="136">
        <v>0.74297004891069851</v>
      </c>
      <c r="T115" s="133">
        <v>4498.0294456157417</v>
      </c>
      <c r="U115" s="155">
        <v>0.71303683070369117</v>
      </c>
      <c r="V115" s="133">
        <v>29911.516207155746</v>
      </c>
      <c r="W115" s="155">
        <v>0.8541328593676617</v>
      </c>
      <c r="X115" s="133">
        <v>6263.2945481123606</v>
      </c>
      <c r="Y115" s="155">
        <v>0.86808418144243138</v>
      </c>
      <c r="Z115" s="133">
        <v>2402.9031343354823</v>
      </c>
      <c r="AA115" s="155">
        <v>0.83263504983655323</v>
      </c>
      <c r="AB115" s="133">
        <v>6006.2859722347685</v>
      </c>
      <c r="AC115" s="136">
        <v>0.86369813833372855</v>
      </c>
      <c r="AD115" s="133">
        <v>4858.4917378477767</v>
      </c>
      <c r="AE115" s="155">
        <v>0.90026091090879534</v>
      </c>
      <c r="AF115" s="133">
        <v>10380.540814625403</v>
      </c>
      <c r="AG115" s="155">
        <v>0.82595942811967293</v>
      </c>
      <c r="AH115" s="133">
        <v>10136.887316910261</v>
      </c>
      <c r="AI115" s="155">
        <v>0.88671212451965675</v>
      </c>
      <c r="AJ115" s="133">
        <v>3733.9245887807365</v>
      </c>
      <c r="AK115" s="155">
        <v>0.91887579958493015</v>
      </c>
      <c r="AL115" s="133">
        <v>2670.1106349224251</v>
      </c>
      <c r="AM115" s="155">
        <v>0.84236690942038461</v>
      </c>
      <c r="AN115" s="133">
        <v>131226.440117853</v>
      </c>
      <c r="AO115" s="147">
        <v>0.7323179951874027</v>
      </c>
    </row>
    <row r="116" spans="1:42" ht="13.5" customHeight="1" x14ac:dyDescent="0.2">
      <c r="A116" s="146" t="s">
        <v>179</v>
      </c>
      <c r="B116" s="137">
        <v>51655.676367669592</v>
      </c>
      <c r="C116" s="158">
        <v>0.4115722636873505</v>
      </c>
      <c r="D116" s="137">
        <v>3120.1699334115783</v>
      </c>
      <c r="E116" s="158">
        <v>0.30296643242392146</v>
      </c>
      <c r="F116" s="137">
        <v>170.26453178068903</v>
      </c>
      <c r="G116" s="158">
        <v>0.32365974968514621</v>
      </c>
      <c r="H116" s="137">
        <v>620.2209583439635</v>
      </c>
      <c r="I116" s="158">
        <v>0.30387942600168211</v>
      </c>
      <c r="J116" s="137">
        <v>30742.794023304847</v>
      </c>
      <c r="K116" s="158">
        <v>0.36371136716821889</v>
      </c>
      <c r="L116" s="137">
        <v>9853.4457110003077</v>
      </c>
      <c r="M116" s="158">
        <v>0.68197184030741298</v>
      </c>
      <c r="N116" s="137">
        <v>979.04230241028779</v>
      </c>
      <c r="O116" s="158">
        <v>0.48316024961899279</v>
      </c>
      <c r="P116" s="137">
        <v>1911.0879825064731</v>
      </c>
      <c r="Q116" s="158">
        <v>0.58771412485973962</v>
      </c>
      <c r="R116" s="139">
        <v>1427.8261671125299</v>
      </c>
      <c r="S116" s="140">
        <v>0.68569336492401622</v>
      </c>
      <c r="T116" s="137">
        <v>2830.8247577989277</v>
      </c>
      <c r="U116" s="158">
        <v>0.44874813248408579</v>
      </c>
      <c r="V116" s="137">
        <v>22429.391573610032</v>
      </c>
      <c r="W116" s="158">
        <v>0.64047841058827293</v>
      </c>
      <c r="X116" s="137">
        <v>4669.8287710309851</v>
      </c>
      <c r="Y116" s="158">
        <v>0.64723197273206456</v>
      </c>
      <c r="Z116" s="137">
        <v>1824.1095092021937</v>
      </c>
      <c r="AA116" s="158">
        <v>0.6320760460125352</v>
      </c>
      <c r="AB116" s="137">
        <v>4518.2226675717238</v>
      </c>
      <c r="AC116" s="158">
        <v>0.64971606823226002</v>
      </c>
      <c r="AD116" s="137">
        <v>3242.9819204034079</v>
      </c>
      <c r="AE116" s="158">
        <v>0.60091279665660702</v>
      </c>
      <c r="AF116" s="137">
        <v>8174.2487054016992</v>
      </c>
      <c r="AG116" s="158">
        <v>0.6504090592764753</v>
      </c>
      <c r="AH116" s="137">
        <v>6707.9895223188651</v>
      </c>
      <c r="AI116" s="158">
        <v>0.58677338068742924</v>
      </c>
      <c r="AJ116" s="137">
        <v>2442.502021243843</v>
      </c>
      <c r="AK116" s="158">
        <v>0.60107159220671602</v>
      </c>
      <c r="AL116" s="137">
        <v>1889.6528787403358</v>
      </c>
      <c r="AM116" s="158">
        <v>0.59614797773653883</v>
      </c>
      <c r="AN116" s="137">
        <v>85125.212363582919</v>
      </c>
      <c r="AO116" s="151">
        <v>0.47504698597336975</v>
      </c>
    </row>
    <row r="117" spans="1:42" s="118" customFormat="1" ht="13.5" customHeight="1" x14ac:dyDescent="0.2">
      <c r="A117" s="162" t="s">
        <v>216</v>
      </c>
      <c r="B117" s="243" t="s">
        <v>84</v>
      </c>
      <c r="C117" s="240" t="s">
        <v>148</v>
      </c>
      <c r="D117" s="243" t="s">
        <v>84</v>
      </c>
      <c r="E117" s="240" t="s">
        <v>148</v>
      </c>
      <c r="F117" s="243" t="s">
        <v>84</v>
      </c>
      <c r="G117" s="240" t="s">
        <v>148</v>
      </c>
      <c r="H117" s="243" t="s">
        <v>84</v>
      </c>
      <c r="I117" s="240" t="s">
        <v>148</v>
      </c>
      <c r="J117" s="243" t="s">
        <v>84</v>
      </c>
      <c r="K117" s="240" t="s">
        <v>148</v>
      </c>
      <c r="L117" s="243" t="s">
        <v>84</v>
      </c>
      <c r="M117" s="240" t="s">
        <v>148</v>
      </c>
      <c r="N117" s="243" t="s">
        <v>84</v>
      </c>
      <c r="O117" s="240" t="s">
        <v>148</v>
      </c>
      <c r="P117" s="243" t="s">
        <v>84</v>
      </c>
      <c r="Q117" s="240" t="s">
        <v>148</v>
      </c>
      <c r="R117" s="243" t="s">
        <v>84</v>
      </c>
      <c r="S117" s="240" t="s">
        <v>148</v>
      </c>
      <c r="T117" s="243" t="s">
        <v>84</v>
      </c>
      <c r="U117" s="240" t="s">
        <v>148</v>
      </c>
      <c r="V117" s="243" t="s">
        <v>84</v>
      </c>
      <c r="W117" s="240" t="s">
        <v>148</v>
      </c>
      <c r="X117" s="243" t="s">
        <v>84</v>
      </c>
      <c r="Y117" s="240" t="s">
        <v>148</v>
      </c>
      <c r="Z117" s="243" t="s">
        <v>84</v>
      </c>
      <c r="AA117" s="240" t="s">
        <v>148</v>
      </c>
      <c r="AB117" s="243" t="s">
        <v>84</v>
      </c>
      <c r="AC117" s="240" t="s">
        <v>148</v>
      </c>
      <c r="AD117" s="243" t="s">
        <v>84</v>
      </c>
      <c r="AE117" s="240" t="s">
        <v>148</v>
      </c>
      <c r="AF117" s="243" t="s">
        <v>84</v>
      </c>
      <c r="AG117" s="240" t="s">
        <v>148</v>
      </c>
      <c r="AH117" s="243" t="s">
        <v>84</v>
      </c>
      <c r="AI117" s="240" t="s">
        <v>148</v>
      </c>
      <c r="AJ117" s="243" t="s">
        <v>84</v>
      </c>
      <c r="AK117" s="240" t="s">
        <v>148</v>
      </c>
      <c r="AL117" s="243" t="s">
        <v>84</v>
      </c>
      <c r="AM117" s="240" t="s">
        <v>148</v>
      </c>
      <c r="AN117" s="243" t="s">
        <v>84</v>
      </c>
      <c r="AO117" s="240" t="s">
        <v>148</v>
      </c>
      <c r="AP117" s="102"/>
    </row>
    <row r="118" spans="1:42" s="118" customFormat="1" ht="13.5" customHeight="1" x14ac:dyDescent="0.2">
      <c r="A118" s="163" t="s">
        <v>209</v>
      </c>
      <c r="B118" s="245"/>
      <c r="C118" s="242"/>
      <c r="D118" s="245"/>
      <c r="E118" s="242"/>
      <c r="F118" s="245"/>
      <c r="G118" s="242"/>
      <c r="H118" s="245"/>
      <c r="I118" s="242"/>
      <c r="J118" s="245"/>
      <c r="K118" s="242"/>
      <c r="L118" s="245"/>
      <c r="M118" s="242"/>
      <c r="N118" s="245"/>
      <c r="O118" s="242"/>
      <c r="P118" s="245"/>
      <c r="Q118" s="242"/>
      <c r="R118" s="245"/>
      <c r="S118" s="242"/>
      <c r="T118" s="245"/>
      <c r="U118" s="242"/>
      <c r="V118" s="245"/>
      <c r="W118" s="242"/>
      <c r="X118" s="245"/>
      <c r="Y118" s="242"/>
      <c r="Z118" s="245"/>
      <c r="AA118" s="242"/>
      <c r="AB118" s="245"/>
      <c r="AC118" s="242"/>
      <c r="AD118" s="245"/>
      <c r="AE118" s="242"/>
      <c r="AF118" s="245"/>
      <c r="AG118" s="242"/>
      <c r="AH118" s="245"/>
      <c r="AI118" s="242"/>
      <c r="AJ118" s="245"/>
      <c r="AK118" s="242"/>
      <c r="AL118" s="245"/>
      <c r="AM118" s="242"/>
      <c r="AN118" s="245"/>
      <c r="AO118" s="242"/>
      <c r="AP118" s="102"/>
    </row>
    <row r="119" spans="1:42" ht="13.5" customHeight="1" x14ac:dyDescent="0.2">
      <c r="A119" s="116" t="s">
        <v>217</v>
      </c>
      <c r="B119" s="129">
        <v>1043547.2510103983</v>
      </c>
      <c r="C119" s="157">
        <v>0.91781920864353295</v>
      </c>
      <c r="D119" s="129">
        <v>240683.66448432778</v>
      </c>
      <c r="E119" s="157">
        <v>0.97582564119562931</v>
      </c>
      <c r="F119" s="129">
        <v>23962.6958211526</v>
      </c>
      <c r="G119" s="157">
        <v>0.96697683591515182</v>
      </c>
      <c r="H119" s="129">
        <v>80258.041661484924</v>
      </c>
      <c r="I119" s="157">
        <v>0.97809760004712221</v>
      </c>
      <c r="J119" s="129">
        <v>339709.03750590893</v>
      </c>
      <c r="K119" s="157">
        <v>0.94341346524982639</v>
      </c>
      <c r="L119" s="129">
        <v>127131.14589625543</v>
      </c>
      <c r="M119" s="157">
        <v>0.77888117985329286</v>
      </c>
      <c r="N119" s="129">
        <v>30787.637258361756</v>
      </c>
      <c r="O119" s="157">
        <v>0.83176083120271571</v>
      </c>
      <c r="P119" s="129">
        <v>26194.63949339775</v>
      </c>
      <c r="Q119" s="157">
        <v>0.7632839615762359</v>
      </c>
      <c r="R119" s="131">
        <v>64153.686482233905</v>
      </c>
      <c r="S119" s="132">
        <v>0.92464882556995776</v>
      </c>
      <c r="T119" s="129">
        <v>110666.7024072741</v>
      </c>
      <c r="U119" s="157">
        <v>0.92623345196854689</v>
      </c>
      <c r="V119" s="129">
        <v>224945.13509787241</v>
      </c>
      <c r="W119" s="157">
        <v>0.74405234600207781</v>
      </c>
      <c r="X119" s="129">
        <v>34508.905275730831</v>
      </c>
      <c r="Y119" s="157">
        <v>0.70046253864928654</v>
      </c>
      <c r="Z119" s="129">
        <v>61259.579946272133</v>
      </c>
      <c r="AA119" s="157">
        <v>0.86680279855630071</v>
      </c>
      <c r="AB119" s="129">
        <v>32760.39611481427</v>
      </c>
      <c r="AC119" s="157">
        <v>0.74048187469482973</v>
      </c>
      <c r="AD119" s="129">
        <v>19004.280978619201</v>
      </c>
      <c r="AE119" s="157">
        <v>0.60911649042247507</v>
      </c>
      <c r="AF119" s="129">
        <v>77411.972782435885</v>
      </c>
      <c r="AG119" s="157">
        <v>0.72385735652845384</v>
      </c>
      <c r="AH119" s="129">
        <v>20924.920542482127</v>
      </c>
      <c r="AI119" s="157">
        <v>0.4570734487936538</v>
      </c>
      <c r="AJ119" s="129">
        <v>20030.452323864109</v>
      </c>
      <c r="AK119" s="157">
        <v>0.61596049104095918</v>
      </c>
      <c r="AL119" s="129">
        <v>10264.61397834042</v>
      </c>
      <c r="AM119" s="157">
        <v>0.59399085442128463</v>
      </c>
      <c r="AN119" s="129">
        <v>1319712.3729529504</v>
      </c>
      <c r="AO119" s="161">
        <v>0.85980908922004362</v>
      </c>
    </row>
    <row r="120" spans="1:42" ht="13.5" customHeight="1" x14ac:dyDescent="0.2">
      <c r="A120" s="116" t="s">
        <v>15</v>
      </c>
      <c r="B120" s="133">
        <v>59525.17293681427</v>
      </c>
      <c r="C120" s="155">
        <v>5.2353496275648691E-2</v>
      </c>
      <c r="D120" s="133">
        <v>0</v>
      </c>
      <c r="E120" s="155">
        <v>0</v>
      </c>
      <c r="F120" s="133">
        <v>312.67985339374127</v>
      </c>
      <c r="G120" s="155">
        <v>1.2617702847197862E-2</v>
      </c>
      <c r="H120" s="133">
        <v>1293.2477966346044</v>
      </c>
      <c r="I120" s="155">
        <v>1.5760695625863491E-2</v>
      </c>
      <c r="J120" s="133">
        <v>15088.713892878948</v>
      </c>
      <c r="K120" s="155">
        <v>4.1903200351555335E-2</v>
      </c>
      <c r="L120" s="133">
        <v>23659.103553751436</v>
      </c>
      <c r="M120" s="155">
        <v>0.1449497710439494</v>
      </c>
      <c r="N120" s="133">
        <v>3703.0001327655673</v>
      </c>
      <c r="O120" s="155">
        <v>0.10004049490794686</v>
      </c>
      <c r="P120" s="133">
        <v>6441.7150961438892</v>
      </c>
      <c r="Q120" s="155">
        <v>0.18770473322106324</v>
      </c>
      <c r="R120" s="135">
        <v>3215.3849434329818</v>
      </c>
      <c r="S120" s="136">
        <v>4.6343430513910891E-2</v>
      </c>
      <c r="T120" s="133">
        <v>5811.3276678131178</v>
      </c>
      <c r="U120" s="155">
        <v>4.863835254139702E-2</v>
      </c>
      <c r="V120" s="133">
        <v>42400.829725976495</v>
      </c>
      <c r="W120" s="155">
        <v>0.14024947379422495</v>
      </c>
      <c r="X120" s="133">
        <v>8018.9429935090347</v>
      </c>
      <c r="Y120" s="155">
        <v>0.16276868598516536</v>
      </c>
      <c r="Z120" s="133">
        <v>4653.1820090543652</v>
      </c>
      <c r="AA120" s="155">
        <v>6.5840986686125647E-2</v>
      </c>
      <c r="AB120" s="133">
        <v>6292.7403994938959</v>
      </c>
      <c r="AC120" s="155">
        <v>0.142234550267786</v>
      </c>
      <c r="AD120" s="133">
        <v>7364.8852738493606</v>
      </c>
      <c r="AE120" s="155">
        <v>0.2360559221060958</v>
      </c>
      <c r="AF120" s="133">
        <v>16071.079050069782</v>
      </c>
      <c r="AG120" s="155">
        <v>0.15027609269741793</v>
      </c>
      <c r="AH120" s="133">
        <v>15524.272499634013</v>
      </c>
      <c r="AI120" s="155">
        <v>0.33910440696844318</v>
      </c>
      <c r="AJ120" s="133">
        <v>4959.6781689122736</v>
      </c>
      <c r="AK120" s="155">
        <v>0.15251606658371211</v>
      </c>
      <c r="AL120" s="133">
        <v>3439.5106115930098</v>
      </c>
      <c r="AM120" s="155">
        <v>0.19903698777979034</v>
      </c>
      <c r="AN120" s="133">
        <v>125849.46394292991</v>
      </c>
      <c r="AO120" s="147">
        <v>8.199249714502678E-2</v>
      </c>
    </row>
    <row r="121" spans="1:42" ht="13.5" customHeight="1" x14ac:dyDescent="0.2">
      <c r="A121" s="116" t="s">
        <v>40</v>
      </c>
      <c r="B121" s="133">
        <v>14600.06060669442</v>
      </c>
      <c r="C121" s="155">
        <v>1.2841024744408404E-2</v>
      </c>
      <c r="D121" s="133">
        <v>600.81239554364754</v>
      </c>
      <c r="E121" s="155">
        <v>2.4359282644952347E-3</v>
      </c>
      <c r="F121" s="133">
        <v>192.75647223955093</v>
      </c>
      <c r="G121" s="155">
        <v>7.7783837436117987E-3</v>
      </c>
      <c r="H121" s="133">
        <v>0</v>
      </c>
      <c r="I121" s="155">
        <v>0</v>
      </c>
      <c r="J121" s="133">
        <v>1830.5047161442005</v>
      </c>
      <c r="K121" s="155">
        <v>5.083535045439326E-3</v>
      </c>
      <c r="L121" s="133">
        <v>7201.7468996954758</v>
      </c>
      <c r="M121" s="155">
        <v>4.4122194311196121E-2</v>
      </c>
      <c r="N121" s="133">
        <v>1465.0399284636896</v>
      </c>
      <c r="O121" s="155">
        <v>3.9579614973967205E-2</v>
      </c>
      <c r="P121" s="133">
        <v>1211.6351285217363</v>
      </c>
      <c r="Q121" s="155">
        <v>3.5305760215409723E-2</v>
      </c>
      <c r="R121" s="135">
        <v>888.4559595660478</v>
      </c>
      <c r="S121" s="136">
        <v>1.2805339874129865E-2</v>
      </c>
      <c r="T121" s="133">
        <v>1209.1091065200835</v>
      </c>
      <c r="U121" s="155">
        <v>1.0119731384217068E-2</v>
      </c>
      <c r="V121" s="133">
        <v>20777.83971597848</v>
      </c>
      <c r="W121" s="155">
        <v>6.8726982598678821E-2</v>
      </c>
      <c r="X121" s="133">
        <v>4692.4692037507411</v>
      </c>
      <c r="Y121" s="155">
        <v>9.5247845874277176E-2</v>
      </c>
      <c r="Z121" s="133">
        <v>2600.910822745609</v>
      </c>
      <c r="AA121" s="155">
        <v>3.6802028057139127E-2</v>
      </c>
      <c r="AB121" s="133">
        <v>2965.7934781195222</v>
      </c>
      <c r="AC121" s="155">
        <v>6.7035706984097124E-2</v>
      </c>
      <c r="AD121" s="133">
        <v>2614.1142504306576</v>
      </c>
      <c r="AE121" s="155">
        <v>8.3786390002185365E-2</v>
      </c>
      <c r="AF121" s="133">
        <v>7904.5519609319563</v>
      </c>
      <c r="AG121" s="155">
        <v>7.3913218864256003E-2</v>
      </c>
      <c r="AH121" s="133">
        <v>12174.230580211115</v>
      </c>
      <c r="AI121" s="155">
        <v>0.26592777479890939</v>
      </c>
      <c r="AJ121" s="133">
        <v>3190.0602369495155</v>
      </c>
      <c r="AK121" s="155">
        <v>9.8098187611102339E-2</v>
      </c>
      <c r="AL121" s="133">
        <v>2704.0839373399094</v>
      </c>
      <c r="AM121" s="155">
        <v>0.15647944791267196</v>
      </c>
      <c r="AN121" s="133">
        <v>53446.275077173486</v>
      </c>
      <c r="AO121" s="147">
        <v>3.4820915555625213E-2</v>
      </c>
    </row>
    <row r="122" spans="1:42" ht="13.5" customHeight="1" x14ac:dyDescent="0.2">
      <c r="A122" s="116" t="s">
        <v>29</v>
      </c>
      <c r="B122" s="133">
        <v>4943.4825243143541</v>
      </c>
      <c r="C122" s="155">
        <v>4.3478847881744118E-3</v>
      </c>
      <c r="D122" s="133">
        <v>384.66517326510427</v>
      </c>
      <c r="E122" s="155">
        <v>1.5595829494755361E-3</v>
      </c>
      <c r="F122" s="133">
        <v>0</v>
      </c>
      <c r="G122" s="155">
        <v>0</v>
      </c>
      <c r="H122" s="133">
        <v>99.416144352292946</v>
      </c>
      <c r="I122" s="155">
        <v>1.2115756899109579E-3</v>
      </c>
      <c r="J122" s="133">
        <v>1205.3962218768015</v>
      </c>
      <c r="K122" s="155">
        <v>3.3475324502076627E-3</v>
      </c>
      <c r="L122" s="133">
        <v>1693.0650902985049</v>
      </c>
      <c r="M122" s="155">
        <v>1.0372725942203301E-2</v>
      </c>
      <c r="N122" s="133">
        <v>251.97291345259114</v>
      </c>
      <c r="O122" s="155">
        <v>6.8073167867721326E-3</v>
      </c>
      <c r="P122" s="133">
        <v>835.31175412760444</v>
      </c>
      <c r="Q122" s="155">
        <v>2.4340096950080645E-2</v>
      </c>
      <c r="R122" s="135">
        <v>210.78462866691842</v>
      </c>
      <c r="S122" s="136">
        <v>3.0380445775168349E-3</v>
      </c>
      <c r="T122" s="133">
        <v>262.87059827453606</v>
      </c>
      <c r="U122" s="155">
        <v>2.2001156297655868E-3</v>
      </c>
      <c r="V122" s="133">
        <v>19050.45807013406</v>
      </c>
      <c r="W122" s="155">
        <v>6.3013312172011171E-2</v>
      </c>
      <c r="X122" s="133">
        <v>4493.0264893078847</v>
      </c>
      <c r="Y122" s="155">
        <v>9.1199553152224444E-2</v>
      </c>
      <c r="Z122" s="133">
        <v>1047.8748483593799</v>
      </c>
      <c r="AA122" s="155">
        <v>1.4827082586777405E-2</v>
      </c>
      <c r="AB122" s="133">
        <v>4394.9172641503383</v>
      </c>
      <c r="AC122" s="155">
        <v>9.9338132648985056E-2</v>
      </c>
      <c r="AD122" s="133">
        <v>1896.2499377453803</v>
      </c>
      <c r="AE122" s="155">
        <v>6.0777732572086227E-2</v>
      </c>
      <c r="AF122" s="133">
        <v>7218.3895305711094</v>
      </c>
      <c r="AG122" s="155">
        <v>6.7497108989546348E-2</v>
      </c>
      <c r="AH122" s="133">
        <v>6964.3590168568189</v>
      </c>
      <c r="AI122" s="155">
        <v>0.15212595851961741</v>
      </c>
      <c r="AJ122" s="133">
        <v>1496.1831468050548</v>
      </c>
      <c r="AK122" s="155">
        <v>4.6009430585612632E-2</v>
      </c>
      <c r="AL122" s="133">
        <v>1523.7343181345063</v>
      </c>
      <c r="AM122" s="155">
        <v>8.8175186270968056E-2</v>
      </c>
      <c r="AN122" s="133">
        <v>33978.217076244786</v>
      </c>
      <c r="AO122" s="147">
        <v>2.2137232685237932E-2</v>
      </c>
    </row>
    <row r="123" spans="1:42" ht="13.5" customHeight="1" x14ac:dyDescent="0.2">
      <c r="A123" s="116" t="s">
        <v>30</v>
      </c>
      <c r="B123" s="133">
        <v>11773.807721043006</v>
      </c>
      <c r="C123" s="155">
        <v>1.0355282786463048E-2</v>
      </c>
      <c r="D123" s="133">
        <v>372.08352812805333</v>
      </c>
      <c r="E123" s="155">
        <v>1.5085720428589049E-3</v>
      </c>
      <c r="F123" s="133">
        <v>116.98203592814376</v>
      </c>
      <c r="G123" s="155">
        <v>4.7206257511667599E-3</v>
      </c>
      <c r="H123" s="133">
        <v>200.98798500640893</v>
      </c>
      <c r="I123" s="155">
        <v>2.4494226585074432E-3</v>
      </c>
      <c r="J123" s="133">
        <v>0</v>
      </c>
      <c r="K123" s="155">
        <v>0</v>
      </c>
      <c r="L123" s="133">
        <v>7128.8837547321427</v>
      </c>
      <c r="M123" s="155">
        <v>4.3675791253025203E-2</v>
      </c>
      <c r="N123" s="133">
        <v>1068.1039586265949</v>
      </c>
      <c r="O123" s="155">
        <v>2.8855966730505802E-2</v>
      </c>
      <c r="P123" s="133">
        <v>1316.3465161537677</v>
      </c>
      <c r="Q123" s="155">
        <v>3.8356938789333841E-2</v>
      </c>
      <c r="R123" s="135">
        <v>717.18179555575716</v>
      </c>
      <c r="S123" s="136">
        <v>1.0336760696743877E-2</v>
      </c>
      <c r="T123" s="133">
        <v>853.23814691214488</v>
      </c>
      <c r="U123" s="155">
        <v>7.1412420987953451E-3</v>
      </c>
      <c r="V123" s="133">
        <v>11121.20583051852</v>
      </c>
      <c r="W123" s="155">
        <v>3.6785677916390536E-2</v>
      </c>
      <c r="X123" s="133">
        <v>1622.2659154637349</v>
      </c>
      <c r="Y123" s="155">
        <v>3.2928790189965577E-2</v>
      </c>
      <c r="Z123" s="133">
        <v>994.37549836790845</v>
      </c>
      <c r="AA123" s="155">
        <v>1.4070084475882382E-2</v>
      </c>
      <c r="AB123" s="133">
        <v>1340.9449976531293</v>
      </c>
      <c r="AC123" s="155">
        <v>3.0309324168270133E-2</v>
      </c>
      <c r="AD123" s="133">
        <v>3017.2018346404616</v>
      </c>
      <c r="AE123" s="155">
        <v>9.6705968222638994E-2</v>
      </c>
      <c r="AF123" s="133">
        <v>4146.4175843932817</v>
      </c>
      <c r="AG123" s="155">
        <v>3.8771972394211013E-2</v>
      </c>
      <c r="AH123" s="133">
        <v>11158.81813547421</v>
      </c>
      <c r="AI123" s="155">
        <v>0.24374761563789213</v>
      </c>
      <c r="AJ123" s="133">
        <v>4087.0598499517009</v>
      </c>
      <c r="AK123" s="155">
        <v>0.12568200414978895</v>
      </c>
      <c r="AL123" s="133">
        <v>2845.4131298621583</v>
      </c>
      <c r="AM123" s="155">
        <v>0.16465786046652953</v>
      </c>
      <c r="AN123" s="133">
        <v>40986.304666849581</v>
      </c>
      <c r="AO123" s="147">
        <v>2.6703089255158127E-2</v>
      </c>
    </row>
    <row r="124" spans="1:42" ht="13.5" customHeight="1" x14ac:dyDescent="0.2">
      <c r="A124" s="116" t="s">
        <v>218</v>
      </c>
      <c r="B124" s="133">
        <v>18840.423187387449</v>
      </c>
      <c r="C124" s="155">
        <v>1.657050246993072E-2</v>
      </c>
      <c r="D124" s="133">
        <v>1804.1630789074536</v>
      </c>
      <c r="E124" s="155">
        <v>7.3147822352978408E-3</v>
      </c>
      <c r="F124" s="133">
        <v>170.26453178068905</v>
      </c>
      <c r="G124" s="155">
        <v>6.8707569231226126E-3</v>
      </c>
      <c r="H124" s="133">
        <v>167.44286395622626</v>
      </c>
      <c r="I124" s="155">
        <v>2.0406112582634318E-3</v>
      </c>
      <c r="J124" s="133">
        <v>2393.5291188041674</v>
      </c>
      <c r="K124" s="155">
        <v>6.6471225397061332E-3</v>
      </c>
      <c r="L124" s="133">
        <v>8457.0587976621791</v>
      </c>
      <c r="M124" s="155">
        <v>5.1812983262080434E-2</v>
      </c>
      <c r="N124" s="133">
        <v>1432.8191559923057</v>
      </c>
      <c r="O124" s="155">
        <v>3.8709136467679324E-2</v>
      </c>
      <c r="P124" s="133">
        <v>1995.9433361633298</v>
      </c>
      <c r="Q124" s="155">
        <v>5.8159668014992907E-2</v>
      </c>
      <c r="R124" s="135">
        <v>655.65512784369002</v>
      </c>
      <c r="S124" s="136">
        <v>9.4499751640535513E-3</v>
      </c>
      <c r="T124" s="133">
        <v>1763.547176277408</v>
      </c>
      <c r="U124" s="155">
        <v>1.4760143324605289E-2</v>
      </c>
      <c r="V124" s="133">
        <v>15152.347790413489</v>
      </c>
      <c r="W124" s="155">
        <v>5.0119509879559022E-2</v>
      </c>
      <c r="X124" s="133">
        <v>2690.5042131991331</v>
      </c>
      <c r="Y124" s="155">
        <v>5.4611915282906758E-2</v>
      </c>
      <c r="Z124" s="133">
        <v>1895.720961268916</v>
      </c>
      <c r="AA124" s="155">
        <v>2.6823824713635383E-2</v>
      </c>
      <c r="AB124" s="133">
        <v>1670.4419223280411</v>
      </c>
      <c r="AC124" s="136">
        <v>3.7756929491306164E-2</v>
      </c>
      <c r="AD124" s="133">
        <v>3426.6932471732057</v>
      </c>
      <c r="AE124" s="155">
        <v>0.10983079900896059</v>
      </c>
      <c r="AF124" s="133">
        <v>5468.9874464441918</v>
      </c>
      <c r="AG124" s="155">
        <v>5.1138947291737312E-2</v>
      </c>
      <c r="AH124" s="133">
        <v>8405.2568747476325</v>
      </c>
      <c r="AI124" s="155">
        <v>0.18360020722361844</v>
      </c>
      <c r="AJ124" s="133">
        <v>1434.7614932978356</v>
      </c>
      <c r="AK124" s="155">
        <v>4.4120640894638956E-2</v>
      </c>
      <c r="AL124" s="133">
        <v>1896.9103735644837</v>
      </c>
      <c r="AM124" s="155">
        <v>0.10977007181485243</v>
      </c>
      <c r="AN124" s="133">
        <v>45729.699719410848</v>
      </c>
      <c r="AO124" s="147">
        <v>2.9793470359055652E-2</v>
      </c>
    </row>
    <row r="125" spans="1:42" ht="13.5" customHeight="1" x14ac:dyDescent="0.2">
      <c r="A125" s="116" t="s">
        <v>219</v>
      </c>
      <c r="B125" s="137">
        <v>12048.657927958824</v>
      </c>
      <c r="C125" s="158">
        <v>1.0597018653394552E-2</v>
      </c>
      <c r="D125" s="137">
        <v>3156.8824725754507</v>
      </c>
      <c r="E125" s="158">
        <v>1.2799235334813409E-2</v>
      </c>
      <c r="F125" s="137">
        <v>65.31004366812229</v>
      </c>
      <c r="G125" s="158">
        <v>2.6354839142903931E-3</v>
      </c>
      <c r="H125" s="137">
        <v>162.30598857256422</v>
      </c>
      <c r="I125" s="158">
        <v>1.9780086158305036E-3</v>
      </c>
      <c r="J125" s="137">
        <v>1900.5123308978552</v>
      </c>
      <c r="K125" s="158">
        <v>5.2779547374013662E-3</v>
      </c>
      <c r="L125" s="137">
        <v>4048.0158639395709</v>
      </c>
      <c r="M125" s="158">
        <v>2.4800558116128545E-2</v>
      </c>
      <c r="N125" s="137">
        <v>414.7603980335013</v>
      </c>
      <c r="O125" s="158">
        <v>1.1205194166844328E-2</v>
      </c>
      <c r="P125" s="137">
        <v>719.99661630027197</v>
      </c>
      <c r="Q125" s="158">
        <v>2.0979936362539805E-2</v>
      </c>
      <c r="R125" s="139">
        <v>400.67959354875291</v>
      </c>
      <c r="S125" s="140">
        <v>5.7750058635726523E-3</v>
      </c>
      <c r="T125" s="137">
        <v>1180.194620422744</v>
      </c>
      <c r="U125" s="158">
        <v>9.877729375597763E-3</v>
      </c>
      <c r="V125" s="137">
        <v>11124.374213415847</v>
      </c>
      <c r="W125" s="158">
        <v>3.6796157995129572E-2</v>
      </c>
      <c r="X125" s="137">
        <v>1555.9331659553654</v>
      </c>
      <c r="Y125" s="158">
        <v>3.158236654236015E-2</v>
      </c>
      <c r="Z125" s="137">
        <v>1156.4532552048386</v>
      </c>
      <c r="AA125" s="158">
        <v>1.6363431138285148E-2</v>
      </c>
      <c r="AB125" s="137">
        <v>1393.806064331616</v>
      </c>
      <c r="AC125" s="158">
        <v>3.1504140666070476E-2</v>
      </c>
      <c r="AD125" s="137">
        <v>3103.7151263557926</v>
      </c>
      <c r="AE125" s="158">
        <v>9.9478852536643014E-2</v>
      </c>
      <c r="AF125" s="137">
        <v>3914.4666015682287</v>
      </c>
      <c r="AG125" s="158">
        <v>3.6603064675713816E-2</v>
      </c>
      <c r="AH125" s="137">
        <v>2925.0564431244588</v>
      </c>
      <c r="AI125" s="158">
        <v>6.3893462995984349E-2</v>
      </c>
      <c r="AJ125" s="137">
        <v>3852.0255134265103</v>
      </c>
      <c r="AK125" s="158">
        <v>0.11845441572608358</v>
      </c>
      <c r="AL125" s="137">
        <v>1091.8486945624513</v>
      </c>
      <c r="AM125" s="158">
        <v>6.3182905889147892E-2</v>
      </c>
      <c r="AN125" s="137">
        <v>31041.962792488092</v>
      </c>
      <c r="AO125" s="151">
        <v>2.022422635660415E-2</v>
      </c>
    </row>
    <row r="126" spans="1:42" s="118" customFormat="1" ht="13.5" customHeight="1" x14ac:dyDescent="0.2">
      <c r="A126" s="162" t="s">
        <v>220</v>
      </c>
      <c r="B126" s="243" t="s">
        <v>84</v>
      </c>
      <c r="C126" s="240" t="s">
        <v>148</v>
      </c>
      <c r="D126" s="243" t="s">
        <v>84</v>
      </c>
      <c r="E126" s="240" t="s">
        <v>148</v>
      </c>
      <c r="F126" s="243" t="s">
        <v>84</v>
      </c>
      <c r="G126" s="240" t="s">
        <v>148</v>
      </c>
      <c r="H126" s="243" t="s">
        <v>84</v>
      </c>
      <c r="I126" s="240" t="s">
        <v>148</v>
      </c>
      <c r="J126" s="243" t="s">
        <v>84</v>
      </c>
      <c r="K126" s="240" t="s">
        <v>148</v>
      </c>
      <c r="L126" s="243" t="s">
        <v>84</v>
      </c>
      <c r="M126" s="240" t="s">
        <v>148</v>
      </c>
      <c r="N126" s="243" t="s">
        <v>84</v>
      </c>
      <c r="O126" s="240" t="s">
        <v>148</v>
      </c>
      <c r="P126" s="243" t="s">
        <v>84</v>
      </c>
      <c r="Q126" s="240" t="s">
        <v>148</v>
      </c>
      <c r="R126" s="243" t="s">
        <v>84</v>
      </c>
      <c r="S126" s="240" t="s">
        <v>148</v>
      </c>
      <c r="T126" s="243" t="s">
        <v>84</v>
      </c>
      <c r="U126" s="240" t="s">
        <v>148</v>
      </c>
      <c r="V126" s="243" t="s">
        <v>84</v>
      </c>
      <c r="W126" s="240" t="s">
        <v>148</v>
      </c>
      <c r="X126" s="243" t="s">
        <v>84</v>
      </c>
      <c r="Y126" s="240" t="s">
        <v>148</v>
      </c>
      <c r="Z126" s="243" t="s">
        <v>84</v>
      </c>
      <c r="AA126" s="240" t="s">
        <v>148</v>
      </c>
      <c r="AB126" s="243" t="s">
        <v>84</v>
      </c>
      <c r="AC126" s="240" t="s">
        <v>148</v>
      </c>
      <c r="AD126" s="243" t="s">
        <v>84</v>
      </c>
      <c r="AE126" s="240" t="s">
        <v>148</v>
      </c>
      <c r="AF126" s="243" t="s">
        <v>84</v>
      </c>
      <c r="AG126" s="240" t="s">
        <v>148</v>
      </c>
      <c r="AH126" s="243" t="s">
        <v>84</v>
      </c>
      <c r="AI126" s="240" t="s">
        <v>148</v>
      </c>
      <c r="AJ126" s="243" t="s">
        <v>84</v>
      </c>
      <c r="AK126" s="240" t="s">
        <v>148</v>
      </c>
      <c r="AL126" s="243" t="s">
        <v>84</v>
      </c>
      <c r="AM126" s="240" t="s">
        <v>148</v>
      </c>
      <c r="AN126" s="243" t="s">
        <v>84</v>
      </c>
      <c r="AO126" s="240" t="s">
        <v>148</v>
      </c>
      <c r="AP126" s="102"/>
    </row>
    <row r="127" spans="1:42" s="118" customFormat="1" ht="13.5" customHeight="1" x14ac:dyDescent="0.2">
      <c r="A127" s="163" t="s">
        <v>209</v>
      </c>
      <c r="B127" s="245"/>
      <c r="C127" s="242"/>
      <c r="D127" s="245"/>
      <c r="E127" s="242"/>
      <c r="F127" s="245"/>
      <c r="G127" s="242"/>
      <c r="H127" s="245"/>
      <c r="I127" s="242"/>
      <c r="J127" s="245"/>
      <c r="K127" s="242"/>
      <c r="L127" s="245"/>
      <c r="M127" s="242"/>
      <c r="N127" s="245"/>
      <c r="O127" s="242"/>
      <c r="P127" s="245"/>
      <c r="Q127" s="242"/>
      <c r="R127" s="245"/>
      <c r="S127" s="242"/>
      <c r="T127" s="245"/>
      <c r="U127" s="242"/>
      <c r="V127" s="245"/>
      <c r="W127" s="242"/>
      <c r="X127" s="245"/>
      <c r="Y127" s="242"/>
      <c r="Z127" s="245"/>
      <c r="AA127" s="242"/>
      <c r="AB127" s="245"/>
      <c r="AC127" s="242"/>
      <c r="AD127" s="245"/>
      <c r="AE127" s="242"/>
      <c r="AF127" s="245"/>
      <c r="AG127" s="242"/>
      <c r="AH127" s="245"/>
      <c r="AI127" s="242"/>
      <c r="AJ127" s="245"/>
      <c r="AK127" s="242"/>
      <c r="AL127" s="245"/>
      <c r="AM127" s="242"/>
      <c r="AN127" s="245"/>
      <c r="AO127" s="242"/>
      <c r="AP127" s="102"/>
    </row>
    <row r="128" spans="1:42" ht="13.5" customHeight="1" x14ac:dyDescent="0.2">
      <c r="A128" s="116" t="s">
        <v>221</v>
      </c>
      <c r="B128" s="129">
        <v>1075768.2643684149</v>
      </c>
      <c r="C128" s="157">
        <v>0.94615818893725123</v>
      </c>
      <c r="D128" s="129">
        <v>239867.76178764735</v>
      </c>
      <c r="E128" s="157">
        <v>0.97251765278749513</v>
      </c>
      <c r="F128" s="129">
        <v>24242.149232076339</v>
      </c>
      <c r="G128" s="157">
        <v>0.97825373802573157</v>
      </c>
      <c r="H128" s="129">
        <v>81096.531900351125</v>
      </c>
      <c r="I128" s="157">
        <v>0.98831620585060198</v>
      </c>
      <c r="J128" s="129">
        <v>347671.49053382489</v>
      </c>
      <c r="K128" s="157">
        <v>0.96552616928062374</v>
      </c>
      <c r="L128" s="129">
        <v>140306.48511695323</v>
      </c>
      <c r="M128" s="157">
        <v>0.8596011614505541</v>
      </c>
      <c r="N128" s="129">
        <v>32180.786499737915</v>
      </c>
      <c r="O128" s="157">
        <v>0.86939824265044707</v>
      </c>
      <c r="P128" s="129">
        <v>32039.162985487288</v>
      </c>
      <c r="Q128" s="157">
        <v>0.93358716600444969</v>
      </c>
      <c r="R128" s="131">
        <v>65880.49423364173</v>
      </c>
      <c r="S128" s="132">
        <v>0.94953735258806626</v>
      </c>
      <c r="T128" s="129">
        <v>112483.40207869613</v>
      </c>
      <c r="U128" s="157">
        <v>0.94143845917711744</v>
      </c>
      <c r="V128" s="129">
        <v>268498.10673258075</v>
      </c>
      <c r="W128" s="157">
        <v>0.88811276636221193</v>
      </c>
      <c r="X128" s="129">
        <v>43475.270576916613</v>
      </c>
      <c r="Y128" s="157">
        <v>0.88246202403262752</v>
      </c>
      <c r="Z128" s="129">
        <v>64433.98407834777</v>
      </c>
      <c r="AA128" s="157">
        <v>0.91171956729427006</v>
      </c>
      <c r="AB128" s="129">
        <v>40457.062148887751</v>
      </c>
      <c r="AC128" s="157">
        <v>0.91444929785530704</v>
      </c>
      <c r="AD128" s="129">
        <v>24928.12430903114</v>
      </c>
      <c r="AE128" s="157">
        <v>0.7989847976366572</v>
      </c>
      <c r="AF128" s="129">
        <v>95203.665619396852</v>
      </c>
      <c r="AG128" s="157">
        <v>0.89022241973804117</v>
      </c>
      <c r="AH128" s="129">
        <v>33473.420557239377</v>
      </c>
      <c r="AI128" s="157">
        <v>0.73117657703673744</v>
      </c>
      <c r="AJ128" s="129">
        <v>21743.499396679548</v>
      </c>
      <c r="AK128" s="157">
        <v>0.66863874808114376</v>
      </c>
      <c r="AL128" s="129">
        <v>12021.008881274014</v>
      </c>
      <c r="AM128" s="157">
        <v>0.69562960199583235</v>
      </c>
      <c r="AN128" s="129">
        <v>1411504.2999361868</v>
      </c>
      <c r="AO128" s="161">
        <v>0.91961267578535877</v>
      </c>
    </row>
    <row r="129" spans="1:42" ht="13.5" customHeight="1" x14ac:dyDescent="0.2">
      <c r="A129" s="116" t="s">
        <v>15</v>
      </c>
      <c r="B129" s="133">
        <v>20758.221550948198</v>
      </c>
      <c r="C129" s="155">
        <v>1.825724178592902E-2</v>
      </c>
      <c r="D129" s="133">
        <v>0</v>
      </c>
      <c r="E129" s="155">
        <v>0</v>
      </c>
      <c r="F129" s="133">
        <v>247.75531051882399</v>
      </c>
      <c r="G129" s="155">
        <v>9.9977752100491729E-3</v>
      </c>
      <c r="H129" s="133">
        <v>184.90602553096747</v>
      </c>
      <c r="I129" s="155">
        <v>2.2534332518218212E-3</v>
      </c>
      <c r="J129" s="133">
        <v>6273.0765723520763</v>
      </c>
      <c r="K129" s="155">
        <v>1.7421099392438848E-2</v>
      </c>
      <c r="L129" s="133">
        <v>7048.1270809773014</v>
      </c>
      <c r="M129" s="155">
        <v>4.3181027732317794E-2</v>
      </c>
      <c r="N129" s="133">
        <v>1883.2701826465359</v>
      </c>
      <c r="O129" s="155">
        <v>5.0878551002543689E-2</v>
      </c>
      <c r="P129" s="133">
        <v>510.67743067092033</v>
      </c>
      <c r="Q129" s="155">
        <v>1.4880597706577297E-2</v>
      </c>
      <c r="R129" s="135">
        <v>1330.4749458685305</v>
      </c>
      <c r="S129" s="136">
        <v>1.9176171528167373E-2</v>
      </c>
      <c r="T129" s="133">
        <v>3279.9340023830318</v>
      </c>
      <c r="U129" s="155">
        <v>2.7451659145638022E-2</v>
      </c>
      <c r="V129" s="133">
        <v>9564.2471697540477</v>
      </c>
      <c r="W129" s="155">
        <v>3.1635716599529781E-2</v>
      </c>
      <c r="X129" s="133">
        <v>1665.5643402016565</v>
      </c>
      <c r="Y129" s="155">
        <v>3.3807662593164325E-2</v>
      </c>
      <c r="Z129" s="133">
        <v>1771.95355176827</v>
      </c>
      <c r="AA129" s="155">
        <v>2.5072556797346771E-2</v>
      </c>
      <c r="AB129" s="133">
        <v>1144.9480764761938</v>
      </c>
      <c r="AC129" s="155">
        <v>2.5879213887586346E-2</v>
      </c>
      <c r="AD129" s="133">
        <v>1668.409323184901</v>
      </c>
      <c r="AE129" s="155">
        <v>5.3475089779500946E-2</v>
      </c>
      <c r="AF129" s="133">
        <v>3313.3718781230182</v>
      </c>
      <c r="AG129" s="155">
        <v>3.0982398751605321E-2</v>
      </c>
      <c r="AH129" s="133">
        <v>3678.6630507939503</v>
      </c>
      <c r="AI129" s="155">
        <v>8.0354867019089948E-2</v>
      </c>
      <c r="AJ129" s="133">
        <v>2037.0063587507493</v>
      </c>
      <c r="AK129" s="155">
        <v>6.2640394570361788E-2</v>
      </c>
      <c r="AL129" s="133">
        <v>1212.0152909223009</v>
      </c>
      <c r="AM129" s="155">
        <v>7.0136685095584739E-2</v>
      </c>
      <c r="AN129" s="133">
        <v>37250.153421169263</v>
      </c>
      <c r="AO129" s="147">
        <v>2.4268940068128228E-2</v>
      </c>
    </row>
    <row r="130" spans="1:42" ht="13.5" customHeight="1" x14ac:dyDescent="0.2">
      <c r="A130" s="116" t="s">
        <v>40</v>
      </c>
      <c r="B130" s="133">
        <v>17316.40918829474</v>
      </c>
      <c r="C130" s="155">
        <v>1.5230103823626395E-2</v>
      </c>
      <c r="D130" s="133">
        <v>1575.6594829638859</v>
      </c>
      <c r="E130" s="155">
        <v>6.3883393522510016E-3</v>
      </c>
      <c r="F130" s="133">
        <v>42.900376238673111</v>
      </c>
      <c r="G130" s="155">
        <v>1.7311770922795254E-3</v>
      </c>
      <c r="H130" s="133">
        <v>0</v>
      </c>
      <c r="I130" s="155">
        <v>0</v>
      </c>
      <c r="J130" s="133">
        <v>2849.8827222052782</v>
      </c>
      <c r="K130" s="155">
        <v>7.9144722031851272E-3</v>
      </c>
      <c r="L130" s="133">
        <v>8506.2930783056654</v>
      </c>
      <c r="M130" s="155">
        <v>5.2114621812779253E-2</v>
      </c>
      <c r="N130" s="133">
        <v>1246.1244699657761</v>
      </c>
      <c r="O130" s="155">
        <v>3.3665380562429348E-2</v>
      </c>
      <c r="P130" s="133">
        <v>989.41833267683228</v>
      </c>
      <c r="Q130" s="155">
        <v>2.8830598902194225E-2</v>
      </c>
      <c r="R130" s="135">
        <v>722.8198002245914</v>
      </c>
      <c r="S130" s="136">
        <v>1.0418021411154095E-2</v>
      </c>
      <c r="T130" s="133">
        <v>1383.3109257140395</v>
      </c>
      <c r="U130" s="155">
        <v>1.1577726868146955E-2</v>
      </c>
      <c r="V130" s="133">
        <v>9835.0998223423412</v>
      </c>
      <c r="W130" s="155">
        <v>3.253161751106326E-2</v>
      </c>
      <c r="X130" s="133">
        <v>1563.560021841892</v>
      </c>
      <c r="Y130" s="155">
        <v>3.1737176635392737E-2</v>
      </c>
      <c r="Z130" s="133">
        <v>2244.394927457573</v>
      </c>
      <c r="AA130" s="155">
        <v>3.1757446033617104E-2</v>
      </c>
      <c r="AB130" s="133">
        <v>1000.634342222241</v>
      </c>
      <c r="AC130" s="155">
        <v>2.2617296537440035E-2</v>
      </c>
      <c r="AD130" s="133">
        <v>2011.9370744042351</v>
      </c>
      <c r="AE130" s="155">
        <v>6.4485683572597416E-2</v>
      </c>
      <c r="AF130" s="133">
        <v>3014.573456416404</v>
      </c>
      <c r="AG130" s="155">
        <v>2.8188419630581062E-2</v>
      </c>
      <c r="AH130" s="133">
        <v>6954.0079778990366</v>
      </c>
      <c r="AI130" s="155">
        <v>0.15189985562639852</v>
      </c>
      <c r="AJ130" s="133">
        <v>4522.8359726717972</v>
      </c>
      <c r="AK130" s="155">
        <v>0.13908264384551872</v>
      </c>
      <c r="AL130" s="133">
        <v>2403.3729106711307</v>
      </c>
      <c r="AM130" s="155">
        <v>0.13907795575312279</v>
      </c>
      <c r="AN130" s="133">
        <v>41031.725871879025</v>
      </c>
      <c r="AO130" s="147">
        <v>2.6732681737374732E-2</v>
      </c>
    </row>
    <row r="131" spans="1:42" ht="13.5" customHeight="1" x14ac:dyDescent="0.2">
      <c r="A131" s="116" t="s">
        <v>29</v>
      </c>
      <c r="B131" s="133">
        <v>1436.6703172902244</v>
      </c>
      <c r="C131" s="155">
        <v>1.2635782542862815E-3</v>
      </c>
      <c r="D131" s="133">
        <v>0</v>
      </c>
      <c r="E131" s="155">
        <v>0</v>
      </c>
      <c r="F131" s="133">
        <v>0</v>
      </c>
      <c r="G131" s="155">
        <v>0</v>
      </c>
      <c r="H131" s="133">
        <v>86.108232750855734</v>
      </c>
      <c r="I131" s="155">
        <v>1.0493933574051866E-3</v>
      </c>
      <c r="J131" s="133">
        <v>156.38502901803275</v>
      </c>
      <c r="K131" s="155">
        <v>4.3430031541781018E-4</v>
      </c>
      <c r="L131" s="133">
        <v>689.71414713040519</v>
      </c>
      <c r="M131" s="155">
        <v>4.225599988824302E-3</v>
      </c>
      <c r="N131" s="133">
        <v>260.83277262180985</v>
      </c>
      <c r="O131" s="155">
        <v>7.0466753242619459E-3</v>
      </c>
      <c r="P131" s="133">
        <v>27.307561699158008</v>
      </c>
      <c r="Q131" s="155">
        <v>7.9571333211034679E-4</v>
      </c>
      <c r="R131" s="135">
        <v>0</v>
      </c>
      <c r="S131" s="136">
        <v>0</v>
      </c>
      <c r="T131" s="133">
        <v>216.32257406996297</v>
      </c>
      <c r="U131" s="155">
        <v>1.8105283717785511E-3</v>
      </c>
      <c r="V131" s="133">
        <v>1683.8288747403701</v>
      </c>
      <c r="W131" s="155">
        <v>5.5696106696039452E-3</v>
      </c>
      <c r="X131" s="133">
        <v>343.26904980249009</v>
      </c>
      <c r="Y131" s="155">
        <v>6.967682925412313E-3</v>
      </c>
      <c r="Z131" s="133">
        <v>77.235365853658564</v>
      </c>
      <c r="AA131" s="155">
        <v>1.092854886177603E-3</v>
      </c>
      <c r="AB131" s="133">
        <v>248.33232708117566</v>
      </c>
      <c r="AC131" s="155">
        <v>5.6130452898048265E-3</v>
      </c>
      <c r="AD131" s="133">
        <v>413.67585246677538</v>
      </c>
      <c r="AE131" s="155">
        <v>1.3258948534310491E-2</v>
      </c>
      <c r="AF131" s="133">
        <v>601.31627953627083</v>
      </c>
      <c r="AG131" s="155">
        <v>5.6227376321483988E-3</v>
      </c>
      <c r="AH131" s="133">
        <v>1613.5675801290345</v>
      </c>
      <c r="AI131" s="155">
        <v>3.5245959343734895E-2</v>
      </c>
      <c r="AJ131" s="133">
        <v>458.4671803564791</v>
      </c>
      <c r="AK131" s="155">
        <v>1.4098416998905947E-2</v>
      </c>
      <c r="AL131" s="133">
        <v>809.00984448459747</v>
      </c>
      <c r="AM131" s="155">
        <v>4.681563766300844E-2</v>
      </c>
      <c r="AN131" s="133">
        <v>6001.5437970007069</v>
      </c>
      <c r="AO131" s="147">
        <v>3.910080720442975E-3</v>
      </c>
    </row>
    <row r="132" spans="1:42" ht="13.5" customHeight="1" x14ac:dyDescent="0.2">
      <c r="A132" s="116" t="s">
        <v>30</v>
      </c>
      <c r="B132" s="133">
        <v>6829.0057830084424</v>
      </c>
      <c r="C132" s="155">
        <v>6.0062375493914874E-3</v>
      </c>
      <c r="D132" s="133">
        <v>673.23992576785167</v>
      </c>
      <c r="E132" s="155">
        <v>2.7295777785687255E-3</v>
      </c>
      <c r="F132" s="133">
        <v>21.029790660225455</v>
      </c>
      <c r="G132" s="155">
        <v>8.4862406902616594E-4</v>
      </c>
      <c r="H132" s="133">
        <v>123.31959187055578</v>
      </c>
      <c r="I132" s="155">
        <v>1.502884874217719E-3</v>
      </c>
      <c r="J132" s="133">
        <v>0</v>
      </c>
      <c r="K132" s="155">
        <v>0</v>
      </c>
      <c r="L132" s="133">
        <v>3911.1442009538</v>
      </c>
      <c r="M132" s="155">
        <v>2.3962000722475885E-2</v>
      </c>
      <c r="N132" s="133">
        <v>685.31753180232215</v>
      </c>
      <c r="O132" s="155">
        <v>1.8514583470833852E-2</v>
      </c>
      <c r="P132" s="133">
        <v>236.84232691707825</v>
      </c>
      <c r="Q132" s="155">
        <v>6.9013337482184403E-3</v>
      </c>
      <c r="R132" s="135">
        <v>445.43380958051699</v>
      </c>
      <c r="S132" s="136">
        <v>6.4200495946844212E-3</v>
      </c>
      <c r="T132" s="133">
        <v>732.67860545609255</v>
      </c>
      <c r="U132" s="155">
        <v>6.1322097718029701E-3</v>
      </c>
      <c r="V132" s="133">
        <v>5961.4929956179494</v>
      </c>
      <c r="W132" s="155">
        <v>1.9718865434162677E-2</v>
      </c>
      <c r="X132" s="133">
        <v>1487.4532199081395</v>
      </c>
      <c r="Y132" s="155">
        <v>3.0192359050915895E-2</v>
      </c>
      <c r="Z132" s="133">
        <v>542.89482417769443</v>
      </c>
      <c r="AA132" s="155">
        <v>7.681782234414309E-3</v>
      </c>
      <c r="AB132" s="133">
        <v>555.78853276297377</v>
      </c>
      <c r="AC132" s="155">
        <v>1.256246515554529E-2</v>
      </c>
      <c r="AD132" s="133">
        <v>1172.0443737817786</v>
      </c>
      <c r="AE132" s="155">
        <v>3.7565828266828506E-2</v>
      </c>
      <c r="AF132" s="133">
        <v>2203.3120449873641</v>
      </c>
      <c r="AG132" s="155">
        <v>2.06025447378047E-2</v>
      </c>
      <c r="AH132" s="133">
        <v>3220.0159739078381</v>
      </c>
      <c r="AI132" s="155">
        <v>7.0336410758486331E-2</v>
      </c>
      <c r="AJ132" s="133">
        <v>1829.725936611952</v>
      </c>
      <c r="AK132" s="155">
        <v>5.6266272381833959E-2</v>
      </c>
      <c r="AL132" s="133">
        <v>1365.4198560254147</v>
      </c>
      <c r="AM132" s="155">
        <v>7.9013873160328374E-2</v>
      </c>
      <c r="AN132" s="133">
        <v>19205.660545171606</v>
      </c>
      <c r="AO132" s="147">
        <v>1.2512727651604766E-2</v>
      </c>
    </row>
    <row r="133" spans="1:42" ht="13.5" customHeight="1" x14ac:dyDescent="0.2">
      <c r="A133" s="116" t="s">
        <v>218</v>
      </c>
      <c r="B133" s="133">
        <v>13188.416154514733</v>
      </c>
      <c r="C133" s="155">
        <v>1.1599457203761715E-2</v>
      </c>
      <c r="D133" s="133">
        <v>1695.5316784477959</v>
      </c>
      <c r="E133" s="155">
        <v>6.8743480818847114E-3</v>
      </c>
      <c r="F133" s="133">
        <v>144.27495459288176</v>
      </c>
      <c r="G133" s="155">
        <v>5.8219884830686209E-3</v>
      </c>
      <c r="H133" s="133">
        <v>288.33456227610355</v>
      </c>
      <c r="I133" s="155">
        <v>3.5139076101857194E-3</v>
      </c>
      <c r="J133" s="133">
        <v>2262.4559273800314</v>
      </c>
      <c r="K133" s="155">
        <v>6.2831162870887079E-3</v>
      </c>
      <c r="L133" s="133">
        <v>5286.8247087381187</v>
      </c>
      <c r="M133" s="155">
        <v>3.2390239526196032E-2</v>
      </c>
      <c r="N133" s="133">
        <v>931.31201717188355</v>
      </c>
      <c r="O133" s="155">
        <v>2.5160386651677163E-2</v>
      </c>
      <c r="P133" s="133">
        <v>452.28821888580086</v>
      </c>
      <c r="Q133" s="155">
        <v>1.3179198116943971E-2</v>
      </c>
      <c r="R133" s="135">
        <v>414.56114605905577</v>
      </c>
      <c r="S133" s="136">
        <v>5.9750810569022487E-3</v>
      </c>
      <c r="T133" s="133">
        <v>1712.8329409630649</v>
      </c>
      <c r="U133" s="155">
        <v>1.4335686643260624E-2</v>
      </c>
      <c r="V133" s="133">
        <v>6730.7145270938945</v>
      </c>
      <c r="W133" s="155">
        <v>2.2263224016716442E-2</v>
      </c>
      <c r="X133" s="133">
        <v>1458.048726965289</v>
      </c>
      <c r="Y133" s="155">
        <v>2.9595505989079441E-2</v>
      </c>
      <c r="Z133" s="133">
        <v>1430.5261854824862</v>
      </c>
      <c r="AA133" s="155">
        <v>2.0241472469641808E-2</v>
      </c>
      <c r="AB133" s="133">
        <v>505.87766980560917</v>
      </c>
      <c r="AC133" s="136">
        <v>1.1434331990098197E-2</v>
      </c>
      <c r="AD133" s="133">
        <v>1090.1205217218178</v>
      </c>
      <c r="AE133" s="155">
        <v>3.4940042565975382E-2</v>
      </c>
      <c r="AF133" s="133">
        <v>2246.1414231186914</v>
      </c>
      <c r="AG133" s="155">
        <v>2.1003030080337326E-2</v>
      </c>
      <c r="AH133" s="133">
        <v>4364.9896807035966</v>
      </c>
      <c r="AI133" s="155">
        <v>9.5346641018654033E-2</v>
      </c>
      <c r="AJ133" s="133">
        <v>1784.3422199217575</v>
      </c>
      <c r="AK133" s="155">
        <v>5.4870668529970308E-2</v>
      </c>
      <c r="AL133" s="133">
        <v>1530.4001477176416</v>
      </c>
      <c r="AM133" s="155">
        <v>8.8560923310652948E-2</v>
      </c>
      <c r="AN133" s="133">
        <v>27598.862729951623</v>
      </c>
      <c r="AO133" s="147">
        <v>1.7981003674498938E-2</v>
      </c>
    </row>
    <row r="134" spans="1:42" ht="13.5" customHeight="1" x14ac:dyDescent="0.2">
      <c r="A134" s="116" t="s">
        <v>219</v>
      </c>
      <c r="B134" s="137">
        <v>9642.9682015309336</v>
      </c>
      <c r="C134" s="158">
        <v>8.4811698129955444E-3</v>
      </c>
      <c r="D134" s="137">
        <v>3186.3613389671491</v>
      </c>
      <c r="E134" s="158">
        <v>1.2918754180265724E-2</v>
      </c>
      <c r="F134" s="137">
        <v>117.6193075483469</v>
      </c>
      <c r="G134" s="158">
        <v>4.7463418433594667E-3</v>
      </c>
      <c r="H134" s="137">
        <v>319.79345540245885</v>
      </c>
      <c r="I134" s="158">
        <v>3.8972943366748754E-3</v>
      </c>
      <c r="J134" s="137">
        <v>1287.442118564328</v>
      </c>
      <c r="K134" s="158">
        <v>3.5753839206065395E-3</v>
      </c>
      <c r="L134" s="137">
        <v>2327.2262025325313</v>
      </c>
      <c r="M134" s="158">
        <v>1.4257974925304485E-2</v>
      </c>
      <c r="N134" s="137">
        <v>404.88615533570714</v>
      </c>
      <c r="O134" s="158">
        <v>1.0938430977292198E-2</v>
      </c>
      <c r="P134" s="137">
        <v>376.39174911693476</v>
      </c>
      <c r="Q134" s="158">
        <v>1.0967655632099609E-2</v>
      </c>
      <c r="R134" s="139">
        <v>679.52361681066088</v>
      </c>
      <c r="S134" s="140">
        <v>9.7939923437607677E-3</v>
      </c>
      <c r="T134" s="137">
        <v>943.72425725281062</v>
      </c>
      <c r="U134" s="158">
        <v>7.8985725379693665E-3</v>
      </c>
      <c r="V134" s="137">
        <v>6862.9198968946939</v>
      </c>
      <c r="W134" s="158">
        <v>2.2700520495751463E-2</v>
      </c>
      <c r="X134" s="137">
        <v>646.88477819456648</v>
      </c>
      <c r="Y134" s="158">
        <v>1.3130481837290058E-2</v>
      </c>
      <c r="Z134" s="137">
        <v>846.12933857503594</v>
      </c>
      <c r="AA134" s="158">
        <v>1.1972450337737986E-2</v>
      </c>
      <c r="AB134" s="137">
        <v>843.64615456554395</v>
      </c>
      <c r="AC134" s="158">
        <v>1.9068899042685453E-2</v>
      </c>
      <c r="AD134" s="137">
        <v>1643.2469219070263</v>
      </c>
      <c r="AE134" s="158">
        <v>5.2668596043998692E-2</v>
      </c>
      <c r="AF134" s="137">
        <v>2883.0127036525178</v>
      </c>
      <c r="AG134" s="158">
        <v>2.69582324218633E-2</v>
      </c>
      <c r="AH134" s="137">
        <v>1454.3221801188247</v>
      </c>
      <c r="AI134" s="158">
        <v>3.176748285253779E-2</v>
      </c>
      <c r="AJ134" s="137">
        <v>2559.7396470489775</v>
      </c>
      <c r="AK134" s="158">
        <v>7.8715071653915406E-2</v>
      </c>
      <c r="AL134" s="137">
        <v>871.3212710137426</v>
      </c>
      <c r="AM134" s="158">
        <v>5.0421464200894495E-2</v>
      </c>
      <c r="AN134" s="137">
        <v>21391.271196607147</v>
      </c>
      <c r="AO134" s="151">
        <v>1.3936680281067169E-2</v>
      </c>
    </row>
    <row r="135" spans="1:42" s="118" customFormat="1" ht="13.5" customHeight="1" x14ac:dyDescent="0.2">
      <c r="A135" s="125" t="s">
        <v>222</v>
      </c>
      <c r="B135" s="126" t="s">
        <v>84</v>
      </c>
      <c r="C135" s="127" t="s">
        <v>148</v>
      </c>
      <c r="D135" s="126" t="s">
        <v>84</v>
      </c>
      <c r="E135" s="127" t="s">
        <v>148</v>
      </c>
      <c r="F135" s="126" t="s">
        <v>84</v>
      </c>
      <c r="G135" s="128" t="s">
        <v>148</v>
      </c>
      <c r="H135" s="126" t="s">
        <v>84</v>
      </c>
      <c r="I135" s="128" t="s">
        <v>148</v>
      </c>
      <c r="J135" s="126" t="s">
        <v>84</v>
      </c>
      <c r="K135" s="128" t="s">
        <v>148</v>
      </c>
      <c r="L135" s="126" t="s">
        <v>84</v>
      </c>
      <c r="M135" s="128" t="s">
        <v>148</v>
      </c>
      <c r="N135" s="126" t="s">
        <v>84</v>
      </c>
      <c r="O135" s="128" t="s">
        <v>148</v>
      </c>
      <c r="P135" s="126" t="s">
        <v>84</v>
      </c>
      <c r="Q135" s="128" t="s">
        <v>148</v>
      </c>
      <c r="R135" s="126" t="s">
        <v>84</v>
      </c>
      <c r="S135" s="128" t="s">
        <v>148</v>
      </c>
      <c r="T135" s="126" t="s">
        <v>84</v>
      </c>
      <c r="U135" s="128" t="s">
        <v>148</v>
      </c>
      <c r="V135" s="126" t="s">
        <v>84</v>
      </c>
      <c r="W135" s="128" t="s">
        <v>148</v>
      </c>
      <c r="X135" s="126" t="s">
        <v>84</v>
      </c>
      <c r="Y135" s="128" t="s">
        <v>148</v>
      </c>
      <c r="Z135" s="126" t="s">
        <v>84</v>
      </c>
      <c r="AA135" s="128" t="s">
        <v>148</v>
      </c>
      <c r="AB135" s="126" t="s">
        <v>84</v>
      </c>
      <c r="AC135" s="128" t="s">
        <v>148</v>
      </c>
      <c r="AD135" s="126" t="s">
        <v>84</v>
      </c>
      <c r="AE135" s="128" t="s">
        <v>148</v>
      </c>
      <c r="AF135" s="126" t="s">
        <v>84</v>
      </c>
      <c r="AG135" s="128" t="s">
        <v>148</v>
      </c>
      <c r="AH135" s="126" t="s">
        <v>84</v>
      </c>
      <c r="AI135" s="128" t="s">
        <v>148</v>
      </c>
      <c r="AJ135" s="126" t="s">
        <v>84</v>
      </c>
      <c r="AK135" s="128" t="s">
        <v>148</v>
      </c>
      <c r="AL135" s="126" t="s">
        <v>84</v>
      </c>
      <c r="AM135" s="128" t="s">
        <v>148</v>
      </c>
      <c r="AN135" s="126" t="s">
        <v>84</v>
      </c>
      <c r="AO135" s="128" t="s">
        <v>148</v>
      </c>
      <c r="AP135" s="102"/>
    </row>
    <row r="136" spans="1:42" ht="13.5" customHeight="1" x14ac:dyDescent="0.2">
      <c r="A136" s="146" t="s">
        <v>223</v>
      </c>
      <c r="B136" s="133">
        <v>445481.13166632579</v>
      </c>
      <c r="C136" s="136">
        <v>0.39180893757875318</v>
      </c>
      <c r="D136" s="133">
        <v>140862.20614505743</v>
      </c>
      <c r="E136" s="136">
        <v>0.57111043629087743</v>
      </c>
      <c r="F136" s="133">
        <v>9495.4575585201655</v>
      </c>
      <c r="G136" s="136">
        <v>0.38317422939531331</v>
      </c>
      <c r="H136" s="133">
        <v>38206.703232807202</v>
      </c>
      <c r="I136" s="136">
        <v>0.46562168680044935</v>
      </c>
      <c r="J136" s="133">
        <v>108816.50301497731</v>
      </c>
      <c r="K136" s="136">
        <v>0.30219671204344178</v>
      </c>
      <c r="L136" s="133">
        <v>54830.597015398067</v>
      </c>
      <c r="M136" s="136">
        <v>0.33592492063482282</v>
      </c>
      <c r="N136" s="133">
        <v>15453.899998359117</v>
      </c>
      <c r="O136" s="136">
        <v>0.4175035778189754</v>
      </c>
      <c r="P136" s="133">
        <v>9934.2817111375589</v>
      </c>
      <c r="Q136" s="134">
        <v>0.28947441333569818</v>
      </c>
      <c r="R136" s="135">
        <v>24782.729650308691</v>
      </c>
      <c r="S136" s="136">
        <v>0.35719415550533712</v>
      </c>
      <c r="T136" s="133">
        <v>43098.753339760042</v>
      </c>
      <c r="U136" s="136">
        <v>0.36071832098615941</v>
      </c>
      <c r="V136" s="133">
        <v>77162.313383826855</v>
      </c>
      <c r="W136" s="136">
        <v>0.25523023768086334</v>
      </c>
      <c r="X136" s="133">
        <v>10440.989552439414</v>
      </c>
      <c r="Y136" s="136">
        <v>0.21193144173877318</v>
      </c>
      <c r="Z136" s="133">
        <v>24727.738444802868</v>
      </c>
      <c r="AA136" s="136">
        <v>0.34988932187785421</v>
      </c>
      <c r="AB136" s="133">
        <v>7938.1800515907089</v>
      </c>
      <c r="AC136" s="136">
        <v>0.1794263544819874</v>
      </c>
      <c r="AD136" s="133">
        <v>7088.1842842182168</v>
      </c>
      <c r="AE136" s="136">
        <v>0.22718722900004415</v>
      </c>
      <c r="AF136" s="133">
        <v>26967.221050775588</v>
      </c>
      <c r="AG136" s="136">
        <v>0.25216281979525923</v>
      </c>
      <c r="AH136" s="133">
        <v>6257.4732561515448</v>
      </c>
      <c r="AI136" s="136">
        <v>0.13668510119866728</v>
      </c>
      <c r="AJ136" s="133">
        <v>9254.3125900060477</v>
      </c>
      <c r="AK136" s="136">
        <v>0.28458123835752713</v>
      </c>
      <c r="AL136" s="133">
        <v>4002.3158663960276</v>
      </c>
      <c r="AM136" s="136">
        <v>0.23160530207574431</v>
      </c>
      <c r="AN136" s="133">
        <v>542157.54676270974</v>
      </c>
      <c r="AO136" s="136">
        <v>0.35322241122341713</v>
      </c>
    </row>
    <row r="137" spans="1:42" ht="13.5" customHeight="1" x14ac:dyDescent="0.2">
      <c r="A137" s="146" t="s">
        <v>224</v>
      </c>
      <c r="B137" s="133">
        <v>305301.43078209646</v>
      </c>
      <c r="C137" s="136">
        <v>0.26851828446373821</v>
      </c>
      <c r="D137" s="133">
        <v>62378.644662230254</v>
      </c>
      <c r="E137" s="136">
        <v>0.2529074046419082</v>
      </c>
      <c r="F137" s="133">
        <v>7555.449860032204</v>
      </c>
      <c r="G137" s="136">
        <v>0.30488827526326728</v>
      </c>
      <c r="H137" s="133">
        <v>24806.391713049674</v>
      </c>
      <c r="I137" s="136">
        <v>0.30231328472603791</v>
      </c>
      <c r="J137" s="133">
        <v>106430.21659865412</v>
      </c>
      <c r="K137" s="136">
        <v>0.29556970337263805</v>
      </c>
      <c r="L137" s="133">
        <v>35264.42323775711</v>
      </c>
      <c r="M137" s="136">
        <v>0.21605087710516069</v>
      </c>
      <c r="N137" s="133">
        <v>9168.9788634411543</v>
      </c>
      <c r="O137" s="136">
        <v>0.2477097354609327</v>
      </c>
      <c r="P137" s="133">
        <v>6712.7771766041515</v>
      </c>
      <c r="Q137" s="134">
        <v>0.19560319422713865</v>
      </c>
      <c r="R137" s="133">
        <v>20226.010687458122</v>
      </c>
      <c r="S137" s="136">
        <v>0.2915180413412829</v>
      </c>
      <c r="T137" s="133">
        <v>32758.537982869162</v>
      </c>
      <c r="U137" s="136">
        <v>0.27417509564576387</v>
      </c>
      <c r="V137" s="133">
        <v>65129.920624233426</v>
      </c>
      <c r="W137" s="136">
        <v>0.21543062140154878</v>
      </c>
      <c r="X137" s="133">
        <v>10034.366897135373</v>
      </c>
      <c r="Y137" s="136">
        <v>0.20367780589808798</v>
      </c>
      <c r="Z137" s="133">
        <v>17687.512348954795</v>
      </c>
      <c r="AA137" s="136">
        <v>0.25027245072558041</v>
      </c>
      <c r="AB137" s="133">
        <v>9388.8817938988159</v>
      </c>
      <c r="AC137" s="136">
        <v>0.21221650579769755</v>
      </c>
      <c r="AD137" s="133">
        <v>5998.1007331549072</v>
      </c>
      <c r="AE137" s="136">
        <v>0.19224837140064469</v>
      </c>
      <c r="AF137" s="133">
        <v>22021.058851089507</v>
      </c>
      <c r="AG137" s="136">
        <v>0.20591266279579734</v>
      </c>
      <c r="AH137" s="133">
        <v>7082.9486653449148</v>
      </c>
      <c r="AI137" s="136">
        <v>0.15471637120556456</v>
      </c>
      <c r="AJ137" s="133">
        <v>8718.9975063278598</v>
      </c>
      <c r="AK137" s="136">
        <v>0.26811965593928055</v>
      </c>
      <c r="AL137" s="133">
        <v>2749.3765759885978</v>
      </c>
      <c r="AM137" s="136">
        <v>0.15910043426312787</v>
      </c>
      <c r="AN137" s="133">
        <v>388982.67415398982</v>
      </c>
      <c r="AO137" s="136">
        <v>0.25342706914110491</v>
      </c>
    </row>
    <row r="138" spans="1:42" ht="13.5" customHeight="1" x14ac:dyDescent="0.2">
      <c r="A138" s="146" t="s">
        <v>225</v>
      </c>
      <c r="B138" s="133">
        <v>260261.48508544121</v>
      </c>
      <c r="C138" s="136">
        <v>0.22890481485167563</v>
      </c>
      <c r="D138" s="133">
        <v>32328.973142619507</v>
      </c>
      <c r="E138" s="136">
        <v>0.13107429211568777</v>
      </c>
      <c r="F138" s="133">
        <v>4302.2392104976207</v>
      </c>
      <c r="G138" s="155">
        <v>0.17361008503245223</v>
      </c>
      <c r="H138" s="133">
        <v>14060.51207035828</v>
      </c>
      <c r="I138" s="134">
        <v>0.17135420733858681</v>
      </c>
      <c r="J138" s="133">
        <v>106324.39620609982</v>
      </c>
      <c r="K138" s="136">
        <v>0.2952758272250775</v>
      </c>
      <c r="L138" s="133">
        <v>40964.401574217802</v>
      </c>
      <c r="M138" s="136">
        <v>0.25097234202661767</v>
      </c>
      <c r="N138" s="133">
        <v>7759.1331615805057</v>
      </c>
      <c r="O138" s="136">
        <v>0.20962125133964135</v>
      </c>
      <c r="P138" s="133">
        <v>8883.8043908180662</v>
      </c>
      <c r="Q138" s="134">
        <v>0.25886462041216718</v>
      </c>
      <c r="R138" s="133">
        <v>16527.154584186803</v>
      </c>
      <c r="S138" s="136">
        <v>0.23820632787039397</v>
      </c>
      <c r="T138" s="133">
        <v>29110.870745063268</v>
      </c>
      <c r="U138" s="136">
        <v>0.24364566498764517</v>
      </c>
      <c r="V138" s="133">
        <v>89646.060725533476</v>
      </c>
      <c r="W138" s="136">
        <v>0.2965228021653214</v>
      </c>
      <c r="X138" s="133">
        <v>15506.829773951709</v>
      </c>
      <c r="Y138" s="136">
        <v>0.31475798096393026</v>
      </c>
      <c r="Z138" s="133">
        <v>18108.145762335804</v>
      </c>
      <c r="AA138" s="136">
        <v>0.25622427442735451</v>
      </c>
      <c r="AB138" s="133">
        <v>14130.046921300462</v>
      </c>
      <c r="AC138" s="136">
        <v>0.31938086453964082</v>
      </c>
      <c r="AD138" s="133">
        <v>9458.8411579858439</v>
      </c>
      <c r="AE138" s="136">
        <v>0.30317043491927026</v>
      </c>
      <c r="AF138" s="133">
        <v>32442.197109959747</v>
      </c>
      <c r="AG138" s="136">
        <v>0.30335776490272726</v>
      </c>
      <c r="AH138" s="133">
        <v>15126.97839643167</v>
      </c>
      <c r="AI138" s="136">
        <v>0.33042611423287915</v>
      </c>
      <c r="AJ138" s="133">
        <v>8568.8702123337462</v>
      </c>
      <c r="AK138" s="136">
        <v>0.26350306115489347</v>
      </c>
      <c r="AL138" s="133">
        <v>5335.041772770679</v>
      </c>
      <c r="AM138" s="136">
        <v>0.30872724757776604</v>
      </c>
      <c r="AN138" s="135">
        <v>378938.43619251123</v>
      </c>
      <c r="AO138" s="136">
        <v>0.24688312269446797</v>
      </c>
    </row>
    <row r="139" spans="1:42" ht="13.5" customHeight="1" x14ac:dyDescent="0.2">
      <c r="A139" s="146" t="s">
        <v>226</v>
      </c>
      <c r="B139" s="133">
        <v>125941.58229695806</v>
      </c>
      <c r="C139" s="136">
        <v>0.11076796310582837</v>
      </c>
      <c r="D139" s="133">
        <v>11076.353731416299</v>
      </c>
      <c r="E139" s="136">
        <v>4.4907866951530144E-2</v>
      </c>
      <c r="F139" s="133">
        <v>3427.8976846684136</v>
      </c>
      <c r="G139" s="155">
        <v>0.1383274103089667</v>
      </c>
      <c r="H139" s="133">
        <v>4981.6415168741732</v>
      </c>
      <c r="I139" s="134">
        <v>6.0710821134924549E-2</v>
      </c>
      <c r="J139" s="133">
        <v>38513.884043981787</v>
      </c>
      <c r="K139" s="136">
        <v>0.10695775735884228</v>
      </c>
      <c r="L139" s="133">
        <v>32163.351022525992</v>
      </c>
      <c r="M139" s="136">
        <v>0.19705186023339802</v>
      </c>
      <c r="N139" s="133">
        <v>4633.0001091852591</v>
      </c>
      <c r="O139" s="136">
        <v>0.12516543538044969</v>
      </c>
      <c r="P139" s="133">
        <v>8787.4780099220316</v>
      </c>
      <c r="Q139" s="134">
        <v>0.25605777202499402</v>
      </c>
      <c r="R139" s="133">
        <v>7845.7824328944289</v>
      </c>
      <c r="S139" s="136">
        <v>0.11308147528298713</v>
      </c>
      <c r="T139" s="133">
        <v>14512.193745489827</v>
      </c>
      <c r="U139" s="136">
        <v>0.12146091838043127</v>
      </c>
      <c r="V139" s="133">
        <v>70386.04616330954</v>
      </c>
      <c r="W139" s="136">
        <v>0.23281633875226823</v>
      </c>
      <c r="X139" s="133">
        <v>13283.696492021651</v>
      </c>
      <c r="Y139" s="136">
        <v>0.2696327713992096</v>
      </c>
      <c r="Z139" s="133">
        <v>10149.633166817915</v>
      </c>
      <c r="AA139" s="136">
        <v>0.14361395296921217</v>
      </c>
      <c r="AB139" s="133">
        <v>12784.887201464624</v>
      </c>
      <c r="AC139" s="136">
        <v>0.28897627518067426</v>
      </c>
      <c r="AD139" s="133">
        <v>8654.6217832590628</v>
      </c>
      <c r="AE139" s="136">
        <v>0.27739396468004068</v>
      </c>
      <c r="AF139" s="133">
        <v>25513.207519746313</v>
      </c>
      <c r="AG139" s="136">
        <v>0.23856675250621762</v>
      </c>
      <c r="AH139" s="133">
        <v>17312.814213694575</v>
      </c>
      <c r="AI139" s="136">
        <v>0.37817241336288954</v>
      </c>
      <c r="AJ139" s="133">
        <v>5976.8734540389542</v>
      </c>
      <c r="AK139" s="136">
        <v>0.18379604454829906</v>
      </c>
      <c r="AL139" s="133">
        <v>5194.0267627911926</v>
      </c>
      <c r="AM139" s="136">
        <v>0.30056701608336317</v>
      </c>
      <c r="AN139" s="135">
        <v>224811.34289079221</v>
      </c>
      <c r="AO139" s="136">
        <v>0.14646739694101377</v>
      </c>
    </row>
    <row r="140" spans="1:42" s="118" customFormat="1" ht="13.5" customHeight="1" x14ac:dyDescent="0.2">
      <c r="A140" s="125" t="s">
        <v>227</v>
      </c>
      <c r="B140" s="126" t="s">
        <v>84</v>
      </c>
      <c r="C140" s="127" t="s">
        <v>148</v>
      </c>
      <c r="D140" s="126" t="s">
        <v>84</v>
      </c>
      <c r="E140" s="127" t="s">
        <v>148</v>
      </c>
      <c r="F140" s="126" t="s">
        <v>84</v>
      </c>
      <c r="G140" s="128" t="s">
        <v>148</v>
      </c>
      <c r="H140" s="126" t="s">
        <v>84</v>
      </c>
      <c r="I140" s="128" t="s">
        <v>148</v>
      </c>
      <c r="J140" s="126" t="s">
        <v>84</v>
      </c>
      <c r="K140" s="128" t="s">
        <v>148</v>
      </c>
      <c r="L140" s="126" t="s">
        <v>84</v>
      </c>
      <c r="M140" s="128" t="s">
        <v>148</v>
      </c>
      <c r="N140" s="126" t="s">
        <v>84</v>
      </c>
      <c r="O140" s="128" t="s">
        <v>148</v>
      </c>
      <c r="P140" s="126" t="s">
        <v>84</v>
      </c>
      <c r="Q140" s="128" t="s">
        <v>148</v>
      </c>
      <c r="R140" s="126" t="s">
        <v>84</v>
      </c>
      <c r="S140" s="128" t="s">
        <v>148</v>
      </c>
      <c r="T140" s="126" t="s">
        <v>84</v>
      </c>
      <c r="U140" s="128" t="s">
        <v>148</v>
      </c>
      <c r="V140" s="126" t="s">
        <v>84</v>
      </c>
      <c r="W140" s="128" t="s">
        <v>148</v>
      </c>
      <c r="X140" s="126" t="s">
        <v>84</v>
      </c>
      <c r="Y140" s="128" t="s">
        <v>148</v>
      </c>
      <c r="Z140" s="126" t="s">
        <v>84</v>
      </c>
      <c r="AA140" s="128" t="s">
        <v>148</v>
      </c>
      <c r="AB140" s="126" t="s">
        <v>84</v>
      </c>
      <c r="AC140" s="128" t="s">
        <v>148</v>
      </c>
      <c r="AD140" s="126" t="s">
        <v>84</v>
      </c>
      <c r="AE140" s="128" t="s">
        <v>148</v>
      </c>
      <c r="AF140" s="126" t="s">
        <v>84</v>
      </c>
      <c r="AG140" s="128" t="s">
        <v>148</v>
      </c>
      <c r="AH140" s="126" t="s">
        <v>84</v>
      </c>
      <c r="AI140" s="128" t="s">
        <v>148</v>
      </c>
      <c r="AJ140" s="126" t="s">
        <v>84</v>
      </c>
      <c r="AK140" s="128" t="s">
        <v>148</v>
      </c>
      <c r="AL140" s="126" t="s">
        <v>84</v>
      </c>
      <c r="AM140" s="128" t="s">
        <v>148</v>
      </c>
      <c r="AN140" s="126" t="s">
        <v>84</v>
      </c>
      <c r="AO140" s="128" t="s">
        <v>148</v>
      </c>
      <c r="AP140" s="102"/>
    </row>
    <row r="141" spans="1:42" ht="13.5" customHeight="1" x14ac:dyDescent="0.2">
      <c r="A141" s="116" t="s">
        <v>205</v>
      </c>
      <c r="B141" s="129">
        <v>57544.990688927312</v>
      </c>
      <c r="C141" s="130">
        <v>5.0611889173559285E-2</v>
      </c>
      <c r="D141" s="129">
        <v>5880.514500866665</v>
      </c>
      <c r="E141" s="130">
        <v>2.3841904043064233E-2</v>
      </c>
      <c r="F141" s="129">
        <v>1361.2971114643249</v>
      </c>
      <c r="G141" s="130">
        <v>5.4933000168630147E-2</v>
      </c>
      <c r="H141" s="129">
        <v>1837.8864785360124</v>
      </c>
      <c r="I141" s="130">
        <v>2.2398158696635594E-2</v>
      </c>
      <c r="J141" s="129">
        <v>16123.101057952626</v>
      </c>
      <c r="K141" s="130">
        <v>4.4775819776038936E-2</v>
      </c>
      <c r="L141" s="129">
        <v>16705.288536168777</v>
      </c>
      <c r="M141" s="130">
        <v>0.10234655522934342</v>
      </c>
      <c r="N141" s="129">
        <v>2624.0895760639351</v>
      </c>
      <c r="O141" s="130">
        <v>7.0892576413753017E-2</v>
      </c>
      <c r="P141" s="129">
        <v>4819.0305748877208</v>
      </c>
      <c r="Q141" s="130">
        <v>0.14042143046421396</v>
      </c>
      <c r="R141" s="131">
        <v>3097.3814454900407</v>
      </c>
      <c r="S141" s="132">
        <v>4.4642642893291402E-2</v>
      </c>
      <c r="T141" s="129">
        <v>5096.4014074971938</v>
      </c>
      <c r="U141" s="130">
        <v>4.2654722383534321E-2</v>
      </c>
      <c r="V141" s="129">
        <v>44451.340664683674</v>
      </c>
      <c r="W141" s="130">
        <v>0.1470319608828396</v>
      </c>
      <c r="X141" s="129">
        <v>8245.0700594198024</v>
      </c>
      <c r="Y141" s="130">
        <v>0.16735861827596352</v>
      </c>
      <c r="Z141" s="129">
        <v>5694.5987391534263</v>
      </c>
      <c r="AA141" s="130">
        <v>8.0576689035128643E-2</v>
      </c>
      <c r="AB141" s="129">
        <v>8375.2569729719762</v>
      </c>
      <c r="AC141" s="130">
        <v>0.18930558600885811</v>
      </c>
      <c r="AD141" s="129">
        <v>5364.7965287192001</v>
      </c>
      <c r="AE141" s="130">
        <v>0.17194999574467165</v>
      </c>
      <c r="AF141" s="129">
        <v>16771.618364419264</v>
      </c>
      <c r="AG141" s="130">
        <v>0.15682663672830621</v>
      </c>
      <c r="AH141" s="129">
        <v>10581.482687708605</v>
      </c>
      <c r="AI141" s="130">
        <v>0.23113659024903532</v>
      </c>
      <c r="AJ141" s="129">
        <v>6552.7996257556833</v>
      </c>
      <c r="AK141" s="130">
        <v>0.20150646674936604</v>
      </c>
      <c r="AL141" s="129">
        <v>3285.0684057852986</v>
      </c>
      <c r="AM141" s="130">
        <v>0.19009975370747093</v>
      </c>
      <c r="AN141" s="129">
        <v>122415.68207286054</v>
      </c>
      <c r="AO141" s="132">
        <v>7.9755345381663026E-2</v>
      </c>
    </row>
    <row r="142" spans="1:42" ht="13.5" customHeight="1" x14ac:dyDescent="0.2">
      <c r="A142" s="116" t="s">
        <v>206</v>
      </c>
      <c r="B142" s="133">
        <v>1079440.6391418914</v>
      </c>
      <c r="C142" s="134">
        <v>0.9493881108264336</v>
      </c>
      <c r="D142" s="133">
        <v>240765.6631804565</v>
      </c>
      <c r="E142" s="134">
        <v>0.97615809595693803</v>
      </c>
      <c r="F142" s="133">
        <v>23419.747202254071</v>
      </c>
      <c r="G142" s="134">
        <v>0.9450669998313691</v>
      </c>
      <c r="H142" s="133">
        <v>80217.362054553378</v>
      </c>
      <c r="I142" s="134">
        <v>0.97760184130336381</v>
      </c>
      <c r="J142" s="133">
        <v>343961.89880575938</v>
      </c>
      <c r="K142" s="134">
        <v>0.95522418022395783</v>
      </c>
      <c r="L142" s="133">
        <v>146517.4843137296</v>
      </c>
      <c r="M142" s="134">
        <v>0.89765344477065212</v>
      </c>
      <c r="N142" s="133">
        <v>34390.922556502017</v>
      </c>
      <c r="O142" s="134">
        <v>0.92910742358624387</v>
      </c>
      <c r="P142" s="133">
        <v>29499.310713594146</v>
      </c>
      <c r="Q142" s="134">
        <v>0.85957856953578582</v>
      </c>
      <c r="R142" s="135">
        <v>66284.295909357956</v>
      </c>
      <c r="S142" s="134">
        <v>0.9553573571067091</v>
      </c>
      <c r="T142" s="133">
        <v>114383.95440568528</v>
      </c>
      <c r="U142" s="134">
        <v>0.95734527761646671</v>
      </c>
      <c r="V142" s="133">
        <v>257873.0002322201</v>
      </c>
      <c r="W142" s="134">
        <v>0.85296803911716368</v>
      </c>
      <c r="X142" s="133">
        <v>41020.812656128379</v>
      </c>
      <c r="Y142" s="134">
        <v>0.83264138172403823</v>
      </c>
      <c r="Z142" s="133">
        <v>64978.430983757986</v>
      </c>
      <c r="AA142" s="134">
        <v>0.91942331096487306</v>
      </c>
      <c r="AB142" s="133">
        <v>35866.738995282598</v>
      </c>
      <c r="AC142" s="134">
        <v>0.81069441399114117</v>
      </c>
      <c r="AD142" s="133">
        <v>25834.951429898814</v>
      </c>
      <c r="AE142" s="134">
        <v>0.82805000425532749</v>
      </c>
      <c r="AF142" s="133">
        <v>90172.066167151992</v>
      </c>
      <c r="AG142" s="134">
        <v>0.84317336327169623</v>
      </c>
      <c r="AH142" s="133">
        <v>35198.731843914065</v>
      </c>
      <c r="AI142" s="134">
        <v>0.76886340975096445</v>
      </c>
      <c r="AJ142" s="133">
        <v>25966.254136950931</v>
      </c>
      <c r="AK142" s="134">
        <v>0.79849353325063444</v>
      </c>
      <c r="AL142" s="133">
        <v>13995.692572161195</v>
      </c>
      <c r="AM142" s="134">
        <v>0.80990024629253032</v>
      </c>
      <c r="AN142" s="133">
        <v>1412474.3179271389</v>
      </c>
      <c r="AO142" s="136">
        <v>0.92024465461833838</v>
      </c>
    </row>
    <row r="143" spans="1:42" s="118" customFormat="1" ht="13.5" customHeight="1" x14ac:dyDescent="0.2">
      <c r="A143" s="125" t="s">
        <v>228</v>
      </c>
      <c r="B143" s="126" t="s">
        <v>84</v>
      </c>
      <c r="C143" s="127" t="s">
        <v>148</v>
      </c>
      <c r="D143" s="126" t="s">
        <v>84</v>
      </c>
      <c r="E143" s="127" t="s">
        <v>148</v>
      </c>
      <c r="F143" s="126" t="s">
        <v>84</v>
      </c>
      <c r="G143" s="128" t="s">
        <v>148</v>
      </c>
      <c r="H143" s="126" t="s">
        <v>84</v>
      </c>
      <c r="I143" s="128" t="s">
        <v>148</v>
      </c>
      <c r="J143" s="126" t="s">
        <v>84</v>
      </c>
      <c r="K143" s="128" t="s">
        <v>148</v>
      </c>
      <c r="L143" s="126" t="s">
        <v>84</v>
      </c>
      <c r="M143" s="128" t="s">
        <v>148</v>
      </c>
      <c r="N143" s="126" t="s">
        <v>84</v>
      </c>
      <c r="O143" s="128" t="s">
        <v>148</v>
      </c>
      <c r="P143" s="126" t="s">
        <v>84</v>
      </c>
      <c r="Q143" s="128" t="s">
        <v>148</v>
      </c>
      <c r="R143" s="126" t="s">
        <v>84</v>
      </c>
      <c r="S143" s="128" t="s">
        <v>148</v>
      </c>
      <c r="T143" s="126" t="s">
        <v>84</v>
      </c>
      <c r="U143" s="128" t="s">
        <v>148</v>
      </c>
      <c r="V143" s="126" t="s">
        <v>84</v>
      </c>
      <c r="W143" s="128" t="s">
        <v>148</v>
      </c>
      <c r="X143" s="126" t="s">
        <v>84</v>
      </c>
      <c r="Y143" s="128" t="s">
        <v>148</v>
      </c>
      <c r="Z143" s="126" t="s">
        <v>84</v>
      </c>
      <c r="AA143" s="128" t="s">
        <v>148</v>
      </c>
      <c r="AB143" s="126" t="s">
        <v>84</v>
      </c>
      <c r="AC143" s="128" t="s">
        <v>148</v>
      </c>
      <c r="AD143" s="126" t="s">
        <v>84</v>
      </c>
      <c r="AE143" s="128" t="s">
        <v>148</v>
      </c>
      <c r="AF143" s="126" t="s">
        <v>84</v>
      </c>
      <c r="AG143" s="128" t="s">
        <v>148</v>
      </c>
      <c r="AH143" s="126" t="s">
        <v>84</v>
      </c>
      <c r="AI143" s="128" t="s">
        <v>148</v>
      </c>
      <c r="AJ143" s="126" t="s">
        <v>84</v>
      </c>
      <c r="AK143" s="128" t="s">
        <v>148</v>
      </c>
      <c r="AL143" s="126" t="s">
        <v>84</v>
      </c>
      <c r="AM143" s="128" t="s">
        <v>148</v>
      </c>
      <c r="AN143" s="126" t="s">
        <v>84</v>
      </c>
      <c r="AO143" s="128" t="s">
        <v>148</v>
      </c>
      <c r="AP143" s="102"/>
    </row>
    <row r="144" spans="1:42" ht="13.5" customHeight="1" x14ac:dyDescent="0.2">
      <c r="A144" s="116" t="s">
        <v>205</v>
      </c>
      <c r="B144" s="133">
        <v>13698.676338159694</v>
      </c>
      <c r="C144" s="134">
        <v>1.2048240521912255E-2</v>
      </c>
      <c r="D144" s="133">
        <v>2143.6012625480903</v>
      </c>
      <c r="E144" s="134">
        <v>8.6909972929631804E-3</v>
      </c>
      <c r="F144" s="133">
        <v>1382.1809647310959</v>
      </c>
      <c r="G144" s="134">
        <v>5.5775735164072214E-2</v>
      </c>
      <c r="H144" s="133">
        <v>1175.0614138452243</v>
      </c>
      <c r="I144" s="134">
        <v>1.432036871317709E-2</v>
      </c>
      <c r="J144" s="133">
        <v>2485.8554651619161</v>
      </c>
      <c r="K144" s="134">
        <v>6.9035240737680701E-3</v>
      </c>
      <c r="L144" s="133">
        <v>2003.3060025573177</v>
      </c>
      <c r="M144" s="134">
        <v>1.2273446698516592E-2</v>
      </c>
      <c r="N144" s="133">
        <v>564.84907787778263</v>
      </c>
      <c r="O144" s="134">
        <v>1.5259999803723541E-2</v>
      </c>
      <c r="P144" s="133">
        <v>913.41813428160754</v>
      </c>
      <c r="Q144" s="134">
        <v>2.6616033875395205E-2</v>
      </c>
      <c r="R144" s="135">
        <v>1028.3399994919175</v>
      </c>
      <c r="S144" s="134">
        <v>1.4821492340586422E-2</v>
      </c>
      <c r="T144" s="133">
        <v>2002.0640176647389</v>
      </c>
      <c r="U144" s="134">
        <v>1.6756428318602731E-2</v>
      </c>
      <c r="V144" s="133">
        <v>5430.272262701852</v>
      </c>
      <c r="W144" s="134">
        <v>1.7961743492409227E-2</v>
      </c>
      <c r="X144" s="133">
        <v>746.6909407795381</v>
      </c>
      <c r="Y144" s="134">
        <v>1.51563495795009E-2</v>
      </c>
      <c r="Z144" s="133">
        <v>1708.8899307851154</v>
      </c>
      <c r="AA144" s="134">
        <v>2.4180227414689642E-2</v>
      </c>
      <c r="AB144" s="133">
        <v>632.6923029790305</v>
      </c>
      <c r="AC144" s="134">
        <v>1.4300717884270238E-2</v>
      </c>
      <c r="AD144" s="133">
        <v>208.26560455637664</v>
      </c>
      <c r="AE144" s="134">
        <v>6.6752335574188255E-3</v>
      </c>
      <c r="AF144" s="133">
        <v>2133.7334836017935</v>
      </c>
      <c r="AG144" s="134">
        <v>1.9951935384944504E-2</v>
      </c>
      <c r="AH144" s="133">
        <v>717.37447128160022</v>
      </c>
      <c r="AI144" s="134">
        <v>1.5669967443819509E-2</v>
      </c>
      <c r="AJ144" s="133">
        <v>761.13389473323093</v>
      </c>
      <c r="AK144" s="134">
        <v>2.3405782354162841E-2</v>
      </c>
      <c r="AL144" s="133">
        <v>414.75864341088624</v>
      </c>
      <c r="AM144" s="134">
        <v>2.4001179342749829E-2</v>
      </c>
      <c r="AN144" s="133">
        <v>21022.21561028724</v>
      </c>
      <c r="AO144" s="136">
        <v>1.3696235958464304E-2</v>
      </c>
    </row>
    <row r="145" spans="1:42" ht="13.5" customHeight="1" x14ac:dyDescent="0.2">
      <c r="A145" s="119" t="s">
        <v>206</v>
      </c>
      <c r="B145" s="137">
        <v>1123286.9534926612</v>
      </c>
      <c r="C145" s="138">
        <v>0.98795175947808256</v>
      </c>
      <c r="D145" s="137">
        <v>244502.5764187754</v>
      </c>
      <c r="E145" s="138">
        <v>0.99130900270704037</v>
      </c>
      <c r="F145" s="137">
        <v>23398.863348987317</v>
      </c>
      <c r="G145" s="138">
        <v>0.9442242648359277</v>
      </c>
      <c r="H145" s="137">
        <v>80880.187119244016</v>
      </c>
      <c r="I145" s="138">
        <v>0.98567963128682057</v>
      </c>
      <c r="J145" s="137">
        <v>357599.14439855132</v>
      </c>
      <c r="K145" s="138">
        <v>0.99309647592623207</v>
      </c>
      <c r="L145" s="137">
        <v>161219.46684734224</v>
      </c>
      <c r="M145" s="138">
        <v>0.98772655330148607</v>
      </c>
      <c r="N145" s="137">
        <v>36450.163054688259</v>
      </c>
      <c r="O145" s="138">
        <v>0.98474000019627583</v>
      </c>
      <c r="P145" s="137">
        <v>33404.923154200187</v>
      </c>
      <c r="Q145" s="138">
        <v>0.97338396612460243</v>
      </c>
      <c r="R145" s="139">
        <v>68353.337355356052</v>
      </c>
      <c r="S145" s="138">
        <v>0.98517850765941362</v>
      </c>
      <c r="T145" s="137">
        <v>117478.29179551768</v>
      </c>
      <c r="U145" s="138">
        <v>0.98324357168139798</v>
      </c>
      <c r="V145" s="137">
        <v>296894.06863420137</v>
      </c>
      <c r="W145" s="138">
        <v>0.98203825650759224</v>
      </c>
      <c r="X145" s="137">
        <v>48519.191774768653</v>
      </c>
      <c r="Y145" s="138">
        <v>0.98484365042050104</v>
      </c>
      <c r="Z145" s="137">
        <v>68964.139792126341</v>
      </c>
      <c r="AA145" s="138">
        <v>0.97581977258531272</v>
      </c>
      <c r="AB145" s="137">
        <v>43609.30366527562</v>
      </c>
      <c r="AC145" s="138">
        <v>0.98569928211573066</v>
      </c>
      <c r="AD145" s="137">
        <v>30991.482354061671</v>
      </c>
      <c r="AE145" s="138">
        <v>0.9933247664425815</v>
      </c>
      <c r="AF145" s="137">
        <v>104809.95104796925</v>
      </c>
      <c r="AG145" s="138">
        <v>0.980048064615056</v>
      </c>
      <c r="AH145" s="137">
        <v>45062.840060341143</v>
      </c>
      <c r="AI145" s="138">
        <v>0.9843300325561819</v>
      </c>
      <c r="AJ145" s="137">
        <v>31757.919867973411</v>
      </c>
      <c r="AK145" s="138">
        <v>0.97659421764583842</v>
      </c>
      <c r="AL145" s="137">
        <v>16866.002334535584</v>
      </c>
      <c r="AM145" s="138">
        <v>0.97599882065724997</v>
      </c>
      <c r="AN145" s="137">
        <v>1513867.7843897161</v>
      </c>
      <c r="AO145" s="140">
        <v>0.98630376404153963</v>
      </c>
    </row>
    <row r="146" spans="1:42" ht="13.5" customHeight="1" x14ac:dyDescent="0.2">
      <c r="A146" s="164"/>
      <c r="B146" s="122"/>
      <c r="C146" s="165"/>
      <c r="D146" s="124"/>
      <c r="E146" s="159"/>
      <c r="F146" s="124"/>
      <c r="G146" s="159"/>
      <c r="H146" s="124"/>
      <c r="I146" s="159"/>
      <c r="J146" s="124"/>
      <c r="K146" s="159"/>
      <c r="L146" s="124"/>
      <c r="M146" s="159"/>
      <c r="N146" s="124"/>
      <c r="O146" s="159"/>
      <c r="P146" s="124"/>
      <c r="Q146" s="159"/>
      <c r="R146" s="159"/>
      <c r="S146" s="159"/>
      <c r="T146" s="124"/>
      <c r="U146" s="159"/>
      <c r="V146" s="124"/>
      <c r="W146" s="159"/>
      <c r="X146" s="124"/>
      <c r="Y146" s="159"/>
      <c r="Z146" s="124"/>
      <c r="AA146" s="159"/>
      <c r="AB146" s="124"/>
      <c r="AC146" s="159"/>
      <c r="AD146" s="124"/>
      <c r="AE146" s="159"/>
      <c r="AF146" s="124"/>
      <c r="AG146" s="159"/>
      <c r="AH146" s="159"/>
      <c r="AI146" s="159"/>
      <c r="AJ146" s="124"/>
      <c r="AK146" s="159"/>
      <c r="AL146" s="124"/>
      <c r="AM146" s="159"/>
    </row>
    <row r="147" spans="1:42" ht="13.5" customHeight="1" x14ac:dyDescent="0.2">
      <c r="A147" s="164"/>
      <c r="B147" s="122"/>
      <c r="C147" s="165"/>
      <c r="D147" s="124"/>
      <c r="E147" s="159"/>
      <c r="F147" s="124"/>
      <c r="G147" s="159"/>
      <c r="H147" s="124"/>
      <c r="I147" s="159"/>
      <c r="J147" s="124"/>
      <c r="K147" s="159"/>
      <c r="L147" s="124"/>
      <c r="M147" s="159"/>
      <c r="N147" s="124"/>
      <c r="O147" s="159"/>
      <c r="P147" s="124"/>
      <c r="Q147" s="159"/>
      <c r="R147" s="159"/>
      <c r="S147" s="159"/>
      <c r="T147" s="124"/>
      <c r="U147" s="159"/>
      <c r="V147" s="124"/>
      <c r="W147" s="159"/>
      <c r="X147" s="124"/>
      <c r="Y147" s="159"/>
      <c r="Z147" s="124"/>
      <c r="AA147" s="159"/>
      <c r="AB147" s="124"/>
      <c r="AC147" s="159"/>
      <c r="AD147" s="124"/>
      <c r="AE147" s="159"/>
      <c r="AF147" s="124"/>
      <c r="AG147" s="159"/>
      <c r="AH147" s="159"/>
      <c r="AI147" s="159"/>
      <c r="AJ147" s="124"/>
      <c r="AK147" s="159"/>
      <c r="AL147" s="124"/>
      <c r="AM147" s="159"/>
    </row>
    <row r="148" spans="1:42" ht="13.5" customHeight="1" x14ac:dyDescent="0.2">
      <c r="A148" s="111" t="s">
        <v>141</v>
      </c>
      <c r="B148" s="246" t="s">
        <v>68</v>
      </c>
      <c r="C148" s="247"/>
      <c r="D148" s="246" t="s">
        <v>14</v>
      </c>
      <c r="E148" s="247"/>
      <c r="F148" s="246" t="s">
        <v>19</v>
      </c>
      <c r="G148" s="247"/>
      <c r="H148" s="246" t="s">
        <v>26</v>
      </c>
      <c r="I148" s="247"/>
      <c r="J148" s="246" t="s">
        <v>20</v>
      </c>
      <c r="K148" s="247"/>
      <c r="L148" s="246" t="s">
        <v>34</v>
      </c>
      <c r="M148" s="247"/>
      <c r="N148" s="246" t="s">
        <v>23</v>
      </c>
      <c r="O148" s="247"/>
      <c r="P148" s="246" t="s">
        <v>21</v>
      </c>
      <c r="Q148" s="247"/>
      <c r="R148" s="246" t="s">
        <v>102</v>
      </c>
      <c r="S148" s="247"/>
      <c r="T148" s="246" t="s">
        <v>24</v>
      </c>
      <c r="U148" s="247"/>
      <c r="V148" s="246" t="s">
        <v>69</v>
      </c>
      <c r="W148" s="247"/>
      <c r="X148" s="246" t="s">
        <v>0</v>
      </c>
      <c r="Y148" s="247"/>
      <c r="Z148" s="246" t="s">
        <v>22</v>
      </c>
      <c r="AA148" s="247"/>
      <c r="AB148" s="246" t="s">
        <v>11</v>
      </c>
      <c r="AC148" s="247"/>
      <c r="AD148" s="246" t="s">
        <v>12</v>
      </c>
      <c r="AE148" s="247"/>
      <c r="AF148" s="246" t="s">
        <v>13</v>
      </c>
      <c r="AG148" s="247"/>
      <c r="AH148" s="246" t="s">
        <v>103</v>
      </c>
      <c r="AI148" s="247"/>
      <c r="AJ148" s="246" t="s">
        <v>18</v>
      </c>
      <c r="AK148" s="247"/>
      <c r="AL148" s="246" t="s">
        <v>25</v>
      </c>
      <c r="AM148" s="247"/>
      <c r="AN148" s="246" t="s">
        <v>84</v>
      </c>
      <c r="AO148" s="247"/>
    </row>
    <row r="149" spans="1:42" s="118" customFormat="1" ht="13.5" customHeight="1" x14ac:dyDescent="0.2">
      <c r="A149" s="125" t="s">
        <v>229</v>
      </c>
      <c r="B149" s="126" t="s">
        <v>84</v>
      </c>
      <c r="C149" s="127" t="s">
        <v>148</v>
      </c>
      <c r="D149" s="126" t="s">
        <v>84</v>
      </c>
      <c r="E149" s="127" t="s">
        <v>148</v>
      </c>
      <c r="F149" s="126" t="s">
        <v>84</v>
      </c>
      <c r="G149" s="128" t="s">
        <v>148</v>
      </c>
      <c r="H149" s="126" t="s">
        <v>84</v>
      </c>
      <c r="I149" s="128" t="s">
        <v>148</v>
      </c>
      <c r="J149" s="126" t="s">
        <v>84</v>
      </c>
      <c r="K149" s="128" t="s">
        <v>148</v>
      </c>
      <c r="L149" s="126" t="s">
        <v>84</v>
      </c>
      <c r="M149" s="128" t="s">
        <v>148</v>
      </c>
      <c r="N149" s="126" t="s">
        <v>84</v>
      </c>
      <c r="O149" s="128" t="s">
        <v>148</v>
      </c>
      <c r="P149" s="126" t="s">
        <v>84</v>
      </c>
      <c r="Q149" s="128" t="s">
        <v>148</v>
      </c>
      <c r="R149" s="126" t="s">
        <v>84</v>
      </c>
      <c r="S149" s="128" t="s">
        <v>148</v>
      </c>
      <c r="T149" s="126" t="s">
        <v>84</v>
      </c>
      <c r="U149" s="128" t="s">
        <v>148</v>
      </c>
      <c r="V149" s="126" t="s">
        <v>84</v>
      </c>
      <c r="W149" s="128" t="s">
        <v>148</v>
      </c>
      <c r="X149" s="126" t="s">
        <v>84</v>
      </c>
      <c r="Y149" s="128" t="s">
        <v>148</v>
      </c>
      <c r="Z149" s="126" t="s">
        <v>84</v>
      </c>
      <c r="AA149" s="128" t="s">
        <v>148</v>
      </c>
      <c r="AB149" s="126" t="s">
        <v>84</v>
      </c>
      <c r="AC149" s="128" t="s">
        <v>148</v>
      </c>
      <c r="AD149" s="126" t="s">
        <v>84</v>
      </c>
      <c r="AE149" s="128" t="s">
        <v>148</v>
      </c>
      <c r="AF149" s="126" t="s">
        <v>84</v>
      </c>
      <c r="AG149" s="128" t="s">
        <v>148</v>
      </c>
      <c r="AH149" s="126" t="s">
        <v>84</v>
      </c>
      <c r="AI149" s="128" t="s">
        <v>148</v>
      </c>
      <c r="AJ149" s="126" t="s">
        <v>84</v>
      </c>
      <c r="AK149" s="128" t="s">
        <v>148</v>
      </c>
      <c r="AL149" s="126" t="s">
        <v>84</v>
      </c>
      <c r="AM149" s="128" t="s">
        <v>148</v>
      </c>
      <c r="AN149" s="126" t="s">
        <v>84</v>
      </c>
      <c r="AO149" s="128" t="s">
        <v>148</v>
      </c>
      <c r="AP149" s="102"/>
    </row>
    <row r="150" spans="1:42" ht="13.5" customHeight="1" x14ac:dyDescent="0.2">
      <c r="A150" s="166" t="s">
        <v>230</v>
      </c>
      <c r="B150" s="129">
        <v>618448.54452346626</v>
      </c>
      <c r="C150" s="132">
        <v>0.5439369929552107</v>
      </c>
      <c r="D150" s="129">
        <v>88350.304149955162</v>
      </c>
      <c r="E150" s="132">
        <v>0.35820666259871059</v>
      </c>
      <c r="F150" s="129">
        <v>7640.6364446218749</v>
      </c>
      <c r="G150" s="132">
        <v>0.30832584567035914</v>
      </c>
      <c r="H150" s="129">
        <v>34835.008049684177</v>
      </c>
      <c r="I150" s="132">
        <v>0.42453113813477367</v>
      </c>
      <c r="J150" s="129">
        <v>265687.37904490926</v>
      </c>
      <c r="K150" s="132">
        <v>0.73784628392037432</v>
      </c>
      <c r="L150" s="129">
        <v>83695.023607334602</v>
      </c>
      <c r="M150" s="132">
        <v>0.51276560338979893</v>
      </c>
      <c r="N150" s="129">
        <v>20246.872379584318</v>
      </c>
      <c r="O150" s="132">
        <v>0.54699083461250519</v>
      </c>
      <c r="P150" s="129">
        <v>18801.129101216007</v>
      </c>
      <c r="Q150" s="132">
        <v>0.54784492476406932</v>
      </c>
      <c r="R150" s="129">
        <v>34629.860600432199</v>
      </c>
      <c r="S150" s="132">
        <v>0.49912112132025988</v>
      </c>
      <c r="T150" s="129">
        <v>64562.331145728953</v>
      </c>
      <c r="U150" s="132">
        <v>0.54035938130848582</v>
      </c>
      <c r="V150" s="129">
        <v>178969.88490718053</v>
      </c>
      <c r="W150" s="132">
        <v>0.59197974061973402</v>
      </c>
      <c r="X150" s="129">
        <v>31707.030018378267</v>
      </c>
      <c r="Y150" s="132">
        <v>0.64359001139690664</v>
      </c>
      <c r="Z150" s="129">
        <v>37170.730469782204</v>
      </c>
      <c r="AA150" s="132">
        <v>0.5259535443084582</v>
      </c>
      <c r="AB150" s="129">
        <v>29479.478816654038</v>
      </c>
      <c r="AC150" s="132">
        <v>0.66632343707564046</v>
      </c>
      <c r="AD150" s="129">
        <v>19453.939924321628</v>
      </c>
      <c r="AE150" s="132">
        <v>0.62352875254391382</v>
      </c>
      <c r="AF150" s="129">
        <v>61158.705678044593</v>
      </c>
      <c r="AG150" s="132">
        <v>0.57187767511404419</v>
      </c>
      <c r="AH150" s="129">
        <v>31575.12913662853</v>
      </c>
      <c r="AI150" s="132">
        <v>0.68971125320563997</v>
      </c>
      <c r="AJ150" s="129">
        <v>15545.691054146999</v>
      </c>
      <c r="AK150" s="132">
        <v>0.47804869008750372</v>
      </c>
      <c r="AL150" s="129">
        <v>10538.261445312979</v>
      </c>
      <c r="AM150" s="132">
        <v>0.60982623732611074</v>
      </c>
      <c r="AN150" s="129">
        <v>855077.51106672839</v>
      </c>
      <c r="AO150" s="132">
        <v>0.55709367516025898</v>
      </c>
    </row>
    <row r="151" spans="1:42" ht="13.5" customHeight="1" x14ac:dyDescent="0.2">
      <c r="A151" s="167" t="s">
        <v>231</v>
      </c>
      <c r="B151" s="133">
        <v>180810.14813665918</v>
      </c>
      <c r="C151" s="136">
        <v>0.15902588686504518</v>
      </c>
      <c r="D151" s="133">
        <v>17334.117694345165</v>
      </c>
      <c r="E151" s="136">
        <v>7.0279287752602365E-2</v>
      </c>
      <c r="F151" s="133">
        <v>1137.5349397366213</v>
      </c>
      <c r="G151" s="136">
        <v>4.5903430272585359E-2</v>
      </c>
      <c r="H151" s="133">
        <v>6102.3465927223797</v>
      </c>
      <c r="I151" s="136">
        <v>7.4368754001903473E-2</v>
      </c>
      <c r="J151" s="133">
        <v>65595.968636465346</v>
      </c>
      <c r="K151" s="136">
        <v>0.18216801216738393</v>
      </c>
      <c r="L151" s="133">
        <v>47644.855652684673</v>
      </c>
      <c r="M151" s="136">
        <v>0.29190078578372913</v>
      </c>
      <c r="N151" s="133">
        <v>6115.0850420074785</v>
      </c>
      <c r="O151" s="136">
        <v>0.16520553931218043</v>
      </c>
      <c r="P151" s="133">
        <v>10686.131486926797</v>
      </c>
      <c r="Q151" s="136">
        <v>0.31138251691999286</v>
      </c>
      <c r="R151" s="133">
        <v>8509.54819782698</v>
      </c>
      <c r="S151" s="136">
        <v>0.12264834927967311</v>
      </c>
      <c r="T151" s="133">
        <v>17684.559893943449</v>
      </c>
      <c r="U151" s="136">
        <v>0.14801228012406287</v>
      </c>
      <c r="V151" s="133">
        <v>131510.71592026521</v>
      </c>
      <c r="W151" s="136">
        <v>0.43499876830993367</v>
      </c>
      <c r="X151" s="133">
        <v>27246.771770505649</v>
      </c>
      <c r="Y151" s="136">
        <v>0.55305558874938587</v>
      </c>
      <c r="Z151" s="133">
        <v>21709.345633090768</v>
      </c>
      <c r="AA151" s="136">
        <v>0.30718006173227463</v>
      </c>
      <c r="AB151" s="133">
        <v>25215.472044354869</v>
      </c>
      <c r="AC151" s="136">
        <v>0.56994426884465088</v>
      </c>
      <c r="AD151" s="133">
        <v>13540.164768232229</v>
      </c>
      <c r="AE151" s="136">
        <v>0.43398314583154018</v>
      </c>
      <c r="AF151" s="133">
        <v>43798.961704082009</v>
      </c>
      <c r="AG151" s="136">
        <v>0.40955164295982394</v>
      </c>
      <c r="AH151" s="133">
        <v>14195.620456682078</v>
      </c>
      <c r="AI151" s="136">
        <v>0.31008199943834808</v>
      </c>
      <c r="AJ151" s="133">
        <v>6685.2434023530404</v>
      </c>
      <c r="AK151" s="136">
        <v>0.20557927211337834</v>
      </c>
      <c r="AL151" s="133">
        <v>4913.1335580514778</v>
      </c>
      <c r="AM151" s="136">
        <v>0.28431233811529294</v>
      </c>
      <c r="AN151" s="133">
        <v>338114.86147401045</v>
      </c>
      <c r="AO151" s="136">
        <v>0.22028605403254375</v>
      </c>
    </row>
    <row r="152" spans="1:42" ht="13.5" customHeight="1" x14ac:dyDescent="0.2">
      <c r="A152" s="167" t="s">
        <v>232</v>
      </c>
      <c r="B152" s="133">
        <v>145819.93776363105</v>
      </c>
      <c r="C152" s="136">
        <v>0.12825134631237842</v>
      </c>
      <c r="D152" s="133">
        <v>35770.833299244448</v>
      </c>
      <c r="E152" s="136">
        <v>0.14502893835825784</v>
      </c>
      <c r="F152" s="133">
        <v>4320.7374239583551</v>
      </c>
      <c r="G152" s="136">
        <v>0.1743565512921689</v>
      </c>
      <c r="H152" s="133">
        <v>8500.4243321120648</v>
      </c>
      <c r="I152" s="136">
        <v>0.1035939136627464</v>
      </c>
      <c r="J152" s="133">
        <v>44232.188100270425</v>
      </c>
      <c r="K152" s="136">
        <v>0.12283818575339614</v>
      </c>
      <c r="L152" s="133">
        <v>18714.839290780761</v>
      </c>
      <c r="M152" s="136">
        <v>0.1146582610013069</v>
      </c>
      <c r="N152" s="133">
        <v>4104.3029308174109</v>
      </c>
      <c r="O152" s="136">
        <v>0.11088211766939869</v>
      </c>
      <c r="P152" s="133">
        <v>5950.9099692544823</v>
      </c>
      <c r="Q152" s="136">
        <v>0.1734031933312512</v>
      </c>
      <c r="R152" s="133">
        <v>10401.559463642081</v>
      </c>
      <c r="S152" s="136">
        <v>0.14991795903757121</v>
      </c>
      <c r="T152" s="133">
        <v>13824.142953551058</v>
      </c>
      <c r="U152" s="136">
        <v>0.11570222451602234</v>
      </c>
      <c r="V152" s="133">
        <v>48981.645230864859</v>
      </c>
      <c r="W152" s="136">
        <v>0.16201687593381159</v>
      </c>
      <c r="X152" s="133">
        <v>8186.5828144113584</v>
      </c>
      <c r="Y152" s="136">
        <v>0.16617144285588348</v>
      </c>
      <c r="Z152" s="133">
        <v>10900.217223767819</v>
      </c>
      <c r="AA152" s="136">
        <v>0.15423446916743841</v>
      </c>
      <c r="AB152" s="133">
        <v>7230.1632569922858</v>
      </c>
      <c r="AC152" s="136">
        <v>0.1634230802376144</v>
      </c>
      <c r="AD152" s="133">
        <v>3561.0697026905314</v>
      </c>
      <c r="AE152" s="136">
        <v>0.1141377714785958</v>
      </c>
      <c r="AF152" s="133">
        <v>19103.612233002797</v>
      </c>
      <c r="AG152" s="136">
        <v>0.17863244862639077</v>
      </c>
      <c r="AH152" s="133">
        <v>4800.572560291942</v>
      </c>
      <c r="AI152" s="136">
        <v>0.10486129454408621</v>
      </c>
      <c r="AJ152" s="133">
        <v>2295.228926637878</v>
      </c>
      <c r="AK152" s="136">
        <v>7.0581048987042955E-2</v>
      </c>
      <c r="AL152" s="133">
        <v>1758.2457317344079</v>
      </c>
      <c r="AM152" s="136">
        <v>0.10174585100611383</v>
      </c>
      <c r="AN152" s="133">
        <v>203655.63021315983</v>
      </c>
      <c r="AO152" s="136">
        <v>0.13268418597629811</v>
      </c>
    </row>
    <row r="153" spans="1:42" ht="13.5" customHeight="1" x14ac:dyDescent="0.2">
      <c r="A153" s="167" t="s">
        <v>233</v>
      </c>
      <c r="B153" s="133">
        <v>11619.665063488932</v>
      </c>
      <c r="C153" s="136">
        <v>1.0219711453360966E-2</v>
      </c>
      <c r="D153" s="133">
        <v>1883.7807180776044</v>
      </c>
      <c r="E153" s="136">
        <v>7.6375832611179952E-3</v>
      </c>
      <c r="F153" s="133">
        <v>84.964285714285751</v>
      </c>
      <c r="G153" s="136">
        <v>3.4285998862142704E-3</v>
      </c>
      <c r="H153" s="133">
        <v>595.98480227871448</v>
      </c>
      <c r="I153" s="136">
        <v>7.2632136631501252E-3</v>
      </c>
      <c r="J153" s="133">
        <v>2907.5405041466311</v>
      </c>
      <c r="K153" s="136">
        <v>8.0745949018900878E-3</v>
      </c>
      <c r="L153" s="133">
        <v>4354.8471495848326</v>
      </c>
      <c r="M153" s="136">
        <v>2.6680389467403441E-2</v>
      </c>
      <c r="N153" s="133">
        <v>161.38314456816431</v>
      </c>
      <c r="O153" s="136">
        <v>4.3599376380098033E-3</v>
      </c>
      <c r="P153" s="133">
        <v>710.48478482568646</v>
      </c>
      <c r="Q153" s="136">
        <v>2.0702771700220359E-2</v>
      </c>
      <c r="R153" s="133">
        <v>293.46802307879142</v>
      </c>
      <c r="S153" s="136">
        <v>4.2297625867110241E-3</v>
      </c>
      <c r="T153" s="133">
        <v>627.21165121422189</v>
      </c>
      <c r="U153" s="136">
        <v>5.2494960108331159E-3</v>
      </c>
      <c r="V153" s="133">
        <v>10054.495321957345</v>
      </c>
      <c r="W153" s="136">
        <v>3.325731329514775E-2</v>
      </c>
      <c r="X153" s="133">
        <v>2036.9262214239466</v>
      </c>
      <c r="Y153" s="136">
        <v>4.1345574445195148E-2</v>
      </c>
      <c r="Z153" s="133">
        <v>2031.4609330402286</v>
      </c>
      <c r="AA153" s="136">
        <v>2.8744500426895594E-2</v>
      </c>
      <c r="AB153" s="133">
        <v>1865.3726775164823</v>
      </c>
      <c r="AC153" s="136">
        <v>4.2162941266369651E-2</v>
      </c>
      <c r="AD153" s="133">
        <v>819.18063899776985</v>
      </c>
      <c r="AE153" s="136">
        <v>2.6256001813998456E-2</v>
      </c>
      <c r="AF153" s="133">
        <v>3301.5548509789169</v>
      </c>
      <c r="AG153" s="136">
        <v>3.0871901089252821E-2</v>
      </c>
      <c r="AH153" s="133">
        <v>1013.8320888873101</v>
      </c>
      <c r="AI153" s="136">
        <v>2.2145638662025176E-2</v>
      </c>
      <c r="AJ153" s="133">
        <v>414.86196853875504</v>
      </c>
      <c r="AK153" s="136">
        <v>1.2757504310120049E-2</v>
      </c>
      <c r="AL153" s="133">
        <v>407.2337633413922</v>
      </c>
      <c r="AM153" s="136">
        <v>2.356573092244605E-2</v>
      </c>
      <c r="AN153" s="133">
        <v>23510.088206213724</v>
      </c>
      <c r="AO153" s="136">
        <v>1.531711601887677E-2</v>
      </c>
    </row>
    <row r="154" spans="1:42" ht="13.5" customHeight="1" x14ac:dyDescent="0.2">
      <c r="A154" s="167" t="s">
        <v>234</v>
      </c>
      <c r="B154" s="133">
        <v>223811.90387343601</v>
      </c>
      <c r="C154" s="136">
        <v>0.19684673051385637</v>
      </c>
      <c r="D154" s="133">
        <v>14079.450207909449</v>
      </c>
      <c r="E154" s="136">
        <v>5.7083593754697057E-2</v>
      </c>
      <c r="F154" s="133">
        <v>1038.1107970585017</v>
      </c>
      <c r="G154" s="136">
        <v>4.1891325640534813E-2</v>
      </c>
      <c r="H154" s="133">
        <v>5704.0293080154634</v>
      </c>
      <c r="I154" s="136">
        <v>6.9514496756600125E-2</v>
      </c>
      <c r="J154" s="133">
        <v>139727.51815137404</v>
      </c>
      <c r="K154" s="136">
        <v>0.38804037436788213</v>
      </c>
      <c r="L154" s="133">
        <v>31382.45295778416</v>
      </c>
      <c r="M154" s="136">
        <v>0.19226761321254909</v>
      </c>
      <c r="N154" s="133">
        <v>4464.2223921050927</v>
      </c>
      <c r="O154" s="136">
        <v>0.12060572548556424</v>
      </c>
      <c r="P154" s="133">
        <v>6607.8207022881243</v>
      </c>
      <c r="Q154" s="136">
        <v>0.19254487408766111</v>
      </c>
      <c r="R154" s="133">
        <v>7003.7511491302394</v>
      </c>
      <c r="S154" s="136">
        <v>0.10094525552200218</v>
      </c>
      <c r="T154" s="133">
        <v>13804.548207770844</v>
      </c>
      <c r="U154" s="136">
        <v>0.1155382247886458</v>
      </c>
      <c r="V154" s="133">
        <v>84482.156851078806</v>
      </c>
      <c r="W154" s="136">
        <v>0.27944212695691784</v>
      </c>
      <c r="X154" s="133">
        <v>18086.717057899594</v>
      </c>
      <c r="Y154" s="136">
        <v>0.36712459131867953</v>
      </c>
      <c r="Z154" s="133">
        <v>12794.319408937426</v>
      </c>
      <c r="AA154" s="136">
        <v>0.18103538873457509</v>
      </c>
      <c r="AB154" s="133">
        <v>17211.17102868469</v>
      </c>
      <c r="AC154" s="136">
        <v>0.38902338495384314</v>
      </c>
      <c r="AD154" s="133">
        <v>8033.8776422879164</v>
      </c>
      <c r="AE154" s="136">
        <v>0.25749815841280815</v>
      </c>
      <c r="AF154" s="133">
        <v>28356.071713269419</v>
      </c>
      <c r="AG154" s="136">
        <v>0.265149567620315</v>
      </c>
      <c r="AH154" s="133">
        <v>9327.1384267152553</v>
      </c>
      <c r="AI154" s="136">
        <v>0.20373732456567095</v>
      </c>
      <c r="AJ154" s="133">
        <v>4588.2938659501096</v>
      </c>
      <c r="AK154" s="136">
        <v>0.14109555276211766</v>
      </c>
      <c r="AL154" s="133">
        <v>3195.3678830570407</v>
      </c>
      <c r="AM154" s="136">
        <v>0.18490897982646343</v>
      </c>
      <c r="AN154" s="133">
        <v>325404.86090023752</v>
      </c>
      <c r="AO154" s="136">
        <v>0.21200532995865376</v>
      </c>
    </row>
    <row r="155" spans="1:42" ht="13.5" customHeight="1" x14ac:dyDescent="0.2">
      <c r="A155" s="167" t="s">
        <v>235</v>
      </c>
      <c r="B155" s="133">
        <v>14763.024288147468</v>
      </c>
      <c r="C155" s="136">
        <v>1.298435433202799E-2</v>
      </c>
      <c r="D155" s="133">
        <v>1744.3165180665032</v>
      </c>
      <c r="E155" s="136">
        <v>7.0721408880709867E-3</v>
      </c>
      <c r="F155" s="133">
        <v>39.644444444444453</v>
      </c>
      <c r="G155" s="136">
        <v>1.5997890945418261E-3</v>
      </c>
      <c r="H155" s="133">
        <v>309.36479844458358</v>
      </c>
      <c r="I155" s="136">
        <v>3.7702012238721057E-3</v>
      </c>
      <c r="J155" s="133">
        <v>1846.3870415830902</v>
      </c>
      <c r="K155" s="136">
        <v>5.1276422019298782E-3</v>
      </c>
      <c r="L155" s="133">
        <v>6160.1670860660433</v>
      </c>
      <c r="M155" s="136">
        <v>3.7740855509978251E-2</v>
      </c>
      <c r="N155" s="133">
        <v>1173.6545920135065</v>
      </c>
      <c r="O155" s="136">
        <v>3.1707529577733602E-2</v>
      </c>
      <c r="P155" s="133">
        <v>1932.5911315222029</v>
      </c>
      <c r="Q155" s="136">
        <v>5.6313652086991468E-2</v>
      </c>
      <c r="R155" s="133">
        <v>581.51146884639661</v>
      </c>
      <c r="S155" s="136">
        <v>8.3813405933139233E-3</v>
      </c>
      <c r="T155" s="133">
        <v>975.38720716069986</v>
      </c>
      <c r="U155" s="136">
        <v>8.1635780252094364E-3</v>
      </c>
      <c r="V155" s="133">
        <v>13872.563482490288</v>
      </c>
      <c r="W155" s="136">
        <v>4.5886359799329035E-2</v>
      </c>
      <c r="X155" s="133">
        <v>2818.471658026237</v>
      </c>
      <c r="Y155" s="136">
        <v>5.7209401368073724E-2</v>
      </c>
      <c r="Z155" s="133">
        <v>2072.5105755463414</v>
      </c>
      <c r="AA155" s="136">
        <v>2.9325339293816352E-2</v>
      </c>
      <c r="AB155" s="133">
        <v>1817.6848795200874</v>
      </c>
      <c r="AC155" s="136">
        <v>4.1085055946037077E-2</v>
      </c>
      <c r="AD155" s="133">
        <v>2508.791443424574</v>
      </c>
      <c r="AE155" s="136">
        <v>8.0410631738183386E-2</v>
      </c>
      <c r="AF155" s="133">
        <v>4655.104925973048</v>
      </c>
      <c r="AG155" s="136">
        <v>4.3528563153243598E-2</v>
      </c>
      <c r="AH155" s="133">
        <v>1379.6847579004871</v>
      </c>
      <c r="AI155" s="136">
        <v>3.0137140509629328E-2</v>
      </c>
      <c r="AJ155" s="133">
        <v>342.67039106145262</v>
      </c>
      <c r="AK155" s="136">
        <v>1.0537526508672058E-2</v>
      </c>
      <c r="AL155" s="133">
        <v>340.65754851240337</v>
      </c>
      <c r="AM155" s="136">
        <v>1.9713110374430094E-2</v>
      </c>
      <c r="AN155" s="133">
        <v>30698.600468112068</v>
      </c>
      <c r="AO155" s="136">
        <v>2.0000521514969883E-2</v>
      </c>
    </row>
    <row r="156" spans="1:42" ht="13.5" customHeight="1" x14ac:dyDescent="0.2">
      <c r="A156" s="167" t="s">
        <v>236</v>
      </c>
      <c r="B156" s="133">
        <v>236073.93570268122</v>
      </c>
      <c r="C156" s="136">
        <v>0.20763141548042863</v>
      </c>
      <c r="D156" s="133">
        <v>7094.691817542689</v>
      </c>
      <c r="E156" s="136">
        <v>2.8764653416641764E-2</v>
      </c>
      <c r="F156" s="133">
        <v>392.43690990860875</v>
      </c>
      <c r="G156" s="136">
        <v>1.5836173203215717E-2</v>
      </c>
      <c r="H156" s="133">
        <v>4672.1544509506348</v>
      </c>
      <c r="I156" s="136">
        <v>5.6939129848184555E-2</v>
      </c>
      <c r="J156" s="133">
        <v>163956.18236238995</v>
      </c>
      <c r="K156" s="136">
        <v>0.45532633246162696</v>
      </c>
      <c r="L156" s="133">
        <v>22222.985679524656</v>
      </c>
      <c r="M156" s="136">
        <v>0.13615125690801175</v>
      </c>
      <c r="N156" s="133">
        <v>6313.5032009759616</v>
      </c>
      <c r="O156" s="136">
        <v>0.17056601733277016</v>
      </c>
      <c r="P156" s="133">
        <v>5189.1202897470166</v>
      </c>
      <c r="Q156" s="136">
        <v>0.15120545151430786</v>
      </c>
      <c r="R156" s="133">
        <v>11467.151025527595</v>
      </c>
      <c r="S156" s="136">
        <v>0.16527635915862363</v>
      </c>
      <c r="T156" s="133">
        <v>14765.709966114237</v>
      </c>
      <c r="U156" s="136">
        <v>0.12358274182913948</v>
      </c>
      <c r="V156" s="133">
        <v>45750.05866177081</v>
      </c>
      <c r="W156" s="136">
        <v>0.15132773803804397</v>
      </c>
      <c r="X156" s="133">
        <v>8774.2196282818622</v>
      </c>
      <c r="Y156" s="136">
        <v>0.17809930817524472</v>
      </c>
      <c r="Z156" s="133">
        <v>8362.5631869198714</v>
      </c>
      <c r="AA156" s="136">
        <v>0.11832750371261974</v>
      </c>
      <c r="AB156" s="133">
        <v>8041.786294140974</v>
      </c>
      <c r="AC156" s="136">
        <v>0.18176816208543745</v>
      </c>
      <c r="AD156" s="133">
        <v>4533.4475553345446</v>
      </c>
      <c r="AE156" s="136">
        <v>0.14530398006251552</v>
      </c>
      <c r="AF156" s="133">
        <v>16038.041997093609</v>
      </c>
      <c r="AG156" s="136">
        <v>0.14996717260437195</v>
      </c>
      <c r="AH156" s="133">
        <v>7527.34817732385</v>
      </c>
      <c r="AI156" s="136">
        <v>0.16442361081825718</v>
      </c>
      <c r="AJ156" s="133">
        <v>2180.8315232732975</v>
      </c>
      <c r="AK156" s="136">
        <v>6.7063191296614907E-2</v>
      </c>
      <c r="AL156" s="133">
        <v>1965.2043588490119</v>
      </c>
      <c r="AM156" s="136">
        <v>0.11372209599779692</v>
      </c>
      <c r="AN156" s="133">
        <v>293497.37842389761</v>
      </c>
      <c r="AO156" s="136">
        <v>0.19121720672093645</v>
      </c>
    </row>
    <row r="157" spans="1:42" ht="13.5" customHeight="1" x14ac:dyDescent="0.2">
      <c r="A157" s="167" t="s">
        <v>237</v>
      </c>
      <c r="B157" s="133">
        <v>20486.413950580554</v>
      </c>
      <c r="C157" s="136">
        <v>1.8018181948024049E-2</v>
      </c>
      <c r="D157" s="133">
        <v>5116.7177654661418</v>
      </c>
      <c r="E157" s="136">
        <v>2.0745173566310685E-2</v>
      </c>
      <c r="F157" s="133">
        <v>799.59487638364385</v>
      </c>
      <c r="G157" s="136">
        <v>3.2266391450702508E-2</v>
      </c>
      <c r="H157" s="133">
        <v>2392.935581871151</v>
      </c>
      <c r="I157" s="136">
        <v>2.9162492645503114E-2</v>
      </c>
      <c r="J157" s="133">
        <v>4844.9443062344853</v>
      </c>
      <c r="K157" s="136">
        <v>1.3455001758107739E-2</v>
      </c>
      <c r="L157" s="133">
        <v>1801.6908863139354</v>
      </c>
      <c r="M157" s="136">
        <v>1.1038232318052725E-2</v>
      </c>
      <c r="N157" s="133">
        <v>609.75704891745204</v>
      </c>
      <c r="O157" s="136">
        <v>1.6473236500197809E-2</v>
      </c>
      <c r="P157" s="133">
        <v>316.52834734713474</v>
      </c>
      <c r="Q157" s="136">
        <v>9.223299712721544E-3</v>
      </c>
      <c r="R157" s="133">
        <v>2084.5884871606818</v>
      </c>
      <c r="S157" s="136">
        <v>3.0045230479211288E-2</v>
      </c>
      <c r="T157" s="133">
        <v>2519.6566508859205</v>
      </c>
      <c r="U157" s="136">
        <v>2.108845955251102E-2</v>
      </c>
      <c r="V157" s="133">
        <v>4515.0831152347864</v>
      </c>
      <c r="W157" s="136">
        <v>1.4934566968177063E-2</v>
      </c>
      <c r="X157" s="133">
        <v>765.53747145659088</v>
      </c>
      <c r="Y157" s="136">
        <v>1.5538896884821076E-2</v>
      </c>
      <c r="Z157" s="133">
        <v>1346.9101286516777</v>
      </c>
      <c r="AA157" s="136">
        <v>1.9058332916142503E-2</v>
      </c>
      <c r="AB157" s="133">
        <v>668.14253916247935</v>
      </c>
      <c r="AC157" s="136">
        <v>1.5101998102479331E-2</v>
      </c>
      <c r="AD157" s="133">
        <v>383.84964259009763</v>
      </c>
      <c r="AE157" s="136">
        <v>1.2302972546419886E-2</v>
      </c>
      <c r="AF157" s="133">
        <v>1350.643333373944</v>
      </c>
      <c r="AG157" s="136">
        <v>1.2629481949214295E-2</v>
      </c>
      <c r="AH157" s="133">
        <v>236.58321723369451</v>
      </c>
      <c r="AI157" s="136">
        <v>5.1678049055509491E-3</v>
      </c>
      <c r="AJ157" s="133">
        <v>119.35813953488372</v>
      </c>
      <c r="AK157" s="136">
        <v>3.6704062918265366E-3</v>
      </c>
      <c r="AL157" s="133">
        <v>17.686046511627918</v>
      </c>
      <c r="AM157" s="136">
        <v>1.0234529911153027E-3</v>
      </c>
      <c r="AN157" s="133">
        <v>25375.124469095532</v>
      </c>
      <c r="AO157" s="136">
        <v>1.6532210431428686E-2</v>
      </c>
    </row>
    <row r="158" spans="1:42" ht="13.5" customHeight="1" x14ac:dyDescent="0.2">
      <c r="A158" s="167" t="s">
        <v>238</v>
      </c>
      <c r="B158" s="133">
        <v>14851.365453138909</v>
      </c>
      <c r="C158" s="136">
        <v>1.3062052029055686E-2</v>
      </c>
      <c r="D158" s="133">
        <v>2389.1069108211736</v>
      </c>
      <c r="E158" s="136">
        <v>9.6863731409939039E-3</v>
      </c>
      <c r="F158" s="133">
        <v>248.23939488459146</v>
      </c>
      <c r="G158" s="136">
        <v>1.001730967194025E-2</v>
      </c>
      <c r="H158" s="133">
        <v>995.98033878465515</v>
      </c>
      <c r="I158" s="136">
        <v>1.21379236135397E-2</v>
      </c>
      <c r="J158" s="133">
        <v>4818.2002905230129</v>
      </c>
      <c r="K158" s="136">
        <v>1.3380730361849646E-2</v>
      </c>
      <c r="L158" s="133">
        <v>2337.6481534325321</v>
      </c>
      <c r="M158" s="136">
        <v>1.4321826008814658E-2</v>
      </c>
      <c r="N158" s="133">
        <v>481.44502664834971</v>
      </c>
      <c r="O158" s="136">
        <v>1.3006750475296237E-2</v>
      </c>
      <c r="P158" s="133">
        <v>814.8844884974792</v>
      </c>
      <c r="Q158" s="136">
        <v>2.3744868134724668E-2</v>
      </c>
      <c r="R158" s="133">
        <v>520.42006150929865</v>
      </c>
      <c r="S158" s="136">
        <v>7.5008284802289358E-3</v>
      </c>
      <c r="T158" s="133">
        <v>2245.4407880378139</v>
      </c>
      <c r="U158" s="136">
        <v>1.879338886091661E-2</v>
      </c>
      <c r="V158" s="133">
        <v>4786.8495489151519</v>
      </c>
      <c r="W158" s="136">
        <v>1.5833490398801667E-2</v>
      </c>
      <c r="X158" s="133">
        <v>360.16391235246289</v>
      </c>
      <c r="Y158" s="136">
        <v>7.3106152270117899E-3</v>
      </c>
      <c r="Z158" s="133">
        <v>1566.2755624855174</v>
      </c>
      <c r="AA158" s="136">
        <v>2.2162281263820659E-2</v>
      </c>
      <c r="AB158" s="133">
        <v>436.55214004084911</v>
      </c>
      <c r="AC158" s="136">
        <v>9.8673699159977455E-3</v>
      </c>
      <c r="AD158" s="133">
        <v>392.70972762762619</v>
      </c>
      <c r="AE158" s="136">
        <v>1.2586951925012311E-2</v>
      </c>
      <c r="AF158" s="133">
        <v>2031.1482064086981</v>
      </c>
      <c r="AG158" s="136">
        <v>1.8992689613280343E-2</v>
      </c>
      <c r="AH158" s="133">
        <v>265.00674994630492</v>
      </c>
      <c r="AI158" s="136">
        <v>5.7886742702625716E-3</v>
      </c>
      <c r="AJ158" s="133">
        <v>333.97947369751529</v>
      </c>
      <c r="AK158" s="136">
        <v>1.0270270350871297E-2</v>
      </c>
      <c r="AL158" s="133">
        <v>130.81776346065368</v>
      </c>
      <c r="AM158" s="136">
        <v>7.5701390481357819E-3</v>
      </c>
      <c r="AN158" s="133">
        <v>20368.01898915854</v>
      </c>
      <c r="AO158" s="136">
        <v>1.3270018691345031E-2</v>
      </c>
    </row>
    <row r="159" spans="1:42" ht="13.5" customHeight="1" x14ac:dyDescent="0.2">
      <c r="A159" s="167" t="s">
        <v>239</v>
      </c>
      <c r="B159" s="133">
        <v>552161.38465225673</v>
      </c>
      <c r="C159" s="136">
        <v>0.48563620345352421</v>
      </c>
      <c r="D159" s="133">
        <v>122042.22402202796</v>
      </c>
      <c r="E159" s="136">
        <v>0.49480687343029378</v>
      </c>
      <c r="F159" s="133">
        <v>7239.2914868152411</v>
      </c>
      <c r="G159" s="136">
        <v>0.29213020222911579</v>
      </c>
      <c r="H159" s="133">
        <v>36941.047033965813</v>
      </c>
      <c r="I159" s="136">
        <v>0.45019724751755569</v>
      </c>
      <c r="J159" s="133">
        <v>219019.5678314947</v>
      </c>
      <c r="K159" s="136">
        <v>0.6082440754665992</v>
      </c>
      <c r="L159" s="133">
        <v>50535.987260864378</v>
      </c>
      <c r="M159" s="136">
        <v>0.30961358135569511</v>
      </c>
      <c r="N159" s="133">
        <v>15732.980360992624</v>
      </c>
      <c r="O159" s="136">
        <v>0.42504323123402782</v>
      </c>
      <c r="P159" s="133">
        <v>11843.784473214779</v>
      </c>
      <c r="Q159" s="136">
        <v>0.34511529486973946</v>
      </c>
      <c r="R159" s="133">
        <v>27586.393289113559</v>
      </c>
      <c r="S159" s="136">
        <v>0.39760343567401502</v>
      </c>
      <c r="T159" s="133">
        <v>61220.108893766876</v>
      </c>
      <c r="U159" s="136">
        <v>0.51238639588159329</v>
      </c>
      <c r="V159" s="133">
        <v>101484.4938392763</v>
      </c>
      <c r="W159" s="136">
        <v>0.33568085698360639</v>
      </c>
      <c r="X159" s="133">
        <v>14733.445329127757</v>
      </c>
      <c r="Y159" s="136">
        <v>0.29905980603647941</v>
      </c>
      <c r="Z159" s="133">
        <v>28941.005728844342</v>
      </c>
      <c r="AA159" s="136">
        <v>0.40950566067867383</v>
      </c>
      <c r="AB159" s="133">
        <v>13772.480120277698</v>
      </c>
      <c r="AC159" s="136">
        <v>0.31129879696567037</v>
      </c>
      <c r="AD159" s="133">
        <v>9882.1351103871366</v>
      </c>
      <c r="AE159" s="136">
        <v>0.31673765837770107</v>
      </c>
      <c r="AF159" s="133">
        <v>34155.427550639346</v>
      </c>
      <c r="AG159" s="136">
        <v>0.31937769584286463</v>
      </c>
      <c r="AH159" s="133">
        <v>14904.45940985414</v>
      </c>
      <c r="AI159" s="136">
        <v>0.32556552131399225</v>
      </c>
      <c r="AJ159" s="133">
        <v>8908.5799944049977</v>
      </c>
      <c r="AK159" s="136">
        <v>0.27394954537765509</v>
      </c>
      <c r="AL159" s="133">
        <v>5431.3906810478356</v>
      </c>
      <c r="AM159" s="136">
        <v>0.31430274905019057</v>
      </c>
      <c r="AN159" s="133">
        <v>682890.30857683881</v>
      </c>
      <c r="AO159" s="136">
        <v>0.44491156276791172</v>
      </c>
    </row>
    <row r="160" spans="1:42" ht="13.5" customHeight="1" x14ac:dyDescent="0.2">
      <c r="A160" s="167" t="s">
        <v>240</v>
      </c>
      <c r="B160" s="133">
        <v>353146.98139498592</v>
      </c>
      <c r="C160" s="136">
        <v>0.31059933576076154</v>
      </c>
      <c r="D160" s="133">
        <v>98570.798513502174</v>
      </c>
      <c r="E160" s="136">
        <v>0.3996445411810105</v>
      </c>
      <c r="F160" s="133">
        <v>5520.8478718979532</v>
      </c>
      <c r="G160" s="136">
        <v>0.22278511760869152</v>
      </c>
      <c r="H160" s="133">
        <v>30796.072879733365</v>
      </c>
      <c r="I160" s="136">
        <v>0.37530899522307337</v>
      </c>
      <c r="J160" s="133">
        <v>58448.226630047793</v>
      </c>
      <c r="K160" s="136">
        <v>0.16231786009461538</v>
      </c>
      <c r="L160" s="133">
        <v>61871.861063281089</v>
      </c>
      <c r="M160" s="136">
        <v>0.37906390133550127</v>
      </c>
      <c r="N160" s="133">
        <v>18394.854049581525</v>
      </c>
      <c r="O160" s="136">
        <v>0.49695658571451884</v>
      </c>
      <c r="P160" s="133">
        <v>8517.2345103598927</v>
      </c>
      <c r="Q160" s="136">
        <v>0.24818316359650219</v>
      </c>
      <c r="R160" s="133">
        <v>28983.991521813809</v>
      </c>
      <c r="S160" s="136">
        <v>0.41774705695823861</v>
      </c>
      <c r="T160" s="133">
        <v>42043.094354768182</v>
      </c>
      <c r="U160" s="136">
        <v>0.35188290216097218</v>
      </c>
      <c r="V160" s="133">
        <v>90653.4935786102</v>
      </c>
      <c r="W160" s="136">
        <v>0.29985509373697578</v>
      </c>
      <c r="X160" s="133">
        <v>10982.464074028712</v>
      </c>
      <c r="Y160" s="136">
        <v>0.22292230380686337</v>
      </c>
      <c r="Z160" s="133">
        <v>29036.103454898119</v>
      </c>
      <c r="AA160" s="136">
        <v>0.41085126205485123</v>
      </c>
      <c r="AB160" s="133">
        <v>9742.2314051853427</v>
      </c>
      <c r="AC160" s="136">
        <v>0.22020325240696148</v>
      </c>
      <c r="AD160" s="133">
        <v>8370.5562779716711</v>
      </c>
      <c r="AE160" s="136">
        <v>0.26828922749869666</v>
      </c>
      <c r="AF160" s="133">
        <v>32522.138366526149</v>
      </c>
      <c r="AG160" s="136">
        <v>0.30410527287308153</v>
      </c>
      <c r="AH160" s="133">
        <v>3757.67721849701</v>
      </c>
      <c r="AI160" s="136">
        <v>8.2080812790892341E-2</v>
      </c>
      <c r="AJ160" s="133">
        <v>19976.831375062371</v>
      </c>
      <c r="AK160" s="136">
        <v>0.61431158239825967</v>
      </c>
      <c r="AL160" s="133">
        <v>4258.4860967015074</v>
      </c>
      <c r="AM160" s="136">
        <v>0.24642931536036769</v>
      </c>
      <c r="AN160" s="133">
        <v>471793.46966385801</v>
      </c>
      <c r="AO160" s="136">
        <v>0.30737933641098636</v>
      </c>
    </row>
    <row r="161" spans="1:41" ht="13.5" customHeight="1" x14ac:dyDescent="0.2">
      <c r="A161" s="167" t="s">
        <v>241</v>
      </c>
      <c r="B161" s="133">
        <v>301702.20535937091</v>
      </c>
      <c r="C161" s="136">
        <v>0.26535269878851631</v>
      </c>
      <c r="D161" s="133">
        <v>78891.425669755685</v>
      </c>
      <c r="E161" s="136">
        <v>0.31985667246660832</v>
      </c>
      <c r="F161" s="133">
        <v>10213.822870832399</v>
      </c>
      <c r="G161" s="136">
        <v>0.4121627297675336</v>
      </c>
      <c r="H161" s="133">
        <v>39293.559108929177</v>
      </c>
      <c r="I161" s="136">
        <v>0.47886710248746284</v>
      </c>
      <c r="J161" s="133">
        <v>34167.083365737788</v>
      </c>
      <c r="K161" s="136">
        <v>9.4886161263783603E-2</v>
      </c>
      <c r="L161" s="133">
        <v>45168.19220392235</v>
      </c>
      <c r="M161" s="136">
        <v>0.27672726921175</v>
      </c>
      <c r="N161" s="133">
        <v>8578.9970680595288</v>
      </c>
      <c r="O161" s="136">
        <v>0.23177074850967475</v>
      </c>
      <c r="P161" s="133">
        <v>12952.798302294379</v>
      </c>
      <c r="Q161" s="136">
        <v>0.37743077946024373</v>
      </c>
      <c r="R161" s="133">
        <v>26931.054769599334</v>
      </c>
      <c r="S161" s="136">
        <v>0.38815802379441261</v>
      </c>
      <c r="T161" s="133">
        <v>45505.272000241464</v>
      </c>
      <c r="U161" s="136">
        <v>0.38085986345230516</v>
      </c>
      <c r="V161" s="133">
        <v>102528.43107651095</v>
      </c>
      <c r="W161" s="136">
        <v>0.33913389432137953</v>
      </c>
      <c r="X161" s="133">
        <v>15464.923969965863</v>
      </c>
      <c r="Y161" s="136">
        <v>0.31390737600820862</v>
      </c>
      <c r="Z161" s="133">
        <v>30766.260182041457</v>
      </c>
      <c r="AA161" s="136">
        <v>0.43533240760537867</v>
      </c>
      <c r="AB161" s="133">
        <v>13763.337113354573</v>
      </c>
      <c r="AC161" s="136">
        <v>0.31109213795937946</v>
      </c>
      <c r="AD161" s="133">
        <v>7296.7633773090429</v>
      </c>
      <c r="AE161" s="136">
        <v>0.23387251034806905</v>
      </c>
      <c r="AF161" s="133">
        <v>35237.146433839742</v>
      </c>
      <c r="AG161" s="136">
        <v>0.32949254168849335</v>
      </c>
      <c r="AH161" s="133">
        <v>8996.264693594545</v>
      </c>
      <c r="AI161" s="136">
        <v>0.19650988501550984</v>
      </c>
      <c r="AJ161" s="133">
        <v>4362.916413430622</v>
      </c>
      <c r="AK161" s="136">
        <v>0.13416492513180345</v>
      </c>
      <c r="AL161" s="133">
        <v>4089.3491294379783</v>
      </c>
      <c r="AM161" s="136">
        <v>0.23664172744804254</v>
      </c>
      <c r="AN161" s="133">
        <v>421679.16667234799</v>
      </c>
      <c r="AO161" s="136">
        <v>0.27472924227296341</v>
      </c>
    </row>
    <row r="162" spans="1:41" ht="13.5" customHeight="1" x14ac:dyDescent="0.2">
      <c r="A162" s="167" t="s">
        <v>242</v>
      </c>
      <c r="B162" s="133">
        <v>655983.56875027821</v>
      </c>
      <c r="C162" s="136">
        <v>0.57694974460484838</v>
      </c>
      <c r="D162" s="133">
        <v>126846.67479799161</v>
      </c>
      <c r="E162" s="136">
        <v>0.51428599457917779</v>
      </c>
      <c r="F162" s="133">
        <v>9209.6179233426337</v>
      </c>
      <c r="G162" s="136">
        <v>0.37163962126666017</v>
      </c>
      <c r="H162" s="133">
        <v>41868.569457632802</v>
      </c>
      <c r="I162" s="136">
        <v>0.5102485240873893</v>
      </c>
      <c r="J162" s="133">
        <v>250873.43473108922</v>
      </c>
      <c r="K162" s="136">
        <v>0.69670615223083743</v>
      </c>
      <c r="L162" s="133">
        <v>88176.358366804867</v>
      </c>
      <c r="M162" s="136">
        <v>0.54022093135185567</v>
      </c>
      <c r="N162" s="133">
        <v>18824.611930343381</v>
      </c>
      <c r="O162" s="136">
        <v>0.50856695286022491</v>
      </c>
      <c r="P162" s="133">
        <v>21343.019704762883</v>
      </c>
      <c r="Q162" s="136">
        <v>0.62191291605128229</v>
      </c>
      <c r="R162" s="133">
        <v>33406.7864437561</v>
      </c>
      <c r="S162" s="136">
        <v>0.4814929202835399</v>
      </c>
      <c r="T162" s="133">
        <v>65434.495394552985</v>
      </c>
      <c r="U162" s="136">
        <v>0.54765902686852863</v>
      </c>
      <c r="V162" s="133">
        <v>177975.06159403373</v>
      </c>
      <c r="W162" s="136">
        <v>0.58868915769744767</v>
      </c>
      <c r="X162" s="133">
        <v>31439.072828626147</v>
      </c>
      <c r="Y162" s="136">
        <v>0.63815101030766908</v>
      </c>
      <c r="Z162" s="133">
        <v>36165.238573294693</v>
      </c>
      <c r="AA162" s="136">
        <v>0.51172616647522029</v>
      </c>
      <c r="AB162" s="133">
        <v>29634.869878259822</v>
      </c>
      <c r="AC162" s="136">
        <v>0.6698357347965046</v>
      </c>
      <c r="AD162" s="133">
        <v>18584.493303498588</v>
      </c>
      <c r="AE162" s="136">
        <v>0.59566164855396375</v>
      </c>
      <c r="AF162" s="133">
        <v>62151.387010354774</v>
      </c>
      <c r="AG162" s="136">
        <v>0.58115995612631965</v>
      </c>
      <c r="AH162" s="133">
        <v>34871.094539846657</v>
      </c>
      <c r="AI162" s="136">
        <v>0.76170666513061991</v>
      </c>
      <c r="AJ162" s="133">
        <v>13250.929094231284</v>
      </c>
      <c r="AK162" s="136">
        <v>0.40748200088858894</v>
      </c>
      <c r="AL162" s="133">
        <v>10794.249130761391</v>
      </c>
      <c r="AM162" s="136">
        <v>0.62463968713744145</v>
      </c>
      <c r="AN162" s="133">
        <v>892874.90310915268</v>
      </c>
      <c r="AO162" s="136">
        <v>0.58171914802308589</v>
      </c>
    </row>
    <row r="163" spans="1:41" ht="13.5" customHeight="1" x14ac:dyDescent="0.2">
      <c r="A163" s="167" t="s">
        <v>243</v>
      </c>
      <c r="B163" s="133">
        <v>7089.5345000547868</v>
      </c>
      <c r="C163" s="136">
        <v>6.2353773997210907E-3</v>
      </c>
      <c r="D163" s="133">
        <v>1350.7956470296394</v>
      </c>
      <c r="E163" s="136">
        <v>5.4766534787939226E-3</v>
      </c>
      <c r="F163" s="133">
        <v>2655.5453285049798</v>
      </c>
      <c r="G163" s="136">
        <v>0.1071603478403414</v>
      </c>
      <c r="H163" s="133">
        <v>644.45341607212731</v>
      </c>
      <c r="I163" s="136">
        <v>7.853896339272512E-3</v>
      </c>
      <c r="J163" s="133">
        <v>597.47530317877431</v>
      </c>
      <c r="K163" s="136">
        <v>1.6592618504100696E-3</v>
      </c>
      <c r="L163" s="133">
        <v>633.63074830962455</v>
      </c>
      <c r="M163" s="136">
        <v>3.8819996575619764E-3</v>
      </c>
      <c r="N163" s="133">
        <v>128.62689873417725</v>
      </c>
      <c r="O163" s="136">
        <v>3.4749927481723124E-3</v>
      </c>
      <c r="P163" s="133">
        <v>49.292521117967254</v>
      </c>
      <c r="Q163" s="136">
        <v>1.4363316893322899E-3</v>
      </c>
      <c r="R163" s="133">
        <v>339.21684774432219</v>
      </c>
      <c r="S163" s="136">
        <v>4.889141639073097E-3</v>
      </c>
      <c r="T163" s="133">
        <v>690.497789363175</v>
      </c>
      <c r="U163" s="136">
        <v>5.7791741969937449E-3</v>
      </c>
      <c r="V163" s="133">
        <v>820.7888169651302</v>
      </c>
      <c r="W163" s="136">
        <v>2.7149279959731449E-3</v>
      </c>
      <c r="X163" s="133">
        <v>203.06479326396857</v>
      </c>
      <c r="Y163" s="136">
        <v>4.1218137597660905E-3</v>
      </c>
      <c r="Z163" s="133">
        <v>173.83567950586001</v>
      </c>
      <c r="AA163" s="136">
        <v>2.4597173799880932E-3</v>
      </c>
      <c r="AB163" s="133">
        <v>83.528505119233515</v>
      </c>
      <c r="AC163" s="136">
        <v>1.8879913369905042E-3</v>
      </c>
      <c r="AD163" s="133">
        <v>119.62333476104178</v>
      </c>
      <c r="AE163" s="136">
        <v>3.8341122152558689E-3</v>
      </c>
      <c r="AF163" s="133">
        <v>240.73650431502642</v>
      </c>
      <c r="AG163" s="136">
        <v>2.2510586330505402E-3</v>
      </c>
      <c r="AH163" s="133">
        <v>238.86505489599637</v>
      </c>
      <c r="AI163" s="136">
        <v>5.2176482207395578E-3</v>
      </c>
      <c r="AJ163" s="133">
        <v>48.420814479638032</v>
      </c>
      <c r="AK163" s="136">
        <v>1.4889982603112468E-3</v>
      </c>
      <c r="AL163" s="133">
        <v>222.33637873754168</v>
      </c>
      <c r="AM163" s="136">
        <v>1.2866121985095741E-2</v>
      </c>
      <c r="AN163" s="133">
        <v>8419.9455651330954</v>
      </c>
      <c r="AO163" s="136">
        <v>5.4856996691183798E-3</v>
      </c>
    </row>
    <row r="164" spans="1:41" ht="13.5" customHeight="1" x14ac:dyDescent="0.2">
      <c r="A164" s="162" t="s">
        <v>244</v>
      </c>
      <c r="B164" s="243" t="s">
        <v>84</v>
      </c>
      <c r="C164" s="243" t="s">
        <v>148</v>
      </c>
      <c r="D164" s="243" t="s">
        <v>84</v>
      </c>
      <c r="E164" s="243" t="s">
        <v>148</v>
      </c>
      <c r="F164" s="243" t="s">
        <v>84</v>
      </c>
      <c r="G164" s="243" t="s">
        <v>148</v>
      </c>
      <c r="H164" s="243" t="s">
        <v>84</v>
      </c>
      <c r="I164" s="243" t="s">
        <v>148</v>
      </c>
      <c r="J164" s="243" t="s">
        <v>84</v>
      </c>
      <c r="K164" s="243" t="s">
        <v>148</v>
      </c>
      <c r="L164" s="243" t="s">
        <v>84</v>
      </c>
      <c r="M164" s="243" t="s">
        <v>148</v>
      </c>
      <c r="N164" s="243" t="s">
        <v>84</v>
      </c>
      <c r="O164" s="243" t="s">
        <v>148</v>
      </c>
      <c r="P164" s="243" t="s">
        <v>84</v>
      </c>
      <c r="Q164" s="243" t="s">
        <v>148</v>
      </c>
      <c r="R164" s="243" t="s">
        <v>84</v>
      </c>
      <c r="S164" s="243" t="s">
        <v>148</v>
      </c>
      <c r="T164" s="243" t="s">
        <v>84</v>
      </c>
      <c r="U164" s="243" t="s">
        <v>148</v>
      </c>
      <c r="V164" s="243" t="s">
        <v>84</v>
      </c>
      <c r="W164" s="243" t="s">
        <v>148</v>
      </c>
      <c r="X164" s="243" t="s">
        <v>84</v>
      </c>
      <c r="Y164" s="243" t="s">
        <v>148</v>
      </c>
      <c r="Z164" s="243" t="s">
        <v>84</v>
      </c>
      <c r="AA164" s="243" t="s">
        <v>148</v>
      </c>
      <c r="AB164" s="243" t="s">
        <v>84</v>
      </c>
      <c r="AC164" s="243" t="s">
        <v>148</v>
      </c>
      <c r="AD164" s="243" t="s">
        <v>84</v>
      </c>
      <c r="AE164" s="243" t="s">
        <v>148</v>
      </c>
      <c r="AF164" s="243" t="s">
        <v>84</v>
      </c>
      <c r="AG164" s="243" t="s">
        <v>148</v>
      </c>
      <c r="AH164" s="243" t="s">
        <v>84</v>
      </c>
      <c r="AI164" s="243" t="s">
        <v>148</v>
      </c>
      <c r="AJ164" s="243" t="s">
        <v>84</v>
      </c>
      <c r="AK164" s="243" t="s">
        <v>148</v>
      </c>
      <c r="AL164" s="243" t="s">
        <v>84</v>
      </c>
      <c r="AM164" s="243" t="s">
        <v>148</v>
      </c>
      <c r="AN164" s="243" t="s">
        <v>84</v>
      </c>
      <c r="AO164" s="243" t="s">
        <v>148</v>
      </c>
    </row>
    <row r="165" spans="1:41" ht="13.5" customHeight="1" x14ac:dyDescent="0.2">
      <c r="A165" s="168" t="s">
        <v>245</v>
      </c>
      <c r="B165" s="244"/>
      <c r="C165" s="244"/>
      <c r="D165" s="244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  <c r="AJ165" s="244"/>
      <c r="AK165" s="244"/>
      <c r="AL165" s="244"/>
      <c r="AM165" s="244"/>
      <c r="AN165" s="244"/>
      <c r="AO165" s="244"/>
    </row>
    <row r="166" spans="1:41" ht="13.5" customHeight="1" x14ac:dyDescent="0.2">
      <c r="A166" s="163" t="s">
        <v>209</v>
      </c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5"/>
      <c r="AK166" s="245"/>
      <c r="AL166" s="245"/>
      <c r="AM166" s="245"/>
      <c r="AN166" s="245"/>
      <c r="AO166" s="245"/>
    </row>
    <row r="167" spans="1:41" ht="13.5" customHeight="1" x14ac:dyDescent="0.2">
      <c r="A167" s="167" t="s">
        <v>246</v>
      </c>
      <c r="B167" s="133">
        <v>583313.27674492414</v>
      </c>
      <c r="C167" s="136">
        <v>0.94318805001697437</v>
      </c>
      <c r="D167" s="133">
        <v>81498.011885893968</v>
      </c>
      <c r="E167" s="136">
        <v>0.92244178070478466</v>
      </c>
      <c r="F167" s="133">
        <v>6557.1876975328842</v>
      </c>
      <c r="G167" s="136">
        <v>0.85819914938478548</v>
      </c>
      <c r="H167" s="133">
        <v>32301.911709485241</v>
      </c>
      <c r="I167" s="136">
        <v>0.92728302698865306</v>
      </c>
      <c r="J167" s="133">
        <v>254244.62922918171</v>
      </c>
      <c r="K167" s="136">
        <v>0.95693152660520853</v>
      </c>
      <c r="L167" s="133">
        <v>79047.583204293202</v>
      </c>
      <c r="M167" s="136">
        <v>0.94447172361351572</v>
      </c>
      <c r="N167" s="133">
        <v>19558.052511268157</v>
      </c>
      <c r="O167" s="136">
        <v>0.96597894946921659</v>
      </c>
      <c r="P167" s="133">
        <v>17657.92142017906</v>
      </c>
      <c r="Q167" s="136">
        <v>0.93919473267363462</v>
      </c>
      <c r="R167" s="133">
        <v>31580.966906127494</v>
      </c>
      <c r="S167" s="136">
        <v>0.91195766770523323</v>
      </c>
      <c r="T167" s="133">
        <v>60867.012180965314</v>
      </c>
      <c r="U167" s="136">
        <v>0.94276354494662484</v>
      </c>
      <c r="V167" s="133">
        <v>168909.55953426889</v>
      </c>
      <c r="W167" s="136">
        <v>0.94378760774121717</v>
      </c>
      <c r="X167" s="133">
        <v>30088.395048333256</v>
      </c>
      <c r="Y167" s="136">
        <v>0.94895028108571478</v>
      </c>
      <c r="Z167" s="133">
        <v>34647.617780117042</v>
      </c>
      <c r="AA167" s="136">
        <v>0.93212098181077407</v>
      </c>
      <c r="AB167" s="133">
        <v>27712.649671387542</v>
      </c>
      <c r="AC167" s="136">
        <v>0.94006579436986681</v>
      </c>
      <c r="AD167" s="133">
        <v>18450.848708820231</v>
      </c>
      <c r="AE167" s="136">
        <v>0.94843763168779416</v>
      </c>
      <c r="AF167" s="133">
        <v>58010.048325610805</v>
      </c>
      <c r="AG167" s="136">
        <v>0.94851661235263629</v>
      </c>
      <c r="AH167" s="133">
        <v>30474.751540662739</v>
      </c>
      <c r="AI167" s="136">
        <v>0.96515049578405976</v>
      </c>
      <c r="AJ167" s="133">
        <v>14912.11458854563</v>
      </c>
      <c r="AK167" s="136">
        <v>0.9592442392303715</v>
      </c>
      <c r="AL167" s="133">
        <v>9871.6349379421681</v>
      </c>
      <c r="AM167" s="136">
        <v>0.93674226903268742</v>
      </c>
      <c r="AN167" s="133">
        <v>807481.33734634263</v>
      </c>
      <c r="AO167" s="147">
        <v>0.94433700675742427</v>
      </c>
    </row>
    <row r="168" spans="1:41" ht="13.5" customHeight="1" x14ac:dyDescent="0.2">
      <c r="A168" s="167" t="s">
        <v>247</v>
      </c>
      <c r="B168" s="133">
        <v>337977.54377314134</v>
      </c>
      <c r="C168" s="136">
        <v>0.54649258497901954</v>
      </c>
      <c r="D168" s="133">
        <v>36228.588072626619</v>
      </c>
      <c r="E168" s="136">
        <v>0.41005617831418639</v>
      </c>
      <c r="F168" s="133">
        <v>3240.098501120608</v>
      </c>
      <c r="G168" s="136">
        <v>0.42406133633033449</v>
      </c>
      <c r="H168" s="133">
        <v>11666.848190920149</v>
      </c>
      <c r="I168" s="136">
        <v>0.33491733873808949</v>
      </c>
      <c r="J168" s="133">
        <v>170641.24705554877</v>
      </c>
      <c r="K168" s="136">
        <v>0.6422632782519383</v>
      </c>
      <c r="L168" s="133">
        <v>44606.740801991742</v>
      </c>
      <c r="M168" s="136">
        <v>0.53296765900048848</v>
      </c>
      <c r="N168" s="133">
        <v>10704.328740809244</v>
      </c>
      <c r="O168" s="136">
        <v>0.52869048315841705</v>
      </c>
      <c r="P168" s="133">
        <v>10145.756032640003</v>
      </c>
      <c r="Q168" s="136">
        <v>0.53963546433941578</v>
      </c>
      <c r="R168" s="133">
        <v>19601.599470792658</v>
      </c>
      <c r="S168" s="136">
        <v>0.56603171745219272</v>
      </c>
      <c r="T168" s="133">
        <v>31142.336906691056</v>
      </c>
      <c r="U168" s="136">
        <v>0.48236078769208512</v>
      </c>
      <c r="V168" s="133">
        <v>108472.31265966775</v>
      </c>
      <c r="W168" s="136">
        <v>0.606092542976853</v>
      </c>
      <c r="X168" s="133">
        <v>20796.620696570157</v>
      </c>
      <c r="Y168" s="136">
        <v>0.655899360000475</v>
      </c>
      <c r="Z168" s="133">
        <v>20501.955260079922</v>
      </c>
      <c r="AA168" s="136">
        <v>0.55156180685625489</v>
      </c>
      <c r="AB168" s="133">
        <v>19457.999288584335</v>
      </c>
      <c r="AC168" s="136">
        <v>0.66005235064033074</v>
      </c>
      <c r="AD168" s="133">
        <v>10984.796478526237</v>
      </c>
      <c r="AE168" s="136">
        <v>0.56465664648181979</v>
      </c>
      <c r="AF168" s="133">
        <v>36730.940935907187</v>
      </c>
      <c r="AG168" s="136">
        <v>0.60058401381593096</v>
      </c>
      <c r="AH168" s="133">
        <v>15739.349402709635</v>
      </c>
      <c r="AI168" s="136">
        <v>0.49847300179213838</v>
      </c>
      <c r="AJ168" s="133">
        <v>7134.9018587970395</v>
      </c>
      <c r="AK168" s="136">
        <v>0.45896331233816201</v>
      </c>
      <c r="AL168" s="133">
        <v>4715.3814808958005</v>
      </c>
      <c r="AM168" s="136">
        <v>0.44745345381358176</v>
      </c>
      <c r="AN168" s="133">
        <v>474039.48917521088</v>
      </c>
      <c r="AO168" s="147">
        <v>0.55438189291615914</v>
      </c>
    </row>
    <row r="169" spans="1:41" ht="13.5" customHeight="1" x14ac:dyDescent="0.2">
      <c r="A169" s="167" t="s">
        <v>248</v>
      </c>
      <c r="B169" s="133">
        <v>144385.63617100989</v>
      </c>
      <c r="C169" s="136">
        <v>0.23346426707538537</v>
      </c>
      <c r="D169" s="133">
        <v>14453.798533426918</v>
      </c>
      <c r="E169" s="136">
        <v>0.16359647736916424</v>
      </c>
      <c r="F169" s="133">
        <v>744.50943691979626</v>
      </c>
      <c r="G169" s="136">
        <v>9.7440761946453416E-2</v>
      </c>
      <c r="H169" s="133">
        <v>5950.0786334213117</v>
      </c>
      <c r="I169" s="136">
        <v>0.17080744247094429</v>
      </c>
      <c r="J169" s="133">
        <v>64751.246865390975</v>
      </c>
      <c r="K169" s="136">
        <v>0.24371216690140951</v>
      </c>
      <c r="L169" s="133">
        <v>23884.475948238247</v>
      </c>
      <c r="M169" s="136">
        <v>0.28537510259027077</v>
      </c>
      <c r="N169" s="133">
        <v>5181.8853255067861</v>
      </c>
      <c r="O169" s="136">
        <v>0.25593510090634419</v>
      </c>
      <c r="P169" s="133">
        <v>6088.2777803942308</v>
      </c>
      <c r="Q169" s="136">
        <v>0.32382511431190891</v>
      </c>
      <c r="R169" s="133">
        <v>8957.2596626835366</v>
      </c>
      <c r="S169" s="136">
        <v>0.25865711000210451</v>
      </c>
      <c r="T169" s="133">
        <v>14374.103985027734</v>
      </c>
      <c r="U169" s="136">
        <v>0.22263917256306562</v>
      </c>
      <c r="V169" s="133">
        <v>71387.115057046583</v>
      </c>
      <c r="W169" s="136">
        <v>0.3988778061407941</v>
      </c>
      <c r="X169" s="133">
        <v>12953.295047026973</v>
      </c>
      <c r="Y169" s="136">
        <v>0.40853069617428334</v>
      </c>
      <c r="Z169" s="133">
        <v>13340.973411172778</v>
      </c>
      <c r="AA169" s="136">
        <v>0.35891071395592478</v>
      </c>
      <c r="AB169" s="133">
        <v>13904.777437637649</v>
      </c>
      <c r="AC169" s="136">
        <v>0.47167650161380498</v>
      </c>
      <c r="AD169" s="133">
        <v>6956.0683979783571</v>
      </c>
      <c r="AE169" s="136">
        <v>0.35756604703409045</v>
      </c>
      <c r="AF169" s="133">
        <v>24232.000763230986</v>
      </c>
      <c r="AG169" s="136">
        <v>0.39621506855940625</v>
      </c>
      <c r="AH169" s="133">
        <v>8593.1240488633193</v>
      </c>
      <c r="AI169" s="136">
        <v>0.27214850053914491</v>
      </c>
      <c r="AJ169" s="133">
        <v>4323.5699522351288</v>
      </c>
      <c r="AK169" s="136">
        <v>0.27812015156970232</v>
      </c>
      <c r="AL169" s="133">
        <v>2936.603864798657</v>
      </c>
      <c r="AM169" s="136">
        <v>0.27866113210777738</v>
      </c>
      <c r="AN169" s="133">
        <v>231626.04909395336</v>
      </c>
      <c r="AO169" s="147">
        <v>0.27088310252130787</v>
      </c>
    </row>
    <row r="170" spans="1:41" ht="13.5" customHeight="1" x14ac:dyDescent="0.2">
      <c r="A170" s="167" t="s">
        <v>249</v>
      </c>
      <c r="B170" s="133">
        <v>38425.807044034016</v>
      </c>
      <c r="C170" s="136">
        <v>6.2132585458087364E-2</v>
      </c>
      <c r="D170" s="133">
        <v>4280.3060589621764</v>
      </c>
      <c r="E170" s="136">
        <v>4.8446987253120265E-2</v>
      </c>
      <c r="F170" s="133">
        <v>302.03308145613545</v>
      </c>
      <c r="G170" s="136">
        <v>3.952983284118064E-2</v>
      </c>
      <c r="H170" s="133">
        <v>1538.4771218817248</v>
      </c>
      <c r="I170" s="136">
        <v>4.4164683977894852E-2</v>
      </c>
      <c r="J170" s="133">
        <v>16816.123923104773</v>
      </c>
      <c r="K170" s="136">
        <v>6.3292897026404615E-2</v>
      </c>
      <c r="L170" s="133">
        <v>6287.6077684358015</v>
      </c>
      <c r="M170" s="136">
        <v>7.5125228447689776E-2</v>
      </c>
      <c r="N170" s="133">
        <v>1369.58370462838</v>
      </c>
      <c r="O170" s="136">
        <v>6.7644210866335222E-2</v>
      </c>
      <c r="P170" s="133">
        <v>1844.9496425188856</v>
      </c>
      <c r="Q170" s="136">
        <v>9.8129725751394337E-2</v>
      </c>
      <c r="R170" s="133">
        <v>1950.7999897937775</v>
      </c>
      <c r="S170" s="136">
        <v>5.6332886011369918E-2</v>
      </c>
      <c r="T170" s="133">
        <v>4035.9257532523984</v>
      </c>
      <c r="U170" s="136">
        <v>6.2512082225509774E-2</v>
      </c>
      <c r="V170" s="133">
        <v>17305.329361860629</v>
      </c>
      <c r="W170" s="136">
        <v>9.6694085548726397E-2</v>
      </c>
      <c r="X170" s="133">
        <v>2665.2157299373471</v>
      </c>
      <c r="Y170" s="136">
        <v>8.4057564785869718E-2</v>
      </c>
      <c r="Z170" s="133">
        <v>3482.2981948492247</v>
      </c>
      <c r="AA170" s="136">
        <v>9.3683878439788676E-2</v>
      </c>
      <c r="AB170" s="133">
        <v>3881.5271586222198</v>
      </c>
      <c r="AC170" s="136">
        <v>0.13166878501357368</v>
      </c>
      <c r="AD170" s="133">
        <v>1643.5333885261791</v>
      </c>
      <c r="AE170" s="136">
        <v>8.4483317771091054E-2</v>
      </c>
      <c r="AF170" s="133">
        <v>5632.7548899256581</v>
      </c>
      <c r="AG170" s="136">
        <v>9.2100622919947847E-2</v>
      </c>
      <c r="AH170" s="133">
        <v>2148.0578954530711</v>
      </c>
      <c r="AI170" s="136">
        <v>6.8030058916250954E-2</v>
      </c>
      <c r="AJ170" s="133">
        <v>696.11581313280681</v>
      </c>
      <c r="AK170" s="136">
        <v>4.477869852862601E-2</v>
      </c>
      <c r="AL170" s="133">
        <v>879.95843079101678</v>
      </c>
      <c r="AM170" s="136">
        <v>8.3501290545642051E-2</v>
      </c>
      <c r="AN170" s="133">
        <v>59455.268545271683</v>
      </c>
      <c r="AO170" s="147">
        <v>6.9532022273746732E-2</v>
      </c>
    </row>
    <row r="171" spans="1:41" ht="13.5" customHeight="1" x14ac:dyDescent="0.2">
      <c r="A171" s="167" t="s">
        <v>250</v>
      </c>
      <c r="B171" s="133">
        <v>315457.33230847295</v>
      </c>
      <c r="C171" s="136">
        <v>0.5100785426725235</v>
      </c>
      <c r="D171" s="133">
        <v>34407.973612757873</v>
      </c>
      <c r="E171" s="136">
        <v>0.38944940760314672</v>
      </c>
      <c r="F171" s="133">
        <v>1649.0990161117893</v>
      </c>
      <c r="G171" s="136">
        <v>0.21583267677557991</v>
      </c>
      <c r="H171" s="133">
        <v>12302.698365307473</v>
      </c>
      <c r="I171" s="136">
        <v>0.35317053315332914</v>
      </c>
      <c r="J171" s="133">
        <v>166081.13381081008</v>
      </c>
      <c r="K171" s="136">
        <v>0.62509982373960371</v>
      </c>
      <c r="L171" s="133">
        <v>37390.026267729023</v>
      </c>
      <c r="M171" s="136">
        <v>0.44674133127853438</v>
      </c>
      <c r="N171" s="133">
        <v>9358.4212467518155</v>
      </c>
      <c r="O171" s="136">
        <v>0.46221564848644292</v>
      </c>
      <c r="P171" s="133">
        <v>9167.5405133190907</v>
      </c>
      <c r="Q171" s="136">
        <v>0.48760584877459079</v>
      </c>
      <c r="R171" s="133">
        <v>15539.557413763356</v>
      </c>
      <c r="S171" s="136">
        <v>0.44873288960248986</v>
      </c>
      <c r="T171" s="133">
        <v>29560.882061922654</v>
      </c>
      <c r="U171" s="136">
        <v>0.45786577927612854</v>
      </c>
      <c r="V171" s="133">
        <v>97323.471352387904</v>
      </c>
      <c r="W171" s="136">
        <v>0.54379803285263861</v>
      </c>
      <c r="X171" s="133">
        <v>17885.269770009811</v>
      </c>
      <c r="Y171" s="136">
        <v>0.56407899950399065</v>
      </c>
      <c r="Z171" s="133">
        <v>18930.855427921095</v>
      </c>
      <c r="AA171" s="136">
        <v>0.50929468398020472</v>
      </c>
      <c r="AB171" s="133">
        <v>17672.895332427652</v>
      </c>
      <c r="AC171" s="136">
        <v>0.59949822866079927</v>
      </c>
      <c r="AD171" s="133">
        <v>10069.125482165939</v>
      </c>
      <c r="AE171" s="136">
        <v>0.51758798070396816</v>
      </c>
      <c r="AF171" s="133">
        <v>32765.325339863517</v>
      </c>
      <c r="AG171" s="136">
        <v>0.53574262202913114</v>
      </c>
      <c r="AH171" s="133">
        <v>15730.038213166454</v>
      </c>
      <c r="AI171" s="136">
        <v>0.49817811180125693</v>
      </c>
      <c r="AJ171" s="133">
        <v>5357.8211350638003</v>
      </c>
      <c r="AK171" s="136">
        <v>0.34464991722799854</v>
      </c>
      <c r="AL171" s="133">
        <v>5228.5234675448555</v>
      </c>
      <c r="AM171" s="136">
        <v>0.49614668365153392</v>
      </c>
      <c r="AN171" s="133">
        <v>439097.18647663615</v>
      </c>
      <c r="AO171" s="147">
        <v>0.51351740724516615</v>
      </c>
    </row>
    <row r="172" spans="1:41" ht="13.5" customHeight="1" x14ac:dyDescent="0.2">
      <c r="A172" s="167" t="s">
        <v>251</v>
      </c>
      <c r="B172" s="133">
        <v>8400.87252882137</v>
      </c>
      <c r="C172" s="136">
        <v>1.3583785754228757E-2</v>
      </c>
      <c r="D172" s="133">
        <v>908.89082218230897</v>
      </c>
      <c r="E172" s="136">
        <v>1.0287353630833768E-2</v>
      </c>
      <c r="F172" s="133">
        <v>42.482142857142875</v>
      </c>
      <c r="G172" s="136">
        <v>5.5600267288002424E-3</v>
      </c>
      <c r="H172" s="133">
        <v>262.3941759085954</v>
      </c>
      <c r="I172" s="136">
        <v>7.5324850085968145E-3</v>
      </c>
      <c r="J172" s="133">
        <v>2983.1447304214757</v>
      </c>
      <c r="K172" s="136">
        <v>1.1228025738916387E-2</v>
      </c>
      <c r="L172" s="133">
        <v>2321.9486408616626</v>
      </c>
      <c r="M172" s="136">
        <v>2.7742971335492625E-2</v>
      </c>
      <c r="N172" s="133">
        <v>232.70507823712367</v>
      </c>
      <c r="O172" s="136">
        <v>1.149338395947855E-2</v>
      </c>
      <c r="P172" s="133">
        <v>629.00319712831651</v>
      </c>
      <c r="Q172" s="136">
        <v>3.3455607572400223E-2</v>
      </c>
      <c r="R172" s="133">
        <v>396.99549335077683</v>
      </c>
      <c r="S172" s="136">
        <v>1.1463964522739723E-2</v>
      </c>
      <c r="T172" s="133">
        <v>623.30824787396705</v>
      </c>
      <c r="U172" s="136">
        <v>9.654364035695159E-3</v>
      </c>
      <c r="V172" s="133">
        <v>8353.8372691189907</v>
      </c>
      <c r="W172" s="136">
        <v>4.6677334979857397E-2</v>
      </c>
      <c r="X172" s="133">
        <v>1317.7959807515376</v>
      </c>
      <c r="Y172" s="136">
        <v>4.1561634123022773E-2</v>
      </c>
      <c r="Z172" s="133">
        <v>1494.8049114509249</v>
      </c>
      <c r="AA172" s="136">
        <v>4.0214569166622124E-2</v>
      </c>
      <c r="AB172" s="133">
        <v>1903.4926460121758</v>
      </c>
      <c r="AC172" s="136">
        <v>6.4570091549136302E-2</v>
      </c>
      <c r="AD172" s="133">
        <v>1319.4312890812544</v>
      </c>
      <c r="AE172" s="136">
        <v>6.7823345513248978E-2</v>
      </c>
      <c r="AF172" s="133">
        <v>2318.312441823095</v>
      </c>
      <c r="AG172" s="136">
        <v>3.7906499428344634E-2</v>
      </c>
      <c r="AH172" s="133">
        <v>613.67892597314778</v>
      </c>
      <c r="AI172" s="136">
        <v>1.9435515950471709E-2</v>
      </c>
      <c r="AJ172" s="133">
        <v>857.74716892871606</v>
      </c>
      <c r="AK172" s="136">
        <v>5.5175879022753491E-2</v>
      </c>
      <c r="AL172" s="133">
        <v>348.85527894698293</v>
      </c>
      <c r="AM172" s="136">
        <v>3.3103684204204349E-2</v>
      </c>
      <c r="AN172" s="133">
        <v>18574.991171789192</v>
      </c>
      <c r="AO172" s="147">
        <v>2.172316653330816E-2</v>
      </c>
    </row>
    <row r="173" spans="1:41" ht="13.5" customHeight="1" x14ac:dyDescent="0.2">
      <c r="A173" s="167" t="s">
        <v>252</v>
      </c>
      <c r="B173" s="133">
        <v>16942.262061314872</v>
      </c>
      <c r="C173" s="136">
        <v>2.7394780392553771E-2</v>
      </c>
      <c r="D173" s="133">
        <v>3124.5584423800283</v>
      </c>
      <c r="E173" s="136">
        <v>3.5365565205941786E-2</v>
      </c>
      <c r="F173" s="133">
        <v>482.93240278644225</v>
      </c>
      <c r="G173" s="136">
        <v>6.3205782173600331E-2</v>
      </c>
      <c r="H173" s="133">
        <v>1568.9026164802665</v>
      </c>
      <c r="I173" s="136">
        <v>4.5038101160837556E-2</v>
      </c>
      <c r="J173" s="133">
        <v>4746.2972749577229</v>
      </c>
      <c r="K173" s="136">
        <v>1.7864218059659712E-2</v>
      </c>
      <c r="L173" s="133">
        <v>2207.4170749873656</v>
      </c>
      <c r="M173" s="136">
        <v>2.6374531959555109E-2</v>
      </c>
      <c r="N173" s="133">
        <v>681.35942920856587</v>
      </c>
      <c r="O173" s="136">
        <v>3.3652576873828971E-2</v>
      </c>
      <c r="P173" s="133">
        <v>491.42586770448162</v>
      </c>
      <c r="Q173" s="136">
        <v>2.6138103996780574E-2</v>
      </c>
      <c r="R173" s="133">
        <v>1185.3904754821813</v>
      </c>
      <c r="S173" s="136">
        <v>3.423029879211778E-2</v>
      </c>
      <c r="T173" s="133">
        <v>2453.9784773278188</v>
      </c>
      <c r="U173" s="136">
        <v>3.8009446588735188E-2</v>
      </c>
      <c r="V173" s="133">
        <v>5589.5714224499343</v>
      </c>
      <c r="W173" s="136">
        <v>3.1231910471132412E-2</v>
      </c>
      <c r="X173" s="133">
        <v>662.94286358461625</v>
      </c>
      <c r="Y173" s="136">
        <v>2.0908387294563898E-2</v>
      </c>
      <c r="Z173" s="133">
        <v>1668.571364269812</v>
      </c>
      <c r="AA173" s="136">
        <v>4.4889388591011686E-2</v>
      </c>
      <c r="AB173" s="133">
        <v>910.37567891886397</v>
      </c>
      <c r="AC173" s="136">
        <v>3.0881674828137036E-2</v>
      </c>
      <c r="AD173" s="133">
        <v>572.0658199528001</v>
      </c>
      <c r="AE173" s="136">
        <v>2.94061677057815E-2</v>
      </c>
      <c r="AF173" s="133">
        <v>1775.6156957238402</v>
      </c>
      <c r="AG173" s="136">
        <v>2.9032918143675982E-2</v>
      </c>
      <c r="AH173" s="133">
        <v>698.61634309172291</v>
      </c>
      <c r="AI173" s="136">
        <v>2.2125526076829164E-2</v>
      </c>
      <c r="AJ173" s="133">
        <v>434.50307588635536</v>
      </c>
      <c r="AK173" s="136">
        <v>2.7950065029141723E-2</v>
      </c>
      <c r="AL173" s="133">
        <v>222.18965661006163</v>
      </c>
      <c r="AM173" s="136">
        <v>2.1084090365672527E-2</v>
      </c>
      <c r="AN173" s="133">
        <v>23887.142559352924</v>
      </c>
      <c r="AO173" s="147">
        <v>2.7935645891976713E-2</v>
      </c>
    </row>
    <row r="174" spans="1:41" ht="13.5" customHeight="1" x14ac:dyDescent="0.2">
      <c r="A174" s="167" t="s">
        <v>253</v>
      </c>
      <c r="B174" s="133">
        <v>14404.936262268755</v>
      </c>
      <c r="C174" s="136">
        <v>2.3292052976481986E-2</v>
      </c>
      <c r="D174" s="133">
        <v>1198.7445100435098</v>
      </c>
      <c r="E174" s="136">
        <v>1.3568085832606816E-2</v>
      </c>
      <c r="F174" s="133">
        <v>0</v>
      </c>
      <c r="G174" s="136">
        <v>0</v>
      </c>
      <c r="H174" s="133">
        <v>104.5929913198413</v>
      </c>
      <c r="I174" s="136">
        <v>3.0025252519150654E-3</v>
      </c>
      <c r="J174" s="133">
        <v>5750.3980062656501</v>
      </c>
      <c r="K174" s="136">
        <v>2.1643474473409811E-2</v>
      </c>
      <c r="L174" s="133">
        <v>4651.817720850433</v>
      </c>
      <c r="M174" s="136">
        <v>5.5580577199846458E-2</v>
      </c>
      <c r="N174" s="133">
        <v>422.91244303181224</v>
      </c>
      <c r="O174" s="136">
        <v>2.0887791215508957E-2</v>
      </c>
      <c r="P174" s="133">
        <v>987.60108990340052</v>
      </c>
      <c r="Q174" s="136">
        <v>5.2528818061226182E-2</v>
      </c>
      <c r="R174" s="133">
        <v>369.23692891358263</v>
      </c>
      <c r="S174" s="136">
        <v>1.0662385655372069E-2</v>
      </c>
      <c r="T174" s="133">
        <v>919.63257194052551</v>
      </c>
      <c r="U174" s="136">
        <v>1.4244104195444045E-2</v>
      </c>
      <c r="V174" s="133">
        <v>22386.03474916394</v>
      </c>
      <c r="W174" s="136">
        <v>0.12508269064806099</v>
      </c>
      <c r="X174" s="133">
        <v>3471.3700810694113</v>
      </c>
      <c r="Y174" s="136">
        <v>0.10948266296330214</v>
      </c>
      <c r="Z174" s="133">
        <v>3141.9730171607125</v>
      </c>
      <c r="AA174" s="136">
        <v>8.4528148289013755E-2</v>
      </c>
      <c r="AB174" s="133">
        <v>4931.4685722844679</v>
      </c>
      <c r="AC174" s="136">
        <v>0.16728479505880889</v>
      </c>
      <c r="AD174" s="133">
        <v>2630.5159566022385</v>
      </c>
      <c r="AE174" s="136">
        <v>0.13521764572293785</v>
      </c>
      <c r="AF174" s="133">
        <v>8210.707122047108</v>
      </c>
      <c r="AG174" s="136">
        <v>0.134252467102074</v>
      </c>
      <c r="AH174" s="133">
        <v>1277.5091650215263</v>
      </c>
      <c r="AI174" s="136">
        <v>4.0459348859465463E-2</v>
      </c>
      <c r="AJ174" s="133">
        <v>2004.1246670861219</v>
      </c>
      <c r="AK174" s="136">
        <v>0.12891833885708784</v>
      </c>
      <c r="AL174" s="133">
        <v>505.75726796714378</v>
      </c>
      <c r="AM174" s="136">
        <v>4.7992476803855107E-2</v>
      </c>
      <c r="AN174" s="133">
        <v>40578.362111507471</v>
      </c>
      <c r="AO174" s="147">
        <v>4.7455770484344816E-2</v>
      </c>
    </row>
    <row r="175" spans="1:41" ht="13.5" customHeight="1" x14ac:dyDescent="0.2">
      <c r="A175" s="167" t="s">
        <v>254</v>
      </c>
      <c r="B175" s="133">
        <v>10120.969664234963</v>
      </c>
      <c r="C175" s="136">
        <v>1.636509577693886E-2</v>
      </c>
      <c r="D175" s="133">
        <v>1558.7864438041302</v>
      </c>
      <c r="E175" s="136">
        <v>1.7643249322135145E-2</v>
      </c>
      <c r="F175" s="133">
        <v>75.137164691204021</v>
      </c>
      <c r="G175" s="136">
        <v>9.8338882154368045E-3</v>
      </c>
      <c r="H175" s="133">
        <v>592.44147761567808</v>
      </c>
      <c r="I175" s="136">
        <v>1.7007071643867448E-2</v>
      </c>
      <c r="J175" s="133">
        <v>2306.4732111859921</v>
      </c>
      <c r="K175" s="136">
        <v>8.6811545940845298E-3</v>
      </c>
      <c r="L175" s="133">
        <v>2258.2416721154841</v>
      </c>
      <c r="M175" s="136">
        <v>2.698179144688817E-2</v>
      </c>
      <c r="N175" s="133">
        <v>497.13394892163791</v>
      </c>
      <c r="O175" s="136">
        <v>2.4553616953842051E-2</v>
      </c>
      <c r="P175" s="133">
        <v>512.45926773482836</v>
      </c>
      <c r="Q175" s="136">
        <v>2.7256834681364101E-2</v>
      </c>
      <c r="R175" s="133">
        <v>965.41394350697658</v>
      </c>
      <c r="S175" s="136">
        <v>2.7878077669620409E-2</v>
      </c>
      <c r="T175" s="133">
        <v>1354.8825346590427</v>
      </c>
      <c r="U175" s="136">
        <v>2.0985650775230309E-2</v>
      </c>
      <c r="V175" s="133">
        <v>4572.8924677865152</v>
      </c>
      <c r="W175" s="136">
        <v>2.5551184045059662E-2</v>
      </c>
      <c r="X175" s="133">
        <v>818.49441009702332</v>
      </c>
      <c r="Y175" s="136">
        <v>2.5814288175921917E-2</v>
      </c>
      <c r="Z175" s="133">
        <v>918.96103304202074</v>
      </c>
      <c r="AA175" s="136">
        <v>2.4722705780266717E-2</v>
      </c>
      <c r="AB175" s="133">
        <v>874.0027757007374</v>
      </c>
      <c r="AC175" s="136">
        <v>2.9647836759141795E-2</v>
      </c>
      <c r="AD175" s="133">
        <v>513.39782967021313</v>
      </c>
      <c r="AE175" s="136">
        <v>2.6390429479447239E-2</v>
      </c>
      <c r="AF175" s="133">
        <v>1448.0364192765201</v>
      </c>
      <c r="AG175" s="136">
        <v>2.3676701513262267E-2</v>
      </c>
      <c r="AH175" s="133">
        <v>420.51907038580083</v>
      </c>
      <c r="AI175" s="136">
        <v>1.3318047522978467E-2</v>
      </c>
      <c r="AJ175" s="133">
        <v>324.57745082773488</v>
      </c>
      <c r="AK175" s="136">
        <v>2.0878933570543975E-2</v>
      </c>
      <c r="AL175" s="133">
        <v>100.90929485295564</v>
      </c>
      <c r="AM175" s="136">
        <v>9.5755163578558102E-3</v>
      </c>
      <c r="AN175" s="133">
        <v>15539.867948087991</v>
      </c>
      <c r="AO175" s="147">
        <v>1.8173636596642163E-2</v>
      </c>
    </row>
    <row r="176" spans="1:41" ht="13.5" customHeight="1" x14ac:dyDescent="0.2">
      <c r="A176" s="162" t="s">
        <v>255</v>
      </c>
      <c r="B176" s="243" t="s">
        <v>84</v>
      </c>
      <c r="C176" s="243" t="s">
        <v>148</v>
      </c>
      <c r="D176" s="243" t="s">
        <v>84</v>
      </c>
      <c r="E176" s="243" t="s">
        <v>148</v>
      </c>
      <c r="F176" s="243" t="s">
        <v>84</v>
      </c>
      <c r="G176" s="243" t="s">
        <v>148</v>
      </c>
      <c r="H176" s="243" t="s">
        <v>84</v>
      </c>
      <c r="I176" s="243" t="s">
        <v>148</v>
      </c>
      <c r="J176" s="243" t="s">
        <v>84</v>
      </c>
      <c r="K176" s="243" t="s">
        <v>148</v>
      </c>
      <c r="L176" s="243" t="s">
        <v>84</v>
      </c>
      <c r="M176" s="243" t="s">
        <v>148</v>
      </c>
      <c r="N176" s="243" t="s">
        <v>84</v>
      </c>
      <c r="O176" s="243" t="s">
        <v>148</v>
      </c>
      <c r="P176" s="243" t="s">
        <v>84</v>
      </c>
      <c r="Q176" s="243" t="s">
        <v>148</v>
      </c>
      <c r="R176" s="243" t="s">
        <v>84</v>
      </c>
      <c r="S176" s="243" t="s">
        <v>148</v>
      </c>
      <c r="T176" s="243" t="s">
        <v>84</v>
      </c>
      <c r="U176" s="243" t="s">
        <v>148</v>
      </c>
      <c r="V176" s="243" t="s">
        <v>84</v>
      </c>
      <c r="W176" s="243" t="s">
        <v>148</v>
      </c>
      <c r="X176" s="243" t="s">
        <v>84</v>
      </c>
      <c r="Y176" s="243" t="s">
        <v>148</v>
      </c>
      <c r="Z176" s="243" t="s">
        <v>84</v>
      </c>
      <c r="AA176" s="243" t="s">
        <v>148</v>
      </c>
      <c r="AB176" s="243" t="s">
        <v>84</v>
      </c>
      <c r="AC176" s="243" t="s">
        <v>148</v>
      </c>
      <c r="AD176" s="243" t="s">
        <v>84</v>
      </c>
      <c r="AE176" s="243" t="s">
        <v>148</v>
      </c>
      <c r="AF176" s="243" t="s">
        <v>84</v>
      </c>
      <c r="AG176" s="243" t="s">
        <v>148</v>
      </c>
      <c r="AH176" s="243" t="s">
        <v>84</v>
      </c>
      <c r="AI176" s="243" t="s">
        <v>148</v>
      </c>
      <c r="AJ176" s="243" t="s">
        <v>84</v>
      </c>
      <c r="AK176" s="243" t="s">
        <v>148</v>
      </c>
      <c r="AL176" s="243" t="s">
        <v>84</v>
      </c>
      <c r="AM176" s="243" t="s">
        <v>148</v>
      </c>
      <c r="AN176" s="243" t="s">
        <v>84</v>
      </c>
      <c r="AO176" s="243" t="s">
        <v>148</v>
      </c>
    </row>
    <row r="177" spans="1:41" ht="13.5" customHeight="1" x14ac:dyDescent="0.2">
      <c r="A177" s="163" t="s">
        <v>256</v>
      </c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</row>
    <row r="178" spans="1:41" ht="13.5" customHeight="1" x14ac:dyDescent="0.2">
      <c r="A178" s="167" t="s">
        <v>257</v>
      </c>
      <c r="B178" s="133">
        <v>259301.04442295944</v>
      </c>
      <c r="C178" s="136">
        <v>0.46791060854787925</v>
      </c>
      <c r="D178" s="133">
        <v>29366.854094615075</v>
      </c>
      <c r="E178" s="136">
        <v>0.33718748481580701</v>
      </c>
      <c r="F178" s="133">
        <v>3203.2568690981475</v>
      </c>
      <c r="G178" s="136">
        <v>0.45919514831237118</v>
      </c>
      <c r="H178" s="133">
        <v>7753.3694553561736</v>
      </c>
      <c r="I178" s="136">
        <v>0.35918516473659667</v>
      </c>
      <c r="J178" s="133">
        <v>143546.53871909578</v>
      </c>
      <c r="K178" s="136">
        <v>0.51222435915085818</v>
      </c>
      <c r="L178" s="133">
        <v>33797.508102822918</v>
      </c>
      <c r="M178" s="136">
        <v>0.52808102230566045</v>
      </c>
      <c r="N178" s="133">
        <v>5633.6264191463106</v>
      </c>
      <c r="O178" s="136">
        <v>0.4574254754983626</v>
      </c>
      <c r="P178" s="133">
        <v>8183.6845287403476</v>
      </c>
      <c r="Q178" s="136">
        <v>0.52808842836937919</v>
      </c>
      <c r="R178" s="133">
        <v>9982.1219559206384</v>
      </c>
      <c r="S178" s="136">
        <v>0.44339667897811608</v>
      </c>
      <c r="T178" s="133">
        <v>17834.084278163984</v>
      </c>
      <c r="U178" s="136">
        <v>0.40582904588191604</v>
      </c>
      <c r="V178" s="133">
        <v>94452.421100776366</v>
      </c>
      <c r="W178" s="136">
        <v>0.70691459959157543</v>
      </c>
      <c r="X178" s="133">
        <v>20917.54871189496</v>
      </c>
      <c r="Y178" s="136">
        <v>0.78134244637797023</v>
      </c>
      <c r="Z178" s="133">
        <v>12274.566648408676</v>
      </c>
      <c r="AA178" s="136">
        <v>0.67263514778530464</v>
      </c>
      <c r="AB178" s="133">
        <v>17709.668898937674</v>
      </c>
      <c r="AC178" s="136">
        <v>0.73514794841504794</v>
      </c>
      <c r="AD178" s="133">
        <v>11126.154538141638</v>
      </c>
      <c r="AE178" s="136">
        <v>0.6369017193337827</v>
      </c>
      <c r="AF178" s="133">
        <v>32424.482303393495</v>
      </c>
      <c r="AG178" s="136">
        <v>0.6893939617584034</v>
      </c>
      <c r="AH178" s="133">
        <v>13335.397616708951</v>
      </c>
      <c r="AI178" s="136">
        <v>0.41726986649681991</v>
      </c>
      <c r="AJ178" s="133">
        <v>4769.0688375895115</v>
      </c>
      <c r="AK178" s="136">
        <v>0.50916840928347118</v>
      </c>
      <c r="AL178" s="133">
        <v>4498.8844207400462</v>
      </c>
      <c r="AM178" s="136">
        <v>0.49207608107627787</v>
      </c>
      <c r="AN178" s="133">
        <v>376356.81639877439</v>
      </c>
      <c r="AO178" s="147">
        <v>0.50979737121092794</v>
      </c>
    </row>
    <row r="179" spans="1:41" ht="13.5" customHeight="1" x14ac:dyDescent="0.2">
      <c r="A179" s="167" t="s">
        <v>258</v>
      </c>
      <c r="B179" s="133">
        <v>146345.76106840785</v>
      </c>
      <c r="C179" s="136">
        <v>0.26408198344247813</v>
      </c>
      <c r="D179" s="133">
        <v>26833.428255367609</v>
      </c>
      <c r="E179" s="136">
        <v>0.30809892517809401</v>
      </c>
      <c r="F179" s="133">
        <v>2046.6909181469143</v>
      </c>
      <c r="G179" s="136">
        <v>0.29339843107014318</v>
      </c>
      <c r="H179" s="133">
        <v>6205.0557859033343</v>
      </c>
      <c r="I179" s="136">
        <v>0.2874574721987212</v>
      </c>
      <c r="J179" s="133">
        <v>64922.129846646727</v>
      </c>
      <c r="K179" s="136">
        <v>0.23166491266280598</v>
      </c>
      <c r="L179" s="133">
        <v>15981.495894642138</v>
      </c>
      <c r="M179" s="136">
        <v>0.24970848928686046</v>
      </c>
      <c r="N179" s="133">
        <v>3854.0286318599519</v>
      </c>
      <c r="O179" s="136">
        <v>0.31293002914097867</v>
      </c>
      <c r="P179" s="133">
        <v>3965.6826178005122</v>
      </c>
      <c r="Q179" s="136">
        <v>0.25590320517503956</v>
      </c>
      <c r="R179" s="133">
        <v>7146.3143165097126</v>
      </c>
      <c r="S179" s="136">
        <v>0.31743271108752258</v>
      </c>
      <c r="T179" s="133">
        <v>15390.934801531012</v>
      </c>
      <c r="U179" s="136">
        <v>0.35023319887434895</v>
      </c>
      <c r="V179" s="133">
        <v>25143.506202893343</v>
      </c>
      <c r="W179" s="136">
        <v>0.18818269995199244</v>
      </c>
      <c r="X179" s="133">
        <v>3852.3874222973513</v>
      </c>
      <c r="Y179" s="136">
        <v>0.14389993083758668</v>
      </c>
      <c r="Z179" s="133">
        <v>3413.2599333149933</v>
      </c>
      <c r="AA179" s="136">
        <v>0.18704355643974091</v>
      </c>
      <c r="AB179" s="133">
        <v>4543.2704480080138</v>
      </c>
      <c r="AC179" s="136">
        <v>0.18859618257166613</v>
      </c>
      <c r="AD179" s="133">
        <v>3736.5872598376463</v>
      </c>
      <c r="AE179" s="136">
        <v>0.21389590105664674</v>
      </c>
      <c r="AF179" s="133">
        <v>9598.0011394353496</v>
      </c>
      <c r="AG179" s="136">
        <v>0.2040681472895714</v>
      </c>
      <c r="AH179" s="133">
        <v>11776.294007448414</v>
      </c>
      <c r="AI179" s="136">
        <v>0.36848489782999072</v>
      </c>
      <c r="AJ179" s="133">
        <v>3029.8019101176506</v>
      </c>
      <c r="AK179" s="136">
        <v>0.32347602258523112</v>
      </c>
      <c r="AL179" s="133">
        <v>2918.6220824255474</v>
      </c>
      <c r="AM179" s="136">
        <v>0.31923116536219054</v>
      </c>
      <c r="AN179" s="133">
        <v>189213.98527129236</v>
      </c>
      <c r="AO179" s="147">
        <v>0.25630143545863571</v>
      </c>
    </row>
    <row r="180" spans="1:41" ht="13.5" customHeight="1" x14ac:dyDescent="0.2">
      <c r="A180" s="167" t="s">
        <v>259</v>
      </c>
      <c r="B180" s="133">
        <v>25950.882204253678</v>
      </c>
      <c r="C180" s="136">
        <v>4.6828554476394973E-2</v>
      </c>
      <c r="D180" s="133">
        <v>2766.8482914124747</v>
      </c>
      <c r="E180" s="136">
        <v>3.1768694503077788E-2</v>
      </c>
      <c r="F180" s="133">
        <v>13.654867256637173</v>
      </c>
      <c r="G180" s="136">
        <v>1.9574605007754461E-3</v>
      </c>
      <c r="H180" s="133">
        <v>825.48583736341129</v>
      </c>
      <c r="I180" s="136">
        <v>3.8241730667983968E-2</v>
      </c>
      <c r="J180" s="133">
        <v>15882.12107110794</v>
      </c>
      <c r="K180" s="136">
        <v>5.6672974215869344E-2</v>
      </c>
      <c r="L180" s="133">
        <v>3557.1351595107408</v>
      </c>
      <c r="M180" s="136">
        <v>5.5579706225647556E-2</v>
      </c>
      <c r="N180" s="133">
        <v>311.09102683367121</v>
      </c>
      <c r="O180" s="136">
        <v>2.5259211436002436E-2</v>
      </c>
      <c r="P180" s="133">
        <v>749.46816907419361</v>
      </c>
      <c r="Q180" s="136">
        <v>4.8362747382221898E-2</v>
      </c>
      <c r="R180" s="133">
        <v>728.97373836219163</v>
      </c>
      <c r="S180" s="136">
        <v>3.2380343185483274E-2</v>
      </c>
      <c r="T180" s="133">
        <v>1116.1040433324047</v>
      </c>
      <c r="U180" s="136">
        <v>2.5397852334090757E-2</v>
      </c>
      <c r="V180" s="133">
        <v>2465.5714028240468</v>
      </c>
      <c r="W180" s="136">
        <v>1.8453189454319594E-2</v>
      </c>
      <c r="X180" s="133">
        <v>365.79096239025733</v>
      </c>
      <c r="Y180" s="136">
        <v>1.3663551563975963E-2</v>
      </c>
      <c r="Z180" s="133">
        <v>308.26813166260075</v>
      </c>
      <c r="AA180" s="136">
        <v>1.689281473128464E-2</v>
      </c>
      <c r="AB180" s="133">
        <v>567.35701687186054</v>
      </c>
      <c r="AC180" s="136">
        <v>2.3551617444256653E-2</v>
      </c>
      <c r="AD180" s="133">
        <v>466.81410980900125</v>
      </c>
      <c r="AE180" s="136">
        <v>2.6722144486434712E-2</v>
      </c>
      <c r="AF180" s="133">
        <v>757.34118209032761</v>
      </c>
      <c r="AG180" s="136">
        <v>1.6102228958930841E-2</v>
      </c>
      <c r="AH180" s="133">
        <v>874.66542129901859</v>
      </c>
      <c r="AI180" s="136">
        <v>2.7368627022978691E-2</v>
      </c>
      <c r="AJ180" s="133">
        <v>89.622412874024945</v>
      </c>
      <c r="AK180" s="136">
        <v>9.5685138867231279E-3</v>
      </c>
      <c r="AL180" s="133">
        <v>68.852713178294579</v>
      </c>
      <c r="AM180" s="136">
        <v>7.5309276931081852E-3</v>
      </c>
      <c r="AN180" s="133">
        <v>29449.594154429051</v>
      </c>
      <c r="AO180" s="147">
        <v>3.9891201723975291E-2</v>
      </c>
    </row>
    <row r="181" spans="1:41" ht="13.5" customHeight="1" x14ac:dyDescent="0.2">
      <c r="A181" s="167" t="s">
        <v>260</v>
      </c>
      <c r="B181" s="133">
        <v>58765.467099205081</v>
      </c>
      <c r="C181" s="136">
        <v>0.10604271005996281</v>
      </c>
      <c r="D181" s="133">
        <v>21112.027309154877</v>
      </c>
      <c r="E181" s="136">
        <v>0.2424063321458019</v>
      </c>
      <c r="F181" s="133">
        <v>1385.8199936002943</v>
      </c>
      <c r="G181" s="136">
        <v>0.19866087657050721</v>
      </c>
      <c r="H181" s="133">
        <v>5216.7241613732058</v>
      </c>
      <c r="I181" s="136">
        <v>0.24167169358784826</v>
      </c>
      <c r="J181" s="133">
        <v>16900.781814661892</v>
      </c>
      <c r="K181" s="136">
        <v>6.0307912760644219E-2</v>
      </c>
      <c r="L181" s="133">
        <v>3205.8108136880114</v>
      </c>
      <c r="M181" s="136">
        <v>5.009031573157624E-2</v>
      </c>
      <c r="N181" s="133">
        <v>1095.2228242627612</v>
      </c>
      <c r="O181" s="136">
        <v>8.8927235122020998E-2</v>
      </c>
      <c r="P181" s="133">
        <v>598.70436583746334</v>
      </c>
      <c r="Q181" s="136">
        <v>3.8634046376376796E-2</v>
      </c>
      <c r="R181" s="133">
        <v>2403.6317908262777</v>
      </c>
      <c r="S181" s="136">
        <v>0.1067671140710181</v>
      </c>
      <c r="T181" s="133">
        <v>6846.7440258002389</v>
      </c>
      <c r="U181" s="136">
        <v>0.15580321097788805</v>
      </c>
      <c r="V181" s="133">
        <v>4286.2134354379141</v>
      </c>
      <c r="W181" s="136">
        <v>3.2079504359594634E-2</v>
      </c>
      <c r="X181" s="133">
        <v>706.116659783248</v>
      </c>
      <c r="Y181" s="136">
        <v>2.637588782425274E-2</v>
      </c>
      <c r="Z181" s="133">
        <v>1206.9488956422256</v>
      </c>
      <c r="AA181" s="136">
        <v>6.6139707579401047E-2</v>
      </c>
      <c r="AB181" s="133">
        <v>522.82037205876429</v>
      </c>
      <c r="AC181" s="136">
        <v>2.1702852046638101E-2</v>
      </c>
      <c r="AD181" s="133">
        <v>759.33908196436687</v>
      </c>
      <c r="AE181" s="136">
        <v>4.3467342216264006E-2</v>
      </c>
      <c r="AF181" s="133">
        <v>1090.9884259893095</v>
      </c>
      <c r="AG181" s="136">
        <v>2.3196078388786456E-2</v>
      </c>
      <c r="AH181" s="133">
        <v>1761.4228580416686</v>
      </c>
      <c r="AI181" s="136">
        <v>5.5115617992415163E-2</v>
      </c>
      <c r="AJ181" s="133">
        <v>445.31009625761249</v>
      </c>
      <c r="AK181" s="136">
        <v>4.7543418027901824E-2</v>
      </c>
      <c r="AL181" s="133">
        <v>625.13667254954089</v>
      </c>
      <c r="AM181" s="136">
        <v>6.837579613006399E-2</v>
      </c>
      <c r="AN181" s="133">
        <v>65883.550161491774</v>
      </c>
      <c r="AO181" s="147">
        <v>8.9243131025914357E-2</v>
      </c>
    </row>
    <row r="182" spans="1:41" ht="13.5" customHeight="1" x14ac:dyDescent="0.2">
      <c r="A182" s="167" t="s">
        <v>261</v>
      </c>
      <c r="B182" s="133">
        <v>59427.404093175806</v>
      </c>
      <c r="C182" s="136">
        <v>0.10723718014919231</v>
      </c>
      <c r="D182" s="133">
        <v>5499.1903981594951</v>
      </c>
      <c r="E182" s="136">
        <v>6.3141192206169858E-2</v>
      </c>
      <c r="F182" s="133">
        <v>65.31004366812229</v>
      </c>
      <c r="G182" s="136">
        <v>9.3623634987831383E-3</v>
      </c>
      <c r="H182" s="133">
        <v>1434.8493137745247</v>
      </c>
      <c r="I182" s="136">
        <v>6.6471305167105574E-2</v>
      </c>
      <c r="J182" s="133">
        <v>38233.475161604787</v>
      </c>
      <c r="K182" s="136">
        <v>0.13643043912808758</v>
      </c>
      <c r="L182" s="133">
        <v>6691.3375652135637</v>
      </c>
      <c r="M182" s="136">
        <v>0.10455115126476169</v>
      </c>
      <c r="N182" s="133">
        <v>1164.9537357478364</v>
      </c>
      <c r="O182" s="136">
        <v>9.4589075821040633E-2</v>
      </c>
      <c r="P182" s="133">
        <v>1851.7024995554307</v>
      </c>
      <c r="Q182" s="136">
        <v>0.11948929108443938</v>
      </c>
      <c r="R182" s="133">
        <v>2022.4864358129321</v>
      </c>
      <c r="S182" s="136">
        <v>8.9836987854656339E-2</v>
      </c>
      <c r="T182" s="133">
        <v>2464.0989396391828</v>
      </c>
      <c r="U182" s="136">
        <v>5.6072569022050212E-2</v>
      </c>
      <c r="V182" s="133">
        <v>6751.6571395980227</v>
      </c>
      <c r="W182" s="136">
        <v>5.0531738072930203E-2</v>
      </c>
      <c r="X182" s="133">
        <v>884.15661498188649</v>
      </c>
      <c r="Y182" s="136">
        <v>3.30262929966725E-2</v>
      </c>
      <c r="Z182" s="133">
        <v>984.50263493721548</v>
      </c>
      <c r="AA182" s="136">
        <v>5.394985373531435E-2</v>
      </c>
      <c r="AB182" s="133">
        <v>717.44060827054807</v>
      </c>
      <c r="AC182" s="136">
        <v>2.9781753362502186E-2</v>
      </c>
      <c r="AD182" s="133">
        <v>1160.8987609670075</v>
      </c>
      <c r="AE182" s="136">
        <v>6.64540847691516E-2</v>
      </c>
      <c r="AF182" s="133">
        <v>3004.6585204413636</v>
      </c>
      <c r="AG182" s="136">
        <v>6.3883624162641622E-2</v>
      </c>
      <c r="AH182" s="133">
        <v>3787.3855494178615</v>
      </c>
      <c r="AI182" s="136">
        <v>0.11850879201362684</v>
      </c>
      <c r="AJ182" s="133">
        <v>1032.5846624368662</v>
      </c>
      <c r="AK182" s="136">
        <v>0.11024363621667289</v>
      </c>
      <c r="AL182" s="133">
        <v>933.60743897051873</v>
      </c>
      <c r="AM182" s="136">
        <v>0.1021155128401149</v>
      </c>
      <c r="AN182" s="133">
        <v>71932.63888359908</v>
      </c>
      <c r="AO182" s="147">
        <v>9.7436976319484059E-2</v>
      </c>
    </row>
    <row r="183" spans="1:41" ht="13.5" customHeight="1" x14ac:dyDescent="0.2">
      <c r="A183" s="167" t="s">
        <v>262</v>
      </c>
      <c r="B183" s="133">
        <v>171.83857089781515</v>
      </c>
      <c r="C183" s="136">
        <v>3.1008394300811854E-4</v>
      </c>
      <c r="D183" s="133">
        <v>53.371828521434836</v>
      </c>
      <c r="E183" s="136">
        <v>6.1281036644858402E-4</v>
      </c>
      <c r="F183" s="133">
        <v>0</v>
      </c>
      <c r="G183" s="136">
        <v>0</v>
      </c>
      <c r="H183" s="133">
        <v>0</v>
      </c>
      <c r="I183" s="136">
        <v>0</v>
      </c>
      <c r="J183" s="133">
        <v>0</v>
      </c>
      <c r="K183" s="136">
        <v>0</v>
      </c>
      <c r="L183" s="133">
        <v>45.744862645649462</v>
      </c>
      <c r="M183" s="136">
        <v>7.147566547703228E-4</v>
      </c>
      <c r="N183" s="133">
        <v>36.717299578059084</v>
      </c>
      <c r="O183" s="136">
        <v>2.9812818545136323E-3</v>
      </c>
      <c r="P183" s="133">
        <v>0</v>
      </c>
      <c r="Q183" s="136">
        <v>0</v>
      </c>
      <c r="R183" s="133">
        <v>36.004580152671764</v>
      </c>
      <c r="S183" s="136">
        <v>1.5992903450981414E-3</v>
      </c>
      <c r="T183" s="133">
        <v>0</v>
      </c>
      <c r="U183" s="136">
        <v>0</v>
      </c>
      <c r="V183" s="133">
        <v>48.452054794520564</v>
      </c>
      <c r="W183" s="136">
        <v>3.6263194225495655E-4</v>
      </c>
      <c r="X183" s="133">
        <v>0</v>
      </c>
      <c r="Y183" s="136">
        <v>0</v>
      </c>
      <c r="Z183" s="133">
        <v>0</v>
      </c>
      <c r="AA183" s="136">
        <v>0</v>
      </c>
      <c r="AB183" s="133">
        <v>0</v>
      </c>
      <c r="AC183" s="136">
        <v>0</v>
      </c>
      <c r="AD183" s="133">
        <v>48.452054794520564</v>
      </c>
      <c r="AE183" s="136">
        <v>2.7735725670622489E-3</v>
      </c>
      <c r="AF183" s="133">
        <v>0</v>
      </c>
      <c r="AG183" s="136">
        <v>0</v>
      </c>
      <c r="AH183" s="133">
        <v>0</v>
      </c>
      <c r="AI183" s="136">
        <v>0</v>
      </c>
      <c r="AJ183" s="133">
        <v>0</v>
      </c>
      <c r="AK183" s="136">
        <v>0</v>
      </c>
      <c r="AL183" s="133">
        <v>0</v>
      </c>
      <c r="AM183" s="136">
        <v>0</v>
      </c>
      <c r="AN183" s="133">
        <v>220.29062569233568</v>
      </c>
      <c r="AO183" s="147">
        <v>2.9839656673408125E-4</v>
      </c>
    </row>
    <row r="184" spans="1:41" ht="13.5" customHeight="1" x14ac:dyDescent="0.2">
      <c r="A184" s="167" t="s">
        <v>263</v>
      </c>
      <c r="B184" s="133">
        <v>1576.3745413314045</v>
      </c>
      <c r="C184" s="136">
        <v>2.8445792517928308E-3</v>
      </c>
      <c r="D184" s="133">
        <v>190.30956109821139</v>
      </c>
      <c r="E184" s="136">
        <v>2.1851166637175735E-3</v>
      </c>
      <c r="F184" s="133">
        <v>261.07461122670452</v>
      </c>
      <c r="G184" s="136">
        <v>3.7425720047419647E-2</v>
      </c>
      <c r="H184" s="133">
        <v>84.725995316159285</v>
      </c>
      <c r="I184" s="136">
        <v>3.9250445577675352E-3</v>
      </c>
      <c r="J184" s="133">
        <v>120.47169811320759</v>
      </c>
      <c r="K184" s="136">
        <v>4.298852407901662E-4</v>
      </c>
      <c r="L184" s="133">
        <v>407.59399566660557</v>
      </c>
      <c r="M184" s="136">
        <v>6.3685953787608373E-3</v>
      </c>
      <c r="N184" s="133">
        <v>110.15189873417725</v>
      </c>
      <c r="O184" s="136">
        <v>8.9438455635408969E-3</v>
      </c>
      <c r="P184" s="133">
        <v>96.485486820180597</v>
      </c>
      <c r="Q184" s="136">
        <v>6.2261526475491371E-3</v>
      </c>
      <c r="R184" s="133">
        <v>121.82157437396613</v>
      </c>
      <c r="S184" s="136">
        <v>5.4112023218935304E-3</v>
      </c>
      <c r="T184" s="133">
        <v>183.73971998219218</v>
      </c>
      <c r="U184" s="136">
        <v>4.1811462863996359E-3</v>
      </c>
      <c r="V184" s="133">
        <v>129.66778665833795</v>
      </c>
      <c r="W184" s="136">
        <v>9.7047857976772763E-4</v>
      </c>
      <c r="X184" s="133">
        <v>26.795336787564779</v>
      </c>
      <c r="Y184" s="136">
        <v>1.0008980634146603E-3</v>
      </c>
      <c r="Z184" s="133">
        <v>26.795336787564779</v>
      </c>
      <c r="AA184" s="136">
        <v>1.4683602147695601E-3</v>
      </c>
      <c r="AB184" s="133">
        <v>0</v>
      </c>
      <c r="AC184" s="136">
        <v>0</v>
      </c>
      <c r="AD184" s="133">
        <v>24.226027397260282</v>
      </c>
      <c r="AE184" s="136">
        <v>1.3867862835311245E-3</v>
      </c>
      <c r="AF184" s="133">
        <v>51.851085685948092</v>
      </c>
      <c r="AG184" s="136">
        <v>1.1024331876154302E-3</v>
      </c>
      <c r="AH184" s="133">
        <v>118.24909090909095</v>
      </c>
      <c r="AI184" s="136">
        <v>3.7000608302209582E-3</v>
      </c>
      <c r="AJ184" s="133">
        <v>0</v>
      </c>
      <c r="AK184" s="136">
        <v>0</v>
      </c>
      <c r="AL184" s="133">
        <v>0</v>
      </c>
      <c r="AM184" s="136">
        <v>0</v>
      </c>
      <c r="AN184" s="133">
        <v>1824.2914188988336</v>
      </c>
      <c r="AO184" s="147">
        <v>2.4711096734644071E-3</v>
      </c>
    </row>
    <row r="185" spans="1:41" ht="13.5" customHeight="1" x14ac:dyDescent="0.2">
      <c r="A185" s="167" t="s">
        <v>179</v>
      </c>
      <c r="B185" s="133">
        <v>2629.1388912919251</v>
      </c>
      <c r="C185" s="136">
        <v>4.7443001292916294E-3</v>
      </c>
      <c r="D185" s="133">
        <v>1271.5173743612768</v>
      </c>
      <c r="E185" s="136">
        <v>1.4599444120883714E-2</v>
      </c>
      <c r="F185" s="133">
        <v>0</v>
      </c>
      <c r="G185" s="136">
        <v>0</v>
      </c>
      <c r="H185" s="133">
        <v>65.785245149282275</v>
      </c>
      <c r="I185" s="136">
        <v>3.0475890839767651E-3</v>
      </c>
      <c r="J185" s="133">
        <v>636.01287455810473</v>
      </c>
      <c r="K185" s="136">
        <v>2.269516840944087E-3</v>
      </c>
      <c r="L185" s="133">
        <v>313.98463943407148</v>
      </c>
      <c r="M185" s="136">
        <v>4.9059631519629554E-3</v>
      </c>
      <c r="N185" s="133">
        <v>110.15189873417725</v>
      </c>
      <c r="O185" s="136">
        <v>8.9438455635408969E-3</v>
      </c>
      <c r="P185" s="133">
        <v>51.079474888020812</v>
      </c>
      <c r="Q185" s="136">
        <v>3.2961289649932361E-3</v>
      </c>
      <c r="R185" s="133">
        <v>71.493423966059197</v>
      </c>
      <c r="S185" s="136">
        <v>3.1756721562115446E-3</v>
      </c>
      <c r="T185" s="133">
        <v>109.1139602009318</v>
      </c>
      <c r="U185" s="136">
        <v>2.482976623305511E-3</v>
      </c>
      <c r="V185" s="133">
        <v>334.71970018626325</v>
      </c>
      <c r="W185" s="136">
        <v>2.5051580475647494E-3</v>
      </c>
      <c r="X185" s="133">
        <v>18.498759305210921</v>
      </c>
      <c r="Y185" s="136">
        <v>6.9099233612738837E-4</v>
      </c>
      <c r="Z185" s="133">
        <v>34.134861227922627</v>
      </c>
      <c r="AA185" s="136">
        <v>1.8705595141846631E-3</v>
      </c>
      <c r="AB185" s="133">
        <v>29.381201038616663</v>
      </c>
      <c r="AC185" s="136">
        <v>1.2196461598897978E-3</v>
      </c>
      <c r="AD185" s="133">
        <v>146.71407190900453</v>
      </c>
      <c r="AE185" s="136">
        <v>8.3984492871256276E-3</v>
      </c>
      <c r="AF185" s="133">
        <v>105.99080670550856</v>
      </c>
      <c r="AG185" s="136">
        <v>2.2535262540500874E-3</v>
      </c>
      <c r="AH185" s="133">
        <v>305.27379536896285</v>
      </c>
      <c r="AI185" s="136">
        <v>9.5521378139470283E-3</v>
      </c>
      <c r="AJ185" s="133">
        <v>0</v>
      </c>
      <c r="AK185" s="136">
        <v>0</v>
      </c>
      <c r="AL185" s="133">
        <v>97.55691056910571</v>
      </c>
      <c r="AM185" s="136">
        <v>1.0670516898244246E-2</v>
      </c>
      <c r="AN185" s="133">
        <v>3366.6892974162574</v>
      </c>
      <c r="AO185" s="147">
        <v>4.5603780208625534E-3</v>
      </c>
    </row>
    <row r="186" spans="1:41" ht="13.5" customHeight="1" x14ac:dyDescent="0.2">
      <c r="A186" s="125" t="s">
        <v>264</v>
      </c>
      <c r="B186" s="169" t="s">
        <v>84</v>
      </c>
      <c r="C186" s="170" t="s">
        <v>148</v>
      </c>
      <c r="D186" s="169" t="s">
        <v>84</v>
      </c>
      <c r="E186" s="170" t="s">
        <v>148</v>
      </c>
      <c r="F186" s="169" t="s">
        <v>84</v>
      </c>
      <c r="G186" s="170" t="s">
        <v>148</v>
      </c>
      <c r="H186" s="169" t="s">
        <v>84</v>
      </c>
      <c r="I186" s="170" t="s">
        <v>148</v>
      </c>
      <c r="J186" s="169" t="s">
        <v>84</v>
      </c>
      <c r="K186" s="170" t="s">
        <v>148</v>
      </c>
      <c r="L186" s="169" t="s">
        <v>84</v>
      </c>
      <c r="M186" s="170" t="s">
        <v>148</v>
      </c>
      <c r="N186" s="169" t="s">
        <v>84</v>
      </c>
      <c r="O186" s="170" t="s">
        <v>148</v>
      </c>
      <c r="P186" s="169" t="s">
        <v>84</v>
      </c>
      <c r="Q186" s="170" t="s">
        <v>148</v>
      </c>
      <c r="R186" s="126" t="s">
        <v>84</v>
      </c>
      <c r="S186" s="170" t="s">
        <v>148</v>
      </c>
      <c r="T186" s="169" t="s">
        <v>84</v>
      </c>
      <c r="U186" s="170" t="s">
        <v>148</v>
      </c>
      <c r="V186" s="169" t="s">
        <v>84</v>
      </c>
      <c r="W186" s="170" t="s">
        <v>148</v>
      </c>
      <c r="X186" s="169" t="s">
        <v>84</v>
      </c>
      <c r="Y186" s="170" t="s">
        <v>148</v>
      </c>
      <c r="Z186" s="169" t="s">
        <v>84</v>
      </c>
      <c r="AA186" s="170" t="s">
        <v>148</v>
      </c>
      <c r="AB186" s="169" t="s">
        <v>84</v>
      </c>
      <c r="AC186" s="170" t="s">
        <v>148</v>
      </c>
      <c r="AD186" s="169" t="s">
        <v>84</v>
      </c>
      <c r="AE186" s="170" t="s">
        <v>148</v>
      </c>
      <c r="AF186" s="169" t="s">
        <v>84</v>
      </c>
      <c r="AG186" s="170" t="s">
        <v>148</v>
      </c>
      <c r="AH186" s="169" t="s">
        <v>84</v>
      </c>
      <c r="AI186" s="170" t="s">
        <v>148</v>
      </c>
      <c r="AJ186" s="169" t="s">
        <v>84</v>
      </c>
      <c r="AK186" s="170" t="s">
        <v>148</v>
      </c>
      <c r="AL186" s="169" t="s">
        <v>84</v>
      </c>
      <c r="AM186" s="170" t="s">
        <v>148</v>
      </c>
      <c r="AN186" s="126" t="s">
        <v>84</v>
      </c>
      <c r="AO186" s="171" t="s">
        <v>148</v>
      </c>
    </row>
    <row r="187" spans="1:41" ht="13.5" customHeight="1" x14ac:dyDescent="0.2">
      <c r="A187" s="115" t="s">
        <v>265</v>
      </c>
      <c r="B187" s="129">
        <v>6191.7258017400682</v>
      </c>
      <c r="C187" s="157">
        <v>5.4457379577095809E-3</v>
      </c>
      <c r="D187" s="129">
        <v>1105.7269115489139</v>
      </c>
      <c r="E187" s="157">
        <v>4.4830490459801904E-3</v>
      </c>
      <c r="F187" s="129">
        <v>624.28934133147368</v>
      </c>
      <c r="G187" s="157">
        <v>2.5192212782811432E-2</v>
      </c>
      <c r="H187" s="129">
        <v>347.72982436816739</v>
      </c>
      <c r="I187" s="157">
        <v>4.2377523751931908E-3</v>
      </c>
      <c r="J187" s="129">
        <v>742.45633535061813</v>
      </c>
      <c r="K187" s="157">
        <v>2.0618918745063716E-3</v>
      </c>
      <c r="L187" s="129">
        <v>1749.7488838158806</v>
      </c>
      <c r="M187" s="157">
        <v>1.0720004649259101E-2</v>
      </c>
      <c r="N187" s="129">
        <v>257.97403702191377</v>
      </c>
      <c r="O187" s="157">
        <v>6.9694435354499427E-3</v>
      </c>
      <c r="P187" s="129">
        <v>691.19417486717782</v>
      </c>
      <c r="Q187" s="157">
        <v>2.0140663823375416E-2</v>
      </c>
      <c r="R187" s="129">
        <v>290.02568583356674</v>
      </c>
      <c r="S187" s="157">
        <v>4.1801480865077635E-3</v>
      </c>
      <c r="T187" s="129">
        <v>382.58060760235202</v>
      </c>
      <c r="U187" s="157">
        <v>3.2020377324666594E-3</v>
      </c>
      <c r="V187" s="129">
        <v>12377.893330465422</v>
      </c>
      <c r="W187" s="157">
        <v>4.094243054907204E-2</v>
      </c>
      <c r="X187" s="129">
        <v>2656.4994330112268</v>
      </c>
      <c r="Y187" s="157">
        <v>5.3921685486675495E-2</v>
      </c>
      <c r="Z187" s="129">
        <v>1441.6956895594558</v>
      </c>
      <c r="AA187" s="157">
        <v>2.039951725873267E-2</v>
      </c>
      <c r="AB187" s="129">
        <v>2747.4908047288964</v>
      </c>
      <c r="AC187" s="157">
        <v>6.2101420711224924E-2</v>
      </c>
      <c r="AD187" s="129">
        <v>825.41667985103493</v>
      </c>
      <c r="AE187" s="157">
        <v>2.6455876532907607E-2</v>
      </c>
      <c r="AF187" s="129">
        <v>4706.790723314808</v>
      </c>
      <c r="AG187" s="157">
        <v>4.4011862354764009E-2</v>
      </c>
      <c r="AH187" s="129">
        <v>908.96491409134694</v>
      </c>
      <c r="AI187" s="157">
        <v>1.9854972795365113E-2</v>
      </c>
      <c r="AJ187" s="129">
        <v>315.69875287496018</v>
      </c>
      <c r="AK187" s="157">
        <v>9.7081162071514168E-3</v>
      </c>
      <c r="AL187" s="129">
        <v>372.50770021083309</v>
      </c>
      <c r="AM187" s="157">
        <v>2.1556209283041618E-2</v>
      </c>
      <c r="AN187" s="129">
        <v>20166.790499382634</v>
      </c>
      <c r="AO187" s="132">
        <v>1.3138915817669456E-2</v>
      </c>
    </row>
    <row r="188" spans="1:41" ht="13.5" customHeight="1" x14ac:dyDescent="0.2">
      <c r="A188" s="116" t="s">
        <v>266</v>
      </c>
      <c r="B188" s="133">
        <v>1143.5075145019466</v>
      </c>
      <c r="C188" s="155">
        <v>1.0057361188215636E-3</v>
      </c>
      <c r="D188" s="133">
        <v>57.026293951315495</v>
      </c>
      <c r="E188" s="155">
        <v>2.3120688302332378E-4</v>
      </c>
      <c r="F188" s="133">
        <v>0</v>
      </c>
      <c r="G188" s="155">
        <v>0</v>
      </c>
      <c r="H188" s="133">
        <v>16.553586497890297</v>
      </c>
      <c r="I188" s="155">
        <v>2.0173708317043157E-4</v>
      </c>
      <c r="J188" s="133">
        <v>251.47328691615905</v>
      </c>
      <c r="K188" s="155">
        <v>6.9837201497240358E-4</v>
      </c>
      <c r="L188" s="133">
        <v>373.09993492804568</v>
      </c>
      <c r="M188" s="155">
        <v>2.2858325980722751E-3</v>
      </c>
      <c r="N188" s="133">
        <v>0</v>
      </c>
      <c r="O188" s="155">
        <v>0</v>
      </c>
      <c r="P188" s="133">
        <v>310.6632110089447</v>
      </c>
      <c r="Q188" s="155">
        <v>9.0523958718602554E-3</v>
      </c>
      <c r="R188" s="133">
        <v>112.05327016510863</v>
      </c>
      <c r="S188" s="155">
        <v>1.6150268260598491E-3</v>
      </c>
      <c r="T188" s="133">
        <v>22.637931034482765</v>
      </c>
      <c r="U188" s="155">
        <v>1.8946989972041167E-4</v>
      </c>
      <c r="V188" s="133">
        <v>5300.5428801950184</v>
      </c>
      <c r="W188" s="155">
        <v>1.7532636851104833E-2</v>
      </c>
      <c r="X188" s="133">
        <v>960.44408696032417</v>
      </c>
      <c r="Y188" s="155">
        <v>1.9495115768162461E-2</v>
      </c>
      <c r="Z188" s="133">
        <v>228.35327960911383</v>
      </c>
      <c r="AA188" s="155">
        <v>3.231123393243811E-3</v>
      </c>
      <c r="AB188" s="133">
        <v>1869.9767795616142</v>
      </c>
      <c r="AC188" s="155">
        <v>4.2267007593947546E-2</v>
      </c>
      <c r="AD188" s="133">
        <v>295.83359550477434</v>
      </c>
      <c r="AE188" s="155">
        <v>9.4819226071042265E-3</v>
      </c>
      <c r="AF188" s="133">
        <v>1945.935138559194</v>
      </c>
      <c r="AG188" s="155">
        <v>1.8195886433899067E-2</v>
      </c>
      <c r="AH188" s="133">
        <v>71.428333930156413</v>
      </c>
      <c r="AI188" s="155">
        <v>1.5602446310254245E-3</v>
      </c>
      <c r="AJ188" s="133">
        <v>57.111731843575441</v>
      </c>
      <c r="AK188" s="155">
        <v>1.7562544181120097E-3</v>
      </c>
      <c r="AL188" s="133">
        <v>53.811320754717066</v>
      </c>
      <c r="AM188" s="155">
        <v>3.113943930096048E-3</v>
      </c>
      <c r="AN188" s="133">
        <v>6626.4017812254178</v>
      </c>
      <c r="AO188" s="136">
        <v>4.3171834992901314E-3</v>
      </c>
    </row>
    <row r="189" spans="1:41" ht="13.5" customHeight="1" x14ac:dyDescent="0.2">
      <c r="A189" s="116" t="s">
        <v>267</v>
      </c>
      <c r="B189" s="133">
        <v>13502.050997815157</v>
      </c>
      <c r="C189" s="155">
        <v>1.1875304879468125E-2</v>
      </c>
      <c r="D189" s="133">
        <v>2614.7970633410337</v>
      </c>
      <c r="E189" s="155">
        <v>1.0601409224834869E-2</v>
      </c>
      <c r="F189" s="133">
        <v>598.51422363358279</v>
      </c>
      <c r="G189" s="155">
        <v>2.4152098517585648E-2</v>
      </c>
      <c r="H189" s="133">
        <v>442.36617684711371</v>
      </c>
      <c r="I189" s="155">
        <v>5.3910771675833259E-3</v>
      </c>
      <c r="J189" s="133">
        <v>1469.6431157023521</v>
      </c>
      <c r="K189" s="155">
        <v>4.0813783308346367E-3</v>
      </c>
      <c r="L189" s="133">
        <v>2546.4827869833452</v>
      </c>
      <c r="M189" s="155">
        <v>1.5601271455700056E-2</v>
      </c>
      <c r="N189" s="133">
        <v>403.83757238753935</v>
      </c>
      <c r="O189" s="155">
        <v>1.0910102391462955E-2</v>
      </c>
      <c r="P189" s="133">
        <v>960.09427708939086</v>
      </c>
      <c r="Q189" s="155">
        <v>2.7976127080816208E-2</v>
      </c>
      <c r="R189" s="133">
        <v>817.56136854252748</v>
      </c>
      <c r="S189" s="155">
        <v>1.1783534208335212E-2</v>
      </c>
      <c r="T189" s="133">
        <v>3648.7544132882749</v>
      </c>
      <c r="U189" s="155">
        <v>3.0538529856685495E-2</v>
      </c>
      <c r="V189" s="133">
        <v>12605.059793935325</v>
      </c>
      <c r="W189" s="155">
        <v>4.169383039599131E-2</v>
      </c>
      <c r="X189" s="133">
        <v>2566.3507841742598</v>
      </c>
      <c r="Y189" s="155">
        <v>5.2091846176630686E-2</v>
      </c>
      <c r="Z189" s="133">
        <v>1885.6395651597973</v>
      </c>
      <c r="AA189" s="155">
        <v>2.6681176292467579E-2</v>
      </c>
      <c r="AB189" s="133">
        <v>2543.6195568806893</v>
      </c>
      <c r="AC189" s="155">
        <v>5.749332735136628E-2</v>
      </c>
      <c r="AD189" s="133">
        <v>730.64781598763443</v>
      </c>
      <c r="AE189" s="155">
        <v>2.3418388409955533E-2</v>
      </c>
      <c r="AF189" s="133">
        <v>4878.8020717329327</v>
      </c>
      <c r="AG189" s="155">
        <v>4.5620291587135799E-2</v>
      </c>
      <c r="AH189" s="133">
        <v>972.45132418720539</v>
      </c>
      <c r="AI189" s="155">
        <v>2.1241738033260734E-2</v>
      </c>
      <c r="AJ189" s="133">
        <v>980.11433298656402</v>
      </c>
      <c r="AK189" s="155">
        <v>3.0139694104832034E-2</v>
      </c>
      <c r="AL189" s="133">
        <v>476.01416432110835</v>
      </c>
      <c r="AM189" s="155">
        <v>2.7545902922249354E-2</v>
      </c>
      <c r="AN189" s="133">
        <v>28535.690613245337</v>
      </c>
      <c r="AO189" s="136">
        <v>1.8591358737919582E-2</v>
      </c>
    </row>
    <row r="190" spans="1:41" ht="13.5" customHeight="1" x14ac:dyDescent="0.2">
      <c r="A190" s="116" t="s">
        <v>268</v>
      </c>
      <c r="B190" s="133">
        <v>21976.343650364048</v>
      </c>
      <c r="C190" s="155">
        <v>1.932860281939881E-2</v>
      </c>
      <c r="D190" s="133">
        <v>2596.295524689514</v>
      </c>
      <c r="E190" s="155">
        <v>1.0526396756263698E-2</v>
      </c>
      <c r="F190" s="133">
        <v>294.45111229128497</v>
      </c>
      <c r="G190" s="155">
        <v>1.1882110719937708E-2</v>
      </c>
      <c r="H190" s="133">
        <v>1953.0451228905588</v>
      </c>
      <c r="I190" s="155">
        <v>2.3801586830889648E-2</v>
      </c>
      <c r="J190" s="133">
        <v>4138.7812401552319</v>
      </c>
      <c r="K190" s="155">
        <v>1.1493900722667422E-2</v>
      </c>
      <c r="L190" s="133">
        <v>5484.3053960236366</v>
      </c>
      <c r="M190" s="155">
        <v>3.360012393042143E-2</v>
      </c>
      <c r="N190" s="133">
        <v>1029.5785968264231</v>
      </c>
      <c r="O190" s="155">
        <v>2.7815163024641903E-2</v>
      </c>
      <c r="P190" s="133">
        <v>1983.6969245874425</v>
      </c>
      <c r="Q190" s="155">
        <v>5.7802820594164979E-2</v>
      </c>
      <c r="R190" s="133">
        <v>2589.5752108471329</v>
      </c>
      <c r="S190" s="155">
        <v>3.7323617842257156E-2</v>
      </c>
      <c r="T190" s="133">
        <v>1906.6145220528274</v>
      </c>
      <c r="U190" s="155">
        <v>1.5957556445797508E-2</v>
      </c>
      <c r="V190" s="133">
        <v>22945.654763833812</v>
      </c>
      <c r="W190" s="155">
        <v>7.5897477178850883E-2</v>
      </c>
      <c r="X190" s="133">
        <v>4091.601539777454</v>
      </c>
      <c r="Y190" s="155">
        <v>8.3051420460719005E-2</v>
      </c>
      <c r="Z190" s="133">
        <v>5050.5703982003542</v>
      </c>
      <c r="AA190" s="155">
        <v>7.1463900981777545E-2</v>
      </c>
      <c r="AB190" s="133">
        <v>3393.931229880458</v>
      </c>
      <c r="AC190" s="155">
        <v>7.6712886830778121E-2</v>
      </c>
      <c r="AD190" s="133">
        <v>1621.8428919607938</v>
      </c>
      <c r="AE190" s="155">
        <v>5.198256390121915E-2</v>
      </c>
      <c r="AF190" s="133">
        <v>8787.7087040147653</v>
      </c>
      <c r="AG190" s="155">
        <v>8.2171366570230081E-2</v>
      </c>
      <c r="AH190" s="133">
        <v>1595.4859104399297</v>
      </c>
      <c r="AI190" s="155">
        <v>3.4850992437745087E-2</v>
      </c>
      <c r="AJ190" s="133">
        <v>1863.7115130582074</v>
      </c>
      <c r="AK190" s="155">
        <v>5.7311369717514452E-2</v>
      </c>
      <c r="AL190" s="133">
        <v>674.65251659788464</v>
      </c>
      <c r="AM190" s="155">
        <v>3.9040671730768632E-2</v>
      </c>
      <c r="AN190" s="133">
        <v>49055.848354293877</v>
      </c>
      <c r="AO190" s="136">
        <v>3.1960497725761434E-2</v>
      </c>
    </row>
    <row r="191" spans="1:41" ht="13.5" customHeight="1" x14ac:dyDescent="0.2">
      <c r="A191" s="116" t="s">
        <v>269</v>
      </c>
      <c r="B191" s="133">
        <v>36396.980070626516</v>
      </c>
      <c r="C191" s="155">
        <v>3.2011820656028922E-2</v>
      </c>
      <c r="D191" s="133">
        <v>2060.599392506289</v>
      </c>
      <c r="E191" s="155">
        <v>8.3544752725447508E-3</v>
      </c>
      <c r="F191" s="133">
        <v>105.99407637451121</v>
      </c>
      <c r="G191" s="155">
        <v>4.2772239552404364E-3</v>
      </c>
      <c r="H191" s="133">
        <v>413.63438412840452</v>
      </c>
      <c r="I191" s="155">
        <v>5.0409253706861067E-3</v>
      </c>
      <c r="J191" s="133">
        <v>17254.352540811287</v>
      </c>
      <c r="K191" s="155">
        <v>4.791744323518559E-2</v>
      </c>
      <c r="L191" s="133">
        <v>10368.041223326611</v>
      </c>
      <c r="M191" s="155">
        <v>6.352080069648823E-2</v>
      </c>
      <c r="N191" s="133">
        <v>999.74161529526862</v>
      </c>
      <c r="O191" s="155">
        <v>2.7009085171032243E-2</v>
      </c>
      <c r="P191" s="133">
        <v>2864.3416309543231</v>
      </c>
      <c r="Q191" s="155">
        <v>8.3463871603715031E-2</v>
      </c>
      <c r="R191" s="133">
        <v>893.91123495079182</v>
      </c>
      <c r="S191" s="155">
        <v>1.2883966906405886E-2</v>
      </c>
      <c r="T191" s="133">
        <v>1436.363972279044</v>
      </c>
      <c r="U191" s="155">
        <v>1.2021758409599322E-2</v>
      </c>
      <c r="V191" s="133">
        <v>66029.737079818238</v>
      </c>
      <c r="W191" s="155">
        <v>0.21840694958245319</v>
      </c>
      <c r="X191" s="133">
        <v>14113.238909913387</v>
      </c>
      <c r="Y191" s="155">
        <v>0.2864708421322838</v>
      </c>
      <c r="Z191" s="133">
        <v>9359.4585965665647</v>
      </c>
      <c r="AA191" s="155">
        <v>0.13243324409979762</v>
      </c>
      <c r="AB191" s="133">
        <v>15548.566282588101</v>
      </c>
      <c r="AC191" s="155">
        <v>0.35144359883186133</v>
      </c>
      <c r="AD191" s="133">
        <v>7023.8782241202498</v>
      </c>
      <c r="AE191" s="155">
        <v>0.22512612068009044</v>
      </c>
      <c r="AF191" s="133">
        <v>19984.595066630049</v>
      </c>
      <c r="AG191" s="155">
        <v>0.18687026872288443</v>
      </c>
      <c r="AH191" s="133">
        <v>4580.4974954861873</v>
      </c>
      <c r="AI191" s="155">
        <v>0.10005408542422205</v>
      </c>
      <c r="AJ191" s="133">
        <v>2469.7781500970195</v>
      </c>
      <c r="AK191" s="155">
        <v>7.594864746431837E-2</v>
      </c>
      <c r="AL191" s="133">
        <v>1722.9823738297605</v>
      </c>
      <c r="AM191" s="155">
        <v>9.9705237288370163E-2</v>
      </c>
      <c r="AN191" s="133">
        <v>111199.97516985792</v>
      </c>
      <c r="AO191" s="136">
        <v>7.2448172292384552E-2</v>
      </c>
    </row>
    <row r="192" spans="1:41" ht="13.5" customHeight="1" x14ac:dyDescent="0.2">
      <c r="A192" s="172" t="s">
        <v>270</v>
      </c>
      <c r="B192" s="133">
        <v>29674.814498999291</v>
      </c>
      <c r="C192" s="155">
        <v>2.609955105889477E-2</v>
      </c>
      <c r="D192" s="133">
        <v>5302.9254006354677</v>
      </c>
      <c r="E192" s="155">
        <v>2.1500132094027721E-2</v>
      </c>
      <c r="F192" s="133">
        <v>266.18567608194348</v>
      </c>
      <c r="G192" s="155">
        <v>1.0741503574753994E-2</v>
      </c>
      <c r="H192" s="133">
        <v>1957.9264066907224</v>
      </c>
      <c r="I192" s="155">
        <v>2.3861074601476257E-2</v>
      </c>
      <c r="J192" s="133">
        <v>3504.9950410477277</v>
      </c>
      <c r="K192" s="155">
        <v>9.7337990818121174E-3</v>
      </c>
      <c r="L192" s="133">
        <v>8363.8972549400187</v>
      </c>
      <c r="M192" s="155">
        <v>5.1242220119808418E-2</v>
      </c>
      <c r="N192" s="133">
        <v>1344.4672629802099</v>
      </c>
      <c r="O192" s="155">
        <v>3.6322215920532905E-2</v>
      </c>
      <c r="P192" s="133">
        <v>3125.4392174750151</v>
      </c>
      <c r="Q192" s="155">
        <v>9.10719778442204E-2</v>
      </c>
      <c r="R192" s="133">
        <v>2575.678730949985</v>
      </c>
      <c r="S192" s="155">
        <v>3.712332750009556E-2</v>
      </c>
      <c r="T192" s="133">
        <v>3233.299508198199</v>
      </c>
      <c r="U192" s="155">
        <v>2.7061348170520486E-2</v>
      </c>
      <c r="V192" s="133">
        <v>30175.934853777693</v>
      </c>
      <c r="W192" s="155">
        <v>9.9813117145166108E-2</v>
      </c>
      <c r="X192" s="133">
        <v>6501.1237643751974</v>
      </c>
      <c r="Y192" s="155">
        <v>0.13195995699318852</v>
      </c>
      <c r="Z192" s="133">
        <v>5444.3993722156074</v>
      </c>
      <c r="AA192" s="155">
        <v>7.7036450730378167E-2</v>
      </c>
      <c r="AB192" s="133">
        <v>5736.252890824424</v>
      </c>
      <c r="AC192" s="155">
        <v>0.12965628618881511</v>
      </c>
      <c r="AD192" s="133">
        <v>2227.7162013181805</v>
      </c>
      <c r="AE192" s="155">
        <v>7.1401737099701074E-2</v>
      </c>
      <c r="AF192" s="133">
        <v>10266.442625044234</v>
      </c>
      <c r="AG192" s="155">
        <v>9.5998587200476174E-2</v>
      </c>
      <c r="AH192" s="133">
        <v>2376.2208299338508</v>
      </c>
      <c r="AI192" s="155">
        <v>5.190497367137667E-2</v>
      </c>
      <c r="AJ192" s="133">
        <v>1333.2382008125314</v>
      </c>
      <c r="AK192" s="155">
        <v>4.0998677591951076E-2</v>
      </c>
      <c r="AL192" s="133">
        <v>730.58646769182985</v>
      </c>
      <c r="AM192" s="155">
        <v>4.2277447655470535E-2</v>
      </c>
      <c r="AN192" s="133">
        <v>64290.794851215134</v>
      </c>
      <c r="AO192" s="136">
        <v>4.1886255595655231E-2</v>
      </c>
    </row>
    <row r="193" spans="1:41" ht="13.5" customHeight="1" x14ac:dyDescent="0.2">
      <c r="A193" s="172" t="s">
        <v>271</v>
      </c>
      <c r="B193" s="133">
        <v>11557.400213317131</v>
      </c>
      <c r="C193" s="155">
        <v>1.0164948360021726E-2</v>
      </c>
      <c r="D193" s="133">
        <v>1212.5860590623056</v>
      </c>
      <c r="E193" s="155">
        <v>4.9162977933070529E-3</v>
      </c>
      <c r="F193" s="133">
        <v>84.964285714285751</v>
      </c>
      <c r="G193" s="155">
        <v>3.4285998862142704E-3</v>
      </c>
      <c r="H193" s="133">
        <v>300.91626654145955</v>
      </c>
      <c r="I193" s="155">
        <v>3.6672397186160817E-3</v>
      </c>
      <c r="J193" s="133">
        <v>1762.2172466249342</v>
      </c>
      <c r="K193" s="155">
        <v>4.893892406770366E-3</v>
      </c>
      <c r="L193" s="133">
        <v>4323.9109192041915</v>
      </c>
      <c r="M193" s="155">
        <v>2.6490855679681981E-2</v>
      </c>
      <c r="N193" s="133">
        <v>602.1091781313437</v>
      </c>
      <c r="O193" s="155">
        <v>1.6266621120504886E-2</v>
      </c>
      <c r="P193" s="133">
        <v>1262.7646732682649</v>
      </c>
      <c r="Q193" s="155">
        <v>3.6795620821338512E-2</v>
      </c>
      <c r="R193" s="133">
        <v>764.67658630417168</v>
      </c>
      <c r="S193" s="155">
        <v>1.1021304405675926E-2</v>
      </c>
      <c r="T193" s="133">
        <v>1243.2549984661619</v>
      </c>
      <c r="U193" s="155">
        <v>1.0405518045243322E-2</v>
      </c>
      <c r="V193" s="133">
        <v>15797.267814847255</v>
      </c>
      <c r="W193" s="155">
        <v>5.2252715636397815E-2</v>
      </c>
      <c r="X193" s="133">
        <v>3114.4204090016397</v>
      </c>
      <c r="Y193" s="155">
        <v>6.3216575799193833E-2</v>
      </c>
      <c r="Z193" s="133">
        <v>2529.5770429606059</v>
      </c>
      <c r="AA193" s="155">
        <v>3.5792678662261303E-2</v>
      </c>
      <c r="AB193" s="133">
        <v>3672.9083668964959</v>
      </c>
      <c r="AC193" s="155">
        <v>8.3018595488593083E-2</v>
      </c>
      <c r="AD193" s="133">
        <v>922.66175995998265</v>
      </c>
      <c r="AE193" s="155">
        <v>2.9572731202308439E-2</v>
      </c>
      <c r="AF193" s="133">
        <v>5557.7002360285296</v>
      </c>
      <c r="AG193" s="155">
        <v>5.1968475374418517E-2</v>
      </c>
      <c r="AH193" s="133">
        <v>1131.3162027446608</v>
      </c>
      <c r="AI193" s="155">
        <v>2.4711902605069801E-2</v>
      </c>
      <c r="AJ193" s="133">
        <v>284.67320604470189</v>
      </c>
      <c r="AK193" s="155">
        <v>8.754043340928018E-3</v>
      </c>
      <c r="AL193" s="133">
        <v>336.63938677427575</v>
      </c>
      <c r="AM193" s="155">
        <v>1.9480588106269826E-2</v>
      </c>
      <c r="AN193" s="133">
        <v>29107.296823728022</v>
      </c>
      <c r="AO193" s="136">
        <v>1.8963767321259553E-2</v>
      </c>
    </row>
    <row r="194" spans="1:41" ht="13.5" customHeight="1" x14ac:dyDescent="0.2">
      <c r="A194" s="172" t="s">
        <v>272</v>
      </c>
      <c r="B194" s="133">
        <v>11394.569684304779</v>
      </c>
      <c r="C194" s="155">
        <v>1.002173588244927E-2</v>
      </c>
      <c r="D194" s="133">
        <v>1051.9974842680456</v>
      </c>
      <c r="E194" s="155">
        <v>4.2652089489392826E-3</v>
      </c>
      <c r="F194" s="133">
        <v>0</v>
      </c>
      <c r="G194" s="155">
        <v>0</v>
      </c>
      <c r="H194" s="133">
        <v>75.5300875509202</v>
      </c>
      <c r="I194" s="155">
        <v>9.2047844472084052E-4</v>
      </c>
      <c r="J194" s="133">
        <v>2696.3200972245663</v>
      </c>
      <c r="K194" s="155">
        <v>7.4880100483082704E-3</v>
      </c>
      <c r="L194" s="133">
        <v>5437.6717344714407</v>
      </c>
      <c r="M194" s="155">
        <v>3.3314418322447963E-2</v>
      </c>
      <c r="N194" s="133">
        <v>130.23785677596638</v>
      </c>
      <c r="O194" s="155">
        <v>3.5185144964840413E-3</v>
      </c>
      <c r="P194" s="133">
        <v>1225.7536969638504</v>
      </c>
      <c r="Q194" s="155">
        <v>3.5717160298048702E-2</v>
      </c>
      <c r="R194" s="133">
        <v>277.72768014875919</v>
      </c>
      <c r="S194" s="155">
        <v>4.0028965965803838E-3</v>
      </c>
      <c r="T194" s="133">
        <v>499.33104690124668</v>
      </c>
      <c r="U194" s="155">
        <v>4.1791894868642102E-3</v>
      </c>
      <c r="V194" s="133">
        <v>19477.251771274623</v>
      </c>
      <c r="W194" s="155">
        <v>6.4425020206747632E-2</v>
      </c>
      <c r="X194" s="133">
        <v>2320.0323694803469</v>
      </c>
      <c r="Y194" s="155">
        <v>4.7092069432223022E-2</v>
      </c>
      <c r="Z194" s="133">
        <v>2513.9016287815766</v>
      </c>
      <c r="AA194" s="155">
        <v>3.5570876735267543E-2</v>
      </c>
      <c r="AB194" s="133">
        <v>4212.477124316114</v>
      </c>
      <c r="AC194" s="155">
        <v>9.5214445734743372E-2</v>
      </c>
      <c r="AD194" s="133">
        <v>2873.7557175268234</v>
      </c>
      <c r="AE194" s="155">
        <v>9.2108299122750786E-2</v>
      </c>
      <c r="AF194" s="133">
        <v>7557.0849311697521</v>
      </c>
      <c r="AG194" s="155">
        <v>7.0664153421222495E-2</v>
      </c>
      <c r="AH194" s="133">
        <v>1149.6393172007422</v>
      </c>
      <c r="AI194" s="155">
        <v>2.5112143509214636E-2</v>
      </c>
      <c r="AJ194" s="133">
        <v>2515.1777033789817</v>
      </c>
      <c r="AK194" s="155">
        <v>7.7344738310418798E-2</v>
      </c>
      <c r="AL194" s="133">
        <v>384.8352023760259</v>
      </c>
      <c r="AM194" s="155">
        <v>2.2269574983830202E-2</v>
      </c>
      <c r="AN194" s="133">
        <v>34921.473678535214</v>
      </c>
      <c r="AO194" s="136">
        <v>2.2751776139355445E-2</v>
      </c>
    </row>
    <row r="195" spans="1:41" ht="13.5" customHeight="1" x14ac:dyDescent="0.2">
      <c r="A195" s="116" t="s">
        <v>273</v>
      </c>
      <c r="B195" s="133">
        <v>469467.42253097787</v>
      </c>
      <c r="C195" s="155">
        <v>0.41290532634157423</v>
      </c>
      <c r="D195" s="133">
        <v>67390.600260925043</v>
      </c>
      <c r="E195" s="155">
        <v>0.27322783144037438</v>
      </c>
      <c r="F195" s="133">
        <v>7868.8219783982249</v>
      </c>
      <c r="G195" s="155">
        <v>0.31753391337273718</v>
      </c>
      <c r="H195" s="133">
        <v>20433.869344722778</v>
      </c>
      <c r="I195" s="155">
        <v>0.249025744361528</v>
      </c>
      <c r="J195" s="133">
        <v>206207.63056689253</v>
      </c>
      <c r="K195" s="155">
        <v>0.57266376173664291</v>
      </c>
      <c r="L195" s="133">
        <v>62857.500537717591</v>
      </c>
      <c r="M195" s="155">
        <v>0.38510251627401176</v>
      </c>
      <c r="N195" s="133">
        <v>14085.745211847232</v>
      </c>
      <c r="O195" s="155">
        <v>0.38054141820622278</v>
      </c>
      <c r="P195" s="133">
        <v>15974.931478269051</v>
      </c>
      <c r="Q195" s="155">
        <v>0.46549252902355898</v>
      </c>
      <c r="R195" s="133">
        <v>29567.20967500145</v>
      </c>
      <c r="S195" s="155">
        <v>0.4261529960393135</v>
      </c>
      <c r="T195" s="133">
        <v>45081.113477205821</v>
      </c>
      <c r="U195" s="155">
        <v>0.37730983616833186</v>
      </c>
      <c r="V195" s="133">
        <v>133077.62783812097</v>
      </c>
      <c r="W195" s="155">
        <v>0.44018165207379872</v>
      </c>
      <c r="X195" s="133">
        <v>22755.375157746676</v>
      </c>
      <c r="Y195" s="155">
        <v>0.46188911886816103</v>
      </c>
      <c r="Z195" s="133">
        <v>27290.422656111958</v>
      </c>
      <c r="AA195" s="155">
        <v>0.38615045602417064</v>
      </c>
      <c r="AB195" s="133">
        <v>24445.028115628404</v>
      </c>
      <c r="AC195" s="155">
        <v>0.55252995667665361</v>
      </c>
      <c r="AD195" s="133">
        <v>12318.448670869564</v>
      </c>
      <c r="AE195" s="155">
        <v>0.39482526228122766</v>
      </c>
      <c r="AF195" s="133">
        <v>46268.353237764051</v>
      </c>
      <c r="AG195" s="155">
        <v>0.43264222137498082</v>
      </c>
      <c r="AH195" s="133">
        <v>17919.072636063174</v>
      </c>
      <c r="AI195" s="155">
        <v>0.39141521767412368</v>
      </c>
      <c r="AJ195" s="133">
        <v>8181.7116558146454</v>
      </c>
      <c r="AK195" s="155">
        <v>0.25159747007145605</v>
      </c>
      <c r="AL195" s="133">
        <v>5627.9570853104105</v>
      </c>
      <c r="AM195" s="155">
        <v>0.32567761873986634</v>
      </c>
      <c r="AN195" s="133">
        <v>634273.79174629098</v>
      </c>
      <c r="AO195" s="136">
        <v>0.4132372950154683</v>
      </c>
    </row>
    <row r="196" spans="1:41" ht="13.5" customHeight="1" x14ac:dyDescent="0.2">
      <c r="A196" s="172" t="s">
        <v>274</v>
      </c>
      <c r="B196" s="133">
        <v>92576.754821184659</v>
      </c>
      <c r="C196" s="155">
        <v>8.1422977030025656E-2</v>
      </c>
      <c r="D196" s="133">
        <v>24356.817244884536</v>
      </c>
      <c r="E196" s="155">
        <v>9.8752056382380202E-2</v>
      </c>
      <c r="F196" s="133">
        <v>934.25649779164246</v>
      </c>
      <c r="G196" s="155">
        <v>3.7700449019190528E-2</v>
      </c>
      <c r="H196" s="133">
        <v>4386.6001804102389</v>
      </c>
      <c r="I196" s="155">
        <v>5.3459105405564727E-2</v>
      </c>
      <c r="J196" s="133">
        <v>25717.704265809403</v>
      </c>
      <c r="K196" s="155">
        <v>7.142120409220927E-2</v>
      </c>
      <c r="L196" s="133">
        <v>13642.514353873739</v>
      </c>
      <c r="M196" s="155">
        <v>8.3582174935966189E-2</v>
      </c>
      <c r="N196" s="133">
        <v>2386.0328290748485</v>
      </c>
      <c r="O196" s="155">
        <v>6.4461219694579006E-2</v>
      </c>
      <c r="P196" s="133">
        <v>4742.0375112346574</v>
      </c>
      <c r="Q196" s="155">
        <v>0.13817793439877607</v>
      </c>
      <c r="R196" s="133">
        <v>5647.3203658743523</v>
      </c>
      <c r="S196" s="155">
        <v>8.1394981804655833E-2</v>
      </c>
      <c r="T196" s="133">
        <v>10763.471572231254</v>
      </c>
      <c r="U196" s="155">
        <v>9.0085700690922407E-2</v>
      </c>
      <c r="V196" s="133">
        <v>26304.866042187041</v>
      </c>
      <c r="W196" s="155">
        <v>8.70087600758465E-2</v>
      </c>
      <c r="X196" s="133">
        <v>2968.5522874976177</v>
      </c>
      <c r="Y196" s="155">
        <v>6.0255741374562959E-2</v>
      </c>
      <c r="Z196" s="133">
        <v>7242.9914916232628</v>
      </c>
      <c r="AA196" s="155">
        <v>0.10248593445082173</v>
      </c>
      <c r="AB196" s="133">
        <v>3560.6685831898581</v>
      </c>
      <c r="AC196" s="155">
        <v>8.0481644312448725E-2</v>
      </c>
      <c r="AD196" s="133">
        <v>1561.9724891523672</v>
      </c>
      <c r="AE196" s="155">
        <v>5.0063625232617204E-2</v>
      </c>
      <c r="AF196" s="133">
        <v>10970.68119072389</v>
      </c>
      <c r="AG196" s="155">
        <v>0.10258372187920287</v>
      </c>
      <c r="AH196" s="133">
        <v>2139.7247744638958</v>
      </c>
      <c r="AI196" s="155">
        <v>4.6739072683590878E-2</v>
      </c>
      <c r="AJ196" s="133">
        <v>746.6789704240482</v>
      </c>
      <c r="AK196" s="155">
        <v>2.2961276052882947E-2</v>
      </c>
      <c r="AL196" s="133">
        <v>996.98660057446511</v>
      </c>
      <c r="AM196" s="155">
        <v>5.7693443121330651E-2</v>
      </c>
      <c r="AN196" s="133">
        <v>122765.01120883384</v>
      </c>
      <c r="AO196" s="136">
        <v>7.9982937675555948E-2</v>
      </c>
    </row>
    <row r="197" spans="1:41" ht="13.5" customHeight="1" x14ac:dyDescent="0.2">
      <c r="A197" s="116" t="s">
        <v>275</v>
      </c>
      <c r="B197" s="133">
        <v>188224.01235389124</v>
      </c>
      <c r="C197" s="155">
        <v>0.16554651828088388</v>
      </c>
      <c r="D197" s="133">
        <v>7948.325615975642</v>
      </c>
      <c r="E197" s="155">
        <v>3.2225618457567252E-2</v>
      </c>
      <c r="F197" s="133">
        <v>632.0358357417922</v>
      </c>
      <c r="G197" s="155">
        <v>2.5504810359905074E-2</v>
      </c>
      <c r="H197" s="133">
        <v>4168.9824711273741</v>
      </c>
      <c r="I197" s="155">
        <v>5.0807017779565901E-2</v>
      </c>
      <c r="J197" s="133">
        <v>154515.44537005498</v>
      </c>
      <c r="K197" s="155">
        <v>0.42910825340832526</v>
      </c>
      <c r="L197" s="133">
        <v>5661.8353127460041</v>
      </c>
      <c r="M197" s="155">
        <v>3.4687778021959416E-2</v>
      </c>
      <c r="N197" s="133">
        <v>2029.8940482958023</v>
      </c>
      <c r="O197" s="155">
        <v>5.4839750991460233E-2</v>
      </c>
      <c r="P197" s="133">
        <v>1232.121362206929</v>
      </c>
      <c r="Q197" s="155">
        <v>3.5902707297233528E-2</v>
      </c>
      <c r="R197" s="133">
        <v>3973.8330462173044</v>
      </c>
      <c r="S197" s="155">
        <v>5.727496361746056E-2</v>
      </c>
      <c r="T197" s="133">
        <v>8061.5392915256525</v>
      </c>
      <c r="U197" s="155">
        <v>6.7471671277331585E-2</v>
      </c>
      <c r="V197" s="133">
        <v>6804.9494174238862</v>
      </c>
      <c r="W197" s="155">
        <v>2.2508771199949387E-2</v>
      </c>
      <c r="X197" s="133">
        <v>742.25151029429605</v>
      </c>
      <c r="Y197" s="155">
        <v>1.5066237919249636E-2</v>
      </c>
      <c r="Z197" s="133">
        <v>1723.8911838199085</v>
      </c>
      <c r="AA197" s="155">
        <v>2.4392490184428094E-2</v>
      </c>
      <c r="AB197" s="133">
        <v>1243.8032987032998</v>
      </c>
      <c r="AC197" s="155">
        <v>2.8113634375713476E-2</v>
      </c>
      <c r="AD197" s="133">
        <v>862.62400559299306</v>
      </c>
      <c r="AE197" s="155">
        <v>2.7648428658370552E-2</v>
      </c>
      <c r="AF197" s="133">
        <v>2232.3794190133867</v>
      </c>
      <c r="AG197" s="155">
        <v>2.0874345491195066E-2</v>
      </c>
      <c r="AH197" s="133">
        <v>1797.0420937351473</v>
      </c>
      <c r="AI197" s="155">
        <v>3.9253684416306972E-2</v>
      </c>
      <c r="AJ197" s="133">
        <v>846.60540020792928</v>
      </c>
      <c r="AK197" s="155">
        <v>2.6034133907636349E-2</v>
      </c>
      <c r="AL197" s="133">
        <v>498.65014528823605</v>
      </c>
      <c r="AM197" s="155">
        <v>2.8855797839262298E-2</v>
      </c>
      <c r="AN197" s="133">
        <v>198171.25941054735</v>
      </c>
      <c r="AO197" s="136">
        <v>0.12911104991924355</v>
      </c>
    </row>
    <row r="198" spans="1:41" ht="13.5" customHeight="1" x14ac:dyDescent="0.2">
      <c r="A198" s="116" t="s">
        <v>276</v>
      </c>
      <c r="B198" s="133">
        <v>1039766.0114899895</v>
      </c>
      <c r="C198" s="155">
        <v>0.91449353818543633</v>
      </c>
      <c r="D198" s="133">
        <v>222066.54273578947</v>
      </c>
      <c r="E198" s="155">
        <v>0.90034455357629295</v>
      </c>
      <c r="F198" s="133">
        <v>22261.22293154529</v>
      </c>
      <c r="G198" s="155">
        <v>0.89831657817672395</v>
      </c>
      <c r="H198" s="133">
        <v>74906.434916418759</v>
      </c>
      <c r="I198" s="155">
        <v>0.91287804565252317</v>
      </c>
      <c r="J198" s="133">
        <v>344530.50333808298</v>
      </c>
      <c r="K198" s="155">
        <v>0.95680326441946395</v>
      </c>
      <c r="L198" s="133">
        <v>142030.98241563473</v>
      </c>
      <c r="M198" s="155">
        <v>0.87016645983736285</v>
      </c>
      <c r="N198" s="133">
        <v>33380.622281454424</v>
      </c>
      <c r="O198" s="155">
        <v>0.90181308496954182</v>
      </c>
      <c r="P198" s="133">
        <v>28933.157104708185</v>
      </c>
      <c r="Q198" s="155">
        <v>0.84308145494254705</v>
      </c>
      <c r="R198" s="133">
        <v>64632.056473972567</v>
      </c>
      <c r="S198" s="155">
        <v>0.9315435852525763</v>
      </c>
      <c r="T198" s="133">
        <v>107024.48929237662</v>
      </c>
      <c r="U198" s="155">
        <v>0.89574967001034433</v>
      </c>
      <c r="V198" s="133">
        <v>262368.96565168776</v>
      </c>
      <c r="W198" s="155">
        <v>0.86783937037064307</v>
      </c>
      <c r="X198" s="133">
        <v>42746.607264630897</v>
      </c>
      <c r="Y198" s="155">
        <v>0.8676715996634371</v>
      </c>
      <c r="Z198" s="133">
        <v>61515.887578875445</v>
      </c>
      <c r="AA198" s="155">
        <v>0.87042946680030031</v>
      </c>
      <c r="AB198" s="133">
        <v>38963.110311685276</v>
      </c>
      <c r="AC198" s="155">
        <v>0.88068156643843221</v>
      </c>
      <c r="AD198" s="133">
        <v>28490.411771146573</v>
      </c>
      <c r="AE198" s="155">
        <v>0.91316160018135373</v>
      </c>
      <c r="AF198" s="133">
        <v>90652.948725349343</v>
      </c>
      <c r="AG198" s="155">
        <v>0.8476699594036109</v>
      </c>
      <c r="AH198" s="133">
        <v>43646.493998327285</v>
      </c>
      <c r="AI198" s="155">
        <v>0.95339208094314343</v>
      </c>
      <c r="AJ198" s="133">
        <v>29385.726283963235</v>
      </c>
      <c r="AK198" s="155">
        <v>0.90364641291202885</v>
      </c>
      <c r="AL198" s="133">
        <v>15099.973025413181</v>
      </c>
      <c r="AM198" s="155">
        <v>0.87380255098045789</v>
      </c>
      <c r="AN198" s="133">
        <v>1390267.170449374</v>
      </c>
      <c r="AO198" s="136">
        <v>0.90577642075287257</v>
      </c>
    </row>
    <row r="199" spans="1:41" ht="13.5" customHeight="1" x14ac:dyDescent="0.2">
      <c r="A199" s="116" t="s">
        <v>277</v>
      </c>
      <c r="B199" s="133">
        <v>12586.520089627336</v>
      </c>
      <c r="C199" s="155">
        <v>1.1070078424386152E-2</v>
      </c>
      <c r="D199" s="133">
        <v>1208.14491843875</v>
      </c>
      <c r="E199" s="155">
        <v>4.8982916735069975E-3</v>
      </c>
      <c r="F199" s="133">
        <v>267.97772979687903</v>
      </c>
      <c r="G199" s="155">
        <v>1.081381907898573E-2</v>
      </c>
      <c r="H199" s="133">
        <v>854.17850343197608</v>
      </c>
      <c r="I199" s="155">
        <v>1.0409797285392678E-2</v>
      </c>
      <c r="J199" s="133">
        <v>2411.646409548312</v>
      </c>
      <c r="K199" s="155">
        <v>6.6974364676703679E-3</v>
      </c>
      <c r="L199" s="133">
        <v>4086.3914000759614</v>
      </c>
      <c r="M199" s="155">
        <v>2.5035669525317022E-2</v>
      </c>
      <c r="N199" s="133">
        <v>268.29781527186543</v>
      </c>
      <c r="O199" s="155">
        <v>7.2483514070177798E-3</v>
      </c>
      <c r="P199" s="133">
        <v>1175.6245069224583</v>
      </c>
      <c r="Q199" s="155">
        <v>3.4256448965295075E-2</v>
      </c>
      <c r="R199" s="133">
        <v>665.72476651923239</v>
      </c>
      <c r="S199" s="155">
        <v>9.5951091397578556E-3</v>
      </c>
      <c r="T199" s="133">
        <v>1648.5340396218949</v>
      </c>
      <c r="U199" s="155">
        <v>1.3797532057901782E-2</v>
      </c>
      <c r="V199" s="133">
        <v>7487.9925131085683</v>
      </c>
      <c r="W199" s="155">
        <v>2.4768076863721959E-2</v>
      </c>
      <c r="X199" s="133">
        <v>1492.1314973742867</v>
      </c>
      <c r="Y199" s="155">
        <v>3.0287318832579783E-2</v>
      </c>
      <c r="Z199" s="133">
        <v>1961.4333787723313</v>
      </c>
      <c r="AA199" s="155">
        <v>2.7753633691134368E-2</v>
      </c>
      <c r="AB199" s="133">
        <v>1117.8297240988472</v>
      </c>
      <c r="AC199" s="155">
        <v>2.5266258893494192E-2</v>
      </c>
      <c r="AD199" s="133">
        <v>569.49582152050141</v>
      </c>
      <c r="AE199" s="155">
        <v>1.8253218656633236E-2</v>
      </c>
      <c r="AF199" s="133">
        <v>2347.1020913426019</v>
      </c>
      <c r="AG199" s="155">
        <v>2.1947084595254532E-2</v>
      </c>
      <c r="AH199" s="133">
        <v>756.05506492121367</v>
      </c>
      <c r="AI199" s="155">
        <v>1.6514886892873091E-2</v>
      </c>
      <c r="AJ199" s="133">
        <v>201.07218051056159</v>
      </c>
      <c r="AK199" s="155">
        <v>6.1832112944551461E-3</v>
      </c>
      <c r="AL199" s="133">
        <v>447.76229382621773</v>
      </c>
      <c r="AM199" s="155">
        <v>2.5911028709768469E-2</v>
      </c>
      <c r="AN199" s="133">
        <v>21479.402141993876</v>
      </c>
      <c r="AO199" s="136">
        <v>1.3994098692410474E-2</v>
      </c>
    </row>
    <row r="200" spans="1:41" ht="13.5" customHeight="1" x14ac:dyDescent="0.2">
      <c r="A200" s="116" t="s">
        <v>278</v>
      </c>
      <c r="B200" s="133">
        <v>27809.458259370276</v>
      </c>
      <c r="C200" s="155">
        <v>2.4458935565885801E-2</v>
      </c>
      <c r="D200" s="133">
        <v>3530.4244732859447</v>
      </c>
      <c r="E200" s="155">
        <v>1.4313720595530184E-2</v>
      </c>
      <c r="F200" s="133">
        <v>516.74726340630411</v>
      </c>
      <c r="G200" s="155">
        <v>2.0852521663917146E-2</v>
      </c>
      <c r="H200" s="133">
        <v>2370.7346535511638</v>
      </c>
      <c r="I200" s="155">
        <v>2.8891931910914215E-2</v>
      </c>
      <c r="J200" s="133">
        <v>4419.580960170897</v>
      </c>
      <c r="K200" s="155">
        <v>1.2273715822218763E-2</v>
      </c>
      <c r="L200" s="133">
        <v>6871.0896188016022</v>
      </c>
      <c r="M200" s="155">
        <v>4.2096390710874079E-2</v>
      </c>
      <c r="N200" s="133">
        <v>1612.1062840905361</v>
      </c>
      <c r="O200" s="155">
        <v>4.3552769301193707E-2</v>
      </c>
      <c r="P200" s="133">
        <v>1937.9508999587615</v>
      </c>
      <c r="Q200" s="155">
        <v>5.646983004418072E-2</v>
      </c>
      <c r="R200" s="133">
        <v>2025.6789886407551</v>
      </c>
      <c r="S200" s="155">
        <v>2.9196166277165005E-2</v>
      </c>
      <c r="T200" s="133">
        <v>4525.1451174643007</v>
      </c>
      <c r="U200" s="155">
        <v>3.7873549058890892E-2</v>
      </c>
      <c r="V200" s="133">
        <v>18194.24313749987</v>
      </c>
      <c r="W200" s="155">
        <v>6.0181205004939994E-2</v>
      </c>
      <c r="X200" s="133">
        <v>2922.9029266299085</v>
      </c>
      <c r="Y200" s="155">
        <v>5.9329149616707329E-2</v>
      </c>
      <c r="Z200" s="133">
        <v>5168.0324660767656</v>
      </c>
      <c r="AA200" s="155">
        <v>7.3125950399171233E-2</v>
      </c>
      <c r="AB200" s="133">
        <v>2214.3173289290853</v>
      </c>
      <c r="AC200" s="155">
        <v>5.0050122750292407E-2</v>
      </c>
      <c r="AD200" s="133">
        <v>1351.5651376326889</v>
      </c>
      <c r="AE200" s="155">
        <v>4.331974538465326E-2</v>
      </c>
      <c r="AF200" s="133">
        <v>6537.4252782314179</v>
      </c>
      <c r="AG200" s="155">
        <v>6.112960580015827E-2</v>
      </c>
      <c r="AH200" s="133">
        <v>1294.5508275536556</v>
      </c>
      <c r="AI200" s="155">
        <v>2.8277517718040501E-2</v>
      </c>
      <c r="AJ200" s="133">
        <v>1162.1599206299188</v>
      </c>
      <c r="AK200" s="155">
        <v>3.5737814793452061E-2</v>
      </c>
      <c r="AL200" s="133">
        <v>692.27900233698097</v>
      </c>
      <c r="AM200" s="155">
        <v>4.006067806970192E-2</v>
      </c>
      <c r="AN200" s="133">
        <v>49152.691147390658</v>
      </c>
      <c r="AO200" s="136">
        <v>3.2023592014666036E-2</v>
      </c>
    </row>
    <row r="201" spans="1:41" ht="13.5" customHeight="1" x14ac:dyDescent="0.2">
      <c r="A201" s="116" t="s">
        <v>279</v>
      </c>
      <c r="B201" s="133">
        <v>37069.882281344617</v>
      </c>
      <c r="C201" s="155">
        <v>3.2603650660791801E-2</v>
      </c>
      <c r="D201" s="133">
        <v>3696.2356650256229</v>
      </c>
      <c r="E201" s="155">
        <v>1.4985983970127919E-2</v>
      </c>
      <c r="F201" s="133">
        <v>541.47772758232782</v>
      </c>
      <c r="G201" s="155">
        <v>2.1850480582151003E-2</v>
      </c>
      <c r="H201" s="133">
        <v>1590.5404775677755</v>
      </c>
      <c r="I201" s="155">
        <v>1.9383775029654285E-2</v>
      </c>
      <c r="J201" s="133">
        <v>12547.689698949645</v>
      </c>
      <c r="K201" s="155">
        <v>3.4846465983583763E-2</v>
      </c>
      <c r="L201" s="133">
        <v>10111.916078064467</v>
      </c>
      <c r="M201" s="155">
        <v>6.1951625386020497E-2</v>
      </c>
      <c r="N201" s="133">
        <v>1364.2621504926274</v>
      </c>
      <c r="O201" s="155">
        <v>3.6856995902274474E-2</v>
      </c>
      <c r="P201" s="133">
        <v>2057.9696516036329</v>
      </c>
      <c r="Q201" s="155">
        <v>5.9967048940513357E-2</v>
      </c>
      <c r="R201" s="133">
        <v>2032.8945092752676</v>
      </c>
      <c r="S201" s="155">
        <v>2.9300163772031106E-2</v>
      </c>
      <c r="T201" s="133">
        <v>3126.8963227832737</v>
      </c>
      <c r="U201" s="155">
        <v>2.617079855095545E-2</v>
      </c>
      <c r="V201" s="133">
        <v>29996.657131705881</v>
      </c>
      <c r="W201" s="155">
        <v>9.9220119169746893E-2</v>
      </c>
      <c r="X201" s="133">
        <v>8094.7720299035109</v>
      </c>
      <c r="Y201" s="155">
        <v>0.16430786547845283</v>
      </c>
      <c r="Z201" s="133">
        <v>5902.5846103145404</v>
      </c>
      <c r="AA201" s="155">
        <v>8.3519620334049416E-2</v>
      </c>
      <c r="AB201" s="133">
        <v>4497.7602102671181</v>
      </c>
      <c r="AC201" s="155">
        <v>0.1016626874948056</v>
      </c>
      <c r="AD201" s="133">
        <v>2225.6415344130355</v>
      </c>
      <c r="AE201" s="155">
        <v>7.1335240828388352E-2</v>
      </c>
      <c r="AF201" s="133">
        <v>9275.8987468076757</v>
      </c>
      <c r="AG201" s="155">
        <v>8.6736292913765514E-2</v>
      </c>
      <c r="AH201" s="133">
        <v>2867.3378436887874</v>
      </c>
      <c r="AI201" s="155">
        <v>6.2632686915614466E-2</v>
      </c>
      <c r="AJ201" s="133">
        <v>837.70287005566422</v>
      </c>
      <c r="AK201" s="155">
        <v>2.5760370402178059E-2</v>
      </c>
      <c r="AL201" s="133">
        <v>1157.6460606267869</v>
      </c>
      <c r="AM201" s="155">
        <v>6.6990456155499339E-2</v>
      </c>
      <c r="AN201" s="133">
        <v>71929.226187421838</v>
      </c>
      <c r="AO201" s="136">
        <v>4.6862788986456343E-2</v>
      </c>
    </row>
    <row r="202" spans="1:41" ht="13.5" customHeight="1" x14ac:dyDescent="0.2">
      <c r="A202" s="116" t="s">
        <v>280</v>
      </c>
      <c r="B202" s="133">
        <v>17365.900972184016</v>
      </c>
      <c r="C202" s="155">
        <v>1.5273632767696374E-2</v>
      </c>
      <c r="D202" s="133">
        <v>1960.8625729266191</v>
      </c>
      <c r="E202" s="155">
        <v>7.9501032262504281E-3</v>
      </c>
      <c r="F202" s="133">
        <v>302.01840228006682</v>
      </c>
      <c r="G202" s="155">
        <v>1.2187476784942189E-2</v>
      </c>
      <c r="H202" s="133">
        <v>813.50549861116065</v>
      </c>
      <c r="I202" s="155">
        <v>9.9141190009693035E-3</v>
      </c>
      <c r="J202" s="133">
        <v>3378.3462409436952</v>
      </c>
      <c r="K202" s="155">
        <v>9.3820799039736422E-3</v>
      </c>
      <c r="L202" s="133">
        <v>3977.3298505485791</v>
      </c>
      <c r="M202" s="155">
        <v>2.4367493463710251E-2</v>
      </c>
      <c r="N202" s="133">
        <v>1230.587238511401</v>
      </c>
      <c r="O202" s="155">
        <v>3.3245625696519003E-2</v>
      </c>
      <c r="P202" s="133">
        <v>1211.8581824960745</v>
      </c>
      <c r="Q202" s="155">
        <v>3.5312259771214688E-2</v>
      </c>
      <c r="R202" s="133">
        <v>1554.2270672288723</v>
      </c>
      <c r="S202" s="155">
        <v>2.2401116930048856E-2</v>
      </c>
      <c r="T202" s="133">
        <v>2937.1659186375468</v>
      </c>
      <c r="U202" s="155">
        <v>2.4582835384505005E-2</v>
      </c>
      <c r="V202" s="133">
        <v>16404.839742147877</v>
      </c>
      <c r="W202" s="155">
        <v>5.4262384872748898E-2</v>
      </c>
      <c r="X202" s="133">
        <v>4452.0018471854182</v>
      </c>
      <c r="Y202" s="155">
        <v>9.036683403990621E-2</v>
      </c>
      <c r="Z202" s="133">
        <v>3934.2233090498621</v>
      </c>
      <c r="AA202" s="155">
        <v>5.566795883061508E-2</v>
      </c>
      <c r="AB202" s="133">
        <v>2278.9563256203282</v>
      </c>
      <c r="AC202" s="155">
        <v>5.1511155311699086E-2</v>
      </c>
      <c r="AD202" s="133">
        <v>1234.5938603855507</v>
      </c>
      <c r="AE202" s="155">
        <v>3.9570635699463376E-2</v>
      </c>
      <c r="AF202" s="133">
        <v>4505.0643999067152</v>
      </c>
      <c r="AG202" s="155">
        <v>4.21255768364402E-2</v>
      </c>
      <c r="AH202" s="133">
        <v>1167.2491342677238</v>
      </c>
      <c r="AI202" s="155">
        <v>2.5496803503649957E-2</v>
      </c>
      <c r="AJ202" s="133">
        <v>553.72540908573365</v>
      </c>
      <c r="AK202" s="155">
        <v>1.7027722058775133E-2</v>
      </c>
      <c r="AL202" s="133">
        <v>606.32140090676398</v>
      </c>
      <c r="AM202" s="155">
        <v>3.508649889206529E-2</v>
      </c>
      <c r="AN202" s="133">
        <v>36098.036658592078</v>
      </c>
      <c r="AO202" s="136">
        <v>2.3518321611706468E-2</v>
      </c>
    </row>
    <row r="203" spans="1:41" ht="13.5" customHeight="1" x14ac:dyDescent="0.2">
      <c r="A203" s="116" t="s">
        <v>281</v>
      </c>
      <c r="B203" s="133">
        <v>12864.408186629767</v>
      </c>
      <c r="C203" s="155">
        <v>1.1314486172128557E-2</v>
      </c>
      <c r="D203" s="133">
        <v>1375.7200810061408</v>
      </c>
      <c r="E203" s="155">
        <v>5.5777068752455184E-3</v>
      </c>
      <c r="F203" s="133">
        <v>295.04365884575213</v>
      </c>
      <c r="G203" s="155">
        <v>1.1906022002568325E-2</v>
      </c>
      <c r="H203" s="133">
        <v>719.8738636086108</v>
      </c>
      <c r="I203" s="155">
        <v>8.7730386109100122E-3</v>
      </c>
      <c r="J203" s="133">
        <v>3970.2752679608093</v>
      </c>
      <c r="K203" s="155">
        <v>1.1025939068451894E-2</v>
      </c>
      <c r="L203" s="133">
        <v>2626.7853218269852</v>
      </c>
      <c r="M203" s="155">
        <v>1.609325265073518E-2</v>
      </c>
      <c r="N203" s="133">
        <v>431.96904031415738</v>
      </c>
      <c r="O203" s="155">
        <v>1.1670103977464539E-2</v>
      </c>
      <c r="P203" s="133">
        <v>681.84314461133863</v>
      </c>
      <c r="Q203" s="155">
        <v>1.9868184737710001E-2</v>
      </c>
      <c r="R203" s="133">
        <v>1005.7064657906172</v>
      </c>
      <c r="S203" s="155">
        <v>1.4495274604662531E-2</v>
      </c>
      <c r="T203" s="133">
        <v>1757.1913426653507</v>
      </c>
      <c r="U203" s="155">
        <v>1.4706947687809604E-2</v>
      </c>
      <c r="V203" s="133">
        <v>9753.6610160725741</v>
      </c>
      <c r="W203" s="155">
        <v>3.2262241892718528E-2</v>
      </c>
      <c r="X203" s="133">
        <v>2055.8735954728554</v>
      </c>
      <c r="Y203" s="155">
        <v>4.173016867155474E-2</v>
      </c>
      <c r="Z203" s="133">
        <v>2614.7863623269423</v>
      </c>
      <c r="AA203" s="155">
        <v>3.6998362353768764E-2</v>
      </c>
      <c r="AB203" s="133">
        <v>1346.5818664834883</v>
      </c>
      <c r="AC203" s="155">
        <v>3.0436734080662053E-2</v>
      </c>
      <c r="AD203" s="133">
        <v>611.44395966688887</v>
      </c>
      <c r="AE203" s="155">
        <v>1.9597721125115531E-2</v>
      </c>
      <c r="AF203" s="133">
        <v>3124.9752321223955</v>
      </c>
      <c r="AG203" s="155">
        <v>2.9220755258342227E-2</v>
      </c>
      <c r="AH203" s="133">
        <v>748.76691813206639</v>
      </c>
      <c r="AI203" s="155">
        <v>1.6355688276970735E-2</v>
      </c>
      <c r="AJ203" s="133">
        <v>435.2583024343844</v>
      </c>
      <c r="AK203" s="155">
        <v>1.3384716099382511E-2</v>
      </c>
      <c r="AL203" s="133">
        <v>226.04131845266005</v>
      </c>
      <c r="AM203" s="155">
        <v>1.3080518776987404E-2</v>
      </c>
      <c r="AN203" s="133">
        <v>24028.135741721468</v>
      </c>
      <c r="AO203" s="136">
        <v>1.5654630456724269E-2</v>
      </c>
    </row>
    <row r="204" spans="1:41" ht="13.5" customHeight="1" x14ac:dyDescent="0.2">
      <c r="A204" s="172" t="s">
        <v>282</v>
      </c>
      <c r="B204" s="133">
        <v>56691.19720736031</v>
      </c>
      <c r="C204" s="155">
        <v>4.9860961932997737E-2</v>
      </c>
      <c r="D204" s="133">
        <v>5190.8701979890893</v>
      </c>
      <c r="E204" s="155">
        <v>2.1045816508439529E-2</v>
      </c>
      <c r="F204" s="133">
        <v>482.79205964909528</v>
      </c>
      <c r="G204" s="155">
        <v>1.9482312913739024E-2</v>
      </c>
      <c r="H204" s="133">
        <v>2096.9116061258323</v>
      </c>
      <c r="I204" s="155">
        <v>2.5554874838752527E-2</v>
      </c>
      <c r="J204" s="133">
        <v>15321.654867816838</v>
      </c>
      <c r="K204" s="155">
        <v>4.2550105873934922E-2</v>
      </c>
      <c r="L204" s="133">
        <v>17892.596732440459</v>
      </c>
      <c r="M204" s="155">
        <v>0.10962071296812624</v>
      </c>
      <c r="N204" s="133">
        <v>2940.4929980488364</v>
      </c>
      <c r="O204" s="155">
        <v>7.9440552052710792E-2</v>
      </c>
      <c r="P204" s="133">
        <v>4635.4773116478427</v>
      </c>
      <c r="Q204" s="155">
        <v>0.13507288340895512</v>
      </c>
      <c r="R204" s="133">
        <v>2805.9142174418448</v>
      </c>
      <c r="S204" s="155">
        <v>4.0441717819694432E-2</v>
      </c>
      <c r="T204" s="133">
        <v>5324.4872162004331</v>
      </c>
      <c r="U204" s="155">
        <v>4.4563704049607286E-2</v>
      </c>
      <c r="V204" s="133">
        <v>47558.616392405289</v>
      </c>
      <c r="W204" s="155">
        <v>0.15730991507767317</v>
      </c>
      <c r="X204" s="133">
        <v>11464.191405797792</v>
      </c>
      <c r="Y204" s="155">
        <v>0.23270041606662908</v>
      </c>
      <c r="Z204" s="133">
        <v>8059.497836066671</v>
      </c>
      <c r="AA204" s="155">
        <v>0.11403922921750566</v>
      </c>
      <c r="AB204" s="133">
        <v>6586.7309635603315</v>
      </c>
      <c r="AC204" s="155">
        <v>0.14887960679456172</v>
      </c>
      <c r="AD204" s="133">
        <v>6689.0609967315822</v>
      </c>
      <c r="AE204" s="155">
        <v>0.2143947125984369</v>
      </c>
      <c r="AF204" s="133">
        <v>14759.135190248902</v>
      </c>
      <c r="AG204" s="155">
        <v>0.13800847852676928</v>
      </c>
      <c r="AH204" s="133">
        <v>5830.4907811183157</v>
      </c>
      <c r="AI204" s="155">
        <v>0.12735831058831987</v>
      </c>
      <c r="AJ204" s="133">
        <v>1860.6314153335636</v>
      </c>
      <c r="AK204" s="155">
        <v>5.7216653009361761E-2</v>
      </c>
      <c r="AL204" s="133">
        <v>1511.4980576647908</v>
      </c>
      <c r="AM204" s="155">
        <v>8.746710052837077E-2</v>
      </c>
      <c r="AN204" s="133">
        <v>113452.43385388184</v>
      </c>
      <c r="AO204" s="136">
        <v>7.3915677249758643E-2</v>
      </c>
    </row>
    <row r="205" spans="1:41" ht="13.5" customHeight="1" x14ac:dyDescent="0.2">
      <c r="A205" s="116" t="s">
        <v>283</v>
      </c>
      <c r="B205" s="133">
        <v>17713.568234352642</v>
      </c>
      <c r="C205" s="155">
        <v>1.557941258851993E-2</v>
      </c>
      <c r="D205" s="133">
        <v>2420.6578109503489</v>
      </c>
      <c r="E205" s="155">
        <v>9.8142928210221119E-3</v>
      </c>
      <c r="F205" s="133">
        <v>32.655021834061145</v>
      </c>
      <c r="G205" s="155">
        <v>1.3177419571451965E-3</v>
      </c>
      <c r="H205" s="133">
        <v>615.78197430548244</v>
      </c>
      <c r="I205" s="155">
        <v>7.504480034048808E-3</v>
      </c>
      <c r="J205" s="133">
        <v>3200.0193885692815</v>
      </c>
      <c r="K205" s="155">
        <v>8.8868444666688178E-3</v>
      </c>
      <c r="L205" s="133">
        <v>6147.9664265058218</v>
      </c>
      <c r="M205" s="155">
        <v>3.7666106996966278E-2</v>
      </c>
      <c r="N205" s="133">
        <v>871.19511694544906</v>
      </c>
      <c r="O205" s="155">
        <v>2.3536264524926784E-2</v>
      </c>
      <c r="P205" s="133">
        <v>1463.8132947980635</v>
      </c>
      <c r="Q205" s="155">
        <v>4.2653964027374397E-2</v>
      </c>
      <c r="R205" s="133">
        <v>1006.2489179749928</v>
      </c>
      <c r="S205" s="155">
        <v>1.4503092982727984E-2</v>
      </c>
      <c r="T205" s="133">
        <v>1955.2302824691405</v>
      </c>
      <c r="U205" s="155">
        <v>1.636444978056735E-2</v>
      </c>
      <c r="V205" s="133">
        <v>21537.639180914703</v>
      </c>
      <c r="W205" s="155">
        <v>7.1240175756339008E-2</v>
      </c>
      <c r="X205" s="133">
        <v>4597.3117410605964</v>
      </c>
      <c r="Y205" s="155">
        <v>9.3316337547519571E-2</v>
      </c>
      <c r="Z205" s="133">
        <v>4793.1899740942863</v>
      </c>
      <c r="AA205" s="155">
        <v>6.7822053092771201E-2</v>
      </c>
      <c r="AB205" s="133">
        <v>4368.0140071531723</v>
      </c>
      <c r="AC205" s="155">
        <v>9.8730039446850368E-2</v>
      </c>
      <c r="AD205" s="133">
        <v>1957.1284212545281</v>
      </c>
      <c r="AE205" s="155">
        <v>6.2728981780570028E-2</v>
      </c>
      <c r="AF205" s="133">
        <v>5821.9950373521306</v>
      </c>
      <c r="AG205" s="155">
        <v>5.4439820947382929E-2</v>
      </c>
      <c r="AH205" s="133">
        <v>1557.6011085344423</v>
      </c>
      <c r="AI205" s="155">
        <v>3.402345586341736E-2</v>
      </c>
      <c r="AJ205" s="133">
        <v>539.35772898326843</v>
      </c>
      <c r="AK205" s="155">
        <v>1.65858986217432E-2</v>
      </c>
      <c r="AL205" s="133">
        <v>665.31718112315662</v>
      </c>
      <c r="AM205" s="155">
        <v>3.8500456199366886E-2</v>
      </c>
      <c r="AN205" s="133">
        <v>42013.483433908237</v>
      </c>
      <c r="AO205" s="136">
        <v>2.7372309047494162E-2</v>
      </c>
    </row>
    <row r="206" spans="1:41" ht="13.5" customHeight="1" x14ac:dyDescent="0.2">
      <c r="A206" s="116" t="s">
        <v>284</v>
      </c>
      <c r="B206" s="133">
        <v>5535.453002617779</v>
      </c>
      <c r="C206" s="155">
        <v>4.8685338296152476E-3</v>
      </c>
      <c r="D206" s="133">
        <v>53.371828521434836</v>
      </c>
      <c r="E206" s="155">
        <v>2.1639025191135745E-4</v>
      </c>
      <c r="F206" s="133">
        <v>0</v>
      </c>
      <c r="G206" s="155">
        <v>0</v>
      </c>
      <c r="H206" s="133">
        <v>0</v>
      </c>
      <c r="I206" s="155">
        <v>0</v>
      </c>
      <c r="J206" s="133">
        <v>716.36144642556144</v>
      </c>
      <c r="K206" s="155">
        <v>1.9894231825727084E-3</v>
      </c>
      <c r="L206" s="133">
        <v>3214.6837392525863</v>
      </c>
      <c r="M206" s="155">
        <v>1.9695068789260393E-2</v>
      </c>
      <c r="N206" s="133">
        <v>227.56269557658879</v>
      </c>
      <c r="O206" s="155">
        <v>6.1478487366583238E-3</v>
      </c>
      <c r="P206" s="133">
        <v>487.37895171871804</v>
      </c>
      <c r="Q206" s="155">
        <v>1.420170478583984E-2</v>
      </c>
      <c r="R206" s="133">
        <v>203.57497919216868</v>
      </c>
      <c r="S206" s="155">
        <v>2.9341317038358416E-3</v>
      </c>
      <c r="T206" s="133">
        <v>632.51936193072368</v>
      </c>
      <c r="U206" s="155">
        <v>5.293919302682035E-3</v>
      </c>
      <c r="V206" s="133">
        <v>8468.4265980271539</v>
      </c>
      <c r="W206" s="155">
        <v>2.8011064451191565E-2</v>
      </c>
      <c r="X206" s="133">
        <v>1922.3986534724997</v>
      </c>
      <c r="Y206" s="155">
        <v>3.9020891284381659E-2</v>
      </c>
      <c r="Z206" s="133">
        <v>1576.5293741601572</v>
      </c>
      <c r="AA206" s="155">
        <v>2.2307369308225179E-2</v>
      </c>
      <c r="AB206" s="133">
        <v>1493.703545108998</v>
      </c>
      <c r="AC206" s="155">
        <v>3.3762119280983383E-2</v>
      </c>
      <c r="AD206" s="133">
        <v>931.40758570050275</v>
      </c>
      <c r="AE206" s="155">
        <v>2.9853048394361405E-2</v>
      </c>
      <c r="AF206" s="133">
        <v>2544.3874395849921</v>
      </c>
      <c r="AG206" s="155">
        <v>2.3791843816956391E-2</v>
      </c>
      <c r="AH206" s="133">
        <v>849.46687687697784</v>
      </c>
      <c r="AI206" s="155">
        <v>1.8555327570389794E-2</v>
      </c>
      <c r="AJ206" s="133">
        <v>184.62040514041303</v>
      </c>
      <c r="AK206" s="155">
        <v>5.6772994222894276E-3</v>
      </c>
      <c r="AL206" s="133">
        <v>384.0416965709137</v>
      </c>
      <c r="AM206" s="155">
        <v>2.2223656531157609E-2</v>
      </c>
      <c r="AN206" s="133">
        <v>15422.008579233237</v>
      </c>
      <c r="AO206" s="136">
        <v>1.0047631152221506E-2</v>
      </c>
    </row>
    <row r="207" spans="1:41" ht="13.5" customHeight="1" x14ac:dyDescent="0.2">
      <c r="A207" s="116" t="s">
        <v>285</v>
      </c>
      <c r="B207" s="133">
        <v>23233.723495901646</v>
      </c>
      <c r="C207" s="155">
        <v>2.0434491770453259E-2</v>
      </c>
      <c r="D207" s="133">
        <v>446.26205228801018</v>
      </c>
      <c r="E207" s="155">
        <v>1.8093207706814732E-3</v>
      </c>
      <c r="F207" s="133">
        <v>0</v>
      </c>
      <c r="G207" s="155">
        <v>0</v>
      </c>
      <c r="H207" s="133">
        <v>128.7113900642205</v>
      </c>
      <c r="I207" s="155">
        <v>1.568594238213983E-3</v>
      </c>
      <c r="J207" s="133">
        <v>2807.0692561526644</v>
      </c>
      <c r="K207" s="155">
        <v>7.7955739817406958E-3</v>
      </c>
      <c r="L207" s="133">
        <v>15655.077762669363</v>
      </c>
      <c r="M207" s="155">
        <v>9.591233802323583E-2</v>
      </c>
      <c r="N207" s="133">
        <v>687.73313786102199</v>
      </c>
      <c r="O207" s="155">
        <v>1.8579843642843211E-2</v>
      </c>
      <c r="P207" s="133">
        <v>2296.3879375902957</v>
      </c>
      <c r="Q207" s="155">
        <v>6.6914304461475324E-2</v>
      </c>
      <c r="R207" s="133">
        <v>422.26173709873058</v>
      </c>
      <c r="S207" s="155">
        <v>6.0860698846916172E-3</v>
      </c>
      <c r="T207" s="133">
        <v>790.22022217735025</v>
      </c>
      <c r="U207" s="155">
        <v>6.6138087453717206E-3</v>
      </c>
      <c r="V207" s="133">
        <v>38866.943988845895</v>
      </c>
      <c r="W207" s="155">
        <v>0.12856041916287553</v>
      </c>
      <c r="X207" s="133">
        <v>9598.2163485432829</v>
      </c>
      <c r="Y207" s="155">
        <v>0.19482481221257256</v>
      </c>
      <c r="Z207" s="133">
        <v>5469.5340530129051</v>
      </c>
      <c r="AA207" s="155">
        <v>7.7392098151973704E-2</v>
      </c>
      <c r="AB207" s="133">
        <v>7721.5680280513116</v>
      </c>
      <c r="AC207" s="155">
        <v>0.17453028189758535</v>
      </c>
      <c r="AD207" s="133">
        <v>4700.119368133277</v>
      </c>
      <c r="AE207" s="155">
        <v>0.150646068499249</v>
      </c>
      <c r="AF207" s="133">
        <v>11377.50619110508</v>
      </c>
      <c r="AG207" s="155">
        <v>0.10638782683559318</v>
      </c>
      <c r="AH207" s="133">
        <v>3907.2875846801826</v>
      </c>
      <c r="AI207" s="155">
        <v>8.5348826445127826E-2</v>
      </c>
      <c r="AJ207" s="133">
        <v>1669.3454520251437</v>
      </c>
      <c r="AK207" s="155">
        <v>5.1334379659582138E-2</v>
      </c>
      <c r="AL207" s="133">
        <v>1773.4809379888966</v>
      </c>
      <c r="AM207" s="155">
        <v>0.1026274792095206</v>
      </c>
      <c r="AN207" s="133">
        <v>69450.781459441758</v>
      </c>
      <c r="AO207" s="136">
        <v>4.5248051299729551E-2</v>
      </c>
    </row>
    <row r="208" spans="1:41" ht="13.5" customHeight="1" x14ac:dyDescent="0.2">
      <c r="A208" s="116" t="s">
        <v>286</v>
      </c>
      <c r="B208" s="133">
        <v>33687.905981965334</v>
      </c>
      <c r="C208" s="155">
        <v>2.9629139628596528E-2</v>
      </c>
      <c r="D208" s="133">
        <v>1953.0781937905012</v>
      </c>
      <c r="E208" s="155">
        <v>7.9185423108967118E-3</v>
      </c>
      <c r="F208" s="133">
        <v>42.482142857142875</v>
      </c>
      <c r="G208" s="155">
        <v>1.7142999431071352E-3</v>
      </c>
      <c r="H208" s="133">
        <v>205.0284829210747</v>
      </c>
      <c r="I208" s="155">
        <v>2.4986638464496919E-3</v>
      </c>
      <c r="J208" s="133">
        <v>3295.4827259247727</v>
      </c>
      <c r="K208" s="155">
        <v>9.151957807662257E-3</v>
      </c>
      <c r="L208" s="133">
        <v>20435.473399544942</v>
      </c>
      <c r="M208" s="155">
        <v>0.12519989118391928</v>
      </c>
      <c r="N208" s="133">
        <v>1145.4358700242988</v>
      </c>
      <c r="O208" s="155">
        <v>3.09451707302437E-2</v>
      </c>
      <c r="P208" s="133">
        <v>4050.4847285429269</v>
      </c>
      <c r="Q208" s="155">
        <v>0.11802682112443395</v>
      </c>
      <c r="R208" s="133">
        <v>595.49074138202195</v>
      </c>
      <c r="S208" s="155">
        <v>8.5828242280223954E-3</v>
      </c>
      <c r="T208" s="133">
        <v>1964.9496969776274</v>
      </c>
      <c r="U208" s="155">
        <v>1.6445797165602627E-2</v>
      </c>
      <c r="V208" s="133">
        <v>41269.67221291866</v>
      </c>
      <c r="W208" s="155">
        <v>0.13650793743727122</v>
      </c>
      <c r="X208" s="133">
        <v>9977.765419057956</v>
      </c>
      <c r="Y208" s="155">
        <v>0.20252890781776284</v>
      </c>
      <c r="Z208" s="133">
        <v>5311.4301972304202</v>
      </c>
      <c r="AA208" s="155">
        <v>7.5154980875378016E-2</v>
      </c>
      <c r="AB208" s="133">
        <v>6938.9311942819586</v>
      </c>
      <c r="AC208" s="155">
        <v>0.15684037400258607</v>
      </c>
      <c r="AD208" s="133">
        <v>5521.312887173518</v>
      </c>
      <c r="AE208" s="155">
        <v>0.17696658622039968</v>
      </c>
      <c r="AF208" s="133">
        <v>13520.232515174839</v>
      </c>
      <c r="AG208" s="155">
        <v>0.12642385171593293</v>
      </c>
      <c r="AH208" s="133">
        <v>4991.1325222694049</v>
      </c>
      <c r="AI208" s="155">
        <v>0.10902379059018565</v>
      </c>
      <c r="AJ208" s="133">
        <v>1750.557094674348</v>
      </c>
      <c r="AK208" s="155">
        <v>5.3831735309651491E-2</v>
      </c>
      <c r="AL208" s="133">
        <v>1661.3522222214547</v>
      </c>
      <c r="AM208" s="155">
        <v>9.6138834646324597E-2</v>
      </c>
      <c r="AN208" s="133">
        <v>83360.620034049236</v>
      </c>
      <c r="AO208" s="136">
        <v>5.4310484812624606E-2</v>
      </c>
    </row>
    <row r="209" spans="1:42" ht="13.5" customHeight="1" x14ac:dyDescent="0.2">
      <c r="A209" s="173" t="s">
        <v>287</v>
      </c>
      <c r="B209" s="137">
        <v>66424.772986573502</v>
      </c>
      <c r="C209" s="158">
        <v>5.8421822795119149E-2</v>
      </c>
      <c r="D209" s="137">
        <v>8741.5079232312492</v>
      </c>
      <c r="E209" s="158">
        <v>3.5441489527259777E-2</v>
      </c>
      <c r="F209" s="137">
        <v>259.13079629068375</v>
      </c>
      <c r="G209" s="158">
        <v>1.0456815015952851E-2</v>
      </c>
      <c r="H209" s="137">
        <v>4526.284992267103</v>
      </c>
      <c r="I209" s="158">
        <v>5.5161431757065997E-2</v>
      </c>
      <c r="J209" s="137">
        <v>14928.804843923253</v>
      </c>
      <c r="K209" s="158">
        <v>4.1459113402595456E-2</v>
      </c>
      <c r="L209" s="137">
        <v>18371.225342613958</v>
      </c>
      <c r="M209" s="158">
        <v>0.11255307713408519</v>
      </c>
      <c r="N209" s="137">
        <v>2804.6216923846914</v>
      </c>
      <c r="O209" s="158">
        <v>7.5769843930894337E-2</v>
      </c>
      <c r="P209" s="137">
        <v>4412.6095208328288</v>
      </c>
      <c r="Q209" s="158">
        <v>0.12857875279402897</v>
      </c>
      <c r="R209" s="137">
        <v>3331.2539934288925</v>
      </c>
      <c r="S209" s="158">
        <v>4.8013454278301976E-2</v>
      </c>
      <c r="T209" s="137">
        <v>9049.3338816009964</v>
      </c>
      <c r="U209" s="158">
        <v>7.5739093845271069E-2</v>
      </c>
      <c r="V209" s="137">
        <v>35988.754306981376</v>
      </c>
      <c r="W209" s="158">
        <v>0.11904021422891016</v>
      </c>
      <c r="X209" s="137">
        <v>6529.0245343776905</v>
      </c>
      <c r="Y209" s="158">
        <v>0.13252628745282094</v>
      </c>
      <c r="Z209" s="137">
        <v>8156.6731448313139</v>
      </c>
      <c r="AA209" s="158">
        <v>0.11541422770201437</v>
      </c>
      <c r="AB209" s="137">
        <v>5211.767849370789</v>
      </c>
      <c r="AC209" s="158">
        <v>0.11780137254906943</v>
      </c>
      <c r="AD209" s="137">
        <v>3097.6065584312942</v>
      </c>
      <c r="AE209" s="158">
        <v>9.9283063521532988E-2</v>
      </c>
      <c r="AF209" s="137">
        <v>12993.682219970244</v>
      </c>
      <c r="AG209" s="158">
        <v>0.12150022955431615</v>
      </c>
      <c r="AH209" s="137">
        <v>2647.3129068511407</v>
      </c>
      <c r="AI209" s="158">
        <v>5.7826572765894521E-2</v>
      </c>
      <c r="AJ209" s="137">
        <v>2321.8813261433324</v>
      </c>
      <c r="AK209" s="158">
        <v>7.1400642315309473E-2</v>
      </c>
      <c r="AL209" s="137">
        <v>1227.6751693902013</v>
      </c>
      <c r="AM209" s="158">
        <v>7.1042888155038286E-2</v>
      </c>
      <c r="AN209" s="137">
        <v>108610.39669593966</v>
      </c>
      <c r="AO209" s="140">
        <v>7.0761029582536772E-2</v>
      </c>
    </row>
    <row r="210" spans="1:42" ht="13.5" customHeight="1" x14ac:dyDescent="0.2">
      <c r="D210" s="174"/>
      <c r="E210" s="159"/>
      <c r="F210" s="124"/>
      <c r="G210" s="159"/>
      <c r="H210" s="124"/>
      <c r="I210" s="159"/>
      <c r="J210" s="124"/>
      <c r="K210" s="159"/>
    </row>
    <row r="211" spans="1:42" ht="13.5" customHeight="1" x14ac:dyDescent="0.2">
      <c r="D211" s="174"/>
      <c r="E211" s="159"/>
      <c r="F211" s="124"/>
      <c r="G211" s="159"/>
      <c r="H211" s="124"/>
      <c r="I211" s="159"/>
      <c r="J211" s="124"/>
      <c r="K211" s="159"/>
    </row>
    <row r="212" spans="1:42" ht="13.5" customHeight="1" x14ac:dyDescent="0.2">
      <c r="A212" s="111" t="s">
        <v>141</v>
      </c>
      <c r="B212" s="246" t="s">
        <v>68</v>
      </c>
      <c r="C212" s="247"/>
      <c r="D212" s="246" t="s">
        <v>14</v>
      </c>
      <c r="E212" s="247"/>
      <c r="F212" s="246" t="s">
        <v>19</v>
      </c>
      <c r="G212" s="247"/>
      <c r="H212" s="246" t="s">
        <v>26</v>
      </c>
      <c r="I212" s="247"/>
      <c r="J212" s="246" t="s">
        <v>20</v>
      </c>
      <c r="K212" s="247"/>
      <c r="L212" s="246" t="s">
        <v>34</v>
      </c>
      <c r="M212" s="247"/>
      <c r="N212" s="246" t="s">
        <v>23</v>
      </c>
      <c r="O212" s="247"/>
      <c r="P212" s="246" t="s">
        <v>21</v>
      </c>
      <c r="Q212" s="247"/>
      <c r="R212" s="246" t="s">
        <v>102</v>
      </c>
      <c r="S212" s="247"/>
      <c r="T212" s="246" t="s">
        <v>24</v>
      </c>
      <c r="U212" s="247"/>
      <c r="V212" s="246" t="s">
        <v>69</v>
      </c>
      <c r="W212" s="247"/>
      <c r="X212" s="246" t="s">
        <v>0</v>
      </c>
      <c r="Y212" s="247"/>
      <c r="Z212" s="246" t="s">
        <v>22</v>
      </c>
      <c r="AA212" s="247"/>
      <c r="AB212" s="246" t="s">
        <v>11</v>
      </c>
      <c r="AC212" s="247"/>
      <c r="AD212" s="246" t="s">
        <v>12</v>
      </c>
      <c r="AE212" s="247"/>
      <c r="AF212" s="246" t="s">
        <v>13</v>
      </c>
      <c r="AG212" s="247"/>
      <c r="AH212" s="246" t="s">
        <v>103</v>
      </c>
      <c r="AI212" s="247"/>
      <c r="AJ212" s="246" t="s">
        <v>18</v>
      </c>
      <c r="AK212" s="247"/>
      <c r="AL212" s="246" t="s">
        <v>25</v>
      </c>
      <c r="AM212" s="247"/>
      <c r="AN212" s="246" t="s">
        <v>84</v>
      </c>
      <c r="AO212" s="247"/>
    </row>
    <row r="213" spans="1:42" ht="13.5" customHeight="1" x14ac:dyDescent="0.2">
      <c r="A213" s="125" t="s">
        <v>288</v>
      </c>
      <c r="B213" s="169" t="s">
        <v>84</v>
      </c>
      <c r="C213" s="175" t="s">
        <v>148</v>
      </c>
      <c r="D213" s="169" t="s">
        <v>84</v>
      </c>
      <c r="E213" s="175" t="s">
        <v>148</v>
      </c>
      <c r="F213" s="169" t="s">
        <v>84</v>
      </c>
      <c r="G213" s="175" t="s">
        <v>148</v>
      </c>
      <c r="H213" s="169" t="s">
        <v>84</v>
      </c>
      <c r="I213" s="175" t="s">
        <v>148</v>
      </c>
      <c r="J213" s="169" t="s">
        <v>84</v>
      </c>
      <c r="K213" s="175" t="s">
        <v>148</v>
      </c>
      <c r="L213" s="169" t="s">
        <v>84</v>
      </c>
      <c r="M213" s="175" t="s">
        <v>148</v>
      </c>
      <c r="N213" s="169" t="s">
        <v>84</v>
      </c>
      <c r="O213" s="175" t="s">
        <v>148</v>
      </c>
      <c r="P213" s="169" t="s">
        <v>84</v>
      </c>
      <c r="Q213" s="175" t="s">
        <v>148</v>
      </c>
      <c r="R213" s="169" t="s">
        <v>84</v>
      </c>
      <c r="S213" s="175" t="s">
        <v>148</v>
      </c>
      <c r="T213" s="169" t="s">
        <v>84</v>
      </c>
      <c r="U213" s="175" t="s">
        <v>148</v>
      </c>
      <c r="V213" s="126" t="s">
        <v>84</v>
      </c>
      <c r="W213" s="128" t="s">
        <v>148</v>
      </c>
      <c r="X213" s="126" t="s">
        <v>84</v>
      </c>
      <c r="Y213" s="128" t="s">
        <v>148</v>
      </c>
      <c r="Z213" s="126" t="s">
        <v>84</v>
      </c>
      <c r="AA213" s="128" t="s">
        <v>148</v>
      </c>
      <c r="AB213" s="126" t="s">
        <v>84</v>
      </c>
      <c r="AC213" s="128" t="s">
        <v>148</v>
      </c>
      <c r="AD213" s="176" t="s">
        <v>84</v>
      </c>
      <c r="AE213" s="128" t="s">
        <v>148</v>
      </c>
      <c r="AF213" s="176" t="s">
        <v>84</v>
      </c>
      <c r="AG213" s="128" t="s">
        <v>148</v>
      </c>
      <c r="AH213" s="176" t="s">
        <v>84</v>
      </c>
      <c r="AI213" s="128" t="s">
        <v>148</v>
      </c>
      <c r="AJ213" s="177" t="s">
        <v>84</v>
      </c>
      <c r="AK213" s="128" t="s">
        <v>148</v>
      </c>
      <c r="AL213" s="177" t="s">
        <v>84</v>
      </c>
      <c r="AM213" s="128" t="s">
        <v>148</v>
      </c>
      <c r="AN213" s="176" t="s">
        <v>84</v>
      </c>
      <c r="AO213" s="128" t="s">
        <v>148</v>
      </c>
    </row>
    <row r="214" spans="1:42" ht="13.5" customHeight="1" x14ac:dyDescent="0.2">
      <c r="A214" s="115" t="s">
        <v>289</v>
      </c>
      <c r="B214" s="129">
        <f>D214+F214+H214+J214+L214+N214+P214+R214+T214</f>
        <v>1657.3772959060298</v>
      </c>
      <c r="C214" s="178">
        <f>D214/$B$7</f>
        <v>1.4576941453100271E-3</v>
      </c>
      <c r="D214" s="129">
        <v>1657.3772959060298</v>
      </c>
      <c r="E214" s="132">
        <v>6.7196553033448255E-3</v>
      </c>
      <c r="F214" s="129">
        <v>0</v>
      </c>
      <c r="G214" s="179">
        <v>0</v>
      </c>
      <c r="H214" s="129">
        <v>0</v>
      </c>
      <c r="I214" s="179">
        <v>0</v>
      </c>
      <c r="J214" s="129">
        <v>0</v>
      </c>
      <c r="K214" s="179">
        <v>0</v>
      </c>
      <c r="L214" s="129">
        <v>0</v>
      </c>
      <c r="M214" s="179">
        <v>0</v>
      </c>
      <c r="N214" s="129">
        <v>0</v>
      </c>
      <c r="O214" s="179">
        <v>0</v>
      </c>
      <c r="P214" s="129">
        <v>0</v>
      </c>
      <c r="Q214" s="179">
        <v>0</v>
      </c>
      <c r="R214" s="129">
        <v>0</v>
      </c>
      <c r="S214" s="179">
        <v>0</v>
      </c>
      <c r="T214" s="129">
        <v>0</v>
      </c>
      <c r="U214" s="179">
        <v>0</v>
      </c>
      <c r="V214" s="180">
        <v>0</v>
      </c>
      <c r="W214" s="181">
        <v>0</v>
      </c>
      <c r="X214" s="129">
        <v>0</v>
      </c>
      <c r="Y214" s="179">
        <v>0</v>
      </c>
      <c r="Z214" s="129">
        <v>0</v>
      </c>
      <c r="AA214" s="179">
        <v>0</v>
      </c>
      <c r="AB214" s="129">
        <v>0</v>
      </c>
      <c r="AC214" s="179">
        <v>0</v>
      </c>
      <c r="AD214" s="129">
        <v>0</v>
      </c>
      <c r="AE214" s="179">
        <v>0</v>
      </c>
      <c r="AF214" s="129">
        <v>0</v>
      </c>
      <c r="AG214" s="179">
        <v>0</v>
      </c>
      <c r="AH214" s="129">
        <v>0</v>
      </c>
      <c r="AI214" s="179">
        <v>0</v>
      </c>
      <c r="AJ214" s="129">
        <v>0</v>
      </c>
      <c r="AK214" s="179">
        <v>0</v>
      </c>
      <c r="AL214" s="129">
        <v>0</v>
      </c>
      <c r="AM214" s="179">
        <v>0</v>
      </c>
      <c r="AN214" s="129">
        <v>1657.3772959060298</v>
      </c>
      <c r="AO214" s="132">
        <v>6.7196553033448255E-3</v>
      </c>
      <c r="AP214" s="124"/>
    </row>
    <row r="215" spans="1:42" ht="13.5" customHeight="1" x14ac:dyDescent="0.2">
      <c r="A215" s="116" t="s">
        <v>290</v>
      </c>
      <c r="B215" s="133">
        <f t="shared" ref="B215:B275" si="0">D215+F215+H215+J215+L215+N215+P215+R215+T215</f>
        <v>195589.25443182295</v>
      </c>
      <c r="C215" s="182">
        <f>D215/$B$7</f>
        <v>0.17202438562123681</v>
      </c>
      <c r="D215" s="133">
        <v>195589.25443182295</v>
      </c>
      <c r="E215" s="136">
        <v>0.79299527878568055</v>
      </c>
      <c r="F215" s="133">
        <v>0</v>
      </c>
      <c r="G215" s="183">
        <v>0</v>
      </c>
      <c r="H215" s="133">
        <v>0</v>
      </c>
      <c r="I215" s="183">
        <v>0</v>
      </c>
      <c r="J215" s="133">
        <v>0</v>
      </c>
      <c r="K215" s="183">
        <v>0</v>
      </c>
      <c r="L215" s="133">
        <v>0</v>
      </c>
      <c r="M215" s="183">
        <v>0</v>
      </c>
      <c r="N215" s="133">
        <v>0</v>
      </c>
      <c r="O215" s="183">
        <v>0</v>
      </c>
      <c r="P215" s="133">
        <v>0</v>
      </c>
      <c r="Q215" s="183">
        <v>0</v>
      </c>
      <c r="R215" s="133">
        <v>0</v>
      </c>
      <c r="S215" s="183">
        <v>0</v>
      </c>
      <c r="T215" s="133">
        <v>0</v>
      </c>
      <c r="U215" s="183">
        <v>0</v>
      </c>
      <c r="V215" s="184">
        <v>0</v>
      </c>
      <c r="W215" s="185">
        <v>0</v>
      </c>
      <c r="X215" s="133">
        <v>0</v>
      </c>
      <c r="Y215" s="183">
        <v>0</v>
      </c>
      <c r="Z215" s="133">
        <v>0</v>
      </c>
      <c r="AA215" s="183">
        <v>0</v>
      </c>
      <c r="AB215" s="133">
        <v>0</v>
      </c>
      <c r="AC215" s="183">
        <v>0</v>
      </c>
      <c r="AD215" s="133">
        <v>0</v>
      </c>
      <c r="AE215" s="183">
        <v>0</v>
      </c>
      <c r="AF215" s="133">
        <v>0</v>
      </c>
      <c r="AG215" s="183">
        <v>0</v>
      </c>
      <c r="AH215" s="133">
        <v>0</v>
      </c>
      <c r="AI215" s="183">
        <v>0</v>
      </c>
      <c r="AJ215" s="133">
        <v>0</v>
      </c>
      <c r="AK215" s="183">
        <v>0</v>
      </c>
      <c r="AL215" s="133">
        <v>0</v>
      </c>
      <c r="AM215" s="183">
        <v>0</v>
      </c>
      <c r="AN215" s="133">
        <v>195589.25443182295</v>
      </c>
      <c r="AO215" s="136">
        <v>0.79299527878568055</v>
      </c>
    </row>
    <row r="216" spans="1:42" ht="13.5" customHeight="1" x14ac:dyDescent="0.2">
      <c r="A216" s="116" t="s">
        <v>291</v>
      </c>
      <c r="B216" s="133">
        <f t="shared" si="0"/>
        <v>12128.303068467032</v>
      </c>
      <c r="C216" s="182">
        <f>D216/$B$7</f>
        <v>1.0667068035214847E-2</v>
      </c>
      <c r="D216" s="133">
        <v>12128.303068467032</v>
      </c>
      <c r="E216" s="136">
        <v>4.9172880692833265E-2</v>
      </c>
      <c r="F216" s="133">
        <v>0</v>
      </c>
      <c r="G216" s="183">
        <v>0</v>
      </c>
      <c r="H216" s="133">
        <v>0</v>
      </c>
      <c r="I216" s="183">
        <v>0</v>
      </c>
      <c r="J216" s="133">
        <v>0</v>
      </c>
      <c r="K216" s="183">
        <v>0</v>
      </c>
      <c r="L216" s="133">
        <v>0</v>
      </c>
      <c r="M216" s="183">
        <v>0</v>
      </c>
      <c r="N216" s="133">
        <v>0</v>
      </c>
      <c r="O216" s="183">
        <v>0</v>
      </c>
      <c r="P216" s="133">
        <v>0</v>
      </c>
      <c r="Q216" s="183">
        <v>0</v>
      </c>
      <c r="R216" s="133">
        <v>0</v>
      </c>
      <c r="S216" s="183">
        <v>0</v>
      </c>
      <c r="T216" s="133">
        <v>0</v>
      </c>
      <c r="U216" s="183">
        <v>0</v>
      </c>
      <c r="V216" s="184">
        <v>0</v>
      </c>
      <c r="W216" s="185">
        <v>0</v>
      </c>
      <c r="X216" s="133">
        <v>0</v>
      </c>
      <c r="Y216" s="183">
        <v>0</v>
      </c>
      <c r="Z216" s="133">
        <v>0</v>
      </c>
      <c r="AA216" s="183">
        <v>0</v>
      </c>
      <c r="AB216" s="133">
        <v>0</v>
      </c>
      <c r="AC216" s="183">
        <v>0</v>
      </c>
      <c r="AD216" s="133">
        <v>0</v>
      </c>
      <c r="AE216" s="183">
        <v>0</v>
      </c>
      <c r="AF216" s="133">
        <v>0</v>
      </c>
      <c r="AG216" s="183">
        <v>0</v>
      </c>
      <c r="AH216" s="133">
        <v>0</v>
      </c>
      <c r="AI216" s="183">
        <v>0</v>
      </c>
      <c r="AJ216" s="133">
        <v>0</v>
      </c>
      <c r="AK216" s="183">
        <v>0</v>
      </c>
      <c r="AL216" s="133">
        <v>0</v>
      </c>
      <c r="AM216" s="183">
        <v>0</v>
      </c>
      <c r="AN216" s="133">
        <v>12128.303068467032</v>
      </c>
      <c r="AO216" s="136">
        <v>4.9172880692833265E-2</v>
      </c>
    </row>
    <row r="217" spans="1:42" ht="13.5" customHeight="1" x14ac:dyDescent="0.2">
      <c r="A217" s="116" t="s">
        <v>292</v>
      </c>
      <c r="B217" s="133">
        <f t="shared" si="0"/>
        <v>8008.4987070215384</v>
      </c>
      <c r="C217" s="182">
        <f>D217/$B$7</f>
        <v>7.0436235049101993E-3</v>
      </c>
      <c r="D217" s="133">
        <v>8008.4987070215384</v>
      </c>
      <c r="E217" s="136">
        <v>3.2469583685861371E-2</v>
      </c>
      <c r="F217" s="133">
        <v>0</v>
      </c>
      <c r="G217" s="183">
        <v>0</v>
      </c>
      <c r="H217" s="133">
        <v>0</v>
      </c>
      <c r="I217" s="183">
        <v>0</v>
      </c>
      <c r="J217" s="133">
        <v>0</v>
      </c>
      <c r="K217" s="183">
        <v>0</v>
      </c>
      <c r="L217" s="133">
        <v>0</v>
      </c>
      <c r="M217" s="183">
        <v>0</v>
      </c>
      <c r="N217" s="133">
        <v>0</v>
      </c>
      <c r="O217" s="183">
        <v>0</v>
      </c>
      <c r="P217" s="133">
        <v>0</v>
      </c>
      <c r="Q217" s="183">
        <v>0</v>
      </c>
      <c r="R217" s="133">
        <v>0</v>
      </c>
      <c r="S217" s="183">
        <v>0</v>
      </c>
      <c r="T217" s="133">
        <v>0</v>
      </c>
      <c r="U217" s="183">
        <v>0</v>
      </c>
      <c r="V217" s="184">
        <v>0</v>
      </c>
      <c r="W217" s="185">
        <v>0</v>
      </c>
      <c r="X217" s="133">
        <v>0</v>
      </c>
      <c r="Y217" s="183">
        <v>0</v>
      </c>
      <c r="Z217" s="133">
        <v>0</v>
      </c>
      <c r="AA217" s="183">
        <v>0</v>
      </c>
      <c r="AB217" s="133">
        <v>0</v>
      </c>
      <c r="AC217" s="183">
        <v>0</v>
      </c>
      <c r="AD217" s="133">
        <v>0</v>
      </c>
      <c r="AE217" s="183">
        <v>0</v>
      </c>
      <c r="AF217" s="133">
        <v>0</v>
      </c>
      <c r="AG217" s="183">
        <v>0</v>
      </c>
      <c r="AH217" s="133">
        <v>0</v>
      </c>
      <c r="AI217" s="183">
        <v>0</v>
      </c>
      <c r="AJ217" s="133">
        <v>0</v>
      </c>
      <c r="AK217" s="183">
        <v>0</v>
      </c>
      <c r="AL217" s="133">
        <v>0</v>
      </c>
      <c r="AM217" s="183">
        <v>0</v>
      </c>
      <c r="AN217" s="133">
        <v>8008.4987070215384</v>
      </c>
      <c r="AO217" s="136">
        <v>3.2469583685861371E-2</v>
      </c>
    </row>
    <row r="218" spans="1:42" ht="13.5" customHeight="1" x14ac:dyDescent="0.2">
      <c r="A218" s="119" t="s">
        <v>293</v>
      </c>
      <c r="B218" s="137">
        <f t="shared" si="0"/>
        <v>29262.744178105855</v>
      </c>
      <c r="C218" s="186">
        <f>D218/$B$7</f>
        <v>2.5737127550556543E-2</v>
      </c>
      <c r="D218" s="137">
        <v>29262.744178105855</v>
      </c>
      <c r="E218" s="140">
        <v>0.11864260153228309</v>
      </c>
      <c r="F218" s="137">
        <v>0</v>
      </c>
      <c r="G218" s="187">
        <v>0</v>
      </c>
      <c r="H218" s="137">
        <v>0</v>
      </c>
      <c r="I218" s="187">
        <v>0</v>
      </c>
      <c r="J218" s="137">
        <v>0</v>
      </c>
      <c r="K218" s="187">
        <v>0</v>
      </c>
      <c r="L218" s="137">
        <v>0</v>
      </c>
      <c r="M218" s="187">
        <v>0</v>
      </c>
      <c r="N218" s="137">
        <v>0</v>
      </c>
      <c r="O218" s="187">
        <v>0</v>
      </c>
      <c r="P218" s="137">
        <v>0</v>
      </c>
      <c r="Q218" s="187">
        <v>0</v>
      </c>
      <c r="R218" s="137">
        <v>0</v>
      </c>
      <c r="S218" s="187">
        <v>0</v>
      </c>
      <c r="T218" s="137">
        <v>0</v>
      </c>
      <c r="U218" s="187">
        <v>0</v>
      </c>
      <c r="V218" s="188">
        <v>0</v>
      </c>
      <c r="W218" s="189">
        <v>0</v>
      </c>
      <c r="X218" s="137">
        <v>0</v>
      </c>
      <c r="Y218" s="187">
        <v>0</v>
      </c>
      <c r="Z218" s="137">
        <v>0</v>
      </c>
      <c r="AA218" s="187">
        <v>0</v>
      </c>
      <c r="AB218" s="137">
        <v>0</v>
      </c>
      <c r="AC218" s="187">
        <v>0</v>
      </c>
      <c r="AD218" s="137">
        <v>0</v>
      </c>
      <c r="AE218" s="187">
        <v>0</v>
      </c>
      <c r="AF218" s="137">
        <v>0</v>
      </c>
      <c r="AG218" s="187">
        <v>0</v>
      </c>
      <c r="AH218" s="137">
        <v>0</v>
      </c>
      <c r="AI218" s="187">
        <v>0</v>
      </c>
      <c r="AJ218" s="137">
        <v>0</v>
      </c>
      <c r="AK218" s="187">
        <v>0</v>
      </c>
      <c r="AL218" s="137">
        <v>0</v>
      </c>
      <c r="AM218" s="187">
        <v>0</v>
      </c>
      <c r="AN218" s="137">
        <v>29262.744178105855</v>
      </c>
      <c r="AO218" s="140">
        <v>0.11864260153228309</v>
      </c>
    </row>
    <row r="219" spans="1:42" ht="13.5" customHeight="1" x14ac:dyDescent="0.2">
      <c r="A219" s="116" t="s">
        <v>294</v>
      </c>
      <c r="B219" s="129">
        <f t="shared" si="0"/>
        <v>2773.8608636341528</v>
      </c>
      <c r="C219" s="182">
        <f>F219/$B$7</f>
        <v>2.439662200521284E-3</v>
      </c>
      <c r="D219" s="129">
        <v>0</v>
      </c>
      <c r="E219" s="183">
        <v>0</v>
      </c>
      <c r="F219" s="129">
        <v>2773.8608636341528</v>
      </c>
      <c r="G219" s="132">
        <v>0.11193478485079762</v>
      </c>
      <c r="H219" s="129">
        <v>0</v>
      </c>
      <c r="I219" s="183">
        <v>0</v>
      </c>
      <c r="J219" s="129">
        <v>0</v>
      </c>
      <c r="K219" s="183">
        <v>0</v>
      </c>
      <c r="L219" s="129">
        <v>0</v>
      </c>
      <c r="M219" s="183">
        <v>0</v>
      </c>
      <c r="N219" s="129">
        <v>0</v>
      </c>
      <c r="O219" s="183">
        <v>0</v>
      </c>
      <c r="P219" s="129">
        <v>0</v>
      </c>
      <c r="Q219" s="183">
        <v>0</v>
      </c>
      <c r="R219" s="129">
        <v>0</v>
      </c>
      <c r="S219" s="183">
        <v>0</v>
      </c>
      <c r="T219" s="129">
        <v>0</v>
      </c>
      <c r="U219" s="183">
        <v>0</v>
      </c>
      <c r="V219" s="180">
        <v>0</v>
      </c>
      <c r="W219" s="185">
        <v>0</v>
      </c>
      <c r="X219" s="129">
        <v>0</v>
      </c>
      <c r="Y219" s="183">
        <v>0</v>
      </c>
      <c r="Z219" s="129">
        <v>0</v>
      </c>
      <c r="AA219" s="183">
        <v>0</v>
      </c>
      <c r="AB219" s="129">
        <v>0</v>
      </c>
      <c r="AC219" s="183">
        <v>0</v>
      </c>
      <c r="AD219" s="129">
        <v>0</v>
      </c>
      <c r="AE219" s="183">
        <v>0</v>
      </c>
      <c r="AF219" s="129">
        <v>0</v>
      </c>
      <c r="AG219" s="183">
        <v>0</v>
      </c>
      <c r="AH219" s="129">
        <v>0</v>
      </c>
      <c r="AI219" s="183">
        <v>0</v>
      </c>
      <c r="AJ219" s="129">
        <v>0</v>
      </c>
      <c r="AK219" s="183">
        <v>0</v>
      </c>
      <c r="AL219" s="129">
        <v>0</v>
      </c>
      <c r="AM219" s="183">
        <v>0</v>
      </c>
      <c r="AN219" s="129">
        <v>2773.8608636341528</v>
      </c>
      <c r="AO219" s="132">
        <v>0.11193478485079762</v>
      </c>
    </row>
    <row r="220" spans="1:42" ht="13.5" customHeight="1" x14ac:dyDescent="0.2">
      <c r="A220" s="116" t="s">
        <v>295</v>
      </c>
      <c r="B220" s="133">
        <f t="shared" si="0"/>
        <v>8872.7193002666736</v>
      </c>
      <c r="C220" s="182">
        <f>F220/$B$7</f>
        <v>7.8037215840510267E-3</v>
      </c>
      <c r="D220" s="133">
        <v>0</v>
      </c>
      <c r="E220" s="183">
        <v>0</v>
      </c>
      <c r="F220" s="133">
        <v>8872.7193002666736</v>
      </c>
      <c r="G220" s="136">
        <v>0.35804460812633587</v>
      </c>
      <c r="H220" s="133">
        <v>0</v>
      </c>
      <c r="I220" s="183">
        <v>0</v>
      </c>
      <c r="J220" s="133">
        <v>0</v>
      </c>
      <c r="K220" s="183">
        <v>0</v>
      </c>
      <c r="L220" s="133">
        <v>0</v>
      </c>
      <c r="M220" s="183">
        <v>0</v>
      </c>
      <c r="N220" s="133">
        <v>0</v>
      </c>
      <c r="O220" s="183">
        <v>0</v>
      </c>
      <c r="P220" s="133">
        <v>0</v>
      </c>
      <c r="Q220" s="183">
        <v>0</v>
      </c>
      <c r="R220" s="133">
        <v>0</v>
      </c>
      <c r="S220" s="183">
        <v>0</v>
      </c>
      <c r="T220" s="133">
        <v>0</v>
      </c>
      <c r="U220" s="183">
        <v>0</v>
      </c>
      <c r="V220" s="184">
        <v>0</v>
      </c>
      <c r="W220" s="185">
        <v>0</v>
      </c>
      <c r="X220" s="133">
        <v>0</v>
      </c>
      <c r="Y220" s="183">
        <v>0</v>
      </c>
      <c r="Z220" s="133">
        <v>0</v>
      </c>
      <c r="AA220" s="183">
        <v>0</v>
      </c>
      <c r="AB220" s="133">
        <v>0</v>
      </c>
      <c r="AC220" s="183">
        <v>0</v>
      </c>
      <c r="AD220" s="133">
        <v>0</v>
      </c>
      <c r="AE220" s="183">
        <v>0</v>
      </c>
      <c r="AF220" s="133">
        <v>0</v>
      </c>
      <c r="AG220" s="183">
        <v>0</v>
      </c>
      <c r="AH220" s="133">
        <v>0</v>
      </c>
      <c r="AI220" s="183">
        <v>0</v>
      </c>
      <c r="AJ220" s="133">
        <v>0</v>
      </c>
      <c r="AK220" s="183">
        <v>0</v>
      </c>
      <c r="AL220" s="133">
        <v>0</v>
      </c>
      <c r="AM220" s="183">
        <v>0</v>
      </c>
      <c r="AN220" s="133">
        <v>8872.7193002666736</v>
      </c>
      <c r="AO220" s="136">
        <v>0.35804460812633587</v>
      </c>
    </row>
    <row r="221" spans="1:42" ht="13.5" customHeight="1" x14ac:dyDescent="0.2">
      <c r="A221" s="119" t="s">
        <v>296</v>
      </c>
      <c r="B221" s="137">
        <f t="shared" si="0"/>
        <v>13134.464149817577</v>
      </c>
      <c r="C221" s="186">
        <f>F221/$B$7</f>
        <v>1.155200541256785E-2</v>
      </c>
      <c r="D221" s="137">
        <v>0</v>
      </c>
      <c r="E221" s="187">
        <v>0</v>
      </c>
      <c r="F221" s="137">
        <v>13134.464149817577</v>
      </c>
      <c r="G221" s="140">
        <v>0.53002060702286602</v>
      </c>
      <c r="H221" s="137">
        <v>0</v>
      </c>
      <c r="I221" s="187">
        <v>0</v>
      </c>
      <c r="J221" s="137">
        <v>0</v>
      </c>
      <c r="K221" s="187">
        <v>0</v>
      </c>
      <c r="L221" s="137">
        <v>0</v>
      </c>
      <c r="M221" s="187">
        <v>0</v>
      </c>
      <c r="N221" s="137">
        <v>0</v>
      </c>
      <c r="O221" s="187">
        <v>0</v>
      </c>
      <c r="P221" s="137">
        <v>0</v>
      </c>
      <c r="Q221" s="187">
        <v>0</v>
      </c>
      <c r="R221" s="137">
        <v>0</v>
      </c>
      <c r="S221" s="187">
        <v>0</v>
      </c>
      <c r="T221" s="137">
        <v>0</v>
      </c>
      <c r="U221" s="187">
        <v>0</v>
      </c>
      <c r="V221" s="188">
        <v>0</v>
      </c>
      <c r="W221" s="189">
        <v>0</v>
      </c>
      <c r="X221" s="137">
        <v>0</v>
      </c>
      <c r="Y221" s="187">
        <v>0</v>
      </c>
      <c r="Z221" s="137">
        <v>0</v>
      </c>
      <c r="AA221" s="187">
        <v>0</v>
      </c>
      <c r="AB221" s="137">
        <v>0</v>
      </c>
      <c r="AC221" s="187">
        <v>0</v>
      </c>
      <c r="AD221" s="137">
        <v>0</v>
      </c>
      <c r="AE221" s="187">
        <v>0</v>
      </c>
      <c r="AF221" s="137">
        <v>0</v>
      </c>
      <c r="AG221" s="187">
        <v>0</v>
      </c>
      <c r="AH221" s="137">
        <v>0</v>
      </c>
      <c r="AI221" s="187">
        <v>0</v>
      </c>
      <c r="AJ221" s="137">
        <v>0</v>
      </c>
      <c r="AK221" s="187">
        <v>0</v>
      </c>
      <c r="AL221" s="137">
        <v>0</v>
      </c>
      <c r="AM221" s="187">
        <v>0</v>
      </c>
      <c r="AN221" s="137">
        <v>13134.464149817577</v>
      </c>
      <c r="AO221" s="140">
        <v>0.53002060702286602</v>
      </c>
    </row>
    <row r="222" spans="1:42" ht="13.5" customHeight="1" x14ac:dyDescent="0.2">
      <c r="A222" s="116" t="s">
        <v>297</v>
      </c>
      <c r="B222" s="129">
        <f t="shared" si="0"/>
        <v>69462.652386111207</v>
      </c>
      <c r="C222" s="182">
        <f>H222/$B$7</f>
        <v>6.1093694206536826E-2</v>
      </c>
      <c r="D222" s="129">
        <v>0</v>
      </c>
      <c r="E222" s="183">
        <v>0</v>
      </c>
      <c r="F222" s="129">
        <v>0</v>
      </c>
      <c r="G222" s="183">
        <v>0</v>
      </c>
      <c r="H222" s="129">
        <v>69462.652386111207</v>
      </c>
      <c r="I222" s="132">
        <v>0.84653515317913919</v>
      </c>
      <c r="J222" s="129">
        <v>0</v>
      </c>
      <c r="K222" s="183">
        <v>0</v>
      </c>
      <c r="L222" s="129">
        <v>0</v>
      </c>
      <c r="M222" s="183">
        <v>0</v>
      </c>
      <c r="N222" s="129">
        <v>0</v>
      </c>
      <c r="O222" s="183">
        <v>0</v>
      </c>
      <c r="P222" s="129">
        <v>0</v>
      </c>
      <c r="Q222" s="183">
        <v>0</v>
      </c>
      <c r="R222" s="129">
        <v>0</v>
      </c>
      <c r="S222" s="183">
        <v>0</v>
      </c>
      <c r="T222" s="129">
        <v>0</v>
      </c>
      <c r="U222" s="183">
        <v>0</v>
      </c>
      <c r="V222" s="180">
        <v>0</v>
      </c>
      <c r="W222" s="185">
        <v>0</v>
      </c>
      <c r="X222" s="129">
        <v>0</v>
      </c>
      <c r="Y222" s="183">
        <v>0</v>
      </c>
      <c r="Z222" s="129">
        <v>0</v>
      </c>
      <c r="AA222" s="183">
        <v>0</v>
      </c>
      <c r="AB222" s="129">
        <v>0</v>
      </c>
      <c r="AC222" s="183">
        <v>0</v>
      </c>
      <c r="AD222" s="129">
        <v>0</v>
      </c>
      <c r="AE222" s="183">
        <v>0</v>
      </c>
      <c r="AF222" s="129">
        <v>0</v>
      </c>
      <c r="AG222" s="183">
        <v>0</v>
      </c>
      <c r="AH222" s="129">
        <v>0</v>
      </c>
      <c r="AI222" s="183">
        <v>0</v>
      </c>
      <c r="AJ222" s="129">
        <v>0</v>
      </c>
      <c r="AK222" s="183">
        <v>0</v>
      </c>
      <c r="AL222" s="129">
        <v>0</v>
      </c>
      <c r="AM222" s="183">
        <v>0</v>
      </c>
      <c r="AN222" s="129">
        <v>69462.652386111207</v>
      </c>
      <c r="AO222" s="132">
        <v>0.84653515317913919</v>
      </c>
    </row>
    <row r="223" spans="1:42" ht="13.5" customHeight="1" x14ac:dyDescent="0.2">
      <c r="A223" s="116" t="s">
        <v>298</v>
      </c>
      <c r="B223" s="133">
        <f t="shared" si="0"/>
        <v>1143.8425822318302</v>
      </c>
      <c r="C223" s="182">
        <f>H223/$B$7</f>
        <v>1.0060308171194949E-3</v>
      </c>
      <c r="D223" s="133">
        <v>0</v>
      </c>
      <c r="E223" s="183">
        <v>0</v>
      </c>
      <c r="F223" s="133">
        <v>0</v>
      </c>
      <c r="G223" s="183">
        <v>0</v>
      </c>
      <c r="H223" s="133">
        <v>1143.8425822318302</v>
      </c>
      <c r="I223" s="136">
        <v>1.3939907594948864E-2</v>
      </c>
      <c r="J223" s="133">
        <v>0</v>
      </c>
      <c r="K223" s="183">
        <v>0</v>
      </c>
      <c r="L223" s="133">
        <v>0</v>
      </c>
      <c r="M223" s="183">
        <v>0</v>
      </c>
      <c r="N223" s="133">
        <v>0</v>
      </c>
      <c r="O223" s="183">
        <v>0</v>
      </c>
      <c r="P223" s="133">
        <v>0</v>
      </c>
      <c r="Q223" s="183">
        <v>0</v>
      </c>
      <c r="R223" s="133">
        <v>0</v>
      </c>
      <c r="S223" s="183">
        <v>0</v>
      </c>
      <c r="T223" s="133">
        <v>0</v>
      </c>
      <c r="U223" s="183">
        <v>0</v>
      </c>
      <c r="V223" s="184">
        <v>0</v>
      </c>
      <c r="W223" s="185">
        <v>0</v>
      </c>
      <c r="X223" s="133">
        <v>0</v>
      </c>
      <c r="Y223" s="183">
        <v>0</v>
      </c>
      <c r="Z223" s="133">
        <v>0</v>
      </c>
      <c r="AA223" s="183">
        <v>0</v>
      </c>
      <c r="AB223" s="133">
        <v>0</v>
      </c>
      <c r="AC223" s="183">
        <v>0</v>
      </c>
      <c r="AD223" s="133">
        <v>0</v>
      </c>
      <c r="AE223" s="183">
        <v>0</v>
      </c>
      <c r="AF223" s="133">
        <v>0</v>
      </c>
      <c r="AG223" s="183">
        <v>0</v>
      </c>
      <c r="AH223" s="133">
        <v>0</v>
      </c>
      <c r="AI223" s="183">
        <v>0</v>
      </c>
      <c r="AJ223" s="133">
        <v>0</v>
      </c>
      <c r="AK223" s="183">
        <v>0</v>
      </c>
      <c r="AL223" s="133">
        <v>0</v>
      </c>
      <c r="AM223" s="183">
        <v>0</v>
      </c>
      <c r="AN223" s="133">
        <v>1143.8425822318302</v>
      </c>
      <c r="AO223" s="136">
        <v>1.3939907594948864E-2</v>
      </c>
    </row>
    <row r="224" spans="1:42" ht="13.5" customHeight="1" x14ac:dyDescent="0.2">
      <c r="A224" s="119" t="s">
        <v>299</v>
      </c>
      <c r="B224" s="137">
        <f t="shared" si="0"/>
        <v>11448.753564746381</v>
      </c>
      <c r="C224" s="186">
        <f>H224/$B$7</f>
        <v>1.0069391612671352E-2</v>
      </c>
      <c r="D224" s="137">
        <v>0</v>
      </c>
      <c r="E224" s="187">
        <v>0</v>
      </c>
      <c r="F224" s="137">
        <v>0</v>
      </c>
      <c r="G224" s="187">
        <v>0</v>
      </c>
      <c r="H224" s="137">
        <v>11448.753564746381</v>
      </c>
      <c r="I224" s="140">
        <v>0.13952493922591166</v>
      </c>
      <c r="J224" s="137">
        <v>0</v>
      </c>
      <c r="K224" s="187">
        <v>0</v>
      </c>
      <c r="L224" s="137">
        <v>0</v>
      </c>
      <c r="M224" s="187">
        <v>0</v>
      </c>
      <c r="N224" s="137">
        <v>0</v>
      </c>
      <c r="O224" s="187">
        <v>0</v>
      </c>
      <c r="P224" s="137">
        <v>0</v>
      </c>
      <c r="Q224" s="187">
        <v>0</v>
      </c>
      <c r="R224" s="137">
        <v>0</v>
      </c>
      <c r="S224" s="187">
        <v>0</v>
      </c>
      <c r="T224" s="137">
        <v>0</v>
      </c>
      <c r="U224" s="187">
        <v>0</v>
      </c>
      <c r="V224" s="188">
        <v>0</v>
      </c>
      <c r="W224" s="189">
        <v>0</v>
      </c>
      <c r="X224" s="137">
        <v>0</v>
      </c>
      <c r="Y224" s="187">
        <v>0</v>
      </c>
      <c r="Z224" s="137">
        <v>0</v>
      </c>
      <c r="AA224" s="187">
        <v>0</v>
      </c>
      <c r="AB224" s="137">
        <v>0</v>
      </c>
      <c r="AC224" s="187">
        <v>0</v>
      </c>
      <c r="AD224" s="137">
        <v>0</v>
      </c>
      <c r="AE224" s="187">
        <v>0</v>
      </c>
      <c r="AF224" s="137">
        <v>0</v>
      </c>
      <c r="AG224" s="187">
        <v>0</v>
      </c>
      <c r="AH224" s="137">
        <v>0</v>
      </c>
      <c r="AI224" s="187">
        <v>0</v>
      </c>
      <c r="AJ224" s="137">
        <v>0</v>
      </c>
      <c r="AK224" s="187">
        <v>0</v>
      </c>
      <c r="AL224" s="137">
        <v>0</v>
      </c>
      <c r="AM224" s="187">
        <v>0</v>
      </c>
      <c r="AN224" s="137">
        <v>11448.753564746381</v>
      </c>
      <c r="AO224" s="140">
        <v>0.13952493922591166</v>
      </c>
    </row>
    <row r="225" spans="1:41" ht="13.5" customHeight="1" x14ac:dyDescent="0.2">
      <c r="A225" s="116" t="s">
        <v>300</v>
      </c>
      <c r="B225" s="133">
        <f t="shared" si="0"/>
        <v>14687.280839022038</v>
      </c>
      <c r="C225" s="182">
        <f>J225/$B$7</f>
        <v>1.2917736560318157E-2</v>
      </c>
      <c r="D225" s="133">
        <v>0</v>
      </c>
      <c r="E225" s="183">
        <v>0</v>
      </c>
      <c r="F225" s="133">
        <v>0</v>
      </c>
      <c r="G225" s="183">
        <v>0</v>
      </c>
      <c r="H225" s="133">
        <v>0</v>
      </c>
      <c r="I225" s="183">
        <v>0</v>
      </c>
      <c r="J225" s="129">
        <v>14687.280839022038</v>
      </c>
      <c r="K225" s="132">
        <v>4.0788371758281948E-2</v>
      </c>
      <c r="L225" s="133">
        <v>0</v>
      </c>
      <c r="M225" s="183">
        <v>0</v>
      </c>
      <c r="N225" s="133">
        <v>0</v>
      </c>
      <c r="O225" s="183">
        <v>0</v>
      </c>
      <c r="P225" s="133">
        <v>0</v>
      </c>
      <c r="Q225" s="183">
        <v>0</v>
      </c>
      <c r="R225" s="133">
        <v>0</v>
      </c>
      <c r="S225" s="183">
        <v>0</v>
      </c>
      <c r="T225" s="133">
        <v>0</v>
      </c>
      <c r="U225" s="183">
        <v>0</v>
      </c>
      <c r="V225" s="184">
        <v>0</v>
      </c>
      <c r="W225" s="185">
        <v>0</v>
      </c>
      <c r="X225" s="133">
        <v>0</v>
      </c>
      <c r="Y225" s="183">
        <v>0</v>
      </c>
      <c r="Z225" s="133">
        <v>0</v>
      </c>
      <c r="AA225" s="183">
        <v>0</v>
      </c>
      <c r="AB225" s="133">
        <v>0</v>
      </c>
      <c r="AC225" s="183">
        <v>0</v>
      </c>
      <c r="AD225" s="133">
        <v>0</v>
      </c>
      <c r="AE225" s="183">
        <v>0</v>
      </c>
      <c r="AF225" s="133">
        <v>0</v>
      </c>
      <c r="AG225" s="183">
        <v>0</v>
      </c>
      <c r="AH225" s="133">
        <v>0</v>
      </c>
      <c r="AI225" s="183">
        <v>0</v>
      </c>
      <c r="AJ225" s="133">
        <v>0</v>
      </c>
      <c r="AK225" s="183">
        <v>0</v>
      </c>
      <c r="AL225" s="133">
        <v>0</v>
      </c>
      <c r="AM225" s="183">
        <v>0</v>
      </c>
      <c r="AN225" s="129">
        <v>14687.280839022038</v>
      </c>
      <c r="AO225" s="132">
        <v>4.0788371758281948E-2</v>
      </c>
    </row>
    <row r="226" spans="1:41" ht="13.5" customHeight="1" x14ac:dyDescent="0.2">
      <c r="A226" s="116" t="s">
        <v>301</v>
      </c>
      <c r="B226" s="133">
        <f t="shared" si="0"/>
        <v>58851.089479320945</v>
      </c>
      <c r="C226" s="182">
        <f>J226/$B$7</f>
        <v>5.1760627342385547E-2</v>
      </c>
      <c r="D226" s="133">
        <v>0</v>
      </c>
      <c r="E226" s="183">
        <v>0</v>
      </c>
      <c r="F226" s="133">
        <v>0</v>
      </c>
      <c r="G226" s="183">
        <v>0</v>
      </c>
      <c r="H226" s="133">
        <v>0</v>
      </c>
      <c r="I226" s="183">
        <v>0</v>
      </c>
      <c r="J226" s="133">
        <v>58851.089479320945</v>
      </c>
      <c r="K226" s="136">
        <v>0.163436659404294</v>
      </c>
      <c r="L226" s="133">
        <v>0</v>
      </c>
      <c r="M226" s="183">
        <v>0</v>
      </c>
      <c r="N226" s="133">
        <v>0</v>
      </c>
      <c r="O226" s="183">
        <v>0</v>
      </c>
      <c r="P226" s="133">
        <v>0</v>
      </c>
      <c r="Q226" s="183">
        <v>0</v>
      </c>
      <c r="R226" s="133">
        <v>0</v>
      </c>
      <c r="S226" s="183">
        <v>0</v>
      </c>
      <c r="T226" s="133">
        <v>0</v>
      </c>
      <c r="U226" s="183">
        <v>0</v>
      </c>
      <c r="V226" s="184">
        <v>0</v>
      </c>
      <c r="W226" s="185">
        <v>0</v>
      </c>
      <c r="X226" s="133">
        <v>0</v>
      </c>
      <c r="Y226" s="183">
        <v>0</v>
      </c>
      <c r="Z226" s="133">
        <v>0</v>
      </c>
      <c r="AA226" s="183">
        <v>0</v>
      </c>
      <c r="AB226" s="133">
        <v>0</v>
      </c>
      <c r="AC226" s="183">
        <v>0</v>
      </c>
      <c r="AD226" s="133">
        <v>0</v>
      </c>
      <c r="AE226" s="183">
        <v>0</v>
      </c>
      <c r="AF226" s="133">
        <v>0</v>
      </c>
      <c r="AG226" s="183">
        <v>0</v>
      </c>
      <c r="AH226" s="133">
        <v>0</v>
      </c>
      <c r="AI226" s="183">
        <v>0</v>
      </c>
      <c r="AJ226" s="133">
        <v>0</v>
      </c>
      <c r="AK226" s="183">
        <v>0</v>
      </c>
      <c r="AL226" s="133">
        <v>0</v>
      </c>
      <c r="AM226" s="183">
        <v>0</v>
      </c>
      <c r="AN226" s="133">
        <v>58851.089479320945</v>
      </c>
      <c r="AO226" s="136">
        <v>0.163436659404294</v>
      </c>
    </row>
    <row r="227" spans="1:41" ht="13.5" customHeight="1" x14ac:dyDescent="0.2">
      <c r="A227" s="116" t="s">
        <v>302</v>
      </c>
      <c r="B227" s="133">
        <f t="shared" si="0"/>
        <v>160118.56294402067</v>
      </c>
      <c r="C227" s="182">
        <f>J227/$B$7</f>
        <v>0.14082725299513668</v>
      </c>
      <c r="D227" s="133">
        <v>0</v>
      </c>
      <c r="E227" s="183">
        <v>0</v>
      </c>
      <c r="F227" s="133">
        <v>0</v>
      </c>
      <c r="G227" s="183">
        <v>0</v>
      </c>
      <c r="H227" s="133">
        <v>0</v>
      </c>
      <c r="I227" s="183">
        <v>0</v>
      </c>
      <c r="J227" s="133">
        <v>160118.56294402067</v>
      </c>
      <c r="K227" s="136">
        <v>0.44466879488071753</v>
      </c>
      <c r="L227" s="133">
        <v>0</v>
      </c>
      <c r="M227" s="183">
        <v>0</v>
      </c>
      <c r="N227" s="133">
        <v>0</v>
      </c>
      <c r="O227" s="183">
        <v>0</v>
      </c>
      <c r="P227" s="133">
        <v>0</v>
      </c>
      <c r="Q227" s="183">
        <v>0</v>
      </c>
      <c r="R227" s="133">
        <v>0</v>
      </c>
      <c r="S227" s="183">
        <v>0</v>
      </c>
      <c r="T227" s="133">
        <v>0</v>
      </c>
      <c r="U227" s="183">
        <v>0</v>
      </c>
      <c r="V227" s="184">
        <v>0</v>
      </c>
      <c r="W227" s="185">
        <v>0</v>
      </c>
      <c r="X227" s="133">
        <v>0</v>
      </c>
      <c r="Y227" s="183">
        <v>0</v>
      </c>
      <c r="Z227" s="133">
        <v>0</v>
      </c>
      <c r="AA227" s="183">
        <v>0</v>
      </c>
      <c r="AB227" s="133">
        <v>0</v>
      </c>
      <c r="AC227" s="183">
        <v>0</v>
      </c>
      <c r="AD227" s="133">
        <v>0</v>
      </c>
      <c r="AE227" s="183">
        <v>0</v>
      </c>
      <c r="AF227" s="133">
        <v>0</v>
      </c>
      <c r="AG227" s="183">
        <v>0</v>
      </c>
      <c r="AH227" s="133">
        <v>0</v>
      </c>
      <c r="AI227" s="183">
        <v>0</v>
      </c>
      <c r="AJ227" s="133">
        <v>0</v>
      </c>
      <c r="AK227" s="183">
        <v>0</v>
      </c>
      <c r="AL227" s="133">
        <v>0</v>
      </c>
      <c r="AM227" s="183">
        <v>0</v>
      </c>
      <c r="AN227" s="133">
        <v>160118.56294402067</v>
      </c>
      <c r="AO227" s="136">
        <v>0.44466879488071753</v>
      </c>
    </row>
    <row r="228" spans="1:41" ht="13.5" customHeight="1" x14ac:dyDescent="0.2">
      <c r="A228" s="119" t="s">
        <v>303</v>
      </c>
      <c r="B228" s="137">
        <f t="shared" si="0"/>
        <v>126428.06660134903</v>
      </c>
      <c r="C228" s="186">
        <f>J228/$B$7</f>
        <v>0.11119583509613959</v>
      </c>
      <c r="D228" s="137">
        <v>0</v>
      </c>
      <c r="E228" s="187">
        <v>0</v>
      </c>
      <c r="F228" s="137">
        <v>0</v>
      </c>
      <c r="G228" s="187">
        <v>0</v>
      </c>
      <c r="H228" s="137">
        <v>0</v>
      </c>
      <c r="I228" s="187">
        <v>0</v>
      </c>
      <c r="J228" s="137">
        <v>126428.06660134903</v>
      </c>
      <c r="K228" s="140">
        <v>0.35110617395670518</v>
      </c>
      <c r="L228" s="137">
        <v>0</v>
      </c>
      <c r="M228" s="187">
        <v>0</v>
      </c>
      <c r="N228" s="137">
        <v>0</v>
      </c>
      <c r="O228" s="187">
        <v>0</v>
      </c>
      <c r="P228" s="137">
        <v>0</v>
      </c>
      <c r="Q228" s="187">
        <v>0</v>
      </c>
      <c r="R228" s="137">
        <v>0</v>
      </c>
      <c r="S228" s="187">
        <v>0</v>
      </c>
      <c r="T228" s="137">
        <v>0</v>
      </c>
      <c r="U228" s="187">
        <v>0</v>
      </c>
      <c r="V228" s="188">
        <v>0</v>
      </c>
      <c r="W228" s="189">
        <v>0</v>
      </c>
      <c r="X228" s="137">
        <v>0</v>
      </c>
      <c r="Y228" s="187">
        <v>0</v>
      </c>
      <c r="Z228" s="137">
        <v>0</v>
      </c>
      <c r="AA228" s="187">
        <v>0</v>
      </c>
      <c r="AB228" s="137">
        <v>0</v>
      </c>
      <c r="AC228" s="187">
        <v>0</v>
      </c>
      <c r="AD228" s="137">
        <v>0</v>
      </c>
      <c r="AE228" s="187">
        <v>0</v>
      </c>
      <c r="AF228" s="137">
        <v>0</v>
      </c>
      <c r="AG228" s="187">
        <v>0</v>
      </c>
      <c r="AH228" s="137">
        <v>0</v>
      </c>
      <c r="AI228" s="187">
        <v>0</v>
      </c>
      <c r="AJ228" s="137">
        <v>0</v>
      </c>
      <c r="AK228" s="187">
        <v>0</v>
      </c>
      <c r="AL228" s="137">
        <v>0</v>
      </c>
      <c r="AM228" s="187">
        <v>0</v>
      </c>
      <c r="AN228" s="137">
        <v>126428.06660134903</v>
      </c>
      <c r="AO228" s="140">
        <v>0.35110617395670518</v>
      </c>
    </row>
    <row r="229" spans="1:41" ht="13.5" customHeight="1" x14ac:dyDescent="0.2">
      <c r="A229" s="190" t="s">
        <v>304</v>
      </c>
      <c r="B229" s="129">
        <f t="shared" si="0"/>
        <v>9078.927005600417</v>
      </c>
      <c r="C229" s="178">
        <f t="shared" ref="C229:C234" si="1">L229/$B$7</f>
        <v>7.985085094656192E-3</v>
      </c>
      <c r="D229" s="129">
        <v>0</v>
      </c>
      <c r="E229" s="179">
        <v>0</v>
      </c>
      <c r="F229" s="129">
        <v>0</v>
      </c>
      <c r="G229" s="179">
        <v>0</v>
      </c>
      <c r="H229" s="129">
        <v>0</v>
      </c>
      <c r="I229" s="179">
        <v>0</v>
      </c>
      <c r="J229" s="129">
        <v>0</v>
      </c>
      <c r="K229" s="179">
        <v>0</v>
      </c>
      <c r="L229" s="129">
        <v>9078.927005600417</v>
      </c>
      <c r="M229" s="132">
        <v>5.5622918585934496E-2</v>
      </c>
      <c r="N229" s="129">
        <v>0</v>
      </c>
      <c r="O229" s="179">
        <v>0</v>
      </c>
      <c r="P229" s="129">
        <v>0</v>
      </c>
      <c r="Q229" s="179">
        <v>0</v>
      </c>
      <c r="R229" s="129">
        <v>0</v>
      </c>
      <c r="S229" s="179">
        <v>0</v>
      </c>
      <c r="T229" s="129">
        <v>0</v>
      </c>
      <c r="U229" s="179">
        <v>0</v>
      </c>
      <c r="V229" s="180">
        <v>0</v>
      </c>
      <c r="W229" s="181">
        <v>0</v>
      </c>
      <c r="X229" s="129">
        <v>0</v>
      </c>
      <c r="Y229" s="179">
        <v>0</v>
      </c>
      <c r="Z229" s="129">
        <v>0</v>
      </c>
      <c r="AA229" s="179">
        <v>0</v>
      </c>
      <c r="AB229" s="129">
        <v>0</v>
      </c>
      <c r="AC229" s="179">
        <v>0</v>
      </c>
      <c r="AD229" s="129">
        <v>0</v>
      </c>
      <c r="AE229" s="179">
        <v>0</v>
      </c>
      <c r="AF229" s="129">
        <v>0</v>
      </c>
      <c r="AG229" s="179">
        <v>0</v>
      </c>
      <c r="AH229" s="129">
        <v>0</v>
      </c>
      <c r="AI229" s="179">
        <v>0</v>
      </c>
      <c r="AJ229" s="129">
        <v>0</v>
      </c>
      <c r="AK229" s="179">
        <v>0</v>
      </c>
      <c r="AL229" s="129">
        <v>0</v>
      </c>
      <c r="AM229" s="179">
        <v>0</v>
      </c>
      <c r="AN229" s="129">
        <v>9078.927005600417</v>
      </c>
      <c r="AO229" s="132">
        <v>5.5622918585934496E-2</v>
      </c>
    </row>
    <row r="230" spans="1:41" ht="13.5" customHeight="1" x14ac:dyDescent="0.2">
      <c r="A230" s="191" t="s">
        <v>305</v>
      </c>
      <c r="B230" s="133">
        <f t="shared" si="0"/>
        <v>10769.510201996871</v>
      </c>
      <c r="C230" s="182">
        <f t="shared" si="1"/>
        <v>9.4719844468036749E-3</v>
      </c>
      <c r="D230" s="133">
        <v>0</v>
      </c>
      <c r="E230" s="183">
        <v>0</v>
      </c>
      <c r="F230" s="133">
        <v>0</v>
      </c>
      <c r="G230" s="183">
        <v>0</v>
      </c>
      <c r="H230" s="133">
        <v>0</v>
      </c>
      <c r="I230" s="183">
        <v>0</v>
      </c>
      <c r="J230" s="133">
        <v>0</v>
      </c>
      <c r="K230" s="183">
        <v>0</v>
      </c>
      <c r="L230" s="133">
        <v>10769.510201996871</v>
      </c>
      <c r="M230" s="136">
        <v>6.5980438966691202E-2</v>
      </c>
      <c r="N230" s="133">
        <v>0</v>
      </c>
      <c r="O230" s="183">
        <v>0</v>
      </c>
      <c r="P230" s="133">
        <v>0</v>
      </c>
      <c r="Q230" s="183">
        <v>0</v>
      </c>
      <c r="R230" s="133">
        <v>0</v>
      </c>
      <c r="S230" s="183">
        <v>0</v>
      </c>
      <c r="T230" s="133">
        <v>0</v>
      </c>
      <c r="U230" s="183">
        <v>0</v>
      </c>
      <c r="V230" s="184">
        <v>0</v>
      </c>
      <c r="W230" s="185">
        <v>0</v>
      </c>
      <c r="X230" s="133">
        <v>0</v>
      </c>
      <c r="Y230" s="183">
        <v>0</v>
      </c>
      <c r="Z230" s="133">
        <v>0</v>
      </c>
      <c r="AA230" s="183">
        <v>0</v>
      </c>
      <c r="AB230" s="133">
        <v>0</v>
      </c>
      <c r="AC230" s="183">
        <v>0</v>
      </c>
      <c r="AD230" s="133">
        <v>0</v>
      </c>
      <c r="AE230" s="183">
        <v>0</v>
      </c>
      <c r="AF230" s="133">
        <v>0</v>
      </c>
      <c r="AG230" s="183">
        <v>0</v>
      </c>
      <c r="AH230" s="133">
        <v>0</v>
      </c>
      <c r="AI230" s="183">
        <v>0</v>
      </c>
      <c r="AJ230" s="133">
        <v>0</v>
      </c>
      <c r="AK230" s="183">
        <v>0</v>
      </c>
      <c r="AL230" s="133">
        <v>0</v>
      </c>
      <c r="AM230" s="183">
        <v>0</v>
      </c>
      <c r="AN230" s="133">
        <v>10769.510201996871</v>
      </c>
      <c r="AO230" s="136">
        <v>6.5980438966691202E-2</v>
      </c>
    </row>
    <row r="231" spans="1:41" ht="13.5" customHeight="1" x14ac:dyDescent="0.2">
      <c r="A231" s="191" t="s">
        <v>306</v>
      </c>
      <c r="B231" s="133">
        <f t="shared" si="0"/>
        <v>14409.013497038373</v>
      </c>
      <c r="C231" s="182">
        <f t="shared" si="1"/>
        <v>1.2672995259563927E-2</v>
      </c>
      <c r="D231" s="133">
        <v>0</v>
      </c>
      <c r="E231" s="183">
        <v>0</v>
      </c>
      <c r="F231" s="133">
        <v>0</v>
      </c>
      <c r="G231" s="183">
        <v>0</v>
      </c>
      <c r="H231" s="133">
        <v>0</v>
      </c>
      <c r="I231" s="183">
        <v>0</v>
      </c>
      <c r="J231" s="133">
        <v>0</v>
      </c>
      <c r="K231" s="183">
        <v>0</v>
      </c>
      <c r="L231" s="133">
        <v>14409.013497038373</v>
      </c>
      <c r="M231" s="136">
        <v>8.8278205580351279E-2</v>
      </c>
      <c r="N231" s="133">
        <v>0</v>
      </c>
      <c r="O231" s="183">
        <v>0</v>
      </c>
      <c r="P231" s="133">
        <v>0</v>
      </c>
      <c r="Q231" s="183">
        <v>0</v>
      </c>
      <c r="R231" s="133">
        <v>0</v>
      </c>
      <c r="S231" s="183">
        <v>0</v>
      </c>
      <c r="T231" s="133">
        <v>0</v>
      </c>
      <c r="U231" s="183">
        <v>0</v>
      </c>
      <c r="V231" s="184">
        <v>0</v>
      </c>
      <c r="W231" s="185">
        <v>0</v>
      </c>
      <c r="X231" s="133">
        <v>0</v>
      </c>
      <c r="Y231" s="183">
        <v>0</v>
      </c>
      <c r="Z231" s="133">
        <v>0</v>
      </c>
      <c r="AA231" s="183">
        <v>0</v>
      </c>
      <c r="AB231" s="133">
        <v>0</v>
      </c>
      <c r="AC231" s="183">
        <v>0</v>
      </c>
      <c r="AD231" s="133">
        <v>0</v>
      </c>
      <c r="AE231" s="183">
        <v>0</v>
      </c>
      <c r="AF231" s="133">
        <v>0</v>
      </c>
      <c r="AG231" s="183">
        <v>0</v>
      </c>
      <c r="AH231" s="133">
        <v>0</v>
      </c>
      <c r="AI231" s="183">
        <v>0</v>
      </c>
      <c r="AJ231" s="133">
        <v>0</v>
      </c>
      <c r="AK231" s="183">
        <v>0</v>
      </c>
      <c r="AL231" s="133">
        <v>0</v>
      </c>
      <c r="AM231" s="183">
        <v>0</v>
      </c>
      <c r="AN231" s="133">
        <v>14409.013497038373</v>
      </c>
      <c r="AO231" s="136">
        <v>8.8278205580351279E-2</v>
      </c>
    </row>
    <row r="232" spans="1:41" ht="13.5" customHeight="1" x14ac:dyDescent="0.2">
      <c r="A232" s="191" t="s">
        <v>307</v>
      </c>
      <c r="B232" s="133">
        <f t="shared" si="0"/>
        <v>5967.7718522912546</v>
      </c>
      <c r="C232" s="182">
        <f t="shared" si="1"/>
        <v>5.248766295471303E-3</v>
      </c>
      <c r="D232" s="133">
        <v>0</v>
      </c>
      <c r="E232" s="183">
        <v>0</v>
      </c>
      <c r="F232" s="133">
        <v>0</v>
      </c>
      <c r="G232" s="183">
        <v>0</v>
      </c>
      <c r="H232" s="133">
        <v>0</v>
      </c>
      <c r="I232" s="183">
        <v>0</v>
      </c>
      <c r="J232" s="133">
        <v>0</v>
      </c>
      <c r="K232" s="183">
        <v>0</v>
      </c>
      <c r="L232" s="133">
        <v>5967.7718522912546</v>
      </c>
      <c r="M232" s="136">
        <v>3.6562127625287079E-2</v>
      </c>
      <c r="N232" s="133">
        <v>0</v>
      </c>
      <c r="O232" s="183">
        <v>0</v>
      </c>
      <c r="P232" s="133">
        <v>0</v>
      </c>
      <c r="Q232" s="183">
        <v>0</v>
      </c>
      <c r="R232" s="133">
        <v>0</v>
      </c>
      <c r="S232" s="183">
        <v>0</v>
      </c>
      <c r="T232" s="133">
        <v>0</v>
      </c>
      <c r="U232" s="183">
        <v>0</v>
      </c>
      <c r="V232" s="184">
        <v>0</v>
      </c>
      <c r="W232" s="185">
        <v>0</v>
      </c>
      <c r="X232" s="133">
        <v>0</v>
      </c>
      <c r="Y232" s="183">
        <v>0</v>
      </c>
      <c r="Z232" s="133">
        <v>0</v>
      </c>
      <c r="AA232" s="183">
        <v>0</v>
      </c>
      <c r="AB232" s="133">
        <v>0</v>
      </c>
      <c r="AC232" s="183">
        <v>0</v>
      </c>
      <c r="AD232" s="133">
        <v>0</v>
      </c>
      <c r="AE232" s="183">
        <v>0</v>
      </c>
      <c r="AF232" s="133">
        <v>0</v>
      </c>
      <c r="AG232" s="183">
        <v>0</v>
      </c>
      <c r="AH232" s="133">
        <v>0</v>
      </c>
      <c r="AI232" s="183">
        <v>0</v>
      </c>
      <c r="AJ232" s="133">
        <v>0</v>
      </c>
      <c r="AK232" s="183">
        <v>0</v>
      </c>
      <c r="AL232" s="133">
        <v>0</v>
      </c>
      <c r="AM232" s="183">
        <v>0</v>
      </c>
      <c r="AN232" s="133">
        <v>5967.7718522912546</v>
      </c>
      <c r="AO232" s="136">
        <v>3.6562127625287079E-2</v>
      </c>
    </row>
    <row r="233" spans="1:41" ht="13.5" customHeight="1" x14ac:dyDescent="0.2">
      <c r="A233" s="191" t="s">
        <v>308</v>
      </c>
      <c r="B233" s="133">
        <f t="shared" si="0"/>
        <v>8059.6701420977952</v>
      </c>
      <c r="C233" s="182">
        <f t="shared" si="1"/>
        <v>7.0886297334267993E-3</v>
      </c>
      <c r="D233" s="133">
        <v>0</v>
      </c>
      <c r="E233" s="183">
        <v>0</v>
      </c>
      <c r="F233" s="133">
        <v>0</v>
      </c>
      <c r="G233" s="183">
        <v>0</v>
      </c>
      <c r="H233" s="133">
        <v>0</v>
      </c>
      <c r="I233" s="183">
        <v>0</v>
      </c>
      <c r="J233" s="133">
        <v>0</v>
      </c>
      <c r="K233" s="183">
        <v>0</v>
      </c>
      <c r="L233" s="133">
        <v>8059.6701420977952</v>
      </c>
      <c r="M233" s="136">
        <v>4.937834348341532E-2</v>
      </c>
      <c r="N233" s="133">
        <v>0</v>
      </c>
      <c r="O233" s="183">
        <v>0</v>
      </c>
      <c r="P233" s="133">
        <v>0</v>
      </c>
      <c r="Q233" s="183">
        <v>0</v>
      </c>
      <c r="R233" s="133">
        <v>0</v>
      </c>
      <c r="S233" s="183">
        <v>0</v>
      </c>
      <c r="T233" s="133">
        <v>0</v>
      </c>
      <c r="U233" s="183">
        <v>0</v>
      </c>
      <c r="V233" s="184">
        <v>0</v>
      </c>
      <c r="W233" s="185">
        <v>0</v>
      </c>
      <c r="X233" s="133">
        <v>0</v>
      </c>
      <c r="Y233" s="183">
        <v>0</v>
      </c>
      <c r="Z233" s="133">
        <v>0</v>
      </c>
      <c r="AA233" s="183">
        <v>0</v>
      </c>
      <c r="AB233" s="133">
        <v>0</v>
      </c>
      <c r="AC233" s="183">
        <v>0</v>
      </c>
      <c r="AD233" s="133">
        <v>0</v>
      </c>
      <c r="AE233" s="183">
        <v>0</v>
      </c>
      <c r="AF233" s="133">
        <v>0</v>
      </c>
      <c r="AG233" s="183">
        <v>0</v>
      </c>
      <c r="AH233" s="133">
        <v>0</v>
      </c>
      <c r="AI233" s="183">
        <v>0</v>
      </c>
      <c r="AJ233" s="133">
        <v>0</v>
      </c>
      <c r="AK233" s="183">
        <v>0</v>
      </c>
      <c r="AL233" s="133">
        <v>0</v>
      </c>
      <c r="AM233" s="183">
        <v>0</v>
      </c>
      <c r="AN233" s="133">
        <v>8059.6701420977952</v>
      </c>
      <c r="AO233" s="136">
        <v>4.937834348341532E-2</v>
      </c>
    </row>
    <row r="234" spans="1:41" ht="13.5" customHeight="1" x14ac:dyDescent="0.2">
      <c r="A234" s="192" t="s">
        <v>309</v>
      </c>
      <c r="B234" s="137">
        <f t="shared" si="0"/>
        <v>114937.88015087417</v>
      </c>
      <c r="C234" s="186">
        <f t="shared" si="1"/>
        <v>0.10109000249015979</v>
      </c>
      <c r="D234" s="137">
        <v>0</v>
      </c>
      <c r="E234" s="187">
        <v>0</v>
      </c>
      <c r="F234" s="137">
        <v>0</v>
      </c>
      <c r="G234" s="187">
        <v>0</v>
      </c>
      <c r="H234" s="137">
        <v>0</v>
      </c>
      <c r="I234" s="187">
        <v>0</v>
      </c>
      <c r="J234" s="137">
        <v>0</v>
      </c>
      <c r="K234" s="187">
        <v>0</v>
      </c>
      <c r="L234" s="137">
        <v>114937.88015087417</v>
      </c>
      <c r="M234" s="140">
        <v>0.70417796575831926</v>
      </c>
      <c r="N234" s="137">
        <v>0</v>
      </c>
      <c r="O234" s="187">
        <v>0</v>
      </c>
      <c r="P234" s="137">
        <v>0</v>
      </c>
      <c r="Q234" s="187">
        <v>0</v>
      </c>
      <c r="R234" s="137">
        <v>0</v>
      </c>
      <c r="S234" s="187">
        <v>0</v>
      </c>
      <c r="T234" s="137">
        <v>0</v>
      </c>
      <c r="U234" s="187">
        <v>0</v>
      </c>
      <c r="V234" s="188">
        <v>0</v>
      </c>
      <c r="W234" s="189">
        <v>0</v>
      </c>
      <c r="X234" s="137">
        <v>0</v>
      </c>
      <c r="Y234" s="187">
        <v>0</v>
      </c>
      <c r="Z234" s="137">
        <v>0</v>
      </c>
      <c r="AA234" s="187">
        <v>0</v>
      </c>
      <c r="AB234" s="137">
        <v>0</v>
      </c>
      <c r="AC234" s="187">
        <v>0</v>
      </c>
      <c r="AD234" s="137">
        <v>0</v>
      </c>
      <c r="AE234" s="187">
        <v>0</v>
      </c>
      <c r="AF234" s="137">
        <v>0</v>
      </c>
      <c r="AG234" s="187">
        <v>0</v>
      </c>
      <c r="AH234" s="137">
        <v>0</v>
      </c>
      <c r="AI234" s="187">
        <v>0</v>
      </c>
      <c r="AJ234" s="137">
        <v>0</v>
      </c>
      <c r="AK234" s="187">
        <v>0</v>
      </c>
      <c r="AL234" s="137">
        <v>0</v>
      </c>
      <c r="AM234" s="187">
        <v>0</v>
      </c>
      <c r="AN234" s="137">
        <v>114937.88015087417</v>
      </c>
      <c r="AO234" s="140">
        <v>0.70417796575831926</v>
      </c>
    </row>
    <row r="235" spans="1:41" ht="13.5" customHeight="1" x14ac:dyDescent="0.2">
      <c r="A235" s="193" t="s">
        <v>310</v>
      </c>
      <c r="B235" s="133">
        <f t="shared" si="0"/>
        <v>20355.164336347782</v>
      </c>
      <c r="C235" s="182">
        <f>N235/$B$7</f>
        <v>1.7902745472145015E-2</v>
      </c>
      <c r="D235" s="133">
        <v>0</v>
      </c>
      <c r="E235" s="183">
        <v>0</v>
      </c>
      <c r="F235" s="133">
        <v>0</v>
      </c>
      <c r="G235" s="183">
        <v>0</v>
      </c>
      <c r="H235" s="133">
        <v>0</v>
      </c>
      <c r="I235" s="183">
        <v>0</v>
      </c>
      <c r="J235" s="133">
        <v>0</v>
      </c>
      <c r="K235" s="183">
        <v>0</v>
      </c>
      <c r="L235" s="133">
        <v>0</v>
      </c>
      <c r="M235" s="183">
        <v>0</v>
      </c>
      <c r="N235" s="133">
        <v>20355.164336347782</v>
      </c>
      <c r="O235" s="136">
        <v>0.54991645723220406</v>
      </c>
      <c r="P235" s="133">
        <v>0</v>
      </c>
      <c r="Q235" s="183">
        <v>0</v>
      </c>
      <c r="R235" s="133">
        <v>0</v>
      </c>
      <c r="S235" s="183">
        <v>0</v>
      </c>
      <c r="T235" s="133">
        <v>0</v>
      </c>
      <c r="U235" s="183">
        <v>0</v>
      </c>
      <c r="V235" s="184">
        <v>0</v>
      </c>
      <c r="W235" s="185">
        <v>0</v>
      </c>
      <c r="X235" s="133">
        <v>0</v>
      </c>
      <c r="Y235" s="183">
        <v>0</v>
      </c>
      <c r="Z235" s="133">
        <v>0</v>
      </c>
      <c r="AA235" s="183">
        <v>0</v>
      </c>
      <c r="AB235" s="133">
        <v>0</v>
      </c>
      <c r="AC235" s="183">
        <v>0</v>
      </c>
      <c r="AD235" s="133">
        <v>0</v>
      </c>
      <c r="AE235" s="183">
        <v>0</v>
      </c>
      <c r="AF235" s="133">
        <v>0</v>
      </c>
      <c r="AG235" s="183">
        <v>0</v>
      </c>
      <c r="AH235" s="133">
        <v>0</v>
      </c>
      <c r="AI235" s="183">
        <v>0</v>
      </c>
      <c r="AJ235" s="133">
        <v>0</v>
      </c>
      <c r="AK235" s="183">
        <v>0</v>
      </c>
      <c r="AL235" s="133">
        <v>0</v>
      </c>
      <c r="AM235" s="183">
        <v>0</v>
      </c>
      <c r="AN235" s="133">
        <v>20355.164336347782</v>
      </c>
      <c r="AO235" s="136">
        <v>0.54991645723220406</v>
      </c>
    </row>
    <row r="236" spans="1:41" ht="13.5" customHeight="1" x14ac:dyDescent="0.2">
      <c r="A236" s="193" t="s">
        <v>311</v>
      </c>
      <c r="B236" s="133">
        <f t="shared" si="0"/>
        <v>3105.1915236087461</v>
      </c>
      <c r="C236" s="182">
        <f>N236/$B$7</f>
        <v>2.7310736759890014E-3</v>
      </c>
      <c r="D236" s="133">
        <v>0</v>
      </c>
      <c r="E236" s="183">
        <v>0</v>
      </c>
      <c r="F236" s="133">
        <v>0</v>
      </c>
      <c r="G236" s="183">
        <v>0</v>
      </c>
      <c r="H236" s="133">
        <v>0</v>
      </c>
      <c r="I236" s="183">
        <v>0</v>
      </c>
      <c r="J236" s="133">
        <v>0</v>
      </c>
      <c r="K236" s="183">
        <v>0</v>
      </c>
      <c r="L236" s="133">
        <v>0</v>
      </c>
      <c r="M236" s="183">
        <v>0</v>
      </c>
      <c r="N236" s="133">
        <v>3105.1915236087461</v>
      </c>
      <c r="O236" s="136">
        <v>8.3890058241444604E-2</v>
      </c>
      <c r="P236" s="133">
        <v>0</v>
      </c>
      <c r="Q236" s="183">
        <v>0</v>
      </c>
      <c r="R236" s="133">
        <v>0</v>
      </c>
      <c r="S236" s="183">
        <v>0</v>
      </c>
      <c r="T236" s="133">
        <v>0</v>
      </c>
      <c r="U236" s="183">
        <v>0</v>
      </c>
      <c r="V236" s="184">
        <v>0</v>
      </c>
      <c r="W236" s="185">
        <v>0</v>
      </c>
      <c r="X236" s="133">
        <v>0</v>
      </c>
      <c r="Y236" s="183">
        <v>0</v>
      </c>
      <c r="Z236" s="133">
        <v>0</v>
      </c>
      <c r="AA236" s="183">
        <v>0</v>
      </c>
      <c r="AB236" s="133">
        <v>0</v>
      </c>
      <c r="AC236" s="183">
        <v>0</v>
      </c>
      <c r="AD236" s="133">
        <v>0</v>
      </c>
      <c r="AE236" s="183">
        <v>0</v>
      </c>
      <c r="AF236" s="133">
        <v>0</v>
      </c>
      <c r="AG236" s="183">
        <v>0</v>
      </c>
      <c r="AH236" s="133">
        <v>0</v>
      </c>
      <c r="AI236" s="183">
        <v>0</v>
      </c>
      <c r="AJ236" s="133">
        <v>0</v>
      </c>
      <c r="AK236" s="183">
        <v>0</v>
      </c>
      <c r="AL236" s="133">
        <v>0</v>
      </c>
      <c r="AM236" s="183">
        <v>0</v>
      </c>
      <c r="AN236" s="133">
        <v>3105.1915236087461</v>
      </c>
      <c r="AO236" s="136">
        <v>8.3890058241444604E-2</v>
      </c>
    </row>
    <row r="237" spans="1:41" ht="13.5" customHeight="1" x14ac:dyDescent="0.2">
      <c r="A237" s="193" t="s">
        <v>312</v>
      </c>
      <c r="B237" s="133">
        <f t="shared" si="0"/>
        <v>2682.3955741643335</v>
      </c>
      <c r="C237" s="182">
        <f>N237/$B$7</f>
        <v>2.3592167779318812E-3</v>
      </c>
      <c r="D237" s="133">
        <v>0</v>
      </c>
      <c r="E237" s="183">
        <v>0</v>
      </c>
      <c r="F237" s="133">
        <v>0</v>
      </c>
      <c r="G237" s="183">
        <v>0</v>
      </c>
      <c r="H237" s="133">
        <v>0</v>
      </c>
      <c r="I237" s="183">
        <v>0</v>
      </c>
      <c r="J237" s="133">
        <v>0</v>
      </c>
      <c r="K237" s="183">
        <v>0</v>
      </c>
      <c r="L237" s="133">
        <v>0</v>
      </c>
      <c r="M237" s="183">
        <v>0</v>
      </c>
      <c r="N237" s="133">
        <v>2682.3955741643335</v>
      </c>
      <c r="O237" s="136">
        <v>7.2467775089673503E-2</v>
      </c>
      <c r="P237" s="133">
        <v>0</v>
      </c>
      <c r="Q237" s="183">
        <v>0</v>
      </c>
      <c r="R237" s="133">
        <v>0</v>
      </c>
      <c r="S237" s="183">
        <v>0</v>
      </c>
      <c r="T237" s="133">
        <v>0</v>
      </c>
      <c r="U237" s="183">
        <v>0</v>
      </c>
      <c r="V237" s="184">
        <v>0</v>
      </c>
      <c r="W237" s="185">
        <v>0</v>
      </c>
      <c r="X237" s="133">
        <v>0</v>
      </c>
      <c r="Y237" s="183">
        <v>0</v>
      </c>
      <c r="Z237" s="133">
        <v>0</v>
      </c>
      <c r="AA237" s="183">
        <v>0</v>
      </c>
      <c r="AB237" s="133">
        <v>0</v>
      </c>
      <c r="AC237" s="183">
        <v>0</v>
      </c>
      <c r="AD237" s="133">
        <v>0</v>
      </c>
      <c r="AE237" s="183">
        <v>0</v>
      </c>
      <c r="AF237" s="133">
        <v>0</v>
      </c>
      <c r="AG237" s="183">
        <v>0</v>
      </c>
      <c r="AH237" s="133">
        <v>0</v>
      </c>
      <c r="AI237" s="183">
        <v>0</v>
      </c>
      <c r="AJ237" s="133">
        <v>0</v>
      </c>
      <c r="AK237" s="183">
        <v>0</v>
      </c>
      <c r="AL237" s="133">
        <v>0</v>
      </c>
      <c r="AM237" s="183">
        <v>0</v>
      </c>
      <c r="AN237" s="133">
        <v>2682.3955741643335</v>
      </c>
      <c r="AO237" s="136">
        <v>7.2467775089673503E-2</v>
      </c>
    </row>
    <row r="238" spans="1:41" ht="13.5" customHeight="1" x14ac:dyDescent="0.2">
      <c r="A238" s="194" t="s">
        <v>313</v>
      </c>
      <c r="B238" s="137">
        <f t="shared" si="0"/>
        <v>10872.26069844518</v>
      </c>
      <c r="C238" s="186">
        <f>N238/$B$7</f>
        <v>9.5623554187425162E-3</v>
      </c>
      <c r="D238" s="137">
        <v>0</v>
      </c>
      <c r="E238" s="187">
        <v>0</v>
      </c>
      <c r="F238" s="137">
        <v>0</v>
      </c>
      <c r="G238" s="187">
        <v>0</v>
      </c>
      <c r="H238" s="137">
        <v>0</v>
      </c>
      <c r="I238" s="187">
        <v>0</v>
      </c>
      <c r="J238" s="137">
        <v>0</v>
      </c>
      <c r="K238" s="187">
        <v>0</v>
      </c>
      <c r="L238" s="137">
        <v>0</v>
      </c>
      <c r="M238" s="187">
        <v>0</v>
      </c>
      <c r="N238" s="137">
        <v>10872.26069844518</v>
      </c>
      <c r="O238" s="140">
        <v>0.29372570943667714</v>
      </c>
      <c r="P238" s="137">
        <v>0</v>
      </c>
      <c r="Q238" s="187">
        <v>0</v>
      </c>
      <c r="R238" s="137">
        <v>0</v>
      </c>
      <c r="S238" s="187">
        <v>0</v>
      </c>
      <c r="T238" s="137">
        <v>0</v>
      </c>
      <c r="U238" s="187">
        <v>0</v>
      </c>
      <c r="V238" s="188">
        <v>0</v>
      </c>
      <c r="W238" s="189">
        <v>0</v>
      </c>
      <c r="X238" s="137">
        <v>0</v>
      </c>
      <c r="Y238" s="187">
        <v>0</v>
      </c>
      <c r="Z238" s="137">
        <v>0</v>
      </c>
      <c r="AA238" s="187">
        <v>0</v>
      </c>
      <c r="AB238" s="137">
        <v>0</v>
      </c>
      <c r="AC238" s="187">
        <v>0</v>
      </c>
      <c r="AD238" s="137">
        <v>0</v>
      </c>
      <c r="AE238" s="187">
        <v>0</v>
      </c>
      <c r="AF238" s="137">
        <v>0</v>
      </c>
      <c r="AG238" s="187">
        <v>0</v>
      </c>
      <c r="AH238" s="137">
        <v>0</v>
      </c>
      <c r="AI238" s="187">
        <v>0</v>
      </c>
      <c r="AJ238" s="137">
        <v>0</v>
      </c>
      <c r="AK238" s="187">
        <v>0</v>
      </c>
      <c r="AL238" s="137">
        <v>0</v>
      </c>
      <c r="AM238" s="187">
        <v>0</v>
      </c>
      <c r="AN238" s="137">
        <v>10872.26069844518</v>
      </c>
      <c r="AO238" s="140">
        <v>0.29372570943667714</v>
      </c>
    </row>
    <row r="239" spans="1:41" ht="13.5" customHeight="1" x14ac:dyDescent="0.2">
      <c r="A239" s="191" t="s">
        <v>314</v>
      </c>
      <c r="B239" s="133">
        <f t="shared" si="0"/>
        <v>5120.2116463383609</v>
      </c>
      <c r="C239" s="182">
        <f>P239/$B$7</f>
        <v>4.5033213366999216E-3</v>
      </c>
      <c r="D239" s="133">
        <v>0</v>
      </c>
      <c r="E239" s="183">
        <v>0</v>
      </c>
      <c r="F239" s="133">
        <v>0</v>
      </c>
      <c r="G239" s="183">
        <v>0</v>
      </c>
      <c r="H239" s="133">
        <v>0</v>
      </c>
      <c r="I239" s="183">
        <v>0</v>
      </c>
      <c r="J239" s="133">
        <v>0</v>
      </c>
      <c r="K239" s="183">
        <v>0</v>
      </c>
      <c r="L239" s="133">
        <v>0</v>
      </c>
      <c r="M239" s="195">
        <v>0</v>
      </c>
      <c r="N239" s="133">
        <v>0</v>
      </c>
      <c r="O239" s="195">
        <v>0</v>
      </c>
      <c r="P239" s="133">
        <v>5120.2116463383609</v>
      </c>
      <c r="Q239" s="136">
        <v>0.14919752686464588</v>
      </c>
      <c r="R239" s="133">
        <v>0</v>
      </c>
      <c r="S239" s="183">
        <v>0</v>
      </c>
      <c r="T239" s="133">
        <v>0</v>
      </c>
      <c r="U239" s="183">
        <v>0</v>
      </c>
      <c r="V239" s="184">
        <v>0</v>
      </c>
      <c r="W239" s="185">
        <v>0</v>
      </c>
      <c r="X239" s="133">
        <v>0</v>
      </c>
      <c r="Y239" s="183">
        <v>0</v>
      </c>
      <c r="Z239" s="133">
        <v>0</v>
      </c>
      <c r="AA239" s="183">
        <v>0</v>
      </c>
      <c r="AB239" s="133">
        <v>0</v>
      </c>
      <c r="AC239" s="183">
        <v>0</v>
      </c>
      <c r="AD239" s="133">
        <v>0</v>
      </c>
      <c r="AE239" s="183">
        <v>0</v>
      </c>
      <c r="AF239" s="133">
        <v>0</v>
      </c>
      <c r="AG239" s="183">
        <v>0</v>
      </c>
      <c r="AH239" s="133">
        <v>0</v>
      </c>
      <c r="AI239" s="183">
        <v>0</v>
      </c>
      <c r="AJ239" s="133">
        <v>0</v>
      </c>
      <c r="AK239" s="183">
        <v>0</v>
      </c>
      <c r="AL239" s="133">
        <v>0</v>
      </c>
      <c r="AM239" s="183">
        <v>0</v>
      </c>
      <c r="AN239" s="129">
        <v>5120.2116463383609</v>
      </c>
      <c r="AO239" s="132">
        <v>0.14919752686464588</v>
      </c>
    </row>
    <row r="240" spans="1:41" ht="13.5" customHeight="1" x14ac:dyDescent="0.2">
      <c r="A240" s="191" t="s">
        <v>315</v>
      </c>
      <c r="B240" s="133">
        <f t="shared" si="0"/>
        <v>1625.4544106117021</v>
      </c>
      <c r="C240" s="182">
        <f>P240/$B$7</f>
        <v>1.4296173741910486E-3</v>
      </c>
      <c r="D240" s="133">
        <v>0</v>
      </c>
      <c r="E240" s="183">
        <v>0</v>
      </c>
      <c r="F240" s="133">
        <v>0</v>
      </c>
      <c r="G240" s="183">
        <v>0</v>
      </c>
      <c r="H240" s="133">
        <v>0</v>
      </c>
      <c r="I240" s="183">
        <v>0</v>
      </c>
      <c r="J240" s="133">
        <v>0</v>
      </c>
      <c r="K240" s="183">
        <v>0</v>
      </c>
      <c r="L240" s="133">
        <v>0</v>
      </c>
      <c r="M240" s="183">
        <v>0</v>
      </c>
      <c r="N240" s="133">
        <v>0</v>
      </c>
      <c r="O240" s="183">
        <v>0</v>
      </c>
      <c r="P240" s="133">
        <v>1625.4544106117021</v>
      </c>
      <c r="Q240" s="136">
        <v>4.7364014389507998E-2</v>
      </c>
      <c r="R240" s="133">
        <v>0</v>
      </c>
      <c r="S240" s="183">
        <v>0</v>
      </c>
      <c r="T240" s="133">
        <v>0</v>
      </c>
      <c r="U240" s="183">
        <v>0</v>
      </c>
      <c r="V240" s="184">
        <v>0</v>
      </c>
      <c r="W240" s="185">
        <v>0</v>
      </c>
      <c r="X240" s="133">
        <v>0</v>
      </c>
      <c r="Y240" s="183">
        <v>0</v>
      </c>
      <c r="Z240" s="133">
        <v>0</v>
      </c>
      <c r="AA240" s="183">
        <v>0</v>
      </c>
      <c r="AB240" s="133">
        <v>0</v>
      </c>
      <c r="AC240" s="183">
        <v>0</v>
      </c>
      <c r="AD240" s="133">
        <v>0</v>
      </c>
      <c r="AE240" s="183">
        <v>0</v>
      </c>
      <c r="AF240" s="133">
        <v>0</v>
      </c>
      <c r="AG240" s="183">
        <v>0</v>
      </c>
      <c r="AH240" s="133">
        <v>0</v>
      </c>
      <c r="AI240" s="183">
        <v>0</v>
      </c>
      <c r="AJ240" s="133">
        <v>0</v>
      </c>
      <c r="AK240" s="183">
        <v>0</v>
      </c>
      <c r="AL240" s="133">
        <v>0</v>
      </c>
      <c r="AM240" s="183">
        <v>0</v>
      </c>
      <c r="AN240" s="133">
        <v>1625.4544106117021</v>
      </c>
      <c r="AO240" s="136">
        <v>4.7364014389507998E-2</v>
      </c>
    </row>
    <row r="241" spans="1:41" ht="13.5" customHeight="1" x14ac:dyDescent="0.2">
      <c r="A241" s="191" t="s">
        <v>316</v>
      </c>
      <c r="B241" s="133">
        <f t="shared" si="0"/>
        <v>10399.024956349831</v>
      </c>
      <c r="C241" s="182">
        <f>P241/$B$7</f>
        <v>9.1461357852843858E-3</v>
      </c>
      <c r="D241" s="133">
        <v>0</v>
      </c>
      <c r="E241" s="183">
        <v>0</v>
      </c>
      <c r="F241" s="133">
        <v>0</v>
      </c>
      <c r="G241" s="183">
        <v>0</v>
      </c>
      <c r="H241" s="133">
        <v>0</v>
      </c>
      <c r="I241" s="183">
        <v>0</v>
      </c>
      <c r="J241" s="133">
        <v>0</v>
      </c>
      <c r="K241" s="183">
        <v>0</v>
      </c>
      <c r="L241" s="133">
        <v>0</v>
      </c>
      <c r="M241" s="183">
        <v>0</v>
      </c>
      <c r="N241" s="133">
        <v>0</v>
      </c>
      <c r="O241" s="183">
        <v>0</v>
      </c>
      <c r="P241" s="133">
        <v>10399.024956349831</v>
      </c>
      <c r="Q241" s="136">
        <v>0.3030165376856373</v>
      </c>
      <c r="R241" s="133">
        <v>0</v>
      </c>
      <c r="S241" s="183">
        <v>0</v>
      </c>
      <c r="T241" s="133">
        <v>0</v>
      </c>
      <c r="U241" s="183">
        <v>0</v>
      </c>
      <c r="V241" s="184">
        <v>0</v>
      </c>
      <c r="W241" s="185">
        <v>0</v>
      </c>
      <c r="X241" s="133">
        <v>0</v>
      </c>
      <c r="Y241" s="183">
        <v>0</v>
      </c>
      <c r="Z241" s="133">
        <v>0</v>
      </c>
      <c r="AA241" s="183">
        <v>0</v>
      </c>
      <c r="AB241" s="133">
        <v>0</v>
      </c>
      <c r="AC241" s="183">
        <v>0</v>
      </c>
      <c r="AD241" s="133">
        <v>0</v>
      </c>
      <c r="AE241" s="183">
        <v>0</v>
      </c>
      <c r="AF241" s="133">
        <v>0</v>
      </c>
      <c r="AG241" s="183">
        <v>0</v>
      </c>
      <c r="AH241" s="133">
        <v>0</v>
      </c>
      <c r="AI241" s="183">
        <v>0</v>
      </c>
      <c r="AJ241" s="133">
        <v>0</v>
      </c>
      <c r="AK241" s="183">
        <v>0</v>
      </c>
      <c r="AL241" s="133">
        <v>0</v>
      </c>
      <c r="AM241" s="183">
        <v>0</v>
      </c>
      <c r="AN241" s="133">
        <v>10399.024956349831</v>
      </c>
      <c r="AO241" s="136">
        <v>0.3030165376856373</v>
      </c>
    </row>
    <row r="242" spans="1:41" ht="13.5" customHeight="1" x14ac:dyDescent="0.2">
      <c r="A242" s="191" t="s">
        <v>317</v>
      </c>
      <c r="B242" s="133">
        <f t="shared" si="0"/>
        <v>3479.696605785638</v>
      </c>
      <c r="C242" s="182">
        <f>P242/$B$7</f>
        <v>3.0604578584721301E-3</v>
      </c>
      <c r="D242" s="133">
        <v>0</v>
      </c>
      <c r="E242" s="183">
        <v>0</v>
      </c>
      <c r="F242" s="133">
        <v>0</v>
      </c>
      <c r="G242" s="183">
        <v>0</v>
      </c>
      <c r="H242" s="133">
        <v>0</v>
      </c>
      <c r="I242" s="183">
        <v>0</v>
      </c>
      <c r="J242" s="133">
        <v>0</v>
      </c>
      <c r="K242" s="183">
        <v>0</v>
      </c>
      <c r="L242" s="133">
        <v>0</v>
      </c>
      <c r="M242" s="183">
        <v>0</v>
      </c>
      <c r="N242" s="133">
        <v>0</v>
      </c>
      <c r="O242" s="183">
        <v>0</v>
      </c>
      <c r="P242" s="133">
        <v>3479.696605785638</v>
      </c>
      <c r="Q242" s="136">
        <v>0.10139466172141351</v>
      </c>
      <c r="R242" s="133">
        <v>0</v>
      </c>
      <c r="S242" s="183">
        <v>0</v>
      </c>
      <c r="T242" s="133">
        <v>0</v>
      </c>
      <c r="U242" s="183">
        <v>0</v>
      </c>
      <c r="V242" s="184">
        <v>0</v>
      </c>
      <c r="W242" s="185">
        <v>0</v>
      </c>
      <c r="X242" s="133">
        <v>0</v>
      </c>
      <c r="Y242" s="183">
        <v>0</v>
      </c>
      <c r="Z242" s="133">
        <v>0</v>
      </c>
      <c r="AA242" s="183">
        <v>0</v>
      </c>
      <c r="AB242" s="133">
        <v>0</v>
      </c>
      <c r="AC242" s="183">
        <v>0</v>
      </c>
      <c r="AD242" s="133">
        <v>0</v>
      </c>
      <c r="AE242" s="183">
        <v>0</v>
      </c>
      <c r="AF242" s="133">
        <v>0</v>
      </c>
      <c r="AG242" s="183">
        <v>0</v>
      </c>
      <c r="AH242" s="133">
        <v>0</v>
      </c>
      <c r="AI242" s="183">
        <v>0</v>
      </c>
      <c r="AJ242" s="133">
        <v>0</v>
      </c>
      <c r="AK242" s="183">
        <v>0</v>
      </c>
      <c r="AL242" s="133">
        <v>0</v>
      </c>
      <c r="AM242" s="183">
        <v>0</v>
      </c>
      <c r="AN242" s="133">
        <v>3479.696605785638</v>
      </c>
      <c r="AO242" s="136">
        <v>0.10139466172141351</v>
      </c>
    </row>
    <row r="243" spans="1:41" ht="13.5" customHeight="1" x14ac:dyDescent="0.2">
      <c r="A243" s="192" t="s">
        <v>318</v>
      </c>
      <c r="B243" s="137">
        <f t="shared" si="0"/>
        <v>13693.953669396264</v>
      </c>
      <c r="C243" s="186">
        <f>P243/$B$7</f>
        <v>1.2044086846932095E-2</v>
      </c>
      <c r="D243" s="137">
        <v>0</v>
      </c>
      <c r="E243" s="187">
        <v>0</v>
      </c>
      <c r="F243" s="137">
        <v>0</v>
      </c>
      <c r="G243" s="187">
        <v>0</v>
      </c>
      <c r="H243" s="137">
        <v>0</v>
      </c>
      <c r="I243" s="187">
        <v>0</v>
      </c>
      <c r="J243" s="137">
        <v>0</v>
      </c>
      <c r="K243" s="187">
        <v>0</v>
      </c>
      <c r="L243" s="137">
        <v>0</v>
      </c>
      <c r="M243" s="187">
        <v>0</v>
      </c>
      <c r="N243" s="137">
        <v>0</v>
      </c>
      <c r="O243" s="187">
        <v>0</v>
      </c>
      <c r="P243" s="137">
        <v>13693.953669396264</v>
      </c>
      <c r="Q243" s="140">
        <v>0.39902725933879296</v>
      </c>
      <c r="R243" s="137">
        <v>0</v>
      </c>
      <c r="S243" s="187">
        <v>0</v>
      </c>
      <c r="T243" s="137">
        <v>0</v>
      </c>
      <c r="U243" s="187">
        <v>0</v>
      </c>
      <c r="V243" s="188">
        <v>0</v>
      </c>
      <c r="W243" s="189">
        <v>0</v>
      </c>
      <c r="X243" s="137">
        <v>0</v>
      </c>
      <c r="Y243" s="187">
        <v>0</v>
      </c>
      <c r="Z243" s="137">
        <v>0</v>
      </c>
      <c r="AA243" s="187">
        <v>0</v>
      </c>
      <c r="AB243" s="137">
        <v>0</v>
      </c>
      <c r="AC243" s="187">
        <v>0</v>
      </c>
      <c r="AD243" s="137">
        <v>0</v>
      </c>
      <c r="AE243" s="187">
        <v>0</v>
      </c>
      <c r="AF243" s="137">
        <v>0</v>
      </c>
      <c r="AG243" s="187">
        <v>0</v>
      </c>
      <c r="AH243" s="137">
        <v>0</v>
      </c>
      <c r="AI243" s="187">
        <v>0</v>
      </c>
      <c r="AJ243" s="137">
        <v>0</v>
      </c>
      <c r="AK243" s="187">
        <v>0</v>
      </c>
      <c r="AL243" s="137">
        <v>0</v>
      </c>
      <c r="AM243" s="187">
        <v>0</v>
      </c>
      <c r="AN243" s="137">
        <v>13693.953669396264</v>
      </c>
      <c r="AO243" s="140">
        <v>0.39902725933879296</v>
      </c>
    </row>
    <row r="244" spans="1:41" ht="13.5" customHeight="1" x14ac:dyDescent="0.2">
      <c r="A244" s="193" t="s">
        <v>319</v>
      </c>
      <c r="B244" s="133">
        <f t="shared" si="0"/>
        <v>37241.271104506603</v>
      </c>
      <c r="C244" s="182">
        <f>R244/$B$7</f>
        <v>3.2754390317182608E-2</v>
      </c>
      <c r="D244" s="133">
        <v>0</v>
      </c>
      <c r="E244" s="183">
        <v>0</v>
      </c>
      <c r="F244" s="133">
        <v>0</v>
      </c>
      <c r="G244" s="183">
        <v>0</v>
      </c>
      <c r="H244" s="133">
        <v>0</v>
      </c>
      <c r="I244" s="183">
        <v>0</v>
      </c>
      <c r="J244" s="133">
        <v>0</v>
      </c>
      <c r="K244" s="183">
        <v>0</v>
      </c>
      <c r="L244" s="133">
        <v>0</v>
      </c>
      <c r="M244" s="183">
        <v>0</v>
      </c>
      <c r="N244" s="133">
        <v>0</v>
      </c>
      <c r="O244" s="183">
        <v>0</v>
      </c>
      <c r="P244" s="133">
        <v>0</v>
      </c>
      <c r="Q244" s="183">
        <v>0</v>
      </c>
      <c r="R244" s="133">
        <v>37241.271104506603</v>
      </c>
      <c r="S244" s="136">
        <v>0.53675945183680984</v>
      </c>
      <c r="T244" s="133">
        <v>0</v>
      </c>
      <c r="U244" s="183">
        <v>0</v>
      </c>
      <c r="V244" s="184">
        <v>0</v>
      </c>
      <c r="W244" s="185">
        <v>0</v>
      </c>
      <c r="X244" s="133">
        <v>0</v>
      </c>
      <c r="Y244" s="183">
        <v>0</v>
      </c>
      <c r="Z244" s="133">
        <v>0</v>
      </c>
      <c r="AA244" s="183">
        <v>0</v>
      </c>
      <c r="AB244" s="133">
        <v>0</v>
      </c>
      <c r="AC244" s="183">
        <v>0</v>
      </c>
      <c r="AD244" s="133">
        <v>0</v>
      </c>
      <c r="AE244" s="183">
        <v>0</v>
      </c>
      <c r="AF244" s="133">
        <v>0</v>
      </c>
      <c r="AG244" s="183">
        <v>0</v>
      </c>
      <c r="AH244" s="133">
        <v>0</v>
      </c>
      <c r="AI244" s="183">
        <v>0</v>
      </c>
      <c r="AJ244" s="133">
        <v>0</v>
      </c>
      <c r="AK244" s="183">
        <v>0</v>
      </c>
      <c r="AL244" s="133">
        <v>0</v>
      </c>
      <c r="AM244" s="183">
        <v>0</v>
      </c>
      <c r="AN244" s="133">
        <v>37241.271104506603</v>
      </c>
      <c r="AO244" s="136">
        <v>0.53675945183680984</v>
      </c>
    </row>
    <row r="245" spans="1:41" ht="12" x14ac:dyDescent="0.2">
      <c r="A245" s="193" t="s">
        <v>320</v>
      </c>
      <c r="B245" s="133">
        <f t="shared" si="0"/>
        <v>9084.9200720629142</v>
      </c>
      <c r="C245" s="182">
        <f>R245/$B$7</f>
        <v>7.9903561080316102E-3</v>
      </c>
      <c r="D245" s="133">
        <v>0</v>
      </c>
      <c r="E245" s="183">
        <v>0</v>
      </c>
      <c r="F245" s="133">
        <v>0</v>
      </c>
      <c r="G245" s="183">
        <v>0</v>
      </c>
      <c r="H245" s="133">
        <v>0</v>
      </c>
      <c r="I245" s="183">
        <v>0</v>
      </c>
      <c r="J245" s="133">
        <v>0</v>
      </c>
      <c r="K245" s="183">
        <v>0</v>
      </c>
      <c r="L245" s="133">
        <v>0</v>
      </c>
      <c r="M245" s="183">
        <v>0</v>
      </c>
      <c r="N245" s="133">
        <v>0</v>
      </c>
      <c r="O245" s="183">
        <v>0</v>
      </c>
      <c r="P245" s="133">
        <v>0</v>
      </c>
      <c r="Q245" s="183">
        <v>0</v>
      </c>
      <c r="R245" s="133">
        <v>9084.9200720629142</v>
      </c>
      <c r="S245" s="136">
        <v>0.13094119972912582</v>
      </c>
      <c r="T245" s="133">
        <v>0</v>
      </c>
      <c r="U245" s="183">
        <v>0</v>
      </c>
      <c r="V245" s="184">
        <v>0</v>
      </c>
      <c r="W245" s="185">
        <v>0</v>
      </c>
      <c r="X245" s="133">
        <v>0</v>
      </c>
      <c r="Y245" s="183">
        <v>0</v>
      </c>
      <c r="Z245" s="133">
        <v>0</v>
      </c>
      <c r="AA245" s="183">
        <v>0</v>
      </c>
      <c r="AB245" s="133">
        <v>0</v>
      </c>
      <c r="AC245" s="183">
        <v>0</v>
      </c>
      <c r="AD245" s="133">
        <v>0</v>
      </c>
      <c r="AE245" s="183">
        <v>0</v>
      </c>
      <c r="AF245" s="133">
        <v>0</v>
      </c>
      <c r="AG245" s="183">
        <v>0</v>
      </c>
      <c r="AH245" s="133">
        <v>0</v>
      </c>
      <c r="AI245" s="183">
        <v>0</v>
      </c>
      <c r="AJ245" s="133">
        <v>0</v>
      </c>
      <c r="AK245" s="183">
        <v>0</v>
      </c>
      <c r="AL245" s="133">
        <v>0</v>
      </c>
      <c r="AM245" s="183">
        <v>0</v>
      </c>
      <c r="AN245" s="133">
        <v>9084.9200720629142</v>
      </c>
      <c r="AO245" s="136">
        <v>0.13094119972912582</v>
      </c>
    </row>
    <row r="246" spans="1:41" ht="12" x14ac:dyDescent="0.2">
      <c r="A246" s="193" t="s">
        <v>321</v>
      </c>
      <c r="B246" s="133">
        <f t="shared" si="0"/>
        <v>8450.0196931599748</v>
      </c>
      <c r="C246" s="182">
        <f>R246/$B$7</f>
        <v>7.4319494208710995E-3</v>
      </c>
      <c r="D246" s="133">
        <v>0</v>
      </c>
      <c r="E246" s="183">
        <v>0</v>
      </c>
      <c r="F246" s="133">
        <v>0</v>
      </c>
      <c r="G246" s="183">
        <v>0</v>
      </c>
      <c r="H246" s="133">
        <v>0</v>
      </c>
      <c r="I246" s="183">
        <v>0</v>
      </c>
      <c r="J246" s="133">
        <v>0</v>
      </c>
      <c r="K246" s="183">
        <v>0</v>
      </c>
      <c r="L246" s="133">
        <v>0</v>
      </c>
      <c r="M246" s="183">
        <v>0</v>
      </c>
      <c r="N246" s="133">
        <v>0</v>
      </c>
      <c r="O246" s="183">
        <v>0</v>
      </c>
      <c r="P246" s="133">
        <v>0</v>
      </c>
      <c r="Q246" s="183">
        <v>0</v>
      </c>
      <c r="R246" s="133">
        <v>8450.0196931599748</v>
      </c>
      <c r="S246" s="136">
        <v>0.12179036332521787</v>
      </c>
      <c r="T246" s="133">
        <v>0</v>
      </c>
      <c r="U246" s="183">
        <v>0</v>
      </c>
      <c r="V246" s="184">
        <v>0</v>
      </c>
      <c r="W246" s="185">
        <v>0</v>
      </c>
      <c r="X246" s="133">
        <v>0</v>
      </c>
      <c r="Y246" s="183">
        <v>0</v>
      </c>
      <c r="Z246" s="133">
        <v>0</v>
      </c>
      <c r="AA246" s="183">
        <v>0</v>
      </c>
      <c r="AB246" s="133">
        <v>0</v>
      </c>
      <c r="AC246" s="183">
        <v>0</v>
      </c>
      <c r="AD246" s="133">
        <v>0</v>
      </c>
      <c r="AE246" s="183">
        <v>0</v>
      </c>
      <c r="AF246" s="133">
        <v>0</v>
      </c>
      <c r="AG246" s="183">
        <v>0</v>
      </c>
      <c r="AH246" s="133">
        <v>0</v>
      </c>
      <c r="AI246" s="183">
        <v>0</v>
      </c>
      <c r="AJ246" s="133">
        <v>0</v>
      </c>
      <c r="AK246" s="183">
        <v>0</v>
      </c>
      <c r="AL246" s="133">
        <v>0</v>
      </c>
      <c r="AM246" s="183">
        <v>0</v>
      </c>
      <c r="AN246" s="133">
        <v>8450.0196931599748</v>
      </c>
      <c r="AO246" s="136">
        <v>0.12179036332521787</v>
      </c>
    </row>
    <row r="247" spans="1:41" ht="13.5" customHeight="1" x14ac:dyDescent="0.2">
      <c r="A247" s="194" t="s">
        <v>322</v>
      </c>
      <c r="B247" s="137">
        <f t="shared" si="0"/>
        <v>14605.466485118555</v>
      </c>
      <c r="C247" s="186">
        <f>R247/$B$7</f>
        <v>1.2845779314987224E-2</v>
      </c>
      <c r="D247" s="137">
        <v>0</v>
      </c>
      <c r="E247" s="187">
        <v>0</v>
      </c>
      <c r="F247" s="137">
        <v>0</v>
      </c>
      <c r="G247" s="187">
        <v>0</v>
      </c>
      <c r="H247" s="137">
        <v>0</v>
      </c>
      <c r="I247" s="187">
        <v>0</v>
      </c>
      <c r="J247" s="137">
        <v>0</v>
      </c>
      <c r="K247" s="187">
        <v>0</v>
      </c>
      <c r="L247" s="137">
        <v>0</v>
      </c>
      <c r="M247" s="187">
        <v>0</v>
      </c>
      <c r="N247" s="137">
        <v>0</v>
      </c>
      <c r="O247" s="187">
        <v>0</v>
      </c>
      <c r="P247" s="137">
        <v>0</v>
      </c>
      <c r="Q247" s="187">
        <v>0</v>
      </c>
      <c r="R247" s="137">
        <v>14605.466485118555</v>
      </c>
      <c r="S247" s="140">
        <v>0.21050898510884752</v>
      </c>
      <c r="T247" s="137">
        <v>0</v>
      </c>
      <c r="U247" s="187">
        <v>0</v>
      </c>
      <c r="V247" s="188">
        <v>0</v>
      </c>
      <c r="W247" s="189">
        <v>0</v>
      </c>
      <c r="X247" s="137">
        <v>0</v>
      </c>
      <c r="Y247" s="187">
        <v>0</v>
      </c>
      <c r="Z247" s="137">
        <v>0</v>
      </c>
      <c r="AA247" s="187">
        <v>0</v>
      </c>
      <c r="AB247" s="137">
        <v>0</v>
      </c>
      <c r="AC247" s="187">
        <v>0</v>
      </c>
      <c r="AD247" s="137">
        <v>0</v>
      </c>
      <c r="AE247" s="187">
        <v>0</v>
      </c>
      <c r="AF247" s="137">
        <v>0</v>
      </c>
      <c r="AG247" s="187">
        <v>0</v>
      </c>
      <c r="AH247" s="137">
        <v>0</v>
      </c>
      <c r="AI247" s="187">
        <v>0</v>
      </c>
      <c r="AJ247" s="137">
        <v>0</v>
      </c>
      <c r="AK247" s="187">
        <v>0</v>
      </c>
      <c r="AL247" s="137">
        <v>0</v>
      </c>
      <c r="AM247" s="187">
        <v>0</v>
      </c>
      <c r="AN247" s="137">
        <v>14605.466485118555</v>
      </c>
      <c r="AO247" s="140">
        <v>0.21050898510884752</v>
      </c>
    </row>
    <row r="248" spans="1:41" ht="13.5" customHeight="1" x14ac:dyDescent="0.2">
      <c r="A248" s="196" t="s">
        <v>323</v>
      </c>
      <c r="B248" s="137">
        <f t="shared" si="0"/>
        <v>119480.35581318234</v>
      </c>
      <c r="C248" s="186">
        <f>T248/$B$7</f>
        <v>0.10508519428777648</v>
      </c>
      <c r="D248" s="137">
        <v>0</v>
      </c>
      <c r="E248" s="187">
        <v>0</v>
      </c>
      <c r="F248" s="137">
        <v>0</v>
      </c>
      <c r="G248" s="187">
        <v>0</v>
      </c>
      <c r="H248" s="137">
        <v>0</v>
      </c>
      <c r="I248" s="187">
        <v>0</v>
      </c>
      <c r="J248" s="137">
        <v>0</v>
      </c>
      <c r="K248" s="187">
        <v>0</v>
      </c>
      <c r="L248" s="137">
        <v>0</v>
      </c>
      <c r="M248" s="187">
        <v>0</v>
      </c>
      <c r="N248" s="137">
        <v>0</v>
      </c>
      <c r="O248" s="187">
        <v>0</v>
      </c>
      <c r="P248" s="137">
        <v>0</v>
      </c>
      <c r="Q248" s="187">
        <v>0</v>
      </c>
      <c r="R248" s="137">
        <v>0</v>
      </c>
      <c r="S248" s="187">
        <v>0</v>
      </c>
      <c r="T248" s="137">
        <v>119480.35581318234</v>
      </c>
      <c r="U248" s="197">
        <v>1</v>
      </c>
      <c r="V248" s="188">
        <v>0</v>
      </c>
      <c r="W248" s="189">
        <v>0</v>
      </c>
      <c r="X248" s="137">
        <v>0</v>
      </c>
      <c r="Y248" s="187">
        <v>0</v>
      </c>
      <c r="Z248" s="137">
        <v>0</v>
      </c>
      <c r="AA248" s="187">
        <v>0</v>
      </c>
      <c r="AB248" s="137">
        <v>0</v>
      </c>
      <c r="AC248" s="187">
        <v>0</v>
      </c>
      <c r="AD248" s="137">
        <v>0</v>
      </c>
      <c r="AE248" s="187">
        <v>0</v>
      </c>
      <c r="AF248" s="137">
        <v>0</v>
      </c>
      <c r="AG248" s="187">
        <v>0</v>
      </c>
      <c r="AH248" s="137">
        <v>0</v>
      </c>
      <c r="AI248" s="187">
        <v>0</v>
      </c>
      <c r="AJ248" s="137">
        <v>0</v>
      </c>
      <c r="AK248" s="187">
        <v>0</v>
      </c>
      <c r="AL248" s="137">
        <v>0</v>
      </c>
      <c r="AM248" s="187">
        <v>0</v>
      </c>
      <c r="AN248" s="137">
        <v>119480.35581318234</v>
      </c>
      <c r="AO248" s="140">
        <v>1</v>
      </c>
    </row>
    <row r="249" spans="1:41" ht="13.5" customHeight="1" x14ac:dyDescent="0.2">
      <c r="A249" s="190" t="s">
        <v>324</v>
      </c>
      <c r="B249" s="133">
        <f t="shared" si="0"/>
        <v>0</v>
      </c>
      <c r="C249" s="185">
        <v>0</v>
      </c>
      <c r="D249" s="133">
        <v>0</v>
      </c>
      <c r="E249" s="183">
        <v>0</v>
      </c>
      <c r="F249" s="133">
        <v>0</v>
      </c>
      <c r="G249" s="183">
        <v>0</v>
      </c>
      <c r="H249" s="133">
        <v>0</v>
      </c>
      <c r="I249" s="183">
        <v>0</v>
      </c>
      <c r="J249" s="133">
        <v>0</v>
      </c>
      <c r="K249" s="183">
        <v>0</v>
      </c>
      <c r="L249" s="133">
        <v>0</v>
      </c>
      <c r="M249" s="183">
        <v>0</v>
      </c>
      <c r="N249" s="133">
        <v>0</v>
      </c>
      <c r="O249" s="183">
        <v>0</v>
      </c>
      <c r="P249" s="133">
        <v>0</v>
      </c>
      <c r="Q249" s="183">
        <v>0</v>
      </c>
      <c r="R249" s="133">
        <v>0</v>
      </c>
      <c r="S249" s="183">
        <v>0</v>
      </c>
      <c r="T249" s="133">
        <v>0</v>
      </c>
      <c r="U249" s="183">
        <v>0</v>
      </c>
      <c r="V249" s="180">
        <f>X249+Z249+AB249+AD249+AF249</f>
        <v>5595.6583442757756</v>
      </c>
      <c r="W249" s="198">
        <f>V249/$V$7</f>
        <v>1.8508792006873109E-2</v>
      </c>
      <c r="X249" s="129">
        <v>5595.6583442757756</v>
      </c>
      <c r="Y249" s="132">
        <v>0.1135807994466282</v>
      </c>
      <c r="Z249" s="133">
        <v>0</v>
      </c>
      <c r="AA249" s="183">
        <v>0</v>
      </c>
      <c r="AB249" s="133">
        <v>0</v>
      </c>
      <c r="AC249" s="183">
        <v>0</v>
      </c>
      <c r="AD249" s="133">
        <v>0</v>
      </c>
      <c r="AE249" s="183">
        <v>0</v>
      </c>
      <c r="AF249" s="133">
        <v>0</v>
      </c>
      <c r="AG249" s="183">
        <v>0</v>
      </c>
      <c r="AH249" s="133">
        <v>0</v>
      </c>
      <c r="AI249" s="183">
        <v>0</v>
      </c>
      <c r="AJ249" s="133">
        <v>0</v>
      </c>
      <c r="AK249" s="183">
        <v>0</v>
      </c>
      <c r="AL249" s="133">
        <v>0</v>
      </c>
      <c r="AM249" s="183">
        <v>0</v>
      </c>
      <c r="AN249" s="129">
        <v>5595.6583442757756</v>
      </c>
      <c r="AO249" s="132">
        <v>0.1135807994466282</v>
      </c>
    </row>
    <row r="250" spans="1:41" ht="13.5" customHeight="1" x14ac:dyDescent="0.2">
      <c r="A250" s="191" t="s">
        <v>325</v>
      </c>
      <c r="B250" s="133">
        <f t="shared" si="0"/>
        <v>0</v>
      </c>
      <c r="C250" s="185">
        <v>0</v>
      </c>
      <c r="D250" s="133">
        <v>0</v>
      </c>
      <c r="E250" s="183">
        <v>0</v>
      </c>
      <c r="F250" s="133">
        <v>0</v>
      </c>
      <c r="G250" s="183">
        <v>0</v>
      </c>
      <c r="H250" s="133">
        <v>0</v>
      </c>
      <c r="I250" s="183">
        <v>0</v>
      </c>
      <c r="J250" s="133">
        <v>0</v>
      </c>
      <c r="K250" s="183">
        <v>0</v>
      </c>
      <c r="L250" s="133">
        <v>0</v>
      </c>
      <c r="M250" s="183">
        <v>0</v>
      </c>
      <c r="N250" s="133">
        <v>0</v>
      </c>
      <c r="O250" s="183">
        <v>0</v>
      </c>
      <c r="P250" s="133">
        <v>0</v>
      </c>
      <c r="Q250" s="183">
        <v>0</v>
      </c>
      <c r="R250" s="133">
        <v>0</v>
      </c>
      <c r="S250" s="183">
        <v>0</v>
      </c>
      <c r="T250" s="133">
        <v>0</v>
      </c>
      <c r="U250" s="183">
        <v>0</v>
      </c>
      <c r="V250" s="184">
        <f t="shared" ref="V250:V275" si="2">X250+Z250+AB250+AD250+AF250</f>
        <v>5537.2820737039856</v>
      </c>
      <c r="W250" s="199">
        <f t="shared" ref="W250:W275" si="3">V250/$V$7</f>
        <v>1.8315700473460334E-2</v>
      </c>
      <c r="X250" s="133">
        <v>5537.2820737039856</v>
      </c>
      <c r="Y250" s="136">
        <v>0.11239587658816967</v>
      </c>
      <c r="Z250" s="133">
        <v>0</v>
      </c>
      <c r="AA250" s="183">
        <v>0</v>
      </c>
      <c r="AB250" s="133">
        <v>0</v>
      </c>
      <c r="AC250" s="183">
        <v>0</v>
      </c>
      <c r="AD250" s="133">
        <v>0</v>
      </c>
      <c r="AE250" s="183">
        <v>0</v>
      </c>
      <c r="AF250" s="133">
        <v>0</v>
      </c>
      <c r="AG250" s="183">
        <v>0</v>
      </c>
      <c r="AH250" s="133">
        <v>0</v>
      </c>
      <c r="AI250" s="183">
        <v>0</v>
      </c>
      <c r="AJ250" s="133">
        <v>0</v>
      </c>
      <c r="AK250" s="183">
        <v>0</v>
      </c>
      <c r="AL250" s="133">
        <v>0</v>
      </c>
      <c r="AM250" s="183">
        <v>0</v>
      </c>
      <c r="AN250" s="133">
        <v>5537.2820737039856</v>
      </c>
      <c r="AO250" s="136">
        <v>0.11239587658816967</v>
      </c>
    </row>
    <row r="251" spans="1:41" ht="13.5" customHeight="1" x14ac:dyDescent="0.2">
      <c r="A251" s="191" t="s">
        <v>326</v>
      </c>
      <c r="B251" s="133">
        <f t="shared" si="0"/>
        <v>0</v>
      </c>
      <c r="C251" s="185">
        <v>0</v>
      </c>
      <c r="D251" s="133">
        <v>0</v>
      </c>
      <c r="E251" s="183">
        <v>0</v>
      </c>
      <c r="F251" s="133">
        <v>0</v>
      </c>
      <c r="G251" s="183">
        <v>0</v>
      </c>
      <c r="H251" s="133">
        <v>0</v>
      </c>
      <c r="I251" s="183">
        <v>0</v>
      </c>
      <c r="J251" s="133">
        <v>0</v>
      </c>
      <c r="K251" s="183">
        <v>0</v>
      </c>
      <c r="L251" s="133">
        <v>0</v>
      </c>
      <c r="M251" s="183">
        <v>0</v>
      </c>
      <c r="N251" s="133">
        <v>0</v>
      </c>
      <c r="O251" s="183">
        <v>0</v>
      </c>
      <c r="P251" s="133">
        <v>0</v>
      </c>
      <c r="Q251" s="183">
        <v>0</v>
      </c>
      <c r="R251" s="133">
        <v>0</v>
      </c>
      <c r="S251" s="183">
        <v>0</v>
      </c>
      <c r="T251" s="133">
        <v>0</v>
      </c>
      <c r="U251" s="183">
        <v>0</v>
      </c>
      <c r="V251" s="184">
        <f t="shared" si="2"/>
        <v>4407.5092469382098</v>
      </c>
      <c r="W251" s="199">
        <f t="shared" si="3"/>
        <v>1.4578744251496566E-2</v>
      </c>
      <c r="X251" s="133">
        <v>4407.5092469382098</v>
      </c>
      <c r="Y251" s="136">
        <v>8.9463722235250231E-2</v>
      </c>
      <c r="Z251" s="133">
        <v>0</v>
      </c>
      <c r="AA251" s="183">
        <v>0</v>
      </c>
      <c r="AB251" s="133">
        <v>0</v>
      </c>
      <c r="AC251" s="183">
        <v>0</v>
      </c>
      <c r="AD251" s="133">
        <v>0</v>
      </c>
      <c r="AE251" s="183">
        <v>0</v>
      </c>
      <c r="AF251" s="133">
        <v>0</v>
      </c>
      <c r="AG251" s="183">
        <v>0</v>
      </c>
      <c r="AH251" s="133">
        <v>0</v>
      </c>
      <c r="AI251" s="183">
        <v>0</v>
      </c>
      <c r="AJ251" s="133">
        <v>0</v>
      </c>
      <c r="AK251" s="183">
        <v>0</v>
      </c>
      <c r="AL251" s="133">
        <v>0</v>
      </c>
      <c r="AM251" s="183">
        <v>0</v>
      </c>
      <c r="AN251" s="133">
        <v>4407.5092469382098</v>
      </c>
      <c r="AO251" s="136">
        <v>8.9463722235250231E-2</v>
      </c>
    </row>
    <row r="252" spans="1:41" ht="13.5" customHeight="1" x14ac:dyDescent="0.2">
      <c r="A252" s="191" t="s">
        <v>327</v>
      </c>
      <c r="B252" s="133">
        <f t="shared" si="0"/>
        <v>0</v>
      </c>
      <c r="C252" s="185">
        <v>0</v>
      </c>
      <c r="D252" s="133">
        <v>0</v>
      </c>
      <c r="E252" s="183">
        <v>0</v>
      </c>
      <c r="F252" s="133">
        <v>0</v>
      </c>
      <c r="G252" s="183">
        <v>0</v>
      </c>
      <c r="H252" s="133">
        <v>0</v>
      </c>
      <c r="I252" s="183">
        <v>0</v>
      </c>
      <c r="J252" s="133">
        <v>0</v>
      </c>
      <c r="K252" s="183">
        <v>0</v>
      </c>
      <c r="L252" s="133">
        <v>0</v>
      </c>
      <c r="M252" s="183">
        <v>0</v>
      </c>
      <c r="N252" s="133">
        <v>0</v>
      </c>
      <c r="O252" s="183">
        <v>0</v>
      </c>
      <c r="P252" s="133">
        <v>0</v>
      </c>
      <c r="Q252" s="183">
        <v>0</v>
      </c>
      <c r="R252" s="133">
        <v>0</v>
      </c>
      <c r="S252" s="183">
        <v>0</v>
      </c>
      <c r="T252" s="133">
        <v>0</v>
      </c>
      <c r="U252" s="183">
        <v>0</v>
      </c>
      <c r="V252" s="184">
        <f t="shared" si="2"/>
        <v>6918.7200382555757</v>
      </c>
      <c r="W252" s="199">
        <f t="shared" si="3"/>
        <v>2.2885090951426122E-2</v>
      </c>
      <c r="X252" s="133">
        <v>6918.7200382555757</v>
      </c>
      <c r="Y252" s="136">
        <v>0.14043633559156868</v>
      </c>
      <c r="Z252" s="133">
        <v>0</v>
      </c>
      <c r="AA252" s="183">
        <v>0</v>
      </c>
      <c r="AB252" s="133">
        <v>0</v>
      </c>
      <c r="AC252" s="183">
        <v>0</v>
      </c>
      <c r="AD252" s="133">
        <v>0</v>
      </c>
      <c r="AE252" s="183">
        <v>0</v>
      </c>
      <c r="AF252" s="133">
        <v>0</v>
      </c>
      <c r="AG252" s="183">
        <v>0</v>
      </c>
      <c r="AH252" s="133">
        <v>0</v>
      </c>
      <c r="AI252" s="183">
        <v>0</v>
      </c>
      <c r="AJ252" s="133">
        <v>0</v>
      </c>
      <c r="AK252" s="183">
        <v>0</v>
      </c>
      <c r="AL252" s="133">
        <v>0</v>
      </c>
      <c r="AM252" s="183">
        <v>0</v>
      </c>
      <c r="AN252" s="133">
        <v>6918.7200382555757</v>
      </c>
      <c r="AO252" s="136">
        <v>0.14043633559156868</v>
      </c>
    </row>
    <row r="253" spans="1:41" ht="13.5" customHeight="1" x14ac:dyDescent="0.2">
      <c r="A253" s="192" t="s">
        <v>328</v>
      </c>
      <c r="B253" s="137">
        <f t="shared" si="0"/>
        <v>0</v>
      </c>
      <c r="C253" s="189">
        <v>0</v>
      </c>
      <c r="D253" s="137">
        <v>0</v>
      </c>
      <c r="E253" s="187">
        <v>0</v>
      </c>
      <c r="F253" s="137">
        <v>0</v>
      </c>
      <c r="G253" s="187">
        <v>0</v>
      </c>
      <c r="H253" s="137">
        <v>0</v>
      </c>
      <c r="I253" s="187">
        <v>0</v>
      </c>
      <c r="J253" s="137">
        <v>0</v>
      </c>
      <c r="K253" s="187">
        <v>0</v>
      </c>
      <c r="L253" s="137">
        <v>0</v>
      </c>
      <c r="M253" s="187">
        <v>0</v>
      </c>
      <c r="N253" s="137">
        <v>0</v>
      </c>
      <c r="O253" s="187">
        <v>0</v>
      </c>
      <c r="P253" s="137">
        <v>0</v>
      </c>
      <c r="Q253" s="187">
        <v>0</v>
      </c>
      <c r="R253" s="137">
        <v>0</v>
      </c>
      <c r="S253" s="187">
        <v>0</v>
      </c>
      <c r="T253" s="137">
        <v>0</v>
      </c>
      <c r="U253" s="187">
        <v>0</v>
      </c>
      <c r="V253" s="188">
        <f t="shared" si="2"/>
        <v>26806.713012374614</v>
      </c>
      <c r="W253" s="200">
        <f t="shared" si="3"/>
        <v>8.8668722249910112E-2</v>
      </c>
      <c r="X253" s="137">
        <v>26806.713012374614</v>
      </c>
      <c r="Y253" s="140">
        <v>0.54412326613838446</v>
      </c>
      <c r="Z253" s="137">
        <v>0</v>
      </c>
      <c r="AA253" s="187">
        <v>0</v>
      </c>
      <c r="AB253" s="137">
        <v>0</v>
      </c>
      <c r="AC253" s="187">
        <v>0</v>
      </c>
      <c r="AD253" s="137">
        <v>0</v>
      </c>
      <c r="AE253" s="187">
        <v>0</v>
      </c>
      <c r="AF253" s="137">
        <v>0</v>
      </c>
      <c r="AG253" s="187">
        <v>0</v>
      </c>
      <c r="AH253" s="137">
        <v>0</v>
      </c>
      <c r="AI253" s="187">
        <v>0</v>
      </c>
      <c r="AJ253" s="137">
        <v>0</v>
      </c>
      <c r="AK253" s="187">
        <v>0</v>
      </c>
      <c r="AL253" s="137">
        <v>0</v>
      </c>
      <c r="AM253" s="187">
        <v>0</v>
      </c>
      <c r="AN253" s="137">
        <v>26806.713012374614</v>
      </c>
      <c r="AO253" s="140">
        <v>0.54412326613838446</v>
      </c>
    </row>
    <row r="254" spans="1:41" ht="13.5" customHeight="1" x14ac:dyDescent="0.2">
      <c r="A254" s="190" t="s">
        <v>329</v>
      </c>
      <c r="B254" s="133">
        <f t="shared" si="0"/>
        <v>0</v>
      </c>
      <c r="C254" s="201">
        <v>0</v>
      </c>
      <c r="D254" s="133">
        <v>0</v>
      </c>
      <c r="E254" s="183">
        <v>0</v>
      </c>
      <c r="F254" s="133">
        <v>0</v>
      </c>
      <c r="G254" s="183">
        <v>0</v>
      </c>
      <c r="H254" s="133">
        <v>0</v>
      </c>
      <c r="I254" s="183">
        <v>0</v>
      </c>
      <c r="J254" s="133">
        <v>0</v>
      </c>
      <c r="K254" s="183">
        <v>0</v>
      </c>
      <c r="L254" s="133">
        <v>0</v>
      </c>
      <c r="M254" s="183">
        <v>0</v>
      </c>
      <c r="N254" s="133">
        <v>0</v>
      </c>
      <c r="O254" s="183">
        <v>0</v>
      </c>
      <c r="P254" s="133">
        <v>0</v>
      </c>
      <c r="Q254" s="183">
        <v>0</v>
      </c>
      <c r="R254" s="133">
        <v>0</v>
      </c>
      <c r="S254" s="183">
        <v>0</v>
      </c>
      <c r="T254" s="133">
        <v>0</v>
      </c>
      <c r="U254" s="183">
        <v>0</v>
      </c>
      <c r="V254" s="184">
        <f t="shared" si="2"/>
        <v>14347.393310756765</v>
      </c>
      <c r="W254" s="199">
        <f t="shared" si="3"/>
        <v>4.7456957214204079E-2</v>
      </c>
      <c r="X254" s="133">
        <v>0</v>
      </c>
      <c r="Y254" s="183">
        <v>0</v>
      </c>
      <c r="Z254" s="129">
        <v>14347.393310756765</v>
      </c>
      <c r="AA254" s="132">
        <v>0.20301087086557323</v>
      </c>
      <c r="AB254" s="133">
        <v>0</v>
      </c>
      <c r="AC254" s="183">
        <v>0</v>
      </c>
      <c r="AD254" s="133">
        <v>0</v>
      </c>
      <c r="AE254" s="183">
        <v>0</v>
      </c>
      <c r="AF254" s="133">
        <v>0</v>
      </c>
      <c r="AG254" s="183">
        <v>0</v>
      </c>
      <c r="AH254" s="133">
        <v>0</v>
      </c>
      <c r="AI254" s="183">
        <v>0</v>
      </c>
      <c r="AJ254" s="133">
        <v>0</v>
      </c>
      <c r="AK254" s="183">
        <v>0</v>
      </c>
      <c r="AL254" s="133">
        <v>0</v>
      </c>
      <c r="AM254" s="183">
        <v>0</v>
      </c>
      <c r="AN254" s="129">
        <v>14347.393310756765</v>
      </c>
      <c r="AO254" s="132">
        <v>0.20301087086557323</v>
      </c>
    </row>
    <row r="255" spans="1:41" ht="13.5" customHeight="1" x14ac:dyDescent="0.2">
      <c r="A255" s="191" t="s">
        <v>330</v>
      </c>
      <c r="B255" s="133">
        <f t="shared" si="0"/>
        <v>0</v>
      </c>
      <c r="C255" s="185">
        <v>0</v>
      </c>
      <c r="D255" s="133">
        <v>0</v>
      </c>
      <c r="E255" s="183">
        <v>0</v>
      </c>
      <c r="F255" s="133">
        <v>0</v>
      </c>
      <c r="G255" s="183">
        <v>0</v>
      </c>
      <c r="H255" s="133">
        <v>0</v>
      </c>
      <c r="I255" s="183">
        <v>0</v>
      </c>
      <c r="J255" s="133">
        <v>0</v>
      </c>
      <c r="K255" s="183">
        <v>0</v>
      </c>
      <c r="L255" s="133">
        <v>0</v>
      </c>
      <c r="M255" s="183">
        <v>0</v>
      </c>
      <c r="N255" s="133">
        <v>0</v>
      </c>
      <c r="O255" s="183">
        <v>0</v>
      </c>
      <c r="P255" s="133">
        <v>0</v>
      </c>
      <c r="Q255" s="183">
        <v>0</v>
      </c>
      <c r="R255" s="133">
        <v>0</v>
      </c>
      <c r="S255" s="183">
        <v>0</v>
      </c>
      <c r="T255" s="133">
        <v>0</v>
      </c>
      <c r="U255" s="183">
        <v>0</v>
      </c>
      <c r="V255" s="184">
        <f t="shared" si="2"/>
        <v>25679.234148062071</v>
      </c>
      <c r="W255" s="199">
        <f t="shared" si="3"/>
        <v>8.4939353781041005E-2</v>
      </c>
      <c r="X255" s="133">
        <v>0</v>
      </c>
      <c r="Y255" s="183">
        <v>0</v>
      </c>
      <c r="Z255" s="133">
        <v>25679.234148062071</v>
      </c>
      <c r="AA255" s="136">
        <v>0.36335267143269495</v>
      </c>
      <c r="AB255" s="133">
        <v>0</v>
      </c>
      <c r="AC255" s="183">
        <v>0</v>
      </c>
      <c r="AD255" s="133">
        <v>0</v>
      </c>
      <c r="AE255" s="183">
        <v>0</v>
      </c>
      <c r="AF255" s="133">
        <v>0</v>
      </c>
      <c r="AG255" s="183">
        <v>0</v>
      </c>
      <c r="AH255" s="133">
        <v>0</v>
      </c>
      <c r="AI255" s="183">
        <v>0</v>
      </c>
      <c r="AJ255" s="133">
        <v>0</v>
      </c>
      <c r="AK255" s="183">
        <v>0</v>
      </c>
      <c r="AL255" s="133">
        <v>0</v>
      </c>
      <c r="AM255" s="183">
        <v>0</v>
      </c>
      <c r="AN255" s="133">
        <v>25679.234148062071</v>
      </c>
      <c r="AO255" s="136">
        <v>0.36335267143269495</v>
      </c>
    </row>
    <row r="256" spans="1:41" ht="13.5" customHeight="1" x14ac:dyDescent="0.2">
      <c r="A256" s="192" t="s">
        <v>331</v>
      </c>
      <c r="B256" s="137">
        <f t="shared" si="0"/>
        <v>0</v>
      </c>
      <c r="C256" s="189">
        <v>0</v>
      </c>
      <c r="D256" s="137">
        <v>0</v>
      </c>
      <c r="E256" s="187">
        <v>0</v>
      </c>
      <c r="F256" s="137">
        <v>0</v>
      </c>
      <c r="G256" s="187">
        <v>0</v>
      </c>
      <c r="H256" s="137">
        <v>0</v>
      </c>
      <c r="I256" s="187">
        <v>0</v>
      </c>
      <c r="J256" s="137">
        <v>0</v>
      </c>
      <c r="K256" s="187">
        <v>0</v>
      </c>
      <c r="L256" s="137">
        <v>0</v>
      </c>
      <c r="M256" s="187">
        <v>0</v>
      </c>
      <c r="N256" s="137">
        <v>0</v>
      </c>
      <c r="O256" s="187">
        <v>0</v>
      </c>
      <c r="P256" s="137">
        <v>0</v>
      </c>
      <c r="Q256" s="187">
        <v>0</v>
      </c>
      <c r="R256" s="137">
        <v>0</v>
      </c>
      <c r="S256" s="187">
        <v>0</v>
      </c>
      <c r="T256" s="137">
        <v>0</v>
      </c>
      <c r="U256" s="187">
        <v>0</v>
      </c>
      <c r="V256" s="188">
        <f t="shared" si="2"/>
        <v>30646.402264092554</v>
      </c>
      <c r="W256" s="200">
        <f t="shared" si="3"/>
        <v>0.10136928496453233</v>
      </c>
      <c r="X256" s="137">
        <v>0</v>
      </c>
      <c r="Y256" s="187">
        <v>0</v>
      </c>
      <c r="Z256" s="137">
        <v>30646.402264092554</v>
      </c>
      <c r="AA256" s="140">
        <v>0.4336364577017332</v>
      </c>
      <c r="AB256" s="137">
        <v>0</v>
      </c>
      <c r="AC256" s="187">
        <v>0</v>
      </c>
      <c r="AD256" s="137">
        <v>0</v>
      </c>
      <c r="AE256" s="187">
        <v>0</v>
      </c>
      <c r="AF256" s="137">
        <v>0</v>
      </c>
      <c r="AG256" s="187">
        <v>0</v>
      </c>
      <c r="AH256" s="137">
        <v>0</v>
      </c>
      <c r="AI256" s="187">
        <v>0</v>
      </c>
      <c r="AJ256" s="137">
        <v>0</v>
      </c>
      <c r="AK256" s="187">
        <v>0</v>
      </c>
      <c r="AL256" s="137">
        <v>0</v>
      </c>
      <c r="AM256" s="187">
        <v>0</v>
      </c>
      <c r="AN256" s="137">
        <v>30646.402264092554</v>
      </c>
      <c r="AO256" s="140">
        <v>0.4336364577017332</v>
      </c>
    </row>
    <row r="257" spans="1:42" ht="13.5" customHeight="1" x14ac:dyDescent="0.2">
      <c r="A257" s="190" t="s">
        <v>332</v>
      </c>
      <c r="B257" s="133">
        <f t="shared" si="0"/>
        <v>0</v>
      </c>
      <c r="C257" s="185">
        <v>0</v>
      </c>
      <c r="D257" s="133">
        <v>0</v>
      </c>
      <c r="E257" s="183">
        <v>0</v>
      </c>
      <c r="F257" s="133">
        <v>0</v>
      </c>
      <c r="G257" s="183">
        <v>0</v>
      </c>
      <c r="H257" s="133">
        <v>0</v>
      </c>
      <c r="I257" s="183">
        <v>0</v>
      </c>
      <c r="J257" s="133">
        <v>0</v>
      </c>
      <c r="K257" s="183">
        <v>0</v>
      </c>
      <c r="L257" s="133">
        <v>0</v>
      </c>
      <c r="M257" s="183">
        <v>0</v>
      </c>
      <c r="N257" s="133">
        <v>0</v>
      </c>
      <c r="O257" s="183">
        <v>0</v>
      </c>
      <c r="P257" s="133">
        <v>0</v>
      </c>
      <c r="Q257" s="183">
        <v>0</v>
      </c>
      <c r="R257" s="133">
        <v>0</v>
      </c>
      <c r="S257" s="183">
        <v>0</v>
      </c>
      <c r="T257" s="133">
        <v>0</v>
      </c>
      <c r="U257" s="183">
        <v>0</v>
      </c>
      <c r="V257" s="184">
        <f t="shared" si="2"/>
        <v>19995.160934959338</v>
      </c>
      <c r="W257" s="199">
        <f t="shared" si="3"/>
        <v>6.6138111392684704E-2</v>
      </c>
      <c r="X257" s="133">
        <v>0</v>
      </c>
      <c r="Y257" s="183">
        <v>0</v>
      </c>
      <c r="Z257" s="133">
        <v>0</v>
      </c>
      <c r="AA257" s="183">
        <v>0</v>
      </c>
      <c r="AB257" s="129">
        <v>19995.160934959338</v>
      </c>
      <c r="AC257" s="132">
        <v>0.45194979334356122</v>
      </c>
      <c r="AD257" s="133">
        <v>0</v>
      </c>
      <c r="AE257" s="183">
        <v>0</v>
      </c>
      <c r="AF257" s="133">
        <v>0</v>
      </c>
      <c r="AG257" s="183">
        <v>0</v>
      </c>
      <c r="AH257" s="133">
        <v>0</v>
      </c>
      <c r="AI257" s="183">
        <v>0</v>
      </c>
      <c r="AJ257" s="133">
        <v>0</v>
      </c>
      <c r="AK257" s="183">
        <v>0</v>
      </c>
      <c r="AL257" s="133">
        <v>0</v>
      </c>
      <c r="AM257" s="183">
        <v>0</v>
      </c>
      <c r="AN257" s="129">
        <v>19995.160934959338</v>
      </c>
      <c r="AO257" s="132">
        <v>0.45194979334356122</v>
      </c>
    </row>
    <row r="258" spans="1:42" ht="13.5" customHeight="1" x14ac:dyDescent="0.2">
      <c r="A258" s="191" t="s">
        <v>333</v>
      </c>
      <c r="B258" s="137">
        <f t="shared" si="0"/>
        <v>0</v>
      </c>
      <c r="C258" s="189">
        <v>0</v>
      </c>
      <c r="D258" s="137">
        <v>0</v>
      </c>
      <c r="E258" s="187">
        <v>0</v>
      </c>
      <c r="F258" s="137">
        <v>0</v>
      </c>
      <c r="G258" s="187">
        <v>0</v>
      </c>
      <c r="H258" s="137">
        <v>0</v>
      </c>
      <c r="I258" s="187">
        <v>0</v>
      </c>
      <c r="J258" s="137">
        <v>0</v>
      </c>
      <c r="K258" s="187">
        <v>0</v>
      </c>
      <c r="L258" s="137">
        <v>0</v>
      </c>
      <c r="M258" s="187">
        <v>0</v>
      </c>
      <c r="N258" s="137">
        <v>0</v>
      </c>
      <c r="O258" s="187">
        <v>0</v>
      </c>
      <c r="P258" s="137">
        <v>0</v>
      </c>
      <c r="Q258" s="187">
        <v>0</v>
      </c>
      <c r="R258" s="137">
        <v>0</v>
      </c>
      <c r="S258" s="187">
        <v>0</v>
      </c>
      <c r="T258" s="137">
        <v>0</v>
      </c>
      <c r="U258" s="187">
        <v>0</v>
      </c>
      <c r="V258" s="188">
        <f t="shared" si="2"/>
        <v>24246.83503329529</v>
      </c>
      <c r="W258" s="200">
        <f t="shared" si="3"/>
        <v>8.0201398806865609E-2</v>
      </c>
      <c r="X258" s="137">
        <v>0</v>
      </c>
      <c r="Y258" s="187">
        <v>0</v>
      </c>
      <c r="Z258" s="137">
        <v>0</v>
      </c>
      <c r="AA258" s="187">
        <v>0</v>
      </c>
      <c r="AB258" s="137">
        <v>24246.83503329529</v>
      </c>
      <c r="AC258" s="140">
        <v>0.54805020665643922</v>
      </c>
      <c r="AD258" s="137">
        <v>0</v>
      </c>
      <c r="AE258" s="187">
        <v>0</v>
      </c>
      <c r="AF258" s="137">
        <v>0</v>
      </c>
      <c r="AG258" s="187">
        <v>0</v>
      </c>
      <c r="AH258" s="137">
        <v>0</v>
      </c>
      <c r="AI258" s="187">
        <v>0</v>
      </c>
      <c r="AJ258" s="137">
        <v>0</v>
      </c>
      <c r="AK258" s="187">
        <v>0</v>
      </c>
      <c r="AL258" s="137">
        <v>0</v>
      </c>
      <c r="AM258" s="187">
        <v>0</v>
      </c>
      <c r="AN258" s="137">
        <v>24246.83503329529</v>
      </c>
      <c r="AO258" s="140">
        <v>0.54805020665643922</v>
      </c>
    </row>
    <row r="259" spans="1:42" ht="13.5" customHeight="1" x14ac:dyDescent="0.2">
      <c r="A259" s="190" t="s">
        <v>334</v>
      </c>
      <c r="B259" s="133">
        <f t="shared" si="0"/>
        <v>0</v>
      </c>
      <c r="C259" s="185">
        <v>0</v>
      </c>
      <c r="D259" s="133">
        <v>0</v>
      </c>
      <c r="E259" s="183">
        <v>0</v>
      </c>
      <c r="F259" s="133">
        <v>0</v>
      </c>
      <c r="G259" s="183">
        <v>0</v>
      </c>
      <c r="H259" s="133">
        <v>0</v>
      </c>
      <c r="I259" s="183">
        <v>0</v>
      </c>
      <c r="J259" s="133">
        <v>0</v>
      </c>
      <c r="K259" s="183">
        <v>0</v>
      </c>
      <c r="L259" s="133">
        <v>0</v>
      </c>
      <c r="M259" s="183">
        <v>0</v>
      </c>
      <c r="N259" s="133">
        <v>0</v>
      </c>
      <c r="O259" s="183">
        <v>0</v>
      </c>
      <c r="P259" s="133">
        <v>0</v>
      </c>
      <c r="Q259" s="183">
        <v>0</v>
      </c>
      <c r="R259" s="133">
        <v>0</v>
      </c>
      <c r="S259" s="183">
        <v>0</v>
      </c>
      <c r="T259" s="133">
        <v>0</v>
      </c>
      <c r="U259" s="183">
        <v>0</v>
      </c>
      <c r="V259" s="184">
        <f t="shared" si="2"/>
        <v>13619.136430243556</v>
      </c>
      <c r="W259" s="199">
        <f t="shared" si="3"/>
        <v>4.5048097648504884E-2</v>
      </c>
      <c r="X259" s="133">
        <v>0</v>
      </c>
      <c r="Y259" s="183">
        <v>0</v>
      </c>
      <c r="Z259" s="133">
        <v>0</v>
      </c>
      <c r="AA259" s="183">
        <v>0</v>
      </c>
      <c r="AB259" s="133">
        <v>0</v>
      </c>
      <c r="AC259" s="183">
        <v>0</v>
      </c>
      <c r="AD259" s="129">
        <v>13619.136430243556</v>
      </c>
      <c r="AE259" s="132">
        <v>0.43651430929209345</v>
      </c>
      <c r="AF259" s="133">
        <v>0</v>
      </c>
      <c r="AG259" s="183">
        <v>0</v>
      </c>
      <c r="AH259" s="133">
        <v>0</v>
      </c>
      <c r="AI259" s="183">
        <v>0</v>
      </c>
      <c r="AJ259" s="133">
        <v>0</v>
      </c>
      <c r="AK259" s="183">
        <v>0</v>
      </c>
      <c r="AL259" s="133">
        <v>0</v>
      </c>
      <c r="AM259" s="183">
        <v>0</v>
      </c>
      <c r="AN259" s="129">
        <v>13619.136430243556</v>
      </c>
      <c r="AO259" s="132">
        <v>0.43651430929209345</v>
      </c>
    </row>
    <row r="260" spans="1:42" ht="13.5" customHeight="1" x14ac:dyDescent="0.2">
      <c r="A260" s="192" t="s">
        <v>335</v>
      </c>
      <c r="B260" s="137">
        <f t="shared" si="0"/>
        <v>0</v>
      </c>
      <c r="C260" s="189">
        <v>0</v>
      </c>
      <c r="D260" s="137">
        <v>0</v>
      </c>
      <c r="E260" s="187">
        <v>0</v>
      </c>
      <c r="F260" s="137">
        <v>0</v>
      </c>
      <c r="G260" s="187">
        <v>0</v>
      </c>
      <c r="H260" s="137">
        <v>0</v>
      </c>
      <c r="I260" s="187">
        <v>0</v>
      </c>
      <c r="J260" s="137">
        <v>0</v>
      </c>
      <c r="K260" s="187">
        <v>0</v>
      </c>
      <c r="L260" s="137">
        <v>0</v>
      </c>
      <c r="M260" s="187">
        <v>0</v>
      </c>
      <c r="N260" s="137">
        <v>0</v>
      </c>
      <c r="O260" s="187">
        <v>0</v>
      </c>
      <c r="P260" s="137">
        <v>0</v>
      </c>
      <c r="Q260" s="187">
        <v>0</v>
      </c>
      <c r="R260" s="137">
        <v>0</v>
      </c>
      <c r="S260" s="187">
        <v>0</v>
      </c>
      <c r="T260" s="137">
        <v>0</v>
      </c>
      <c r="U260" s="187">
        <v>0</v>
      </c>
      <c r="V260" s="188">
        <f t="shared" si="2"/>
        <v>17580.611528374466</v>
      </c>
      <c r="W260" s="200">
        <f t="shared" si="3"/>
        <v>5.8151492123387188E-2</v>
      </c>
      <c r="X260" s="137">
        <v>0</v>
      </c>
      <c r="Y260" s="187">
        <v>0</v>
      </c>
      <c r="Z260" s="137">
        <v>0</v>
      </c>
      <c r="AA260" s="187">
        <v>0</v>
      </c>
      <c r="AB260" s="137">
        <v>0</v>
      </c>
      <c r="AC260" s="187">
        <v>0</v>
      </c>
      <c r="AD260" s="137">
        <v>17580.611528374466</v>
      </c>
      <c r="AE260" s="140">
        <v>0.563485690707906</v>
      </c>
      <c r="AF260" s="137">
        <v>0</v>
      </c>
      <c r="AG260" s="187">
        <v>0</v>
      </c>
      <c r="AH260" s="137">
        <v>0</v>
      </c>
      <c r="AI260" s="187">
        <v>0</v>
      </c>
      <c r="AJ260" s="137">
        <v>0</v>
      </c>
      <c r="AK260" s="187">
        <v>0</v>
      </c>
      <c r="AL260" s="137">
        <v>0</v>
      </c>
      <c r="AM260" s="187">
        <v>0</v>
      </c>
      <c r="AN260" s="137">
        <v>17580.611528374466</v>
      </c>
      <c r="AO260" s="140">
        <v>0.563485690707906</v>
      </c>
    </row>
    <row r="261" spans="1:42" ht="13.5" customHeight="1" x14ac:dyDescent="0.2">
      <c r="A261" s="196" t="s">
        <v>336</v>
      </c>
      <c r="B261" s="137">
        <f t="shared" si="0"/>
        <v>0</v>
      </c>
      <c r="C261" s="189">
        <v>0</v>
      </c>
      <c r="D261" s="137">
        <v>0</v>
      </c>
      <c r="E261" s="187">
        <v>0</v>
      </c>
      <c r="F261" s="137">
        <v>0</v>
      </c>
      <c r="G261" s="187">
        <v>0</v>
      </c>
      <c r="H261" s="137">
        <v>0</v>
      </c>
      <c r="I261" s="187">
        <v>0</v>
      </c>
      <c r="J261" s="137">
        <v>0</v>
      </c>
      <c r="K261" s="187">
        <v>0</v>
      </c>
      <c r="L261" s="137">
        <v>0</v>
      </c>
      <c r="M261" s="187">
        <v>0</v>
      </c>
      <c r="N261" s="137">
        <v>0</v>
      </c>
      <c r="O261" s="187">
        <v>0</v>
      </c>
      <c r="P261" s="137">
        <v>0</v>
      </c>
      <c r="Q261" s="187">
        <v>0</v>
      </c>
      <c r="R261" s="137">
        <v>0</v>
      </c>
      <c r="S261" s="187">
        <v>0</v>
      </c>
      <c r="T261" s="137">
        <v>0</v>
      </c>
      <c r="U261" s="187">
        <v>0</v>
      </c>
      <c r="V261" s="188">
        <f t="shared" si="2"/>
        <v>106943.68453157099</v>
      </c>
      <c r="W261" s="200">
        <f t="shared" si="3"/>
        <v>0.35373825413561533</v>
      </c>
      <c r="X261" s="137">
        <v>0</v>
      </c>
      <c r="Y261" s="187">
        <v>0</v>
      </c>
      <c r="Z261" s="137">
        <v>0</v>
      </c>
      <c r="AA261" s="187">
        <v>0</v>
      </c>
      <c r="AB261" s="137">
        <v>0</v>
      </c>
      <c r="AC261" s="187">
        <v>0</v>
      </c>
      <c r="AD261" s="137">
        <v>0</v>
      </c>
      <c r="AE261" s="187">
        <v>0</v>
      </c>
      <c r="AF261" s="202">
        <v>106943.68453157099</v>
      </c>
      <c r="AG261" s="197">
        <v>1</v>
      </c>
      <c r="AH261" s="137">
        <v>0</v>
      </c>
      <c r="AI261" s="187">
        <v>0</v>
      </c>
      <c r="AJ261" s="137">
        <v>0</v>
      </c>
      <c r="AK261" s="187">
        <v>0</v>
      </c>
      <c r="AL261" s="137">
        <v>0</v>
      </c>
      <c r="AM261" s="187">
        <v>0</v>
      </c>
      <c r="AN261" s="202">
        <v>106943.68453157099</v>
      </c>
      <c r="AO261" s="132">
        <v>1</v>
      </c>
    </row>
    <row r="262" spans="1:42" ht="13.5" customHeight="1" x14ac:dyDescent="0.2">
      <c r="A262" s="190" t="s">
        <v>337</v>
      </c>
      <c r="B262" s="133">
        <f t="shared" si="0"/>
        <v>0</v>
      </c>
      <c r="C262" s="185">
        <v>0</v>
      </c>
      <c r="D262" s="133">
        <v>0</v>
      </c>
      <c r="E262" s="183">
        <v>0</v>
      </c>
      <c r="F262" s="133">
        <v>0</v>
      </c>
      <c r="G262" s="183">
        <v>0</v>
      </c>
      <c r="H262" s="133">
        <v>0</v>
      </c>
      <c r="I262" s="183">
        <v>0</v>
      </c>
      <c r="J262" s="133">
        <v>0</v>
      </c>
      <c r="K262" s="183">
        <v>0</v>
      </c>
      <c r="L262" s="133">
        <v>0</v>
      </c>
      <c r="M262" s="183">
        <v>0</v>
      </c>
      <c r="N262" s="133">
        <v>0</v>
      </c>
      <c r="O262" s="183">
        <v>0</v>
      </c>
      <c r="P262" s="133">
        <v>0</v>
      </c>
      <c r="Q262" s="183">
        <v>0</v>
      </c>
      <c r="R262" s="133">
        <v>0</v>
      </c>
      <c r="S262" s="183">
        <v>0</v>
      </c>
      <c r="T262" s="133">
        <v>0</v>
      </c>
      <c r="U262" s="183">
        <v>0</v>
      </c>
      <c r="V262" s="184">
        <v>0</v>
      </c>
      <c r="W262" s="185">
        <v>0</v>
      </c>
      <c r="X262" s="133">
        <v>0</v>
      </c>
      <c r="Y262" s="183">
        <v>0</v>
      </c>
      <c r="Z262" s="133">
        <v>0</v>
      </c>
      <c r="AA262" s="183">
        <v>0</v>
      </c>
      <c r="AB262" s="133">
        <v>0</v>
      </c>
      <c r="AC262" s="183">
        <v>0</v>
      </c>
      <c r="AD262" s="133">
        <v>0</v>
      </c>
      <c r="AE262" s="183">
        <v>0</v>
      </c>
      <c r="AF262" s="133">
        <v>0</v>
      </c>
      <c r="AG262" s="183">
        <v>0</v>
      </c>
      <c r="AH262" s="133">
        <v>1533.2085739061245</v>
      </c>
      <c r="AI262" s="136">
        <v>3.3490637595135354E-2</v>
      </c>
      <c r="AJ262" s="133">
        <v>0</v>
      </c>
      <c r="AK262" s="183">
        <v>0</v>
      </c>
      <c r="AL262" s="133">
        <v>0</v>
      </c>
      <c r="AM262" s="183">
        <v>0</v>
      </c>
      <c r="AN262" s="129">
        <v>1533.2085739061245</v>
      </c>
      <c r="AO262" s="132">
        <v>3.3490637595135354E-2</v>
      </c>
    </row>
    <row r="263" spans="1:42" ht="13.5" customHeight="1" x14ac:dyDescent="0.2">
      <c r="A263" s="191" t="s">
        <v>338</v>
      </c>
      <c r="B263" s="133">
        <f t="shared" si="0"/>
        <v>0</v>
      </c>
      <c r="C263" s="185">
        <v>0</v>
      </c>
      <c r="D263" s="133">
        <v>0</v>
      </c>
      <c r="E263" s="183">
        <v>0</v>
      </c>
      <c r="F263" s="133">
        <v>0</v>
      </c>
      <c r="G263" s="183">
        <v>0</v>
      </c>
      <c r="H263" s="133">
        <v>0</v>
      </c>
      <c r="I263" s="183">
        <v>0</v>
      </c>
      <c r="J263" s="133">
        <v>0</v>
      </c>
      <c r="K263" s="183">
        <v>0</v>
      </c>
      <c r="L263" s="133">
        <v>0</v>
      </c>
      <c r="M263" s="183">
        <v>0</v>
      </c>
      <c r="N263" s="133">
        <v>0</v>
      </c>
      <c r="O263" s="183">
        <v>0</v>
      </c>
      <c r="P263" s="133">
        <v>0</v>
      </c>
      <c r="Q263" s="183">
        <v>0</v>
      </c>
      <c r="R263" s="133">
        <v>0</v>
      </c>
      <c r="S263" s="183">
        <v>0</v>
      </c>
      <c r="T263" s="133">
        <v>0</v>
      </c>
      <c r="U263" s="183">
        <v>0</v>
      </c>
      <c r="V263" s="184">
        <v>0</v>
      </c>
      <c r="W263" s="185">
        <v>0</v>
      </c>
      <c r="X263" s="133">
        <v>0</v>
      </c>
      <c r="Y263" s="183">
        <v>0</v>
      </c>
      <c r="Z263" s="133">
        <v>0</v>
      </c>
      <c r="AA263" s="183">
        <v>0</v>
      </c>
      <c r="AB263" s="133">
        <v>0</v>
      </c>
      <c r="AC263" s="183">
        <v>0</v>
      </c>
      <c r="AD263" s="133">
        <v>0</v>
      </c>
      <c r="AE263" s="183">
        <v>0</v>
      </c>
      <c r="AF263" s="133">
        <v>0</v>
      </c>
      <c r="AG263" s="183">
        <v>0</v>
      </c>
      <c r="AH263" s="133">
        <v>8746.5874658542452</v>
      </c>
      <c r="AI263" s="136">
        <v>0.1910560611246708</v>
      </c>
      <c r="AJ263" s="133">
        <v>0</v>
      </c>
      <c r="AK263" s="183">
        <v>0</v>
      </c>
      <c r="AL263" s="133">
        <v>0</v>
      </c>
      <c r="AM263" s="183">
        <v>0</v>
      </c>
      <c r="AN263" s="133">
        <v>8746.5874658542452</v>
      </c>
      <c r="AO263" s="136">
        <v>0.1910560611246708</v>
      </c>
    </row>
    <row r="264" spans="1:42" ht="13.5" customHeight="1" x14ac:dyDescent="0.2">
      <c r="A264" s="191" t="s">
        <v>339</v>
      </c>
      <c r="B264" s="133">
        <f t="shared" si="0"/>
        <v>0</v>
      </c>
      <c r="C264" s="185">
        <v>0</v>
      </c>
      <c r="D264" s="133">
        <v>0</v>
      </c>
      <c r="E264" s="183">
        <v>0</v>
      </c>
      <c r="F264" s="133">
        <v>0</v>
      </c>
      <c r="G264" s="183">
        <v>0</v>
      </c>
      <c r="H264" s="133">
        <v>0</v>
      </c>
      <c r="I264" s="183">
        <v>0</v>
      </c>
      <c r="J264" s="133">
        <v>0</v>
      </c>
      <c r="K264" s="183">
        <v>0</v>
      </c>
      <c r="L264" s="133">
        <v>0</v>
      </c>
      <c r="M264" s="183">
        <v>0</v>
      </c>
      <c r="N264" s="133">
        <v>0</v>
      </c>
      <c r="O264" s="183">
        <v>0</v>
      </c>
      <c r="P264" s="133">
        <v>0</v>
      </c>
      <c r="Q264" s="183">
        <v>0</v>
      </c>
      <c r="R264" s="133">
        <v>0</v>
      </c>
      <c r="S264" s="183">
        <v>0</v>
      </c>
      <c r="T264" s="133">
        <v>0</v>
      </c>
      <c r="U264" s="183">
        <v>0</v>
      </c>
      <c r="V264" s="184">
        <v>0</v>
      </c>
      <c r="W264" s="185">
        <v>0</v>
      </c>
      <c r="X264" s="133">
        <v>0</v>
      </c>
      <c r="Y264" s="183">
        <v>0</v>
      </c>
      <c r="Z264" s="133">
        <v>0</v>
      </c>
      <c r="AA264" s="183">
        <v>0</v>
      </c>
      <c r="AB264" s="133">
        <v>0</v>
      </c>
      <c r="AC264" s="183">
        <v>0</v>
      </c>
      <c r="AD264" s="133">
        <v>0</v>
      </c>
      <c r="AE264" s="183">
        <v>0</v>
      </c>
      <c r="AF264" s="133">
        <v>0</v>
      </c>
      <c r="AG264" s="183">
        <v>0</v>
      </c>
      <c r="AH264" s="133">
        <v>18169.031320128594</v>
      </c>
      <c r="AI264" s="136">
        <v>0.39687518955548662</v>
      </c>
      <c r="AJ264" s="133">
        <v>0</v>
      </c>
      <c r="AK264" s="183">
        <v>0</v>
      </c>
      <c r="AL264" s="133">
        <v>0</v>
      </c>
      <c r="AM264" s="183">
        <v>0</v>
      </c>
      <c r="AN264" s="133">
        <v>18169.031320128594</v>
      </c>
      <c r="AO264" s="136">
        <v>0.39687518955548662</v>
      </c>
    </row>
    <row r="265" spans="1:42" ht="13.5" customHeight="1" x14ac:dyDescent="0.2">
      <c r="A265" s="192" t="s">
        <v>340</v>
      </c>
      <c r="B265" s="137">
        <f t="shared" si="0"/>
        <v>0</v>
      </c>
      <c r="C265" s="189">
        <v>0</v>
      </c>
      <c r="D265" s="137">
        <v>0</v>
      </c>
      <c r="E265" s="187">
        <v>0</v>
      </c>
      <c r="F265" s="137">
        <v>0</v>
      </c>
      <c r="G265" s="187">
        <v>0</v>
      </c>
      <c r="H265" s="137">
        <v>0</v>
      </c>
      <c r="I265" s="187">
        <v>0</v>
      </c>
      <c r="J265" s="137">
        <v>0</v>
      </c>
      <c r="K265" s="187">
        <v>0</v>
      </c>
      <c r="L265" s="137">
        <v>0</v>
      </c>
      <c r="M265" s="187">
        <v>0</v>
      </c>
      <c r="N265" s="137">
        <v>0</v>
      </c>
      <c r="O265" s="187">
        <v>0</v>
      </c>
      <c r="P265" s="137">
        <v>0</v>
      </c>
      <c r="Q265" s="187">
        <v>0</v>
      </c>
      <c r="R265" s="137">
        <v>0</v>
      </c>
      <c r="S265" s="187">
        <v>0</v>
      </c>
      <c r="T265" s="137">
        <v>0</v>
      </c>
      <c r="U265" s="187">
        <v>0</v>
      </c>
      <c r="V265" s="188">
        <v>0</v>
      </c>
      <c r="W265" s="189">
        <v>0</v>
      </c>
      <c r="X265" s="137">
        <v>0</v>
      </c>
      <c r="Y265" s="187">
        <v>0</v>
      </c>
      <c r="Z265" s="137">
        <v>0</v>
      </c>
      <c r="AA265" s="187">
        <v>0</v>
      </c>
      <c r="AB265" s="137">
        <v>0</v>
      </c>
      <c r="AC265" s="187">
        <v>0</v>
      </c>
      <c r="AD265" s="137">
        <v>0</v>
      </c>
      <c r="AE265" s="187">
        <v>0</v>
      </c>
      <c r="AF265" s="137">
        <v>0</v>
      </c>
      <c r="AG265" s="187">
        <v>0</v>
      </c>
      <c r="AH265" s="137">
        <v>17331.387171733739</v>
      </c>
      <c r="AI265" s="140">
        <v>0.37857811172470768</v>
      </c>
      <c r="AJ265" s="137">
        <v>0</v>
      </c>
      <c r="AK265" s="187">
        <v>0</v>
      </c>
      <c r="AL265" s="137">
        <v>0</v>
      </c>
      <c r="AM265" s="187">
        <v>0</v>
      </c>
      <c r="AN265" s="137">
        <v>17331.387171733739</v>
      </c>
      <c r="AO265" s="140">
        <v>0.37857811172470768</v>
      </c>
    </row>
    <row r="266" spans="1:42" ht="13.5" customHeight="1" x14ac:dyDescent="0.2">
      <c r="A266" s="190" t="s">
        <v>341</v>
      </c>
      <c r="B266" s="133">
        <f t="shared" si="0"/>
        <v>0</v>
      </c>
      <c r="C266" s="185">
        <v>0</v>
      </c>
      <c r="D266" s="133">
        <v>0</v>
      </c>
      <c r="E266" s="183">
        <v>0</v>
      </c>
      <c r="F266" s="133">
        <v>0</v>
      </c>
      <c r="G266" s="183">
        <v>0</v>
      </c>
      <c r="H266" s="133">
        <v>0</v>
      </c>
      <c r="I266" s="183">
        <v>0</v>
      </c>
      <c r="J266" s="133">
        <v>0</v>
      </c>
      <c r="K266" s="183">
        <v>0</v>
      </c>
      <c r="L266" s="133">
        <v>0</v>
      </c>
      <c r="M266" s="183">
        <v>0</v>
      </c>
      <c r="N266" s="133">
        <v>0</v>
      </c>
      <c r="O266" s="183">
        <v>0</v>
      </c>
      <c r="P266" s="133">
        <v>0</v>
      </c>
      <c r="Q266" s="183">
        <v>0</v>
      </c>
      <c r="R266" s="133">
        <v>0</v>
      </c>
      <c r="S266" s="183">
        <v>0</v>
      </c>
      <c r="T266" s="133">
        <v>0</v>
      </c>
      <c r="U266" s="183">
        <v>0</v>
      </c>
      <c r="V266" s="184">
        <v>0</v>
      </c>
      <c r="W266" s="185">
        <v>0</v>
      </c>
      <c r="X266" s="133">
        <v>0</v>
      </c>
      <c r="Y266" s="183">
        <v>0</v>
      </c>
      <c r="Z266" s="133">
        <v>0</v>
      </c>
      <c r="AA266" s="183">
        <v>0</v>
      </c>
      <c r="AB266" s="133">
        <v>0</v>
      </c>
      <c r="AC266" s="183">
        <v>0</v>
      </c>
      <c r="AD266" s="133">
        <v>0</v>
      </c>
      <c r="AE266" s="183">
        <v>0</v>
      </c>
      <c r="AF266" s="133">
        <v>0</v>
      </c>
      <c r="AG266" s="183">
        <v>0</v>
      </c>
      <c r="AH266" s="133">
        <v>0</v>
      </c>
      <c r="AI266" s="183">
        <v>0</v>
      </c>
      <c r="AJ266" s="133">
        <v>1232.5633450544733</v>
      </c>
      <c r="AK266" s="136">
        <v>3.7902804738679012E-2</v>
      </c>
      <c r="AL266" s="133">
        <v>0</v>
      </c>
      <c r="AM266" s="183">
        <v>0</v>
      </c>
      <c r="AN266" s="129">
        <v>1232.5633450544733</v>
      </c>
      <c r="AO266" s="132">
        <v>3.7902804738679012E-2</v>
      </c>
    </row>
    <row r="267" spans="1:42" ht="13.5" customHeight="1" x14ac:dyDescent="0.2">
      <c r="A267" s="191" t="s">
        <v>342</v>
      </c>
      <c r="B267" s="133">
        <f t="shared" si="0"/>
        <v>0</v>
      </c>
      <c r="C267" s="185">
        <v>0</v>
      </c>
      <c r="D267" s="133">
        <v>0</v>
      </c>
      <c r="E267" s="183">
        <v>0</v>
      </c>
      <c r="F267" s="133">
        <v>0</v>
      </c>
      <c r="G267" s="183">
        <v>0</v>
      </c>
      <c r="H267" s="133">
        <v>0</v>
      </c>
      <c r="I267" s="183">
        <v>0</v>
      </c>
      <c r="J267" s="133">
        <v>0</v>
      </c>
      <c r="K267" s="183">
        <v>0</v>
      </c>
      <c r="L267" s="133">
        <v>0</v>
      </c>
      <c r="M267" s="183">
        <v>0</v>
      </c>
      <c r="N267" s="133">
        <v>0</v>
      </c>
      <c r="O267" s="183">
        <v>0</v>
      </c>
      <c r="P267" s="133">
        <v>0</v>
      </c>
      <c r="Q267" s="183">
        <v>0</v>
      </c>
      <c r="R267" s="133">
        <v>0</v>
      </c>
      <c r="S267" s="183">
        <v>0</v>
      </c>
      <c r="T267" s="133">
        <v>0</v>
      </c>
      <c r="U267" s="183">
        <v>0</v>
      </c>
      <c r="V267" s="184">
        <v>0</v>
      </c>
      <c r="W267" s="185">
        <v>0</v>
      </c>
      <c r="X267" s="133">
        <v>0</v>
      </c>
      <c r="Y267" s="183">
        <v>0</v>
      </c>
      <c r="Z267" s="133">
        <v>0</v>
      </c>
      <c r="AA267" s="183">
        <v>0</v>
      </c>
      <c r="AB267" s="133">
        <v>0</v>
      </c>
      <c r="AC267" s="183">
        <v>0</v>
      </c>
      <c r="AD267" s="133">
        <v>0</v>
      </c>
      <c r="AE267" s="183">
        <v>0</v>
      </c>
      <c r="AF267" s="133">
        <v>0</v>
      </c>
      <c r="AG267" s="183">
        <v>0</v>
      </c>
      <c r="AH267" s="133">
        <v>0</v>
      </c>
      <c r="AI267" s="183">
        <v>0</v>
      </c>
      <c r="AJ267" s="133">
        <v>3915.4126186638073</v>
      </c>
      <c r="AK267" s="136">
        <v>0.1204036454207677</v>
      </c>
      <c r="AL267" s="133">
        <v>0</v>
      </c>
      <c r="AM267" s="183">
        <v>0</v>
      </c>
      <c r="AN267" s="133">
        <v>3915.4126186638073</v>
      </c>
      <c r="AO267" s="136">
        <v>0.1204036454207677</v>
      </c>
    </row>
    <row r="268" spans="1:42" ht="13.5" customHeight="1" x14ac:dyDescent="0.2">
      <c r="A268" s="191" t="s">
        <v>343</v>
      </c>
      <c r="B268" s="133">
        <f t="shared" si="0"/>
        <v>0</v>
      </c>
      <c r="C268" s="185">
        <v>0</v>
      </c>
      <c r="D268" s="133">
        <v>0</v>
      </c>
      <c r="E268" s="183">
        <v>0</v>
      </c>
      <c r="F268" s="133">
        <v>0</v>
      </c>
      <c r="G268" s="183">
        <v>0</v>
      </c>
      <c r="H268" s="133">
        <v>0</v>
      </c>
      <c r="I268" s="183">
        <v>0</v>
      </c>
      <c r="J268" s="133">
        <v>0</v>
      </c>
      <c r="K268" s="183">
        <v>0</v>
      </c>
      <c r="L268" s="133">
        <v>0</v>
      </c>
      <c r="M268" s="183">
        <v>0</v>
      </c>
      <c r="N268" s="133">
        <v>0</v>
      </c>
      <c r="O268" s="183">
        <v>0</v>
      </c>
      <c r="P268" s="133">
        <v>0</v>
      </c>
      <c r="Q268" s="183">
        <v>0</v>
      </c>
      <c r="R268" s="133">
        <v>0</v>
      </c>
      <c r="S268" s="183">
        <v>0</v>
      </c>
      <c r="T268" s="133">
        <v>0</v>
      </c>
      <c r="U268" s="183">
        <v>0</v>
      </c>
      <c r="V268" s="184">
        <v>0</v>
      </c>
      <c r="W268" s="185">
        <v>0</v>
      </c>
      <c r="X268" s="133">
        <v>0</v>
      </c>
      <c r="Y268" s="183">
        <v>0</v>
      </c>
      <c r="Z268" s="133">
        <v>0</v>
      </c>
      <c r="AA268" s="183">
        <v>0</v>
      </c>
      <c r="AB268" s="133">
        <v>0</v>
      </c>
      <c r="AC268" s="183">
        <v>0</v>
      </c>
      <c r="AD268" s="133">
        <v>0</v>
      </c>
      <c r="AE268" s="183">
        <v>0</v>
      </c>
      <c r="AF268" s="133">
        <v>0</v>
      </c>
      <c r="AG268" s="183">
        <v>0</v>
      </c>
      <c r="AH268" s="133">
        <v>0</v>
      </c>
      <c r="AI268" s="183">
        <v>0</v>
      </c>
      <c r="AJ268" s="133">
        <v>2407.2986385957697</v>
      </c>
      <c r="AK268" s="136">
        <v>7.4027327368193618E-2</v>
      </c>
      <c r="AL268" s="133">
        <v>0</v>
      </c>
      <c r="AM268" s="183">
        <v>0</v>
      </c>
      <c r="AN268" s="133">
        <v>2407.2986385957697</v>
      </c>
      <c r="AO268" s="136">
        <v>7.4027327368193618E-2</v>
      </c>
    </row>
    <row r="269" spans="1:42" ht="13.5" customHeight="1" x14ac:dyDescent="0.2">
      <c r="A269" s="191" t="s">
        <v>344</v>
      </c>
      <c r="B269" s="133">
        <f t="shared" si="0"/>
        <v>0</v>
      </c>
      <c r="C269" s="185">
        <v>0</v>
      </c>
      <c r="D269" s="133">
        <v>0</v>
      </c>
      <c r="E269" s="183">
        <v>0</v>
      </c>
      <c r="F269" s="133">
        <v>0</v>
      </c>
      <c r="G269" s="183">
        <v>0</v>
      </c>
      <c r="H269" s="133">
        <v>0</v>
      </c>
      <c r="I269" s="183">
        <v>0</v>
      </c>
      <c r="J269" s="133">
        <v>0</v>
      </c>
      <c r="K269" s="183">
        <v>0</v>
      </c>
      <c r="L269" s="133">
        <v>0</v>
      </c>
      <c r="M269" s="183">
        <v>0</v>
      </c>
      <c r="N269" s="133">
        <v>0</v>
      </c>
      <c r="O269" s="183">
        <v>0</v>
      </c>
      <c r="P269" s="133">
        <v>0</v>
      </c>
      <c r="Q269" s="183">
        <v>0</v>
      </c>
      <c r="R269" s="133">
        <v>0</v>
      </c>
      <c r="S269" s="183">
        <v>0</v>
      </c>
      <c r="T269" s="133">
        <v>0</v>
      </c>
      <c r="U269" s="183">
        <v>0</v>
      </c>
      <c r="V269" s="184">
        <v>0</v>
      </c>
      <c r="W269" s="185">
        <v>0</v>
      </c>
      <c r="X269" s="133">
        <v>0</v>
      </c>
      <c r="Y269" s="183">
        <v>0</v>
      </c>
      <c r="Z269" s="133">
        <v>0</v>
      </c>
      <c r="AA269" s="183">
        <v>0</v>
      </c>
      <c r="AB269" s="133">
        <v>0</v>
      </c>
      <c r="AC269" s="183">
        <v>0</v>
      </c>
      <c r="AD269" s="133">
        <v>0</v>
      </c>
      <c r="AE269" s="183">
        <v>0</v>
      </c>
      <c r="AF269" s="133">
        <v>0</v>
      </c>
      <c r="AG269" s="183">
        <v>0</v>
      </c>
      <c r="AH269" s="133">
        <v>0</v>
      </c>
      <c r="AI269" s="183">
        <v>0</v>
      </c>
      <c r="AJ269" s="133">
        <v>3787.3214500089412</v>
      </c>
      <c r="AK269" s="136">
        <v>0.11646468798401217</v>
      </c>
      <c r="AL269" s="133">
        <v>0</v>
      </c>
      <c r="AM269" s="183">
        <v>0</v>
      </c>
      <c r="AN269" s="133">
        <v>3787.3214500089412</v>
      </c>
      <c r="AO269" s="136">
        <v>0.11646468798401217</v>
      </c>
    </row>
    <row r="270" spans="1:42" ht="13.5" customHeight="1" x14ac:dyDescent="0.2">
      <c r="A270" s="192" t="s">
        <v>345</v>
      </c>
      <c r="B270" s="137">
        <f t="shared" si="0"/>
        <v>0</v>
      </c>
      <c r="C270" s="189">
        <v>0</v>
      </c>
      <c r="D270" s="137">
        <v>0</v>
      </c>
      <c r="E270" s="187">
        <v>0</v>
      </c>
      <c r="F270" s="137">
        <v>0</v>
      </c>
      <c r="G270" s="187">
        <v>0</v>
      </c>
      <c r="H270" s="137">
        <v>0</v>
      </c>
      <c r="I270" s="187">
        <v>0</v>
      </c>
      <c r="J270" s="137">
        <v>0</v>
      </c>
      <c r="K270" s="187">
        <v>0</v>
      </c>
      <c r="L270" s="137">
        <v>0</v>
      </c>
      <c r="M270" s="187">
        <v>0</v>
      </c>
      <c r="N270" s="137">
        <v>0</v>
      </c>
      <c r="O270" s="187">
        <v>0</v>
      </c>
      <c r="P270" s="137">
        <v>0</v>
      </c>
      <c r="Q270" s="187">
        <v>0</v>
      </c>
      <c r="R270" s="137">
        <v>0</v>
      </c>
      <c r="S270" s="187">
        <v>0</v>
      </c>
      <c r="T270" s="137">
        <v>0</v>
      </c>
      <c r="U270" s="187">
        <v>0</v>
      </c>
      <c r="V270" s="188">
        <v>0</v>
      </c>
      <c r="W270" s="189">
        <v>0</v>
      </c>
      <c r="X270" s="137">
        <v>0</v>
      </c>
      <c r="Y270" s="187">
        <v>0</v>
      </c>
      <c r="Z270" s="137">
        <v>0</v>
      </c>
      <c r="AA270" s="187">
        <v>0</v>
      </c>
      <c r="AB270" s="137">
        <v>0</v>
      </c>
      <c r="AC270" s="187">
        <v>0</v>
      </c>
      <c r="AD270" s="137">
        <v>0</v>
      </c>
      <c r="AE270" s="187">
        <v>0</v>
      </c>
      <c r="AF270" s="137">
        <v>0</v>
      </c>
      <c r="AG270" s="187">
        <v>0</v>
      </c>
      <c r="AH270" s="137">
        <v>0</v>
      </c>
      <c r="AI270" s="187">
        <v>0</v>
      </c>
      <c r="AJ270" s="137">
        <v>21176.457710383624</v>
      </c>
      <c r="AK270" s="140">
        <v>0.65120153448834783</v>
      </c>
      <c r="AL270" s="137">
        <v>0</v>
      </c>
      <c r="AM270" s="187">
        <v>0</v>
      </c>
      <c r="AN270" s="137">
        <v>21176.457710383624</v>
      </c>
      <c r="AO270" s="140">
        <v>0.65120153448834783</v>
      </c>
    </row>
    <row r="271" spans="1:42" ht="13.5" customHeight="1" x14ac:dyDescent="0.2">
      <c r="A271" s="196" t="s">
        <v>346</v>
      </c>
      <c r="B271" s="137">
        <f t="shared" si="0"/>
        <v>0</v>
      </c>
      <c r="C271" s="189">
        <v>0</v>
      </c>
      <c r="D271" s="137">
        <v>0</v>
      </c>
      <c r="E271" s="187">
        <v>0</v>
      </c>
      <c r="F271" s="137">
        <v>0</v>
      </c>
      <c r="G271" s="187">
        <v>0</v>
      </c>
      <c r="H271" s="137">
        <v>0</v>
      </c>
      <c r="I271" s="187">
        <v>0</v>
      </c>
      <c r="J271" s="137">
        <v>0</v>
      </c>
      <c r="K271" s="187">
        <v>0</v>
      </c>
      <c r="L271" s="137">
        <v>0</v>
      </c>
      <c r="M271" s="187">
        <v>0</v>
      </c>
      <c r="N271" s="137">
        <v>0</v>
      </c>
      <c r="O271" s="187">
        <v>0</v>
      </c>
      <c r="P271" s="137">
        <v>0</v>
      </c>
      <c r="Q271" s="187">
        <v>0</v>
      </c>
      <c r="R271" s="137">
        <v>0</v>
      </c>
      <c r="S271" s="187">
        <v>0</v>
      </c>
      <c r="T271" s="137">
        <v>0</v>
      </c>
      <c r="U271" s="187">
        <v>0</v>
      </c>
      <c r="V271" s="188">
        <v>0</v>
      </c>
      <c r="W271" s="189">
        <v>0</v>
      </c>
      <c r="X271" s="137">
        <v>0</v>
      </c>
      <c r="Y271" s="187">
        <v>0</v>
      </c>
      <c r="Z271" s="137">
        <v>0</v>
      </c>
      <c r="AA271" s="187">
        <v>0</v>
      </c>
      <c r="AB271" s="137">
        <v>0</v>
      </c>
      <c r="AC271" s="187">
        <v>0</v>
      </c>
      <c r="AD271" s="137">
        <v>0</v>
      </c>
      <c r="AE271" s="187">
        <v>0</v>
      </c>
      <c r="AF271" s="137">
        <v>0</v>
      </c>
      <c r="AG271" s="187">
        <v>0</v>
      </c>
      <c r="AH271" s="137">
        <v>0</v>
      </c>
      <c r="AI271" s="187">
        <v>0</v>
      </c>
      <c r="AJ271" s="137">
        <v>0</v>
      </c>
      <c r="AK271" s="187">
        <v>0</v>
      </c>
      <c r="AL271" s="202">
        <v>17280.760977946473</v>
      </c>
      <c r="AM271" s="132">
        <v>1</v>
      </c>
      <c r="AN271" s="202">
        <v>17280.760977946473</v>
      </c>
      <c r="AO271" s="132">
        <v>1</v>
      </c>
    </row>
    <row r="272" spans="1:42" ht="13.5" customHeight="1" x14ac:dyDescent="0.2">
      <c r="A272" s="190" t="s">
        <v>347</v>
      </c>
      <c r="B272" s="129">
        <f t="shared" si="0"/>
        <v>1136985.6298308212</v>
      </c>
      <c r="C272" s="198">
        <f>B272/$B$7</f>
        <v>0.99999999999999512</v>
      </c>
      <c r="D272" s="129">
        <v>246646.1776813234</v>
      </c>
      <c r="E272" s="132">
        <v>1.0000000000000031</v>
      </c>
      <c r="F272" s="129">
        <v>24781.044313718405</v>
      </c>
      <c r="G272" s="132">
        <v>0.99999999999999956</v>
      </c>
      <c r="H272" s="129">
        <v>82055.248533089412</v>
      </c>
      <c r="I272" s="132">
        <v>0.99999999999999978</v>
      </c>
      <c r="J272" s="129">
        <v>360084.9998637127</v>
      </c>
      <c r="K272" s="132">
        <v>0.99999999999999867</v>
      </c>
      <c r="L272" s="129">
        <v>163222.7728498989</v>
      </c>
      <c r="M272" s="179">
        <v>0.99999999999999867</v>
      </c>
      <c r="N272" s="129">
        <v>37015.012132566044</v>
      </c>
      <c r="O272" s="132">
        <v>0.99999999999999933</v>
      </c>
      <c r="P272" s="129">
        <v>34318.341288481795</v>
      </c>
      <c r="Q272" s="132">
        <v>0.99999999999999756</v>
      </c>
      <c r="R272" s="129">
        <v>69381.677354848041</v>
      </c>
      <c r="S272" s="132">
        <v>1.0000000000000009</v>
      </c>
      <c r="T272" s="129">
        <v>119480.35581318234</v>
      </c>
      <c r="U272" s="132">
        <v>1</v>
      </c>
      <c r="V272" s="180">
        <f t="shared" si="2"/>
        <v>0</v>
      </c>
      <c r="W272" s="181">
        <f t="shared" si="3"/>
        <v>0</v>
      </c>
      <c r="X272" s="129">
        <v>0</v>
      </c>
      <c r="Y272" s="179">
        <v>0</v>
      </c>
      <c r="Z272" s="129">
        <v>0</v>
      </c>
      <c r="AA272" s="179">
        <v>0</v>
      </c>
      <c r="AB272" s="129">
        <v>0</v>
      </c>
      <c r="AC272" s="179">
        <v>0</v>
      </c>
      <c r="AD272" s="129">
        <v>0</v>
      </c>
      <c r="AE272" s="179">
        <v>0</v>
      </c>
      <c r="AF272" s="129">
        <v>0</v>
      </c>
      <c r="AG272" s="179">
        <v>0</v>
      </c>
      <c r="AH272" s="129">
        <v>0</v>
      </c>
      <c r="AI272" s="179">
        <v>0</v>
      </c>
      <c r="AJ272" s="129">
        <v>0</v>
      </c>
      <c r="AK272" s="179">
        <v>0</v>
      </c>
      <c r="AL272" s="129">
        <v>0</v>
      </c>
      <c r="AM272" s="179">
        <v>0</v>
      </c>
      <c r="AN272" s="129">
        <v>1136985.6298308212</v>
      </c>
      <c r="AO272" s="132">
        <v>0.74076033450659096</v>
      </c>
      <c r="AP272" s="203"/>
    </row>
    <row r="273" spans="1:42" ht="13.5" customHeight="1" x14ac:dyDescent="0.2">
      <c r="A273" s="191" t="s">
        <v>348</v>
      </c>
      <c r="B273" s="133">
        <f t="shared" si="0"/>
        <v>0</v>
      </c>
      <c r="C273" s="185" t="s">
        <v>349</v>
      </c>
      <c r="D273" s="133">
        <v>0</v>
      </c>
      <c r="E273" s="183">
        <v>0</v>
      </c>
      <c r="F273" s="133">
        <v>0</v>
      </c>
      <c r="G273" s="183">
        <v>0</v>
      </c>
      <c r="H273" s="133">
        <v>0</v>
      </c>
      <c r="I273" s="183">
        <v>0</v>
      </c>
      <c r="J273" s="133">
        <v>0</v>
      </c>
      <c r="K273" s="183">
        <v>0</v>
      </c>
      <c r="L273" s="133">
        <v>0</v>
      </c>
      <c r="M273" s="183">
        <v>0</v>
      </c>
      <c r="N273" s="133">
        <v>0</v>
      </c>
      <c r="O273" s="183">
        <v>0</v>
      </c>
      <c r="P273" s="133">
        <v>0</v>
      </c>
      <c r="Q273" s="183">
        <v>0</v>
      </c>
      <c r="R273" s="133">
        <v>0</v>
      </c>
      <c r="S273" s="183">
        <v>0</v>
      </c>
      <c r="T273" s="133">
        <v>0</v>
      </c>
      <c r="U273" s="183">
        <v>0</v>
      </c>
      <c r="V273" s="184">
        <f t="shared" si="2"/>
        <v>302324.34089690319</v>
      </c>
      <c r="W273" s="199">
        <f t="shared" si="3"/>
        <v>1.0000000000000013</v>
      </c>
      <c r="X273" s="133">
        <v>49265.882715548156</v>
      </c>
      <c r="Y273" s="136">
        <v>1.0000000000000013</v>
      </c>
      <c r="Z273" s="133">
        <v>70673.029722911393</v>
      </c>
      <c r="AA273" s="136">
        <v>1.0000000000000013</v>
      </c>
      <c r="AB273" s="133">
        <v>44241.995968254632</v>
      </c>
      <c r="AC273" s="136">
        <v>1.0000000000000004</v>
      </c>
      <c r="AD273" s="133">
        <v>31199.74795861802</v>
      </c>
      <c r="AE273" s="136">
        <v>0.99999999999999944</v>
      </c>
      <c r="AF273" s="133">
        <v>106943.68453157099</v>
      </c>
      <c r="AG273" s="136">
        <v>1</v>
      </c>
      <c r="AH273" s="133">
        <v>0</v>
      </c>
      <c r="AI273" s="183">
        <v>0</v>
      </c>
      <c r="AJ273" s="133">
        <v>0</v>
      </c>
      <c r="AK273" s="183">
        <v>0</v>
      </c>
      <c r="AL273" s="133">
        <v>0</v>
      </c>
      <c r="AM273" s="183">
        <v>0</v>
      </c>
      <c r="AN273" s="133">
        <v>302324.34089690319</v>
      </c>
      <c r="AO273" s="136">
        <v>0.19696808298764293</v>
      </c>
      <c r="AP273" s="203"/>
    </row>
    <row r="274" spans="1:42" ht="13.5" customHeight="1" x14ac:dyDescent="0.2">
      <c r="A274" s="191" t="s">
        <v>350</v>
      </c>
      <c r="B274" s="133">
        <f t="shared" si="0"/>
        <v>0</v>
      </c>
      <c r="C274" s="185" t="s">
        <v>349</v>
      </c>
      <c r="D274" s="133">
        <v>0</v>
      </c>
      <c r="E274" s="183">
        <v>0</v>
      </c>
      <c r="F274" s="133">
        <v>0</v>
      </c>
      <c r="G274" s="183">
        <v>0</v>
      </c>
      <c r="H274" s="133">
        <v>0</v>
      </c>
      <c r="I274" s="183">
        <v>0</v>
      </c>
      <c r="J274" s="133">
        <v>0</v>
      </c>
      <c r="K274" s="183">
        <v>0</v>
      </c>
      <c r="L274" s="133">
        <v>0</v>
      </c>
      <c r="M274" s="183">
        <v>0</v>
      </c>
      <c r="N274" s="133">
        <v>0</v>
      </c>
      <c r="O274" s="183">
        <v>0</v>
      </c>
      <c r="P274" s="133">
        <v>0</v>
      </c>
      <c r="Q274" s="183">
        <v>0</v>
      </c>
      <c r="R274" s="133">
        <v>0</v>
      </c>
      <c r="S274" s="183">
        <v>0</v>
      </c>
      <c r="T274" s="133">
        <v>0</v>
      </c>
      <c r="U274" s="183">
        <v>0</v>
      </c>
      <c r="V274" s="184">
        <f t="shared" si="2"/>
        <v>0</v>
      </c>
      <c r="W274" s="185">
        <f t="shared" si="3"/>
        <v>0</v>
      </c>
      <c r="X274" s="133">
        <v>0</v>
      </c>
      <c r="Y274" s="183">
        <v>0</v>
      </c>
      <c r="Z274" s="133">
        <v>0</v>
      </c>
      <c r="AA274" s="183">
        <v>0</v>
      </c>
      <c r="AB274" s="133">
        <v>0</v>
      </c>
      <c r="AC274" s="183">
        <v>0</v>
      </c>
      <c r="AD274" s="133">
        <v>0</v>
      </c>
      <c r="AE274" s="183">
        <v>0</v>
      </c>
      <c r="AF274" s="133">
        <v>0</v>
      </c>
      <c r="AG274" s="183">
        <v>0</v>
      </c>
      <c r="AH274" s="133">
        <v>0</v>
      </c>
      <c r="AI274" s="183">
        <v>0</v>
      </c>
      <c r="AJ274" s="133">
        <v>32519.053762706601</v>
      </c>
      <c r="AK274" s="136">
        <v>1</v>
      </c>
      <c r="AL274" s="133">
        <v>0</v>
      </c>
      <c r="AM274" s="183">
        <v>0</v>
      </c>
      <c r="AN274" s="133">
        <v>32519.053762706601</v>
      </c>
      <c r="AO274" s="136">
        <v>2.1186569567009105E-2</v>
      </c>
      <c r="AP274" s="203"/>
    </row>
    <row r="275" spans="1:42" ht="13.5" customHeight="1" x14ac:dyDescent="0.2">
      <c r="A275" s="192" t="s">
        <v>351</v>
      </c>
      <c r="B275" s="137">
        <f t="shared" si="0"/>
        <v>0</v>
      </c>
      <c r="C275" s="189" t="s">
        <v>349</v>
      </c>
      <c r="D275" s="137">
        <v>0</v>
      </c>
      <c r="E275" s="187">
        <v>0</v>
      </c>
      <c r="F275" s="137">
        <v>0</v>
      </c>
      <c r="G275" s="187">
        <v>0</v>
      </c>
      <c r="H275" s="137">
        <v>0</v>
      </c>
      <c r="I275" s="187">
        <v>0</v>
      </c>
      <c r="J275" s="137">
        <v>0</v>
      </c>
      <c r="K275" s="187">
        <v>0</v>
      </c>
      <c r="L275" s="137">
        <v>0</v>
      </c>
      <c r="M275" s="187">
        <v>0</v>
      </c>
      <c r="N275" s="137">
        <v>0</v>
      </c>
      <c r="O275" s="187">
        <v>0</v>
      </c>
      <c r="P275" s="137">
        <v>0</v>
      </c>
      <c r="Q275" s="187">
        <v>0</v>
      </c>
      <c r="R275" s="137">
        <v>0</v>
      </c>
      <c r="S275" s="187">
        <v>0</v>
      </c>
      <c r="T275" s="137">
        <v>0</v>
      </c>
      <c r="U275" s="187">
        <v>0</v>
      </c>
      <c r="V275" s="188">
        <f t="shared" si="2"/>
        <v>0</v>
      </c>
      <c r="W275" s="189">
        <f t="shared" si="3"/>
        <v>0</v>
      </c>
      <c r="X275" s="137">
        <v>0</v>
      </c>
      <c r="Y275" s="187">
        <v>0</v>
      </c>
      <c r="Z275" s="137">
        <v>0</v>
      </c>
      <c r="AA275" s="187">
        <v>0</v>
      </c>
      <c r="AB275" s="137">
        <v>0</v>
      </c>
      <c r="AC275" s="187">
        <v>0</v>
      </c>
      <c r="AD275" s="137">
        <v>0</v>
      </c>
      <c r="AE275" s="187">
        <v>0</v>
      </c>
      <c r="AF275" s="137">
        <v>0</v>
      </c>
      <c r="AG275" s="187">
        <v>0</v>
      </c>
      <c r="AH275" s="137">
        <v>45780.214531622682</v>
      </c>
      <c r="AI275" s="140">
        <v>1</v>
      </c>
      <c r="AJ275" s="137">
        <v>0</v>
      </c>
      <c r="AK275" s="187">
        <v>0</v>
      </c>
      <c r="AL275" s="137">
        <v>17280.760977946473</v>
      </c>
      <c r="AM275" s="140">
        <v>1</v>
      </c>
      <c r="AN275" s="137">
        <v>63060.975509569151</v>
      </c>
      <c r="AO275" s="140">
        <v>4.1085012938757277E-2</v>
      </c>
      <c r="AP275" s="203"/>
    </row>
    <row r="277" spans="1:42" x14ac:dyDescent="0.2">
      <c r="A277" s="204" t="s">
        <v>354</v>
      </c>
    </row>
  </sheetData>
  <mergeCells count="623">
    <mergeCell ref="B7:C7"/>
    <mergeCell ref="D7:E7"/>
    <mergeCell ref="F7:G7"/>
    <mergeCell ref="H7:I7"/>
    <mergeCell ref="J7:K7"/>
    <mergeCell ref="L7:M7"/>
    <mergeCell ref="N7:O7"/>
    <mergeCell ref="P7:Q7"/>
    <mergeCell ref="Z6:AA6"/>
    <mergeCell ref="N6:O6"/>
    <mergeCell ref="P6:Q6"/>
    <mergeCell ref="R6:S6"/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AN7:AO7"/>
    <mergeCell ref="R7:S7"/>
    <mergeCell ref="T7:U7"/>
    <mergeCell ref="V7:W7"/>
    <mergeCell ref="X7:Y7"/>
    <mergeCell ref="Z7:AA7"/>
    <mergeCell ref="AB7:AC7"/>
    <mergeCell ref="AL6:AM6"/>
    <mergeCell ref="AN6:AO6"/>
    <mergeCell ref="AB6:AC6"/>
    <mergeCell ref="AD6:AE6"/>
    <mergeCell ref="AF6:AG6"/>
    <mergeCell ref="AH6:AI6"/>
    <mergeCell ref="AJ6:AK6"/>
    <mergeCell ref="D8:E9"/>
    <mergeCell ref="F8:G9"/>
    <mergeCell ref="H8:I9"/>
    <mergeCell ref="J8:K9"/>
    <mergeCell ref="AD7:AE7"/>
    <mergeCell ref="AF7:AG7"/>
    <mergeCell ref="AH7:AI7"/>
    <mergeCell ref="AJ7:AK7"/>
    <mergeCell ref="AL7:AM7"/>
    <mergeCell ref="AJ8:AK9"/>
    <mergeCell ref="AL8:AM9"/>
    <mergeCell ref="AN8:AO9"/>
    <mergeCell ref="A10:A11"/>
    <mergeCell ref="B10:C11"/>
    <mergeCell ref="D10:E11"/>
    <mergeCell ref="F10:G11"/>
    <mergeCell ref="H10:I11"/>
    <mergeCell ref="J10:K11"/>
    <mergeCell ref="L10:M11"/>
    <mergeCell ref="X8:Y9"/>
    <mergeCell ref="Z8:AA9"/>
    <mergeCell ref="AB8:AC9"/>
    <mergeCell ref="AD8:AE9"/>
    <mergeCell ref="AF8:AG9"/>
    <mergeCell ref="AH8:AI9"/>
    <mergeCell ref="L8:M9"/>
    <mergeCell ref="N8:O9"/>
    <mergeCell ref="P8:Q9"/>
    <mergeCell ref="R8:S9"/>
    <mergeCell ref="T8:U9"/>
    <mergeCell ref="V8:W9"/>
    <mergeCell ref="A8:A9"/>
    <mergeCell ref="B8:C9"/>
    <mergeCell ref="AL10:AM11"/>
    <mergeCell ref="AN10:AO11"/>
    <mergeCell ref="A12:A13"/>
    <mergeCell ref="B12:C13"/>
    <mergeCell ref="D12:E13"/>
    <mergeCell ref="F12:G13"/>
    <mergeCell ref="H12:I13"/>
    <mergeCell ref="J12:K13"/>
    <mergeCell ref="L12:M13"/>
    <mergeCell ref="N12:O13"/>
    <mergeCell ref="Z10:AA11"/>
    <mergeCell ref="AB10:AC11"/>
    <mergeCell ref="AD10:AE11"/>
    <mergeCell ref="AF10:AG11"/>
    <mergeCell ref="AH10:AI11"/>
    <mergeCell ref="AJ10:AK11"/>
    <mergeCell ref="N10:O11"/>
    <mergeCell ref="P10:Q11"/>
    <mergeCell ref="R10:S11"/>
    <mergeCell ref="T10:U11"/>
    <mergeCell ref="V10:W11"/>
    <mergeCell ref="X10:Y11"/>
    <mergeCell ref="AN12:AO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AB12:AC13"/>
    <mergeCell ref="AD12:AE13"/>
    <mergeCell ref="AF12:AG13"/>
    <mergeCell ref="AH12:AI13"/>
    <mergeCell ref="AJ12:AK13"/>
    <mergeCell ref="AL12:AM13"/>
    <mergeCell ref="P12:Q13"/>
    <mergeCell ref="R12:S13"/>
    <mergeCell ref="T12:U13"/>
    <mergeCell ref="V12:W13"/>
    <mergeCell ref="X12:Y13"/>
    <mergeCell ref="Z12:AA13"/>
    <mergeCell ref="AF14:AG14"/>
    <mergeCell ref="AH14:AI14"/>
    <mergeCell ref="AJ14:AK14"/>
    <mergeCell ref="AL14:AM14"/>
    <mergeCell ref="AN14:AO14"/>
    <mergeCell ref="B15:C15"/>
    <mergeCell ref="D15:E15"/>
    <mergeCell ref="F15:G15"/>
    <mergeCell ref="H15:I15"/>
    <mergeCell ref="J15:K15"/>
    <mergeCell ref="T14:U14"/>
    <mergeCell ref="V14:W14"/>
    <mergeCell ref="X14:Y14"/>
    <mergeCell ref="Z14:AA14"/>
    <mergeCell ref="AB14:AC14"/>
    <mergeCell ref="AD14:AE14"/>
    <mergeCell ref="AJ15:AK15"/>
    <mergeCell ref="AL15:AM15"/>
    <mergeCell ref="AN15:AO15"/>
    <mergeCell ref="B16:C16"/>
    <mergeCell ref="D16:E16"/>
    <mergeCell ref="F16:G16"/>
    <mergeCell ref="H16:I16"/>
    <mergeCell ref="J16:K16"/>
    <mergeCell ref="L16:M16"/>
    <mergeCell ref="N16:O16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R15:S15"/>
    <mergeCell ref="T15:U15"/>
    <mergeCell ref="V15:W15"/>
    <mergeCell ref="AN16:AO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AB16:AC16"/>
    <mergeCell ref="AD16:AE16"/>
    <mergeCell ref="AF16:AG16"/>
    <mergeCell ref="AH16:AI16"/>
    <mergeCell ref="AJ16:AK16"/>
    <mergeCell ref="AL16:AM16"/>
    <mergeCell ref="P16:Q16"/>
    <mergeCell ref="R16:S16"/>
    <mergeCell ref="T16:U16"/>
    <mergeCell ref="V16:W16"/>
    <mergeCell ref="X16:Y16"/>
    <mergeCell ref="Z16:AA16"/>
    <mergeCell ref="AF17:AG17"/>
    <mergeCell ref="AH17:AI17"/>
    <mergeCell ref="AJ17:AK17"/>
    <mergeCell ref="AL17:AM17"/>
    <mergeCell ref="AN17:AO17"/>
    <mergeCell ref="B18:C18"/>
    <mergeCell ref="D18:E18"/>
    <mergeCell ref="F18:G18"/>
    <mergeCell ref="H18:I18"/>
    <mergeCell ref="J18:K18"/>
    <mergeCell ref="T17:U17"/>
    <mergeCell ref="V17:W17"/>
    <mergeCell ref="X17:Y17"/>
    <mergeCell ref="Z17:AA17"/>
    <mergeCell ref="AB17:AC17"/>
    <mergeCell ref="AD17:AE17"/>
    <mergeCell ref="AJ18:AK18"/>
    <mergeCell ref="AL18:AM18"/>
    <mergeCell ref="AN18:AO18"/>
    <mergeCell ref="B19:C19"/>
    <mergeCell ref="D19:E19"/>
    <mergeCell ref="F19:G19"/>
    <mergeCell ref="H19:I19"/>
    <mergeCell ref="J19:K19"/>
    <mergeCell ref="L19:M19"/>
    <mergeCell ref="N19:O19"/>
    <mergeCell ref="X18:Y18"/>
    <mergeCell ref="Z18:AA18"/>
    <mergeCell ref="AB18:AC18"/>
    <mergeCell ref="AD18:AE18"/>
    <mergeCell ref="AF18:AG18"/>
    <mergeCell ref="AH18:AI18"/>
    <mergeCell ref="L18:M18"/>
    <mergeCell ref="N18:O18"/>
    <mergeCell ref="P18:Q18"/>
    <mergeCell ref="R18:S18"/>
    <mergeCell ref="T18:U18"/>
    <mergeCell ref="V18:W18"/>
    <mergeCell ref="AN19:AO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19"/>
    <mergeCell ref="AF20:AG20"/>
    <mergeCell ref="AH20:AI20"/>
    <mergeCell ref="AJ20:AK20"/>
    <mergeCell ref="AL20:AM20"/>
    <mergeCell ref="AN20:AO20"/>
    <mergeCell ref="B21:C21"/>
    <mergeCell ref="D21:E21"/>
    <mergeCell ref="F21:G21"/>
    <mergeCell ref="H21:I21"/>
    <mergeCell ref="J21:K21"/>
    <mergeCell ref="T20:U20"/>
    <mergeCell ref="V20:W20"/>
    <mergeCell ref="X20:Y20"/>
    <mergeCell ref="Z20:AA20"/>
    <mergeCell ref="AB20:AC20"/>
    <mergeCell ref="AD20:AE20"/>
    <mergeCell ref="AJ21:AK21"/>
    <mergeCell ref="AL21:AM21"/>
    <mergeCell ref="AN21:AO21"/>
    <mergeCell ref="B22:C22"/>
    <mergeCell ref="D22:E22"/>
    <mergeCell ref="F22:G22"/>
    <mergeCell ref="H22:I22"/>
    <mergeCell ref="J22:K22"/>
    <mergeCell ref="L22:M22"/>
    <mergeCell ref="N22:O22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AN22:AO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AB22:AC22"/>
    <mergeCell ref="AD22:AE22"/>
    <mergeCell ref="AF22:AG22"/>
    <mergeCell ref="AH22:AI22"/>
    <mergeCell ref="AJ22:AK22"/>
    <mergeCell ref="AL22:AM22"/>
    <mergeCell ref="P22:Q22"/>
    <mergeCell ref="R22:S22"/>
    <mergeCell ref="T22:U22"/>
    <mergeCell ref="V22:W22"/>
    <mergeCell ref="X22:Y22"/>
    <mergeCell ref="Z22:AA22"/>
    <mergeCell ref="AF23:AG23"/>
    <mergeCell ref="AH23:AI23"/>
    <mergeCell ref="AJ23:AK23"/>
    <mergeCell ref="AL23:AM23"/>
    <mergeCell ref="AN23:AO23"/>
    <mergeCell ref="B26:C26"/>
    <mergeCell ref="D26:E26"/>
    <mergeCell ref="F26:G26"/>
    <mergeCell ref="H26:I26"/>
    <mergeCell ref="J26:K26"/>
    <mergeCell ref="T23:U23"/>
    <mergeCell ref="V23:W23"/>
    <mergeCell ref="X23:Y23"/>
    <mergeCell ref="Z23:AA23"/>
    <mergeCell ref="AB23:AC23"/>
    <mergeCell ref="AD23:AE23"/>
    <mergeCell ref="AJ26:AK26"/>
    <mergeCell ref="AL26:AM26"/>
    <mergeCell ref="AN26:AO26"/>
    <mergeCell ref="B51:C51"/>
    <mergeCell ref="D51:E51"/>
    <mergeCell ref="F51:G51"/>
    <mergeCell ref="H51:I51"/>
    <mergeCell ref="J51:K51"/>
    <mergeCell ref="L51:M51"/>
    <mergeCell ref="N51:O51"/>
    <mergeCell ref="X26:Y26"/>
    <mergeCell ref="Z26:AA26"/>
    <mergeCell ref="AB26:AC26"/>
    <mergeCell ref="AD26:AE26"/>
    <mergeCell ref="AF26:AG26"/>
    <mergeCell ref="AH26:AI26"/>
    <mergeCell ref="L26:M26"/>
    <mergeCell ref="N26:O26"/>
    <mergeCell ref="P26:Q26"/>
    <mergeCell ref="R26:S26"/>
    <mergeCell ref="T26:U26"/>
    <mergeCell ref="V26:W26"/>
    <mergeCell ref="AN51:AO51"/>
    <mergeCell ref="B73:C73"/>
    <mergeCell ref="D73:E73"/>
    <mergeCell ref="F73:G73"/>
    <mergeCell ref="H73:I73"/>
    <mergeCell ref="J73:K73"/>
    <mergeCell ref="L73:M73"/>
    <mergeCell ref="N73:O73"/>
    <mergeCell ref="P73:Q73"/>
    <mergeCell ref="R73:S73"/>
    <mergeCell ref="AB51:AC51"/>
    <mergeCell ref="AD51:AE51"/>
    <mergeCell ref="AF51:AG51"/>
    <mergeCell ref="AH51:AI51"/>
    <mergeCell ref="AJ51:AK51"/>
    <mergeCell ref="AL51:AM51"/>
    <mergeCell ref="P51:Q51"/>
    <mergeCell ref="R51:S51"/>
    <mergeCell ref="T51:U51"/>
    <mergeCell ref="V51:W51"/>
    <mergeCell ref="X51:Y51"/>
    <mergeCell ref="Z51:AA51"/>
    <mergeCell ref="AF73:AG73"/>
    <mergeCell ref="AH73:AI73"/>
    <mergeCell ref="AJ73:AK73"/>
    <mergeCell ref="AL73:AM73"/>
    <mergeCell ref="AN73:AO73"/>
    <mergeCell ref="B103:C103"/>
    <mergeCell ref="D103:E103"/>
    <mergeCell ref="F103:G103"/>
    <mergeCell ref="H103:I103"/>
    <mergeCell ref="J103:K103"/>
    <mergeCell ref="T73:U73"/>
    <mergeCell ref="V73:W73"/>
    <mergeCell ref="X73:Y73"/>
    <mergeCell ref="Z73:AA73"/>
    <mergeCell ref="AB73:AC73"/>
    <mergeCell ref="AD73:AE73"/>
    <mergeCell ref="AJ103:AK103"/>
    <mergeCell ref="AL103:AM103"/>
    <mergeCell ref="AN103:AO103"/>
    <mergeCell ref="B117:B118"/>
    <mergeCell ref="C117:C118"/>
    <mergeCell ref="D117:D118"/>
    <mergeCell ref="E117:E118"/>
    <mergeCell ref="F117:F118"/>
    <mergeCell ref="G117:G118"/>
    <mergeCell ref="H117:H118"/>
    <mergeCell ref="X103:Y103"/>
    <mergeCell ref="Z103:AA103"/>
    <mergeCell ref="AB103:AC103"/>
    <mergeCell ref="AD103:AE103"/>
    <mergeCell ref="AF103:AG103"/>
    <mergeCell ref="AH103:AI103"/>
    <mergeCell ref="L103:M103"/>
    <mergeCell ref="N103:O103"/>
    <mergeCell ref="P103:Q103"/>
    <mergeCell ref="R103:S103"/>
    <mergeCell ref="T103:U103"/>
    <mergeCell ref="V103:W103"/>
    <mergeCell ref="B126:B127"/>
    <mergeCell ref="C126:C127"/>
    <mergeCell ref="D126:D127"/>
    <mergeCell ref="E126:E127"/>
    <mergeCell ref="F126:F127"/>
    <mergeCell ref="G126:G127"/>
    <mergeCell ref="H126:H127"/>
    <mergeCell ref="AG117:AG118"/>
    <mergeCell ref="AH117:AH118"/>
    <mergeCell ref="AA117:AA118"/>
    <mergeCell ref="AB117:AB118"/>
    <mergeCell ref="AC117:AC118"/>
    <mergeCell ref="AD117:AD118"/>
    <mergeCell ref="AE117:AE118"/>
    <mergeCell ref="AF117:AF118"/>
    <mergeCell ref="U117:U118"/>
    <mergeCell ref="V117:V118"/>
    <mergeCell ref="W117:W118"/>
    <mergeCell ref="X117:X118"/>
    <mergeCell ref="Y117:Y118"/>
    <mergeCell ref="Z117:Z118"/>
    <mergeCell ref="O117:O118"/>
    <mergeCell ref="P117:P118"/>
    <mergeCell ref="Q117:Q118"/>
    <mergeCell ref="I126:I127"/>
    <mergeCell ref="J126:J127"/>
    <mergeCell ref="K126:K127"/>
    <mergeCell ref="L126:L127"/>
    <mergeCell ref="M126:M127"/>
    <mergeCell ref="N126:N127"/>
    <mergeCell ref="AM117:AM118"/>
    <mergeCell ref="AN117:AN118"/>
    <mergeCell ref="AO117:AO118"/>
    <mergeCell ref="AI117:AI118"/>
    <mergeCell ref="AJ117:AJ118"/>
    <mergeCell ref="AK117:AK118"/>
    <mergeCell ref="AL117:AL118"/>
    <mergeCell ref="R117:R118"/>
    <mergeCell ref="S117:S118"/>
    <mergeCell ref="T117:T118"/>
    <mergeCell ref="I117:I118"/>
    <mergeCell ref="J117:J118"/>
    <mergeCell ref="K117:K118"/>
    <mergeCell ref="L117:L118"/>
    <mergeCell ref="M117:M118"/>
    <mergeCell ref="N117:N118"/>
    <mergeCell ref="AE126:AE127"/>
    <mergeCell ref="AF126:AF127"/>
    <mergeCell ref="U126:U127"/>
    <mergeCell ref="V126:V127"/>
    <mergeCell ref="W126:W127"/>
    <mergeCell ref="X126:X127"/>
    <mergeCell ref="Y126:Y127"/>
    <mergeCell ref="Z126:Z127"/>
    <mergeCell ref="O126:O127"/>
    <mergeCell ref="P126:P127"/>
    <mergeCell ref="Q126:Q127"/>
    <mergeCell ref="R126:R127"/>
    <mergeCell ref="S126:S127"/>
    <mergeCell ref="T126:T127"/>
    <mergeCell ref="T148:U148"/>
    <mergeCell ref="V148:W148"/>
    <mergeCell ref="X148:Y148"/>
    <mergeCell ref="Z148:AA148"/>
    <mergeCell ref="AM126:AM127"/>
    <mergeCell ref="AN126:AN127"/>
    <mergeCell ref="AO126:AO127"/>
    <mergeCell ref="B148:C148"/>
    <mergeCell ref="D148:E148"/>
    <mergeCell ref="F148:G148"/>
    <mergeCell ref="H148:I148"/>
    <mergeCell ref="J148:K148"/>
    <mergeCell ref="L148:M148"/>
    <mergeCell ref="N148:O148"/>
    <mergeCell ref="AG126:AG127"/>
    <mergeCell ref="AH126:AH127"/>
    <mergeCell ref="AI126:AI127"/>
    <mergeCell ref="AJ126:AJ127"/>
    <mergeCell ref="AK126:AK127"/>
    <mergeCell ref="AL126:AL127"/>
    <mergeCell ref="AA126:AA127"/>
    <mergeCell ref="AB126:AB127"/>
    <mergeCell ref="AC126:AC127"/>
    <mergeCell ref="AD126:AD127"/>
    <mergeCell ref="K164:K166"/>
    <mergeCell ref="L164:L166"/>
    <mergeCell ref="M164:M166"/>
    <mergeCell ref="N164:N166"/>
    <mergeCell ref="O164:O166"/>
    <mergeCell ref="P164:P166"/>
    <mergeCell ref="AN148:AO148"/>
    <mergeCell ref="B164:B166"/>
    <mergeCell ref="C164:C166"/>
    <mergeCell ref="D164:D166"/>
    <mergeCell ref="E164:E166"/>
    <mergeCell ref="F164:F166"/>
    <mergeCell ref="G164:G166"/>
    <mergeCell ref="H164:H166"/>
    <mergeCell ref="I164:I166"/>
    <mergeCell ref="J164:J166"/>
    <mergeCell ref="AB148:AC148"/>
    <mergeCell ref="AD148:AE148"/>
    <mergeCell ref="AF148:AG148"/>
    <mergeCell ref="AH148:AI148"/>
    <mergeCell ref="AJ148:AK148"/>
    <mergeCell ref="AL148:AM148"/>
    <mergeCell ref="P148:Q148"/>
    <mergeCell ref="R148:S148"/>
    <mergeCell ref="Z164:Z166"/>
    <mergeCell ref="AA164:AA166"/>
    <mergeCell ref="AB164:AB166"/>
    <mergeCell ref="Q164:Q166"/>
    <mergeCell ref="R164:R166"/>
    <mergeCell ref="S164:S166"/>
    <mergeCell ref="T164:T166"/>
    <mergeCell ref="U164:U166"/>
    <mergeCell ref="V164:V166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U176:U177"/>
    <mergeCell ref="V176:V177"/>
    <mergeCell ref="K176:K177"/>
    <mergeCell ref="L176:L177"/>
    <mergeCell ref="M176:M177"/>
    <mergeCell ref="N176:N177"/>
    <mergeCell ref="O176:O177"/>
    <mergeCell ref="P176:P177"/>
    <mergeCell ref="AO164:AO166"/>
    <mergeCell ref="AI164:AI166"/>
    <mergeCell ref="AJ164:AJ166"/>
    <mergeCell ref="AK164:AK166"/>
    <mergeCell ref="AL164:AL166"/>
    <mergeCell ref="AM164:AM166"/>
    <mergeCell ref="AN164:AN166"/>
    <mergeCell ref="AC164:AC166"/>
    <mergeCell ref="AD164:AD166"/>
    <mergeCell ref="AE164:AE166"/>
    <mergeCell ref="AF164:AF166"/>
    <mergeCell ref="AG164:AG166"/>
    <mergeCell ref="AH164:AH166"/>
    <mergeCell ref="W164:W166"/>
    <mergeCell ref="X164:X166"/>
    <mergeCell ref="Y164:Y166"/>
    <mergeCell ref="P212:Q212"/>
    <mergeCell ref="R212:S212"/>
    <mergeCell ref="AI176:AI177"/>
    <mergeCell ref="AJ176:AJ177"/>
    <mergeCell ref="AK176:AK177"/>
    <mergeCell ref="AL176:AL177"/>
    <mergeCell ref="AM176:AM177"/>
    <mergeCell ref="AN176:AN177"/>
    <mergeCell ref="AC176:AC177"/>
    <mergeCell ref="AD176:AD177"/>
    <mergeCell ref="AE176:AE177"/>
    <mergeCell ref="AF176:AF177"/>
    <mergeCell ref="AG176:AG177"/>
    <mergeCell ref="AH176:AH177"/>
    <mergeCell ref="W176:W177"/>
    <mergeCell ref="X176:X177"/>
    <mergeCell ref="Y176:Y177"/>
    <mergeCell ref="Z176:Z177"/>
    <mergeCell ref="AA176:AA177"/>
    <mergeCell ref="AB176:AB177"/>
    <mergeCell ref="Q176:Q177"/>
    <mergeCell ref="R176:R177"/>
    <mergeCell ref="S176:S177"/>
    <mergeCell ref="T176:T177"/>
    <mergeCell ref="AF212:AG212"/>
    <mergeCell ref="AH212:AI212"/>
    <mergeCell ref="AJ212:AK212"/>
    <mergeCell ref="AL212:AM212"/>
    <mergeCell ref="AN212:AO212"/>
    <mergeCell ref="B107:B109"/>
    <mergeCell ref="C107:C109"/>
    <mergeCell ref="D107:D109"/>
    <mergeCell ref="E107:E109"/>
    <mergeCell ref="F107:F109"/>
    <mergeCell ref="T212:U212"/>
    <mergeCell ref="V212:W212"/>
    <mergeCell ref="X212:Y212"/>
    <mergeCell ref="Z212:AA212"/>
    <mergeCell ref="AB212:AC212"/>
    <mergeCell ref="AD212:AE212"/>
    <mergeCell ref="AO176:AO177"/>
    <mergeCell ref="B212:C212"/>
    <mergeCell ref="D212:E212"/>
    <mergeCell ref="F212:G212"/>
    <mergeCell ref="H212:I212"/>
    <mergeCell ref="J212:K212"/>
    <mergeCell ref="L212:M212"/>
    <mergeCell ref="N212:O212"/>
    <mergeCell ref="M107:M109"/>
    <mergeCell ref="N107:N109"/>
    <mergeCell ref="O107:O109"/>
    <mergeCell ref="P107:P109"/>
    <mergeCell ref="Q107:Q109"/>
    <mergeCell ref="R107:R109"/>
    <mergeCell ref="G107:G109"/>
    <mergeCell ref="H107:H109"/>
    <mergeCell ref="I107:I109"/>
    <mergeCell ref="J107:J109"/>
    <mergeCell ref="K107:K109"/>
    <mergeCell ref="L107:L109"/>
    <mergeCell ref="Y107:Y109"/>
    <mergeCell ref="Z107:Z109"/>
    <mergeCell ref="AA107:AA109"/>
    <mergeCell ref="AB107:AB109"/>
    <mergeCell ref="AC107:AC109"/>
    <mergeCell ref="AD107:AD109"/>
    <mergeCell ref="S107:S109"/>
    <mergeCell ref="T107:T109"/>
    <mergeCell ref="U107:U109"/>
    <mergeCell ref="V107:V109"/>
    <mergeCell ref="W107:W109"/>
    <mergeCell ref="X107:X109"/>
    <mergeCell ref="AK107:AK109"/>
    <mergeCell ref="AL107:AL109"/>
    <mergeCell ref="AM107:AM109"/>
    <mergeCell ref="AN107:AN109"/>
    <mergeCell ref="AO107:AO109"/>
    <mergeCell ref="AE107:AE109"/>
    <mergeCell ref="AF107:AF109"/>
    <mergeCell ref="AG107:AG109"/>
    <mergeCell ref="AH107:AH109"/>
    <mergeCell ref="AI107:AI109"/>
    <mergeCell ref="AJ107:AJ109"/>
  </mergeCells>
  <hyperlinks>
    <hyperlink ref="K4" location="ÍNDICE!A1" display="ÍNDICE"/>
    <hyperlink ref="F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6CB7"/>
  </sheetPr>
  <dimension ref="B1:Z19"/>
  <sheetViews>
    <sheetView workbookViewId="0">
      <selection activeCell="G1" sqref="G1"/>
    </sheetView>
  </sheetViews>
  <sheetFormatPr baseColWidth="10" defaultRowHeight="12.75" x14ac:dyDescent="0.2"/>
  <cols>
    <col min="1" max="1" width="8.42578125" style="15" customWidth="1"/>
    <col min="2" max="2" width="23.42578125" style="15" customWidth="1"/>
    <col min="3" max="3" width="9" style="17" bestFit="1" customWidth="1"/>
    <col min="4" max="4" width="22.85546875" style="17" customWidth="1"/>
    <col min="5" max="5" width="9" style="17" bestFit="1" customWidth="1"/>
    <col min="6" max="6" width="21.5703125" style="17" customWidth="1"/>
    <col min="7" max="7" width="15" style="16" customWidth="1"/>
    <col min="8" max="8" width="21.28515625" style="16" customWidth="1"/>
    <col min="9" max="9" width="12.140625" style="16" customWidth="1"/>
    <col min="10" max="10" width="22.5703125" style="16" customWidth="1"/>
    <col min="11" max="11" width="12.140625" style="16" customWidth="1"/>
    <col min="12" max="12" width="22.7109375" style="16" customWidth="1"/>
    <col min="13" max="16" width="11.42578125" style="17"/>
    <col min="17" max="19" width="11.42578125" style="16"/>
    <col min="20" max="20" width="11.42578125" style="17"/>
    <col min="21" max="24" width="11.42578125" style="16"/>
    <col min="25" max="25" width="11.42578125" style="17"/>
    <col min="26" max="26" width="11.42578125" style="16"/>
    <col min="27" max="16384" width="11.42578125" style="15"/>
  </cols>
  <sheetData>
    <row r="1" spans="2:12" ht="25.5" customHeight="1" x14ac:dyDescent="0.2">
      <c r="F1" s="96"/>
      <c r="G1" s="33" t="s">
        <v>85</v>
      </c>
    </row>
    <row r="2" spans="2:12" ht="12.75" customHeight="1" x14ac:dyDescent="0.2"/>
    <row r="3" spans="2:12" ht="18" customHeight="1" x14ac:dyDescent="0.2">
      <c r="B3" s="210" t="s">
        <v>82</v>
      </c>
      <c r="C3" s="210"/>
      <c r="D3" s="210"/>
    </row>
    <row r="4" spans="2:12" ht="12" customHeight="1" x14ac:dyDescent="0.2">
      <c r="B4" s="90" t="s">
        <v>138</v>
      </c>
      <c r="C4" s="35"/>
      <c r="D4" s="35"/>
    </row>
    <row r="5" spans="2:12" ht="12" customHeight="1" x14ac:dyDescent="0.2">
      <c r="B5" s="8"/>
      <c r="C5" s="36"/>
      <c r="D5" s="15"/>
    </row>
    <row r="6" spans="2:12" x14ac:dyDescent="0.2">
      <c r="B6" s="211" t="s">
        <v>83</v>
      </c>
      <c r="C6" s="212" t="s">
        <v>126</v>
      </c>
      <c r="D6" s="212"/>
      <c r="E6" s="91"/>
      <c r="F6" s="91"/>
      <c r="G6" s="91"/>
      <c r="H6" s="91"/>
      <c r="I6" s="91"/>
      <c r="J6" s="91"/>
      <c r="K6" s="91"/>
      <c r="L6" s="91"/>
    </row>
    <row r="7" spans="2:12" x14ac:dyDescent="0.2">
      <c r="B7" s="211"/>
      <c r="C7" s="209"/>
      <c r="D7" s="209"/>
      <c r="E7" s="208" t="s">
        <v>134</v>
      </c>
      <c r="F7" s="209"/>
      <c r="G7" s="208" t="s">
        <v>135</v>
      </c>
      <c r="H7" s="209"/>
      <c r="I7" s="208" t="s">
        <v>136</v>
      </c>
      <c r="J7" s="209"/>
      <c r="K7" s="208" t="s">
        <v>137</v>
      </c>
      <c r="L7" s="209"/>
    </row>
    <row r="8" spans="2:12" ht="30" customHeight="1" x14ac:dyDescent="0.2">
      <c r="B8" s="211"/>
      <c r="C8" s="37" t="s">
        <v>58</v>
      </c>
      <c r="D8" s="37" t="s">
        <v>59</v>
      </c>
      <c r="E8" s="92" t="s">
        <v>58</v>
      </c>
      <c r="F8" s="37" t="s">
        <v>59</v>
      </c>
      <c r="G8" s="37" t="s">
        <v>58</v>
      </c>
      <c r="H8" s="92" t="s">
        <v>59</v>
      </c>
      <c r="I8" s="37" t="s">
        <v>58</v>
      </c>
      <c r="J8" s="37" t="s">
        <v>59</v>
      </c>
      <c r="K8" s="92" t="s">
        <v>58</v>
      </c>
      <c r="L8" s="37" t="s">
        <v>59</v>
      </c>
    </row>
    <row r="9" spans="2:12" ht="12.95" customHeight="1" x14ac:dyDescent="0.2">
      <c r="B9" s="38"/>
      <c r="C9" s="38"/>
      <c r="D9" s="15"/>
      <c r="E9" s="38"/>
      <c r="F9" s="38"/>
      <c r="G9" s="15"/>
      <c r="H9" s="38"/>
      <c r="I9" s="38"/>
      <c r="J9" s="15"/>
      <c r="K9" s="38"/>
      <c r="L9" s="38"/>
    </row>
    <row r="10" spans="2:12" ht="12.95" customHeight="1" x14ac:dyDescent="0.2">
      <c r="B10" s="38" t="s">
        <v>60</v>
      </c>
      <c r="C10" s="39">
        <v>3674391.0000000149</v>
      </c>
      <c r="D10" s="39">
        <v>2213611537.6465793</v>
      </c>
      <c r="E10" s="39">
        <v>1179078.0000000014</v>
      </c>
      <c r="F10" s="39">
        <v>643768447.58328235</v>
      </c>
      <c r="G10" s="39">
        <v>675609.0000000014</v>
      </c>
      <c r="H10" s="39">
        <v>440994859.79058343</v>
      </c>
      <c r="I10" s="39">
        <v>766401.00000000058</v>
      </c>
      <c r="J10" s="39">
        <v>521485604.29383481</v>
      </c>
      <c r="K10" s="39">
        <v>1053303.0000000026</v>
      </c>
      <c r="L10" s="39">
        <v>607362625.97887325</v>
      </c>
    </row>
    <row r="11" spans="2:12" ht="12.95" customHeight="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2:12" ht="12.95" customHeight="1" x14ac:dyDescent="0.2">
      <c r="B12" s="38" t="s">
        <v>61</v>
      </c>
      <c r="C12" s="39">
        <v>926314</v>
      </c>
      <c r="D12" s="39">
        <v>33142195.747725181</v>
      </c>
      <c r="E12" s="39">
        <v>258652</v>
      </c>
      <c r="F12" s="39">
        <v>14185850.724315815</v>
      </c>
      <c r="G12" s="39">
        <v>208160</v>
      </c>
      <c r="H12" s="39">
        <v>6203582.8046660507</v>
      </c>
      <c r="I12" s="39">
        <v>220534</v>
      </c>
      <c r="J12" s="39">
        <v>5533738.1545064161</v>
      </c>
      <c r="K12" s="39">
        <v>238968</v>
      </c>
      <c r="L12" s="39">
        <v>7219024.0642368998</v>
      </c>
    </row>
    <row r="13" spans="2:12" ht="12.95" customHeight="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2:12" ht="12.95" customHeight="1" x14ac:dyDescent="0.2">
      <c r="B14" s="40" t="s">
        <v>62</v>
      </c>
      <c r="C14" s="41">
        <v>4600705.0000000149</v>
      </c>
      <c r="D14" s="41">
        <v>2246753733.3943043</v>
      </c>
      <c r="E14" s="41">
        <f t="shared" ref="E14:L14" si="0">E10+E12</f>
        <v>1437730.0000000014</v>
      </c>
      <c r="F14" s="41">
        <f t="shared" si="0"/>
        <v>657954298.30759811</v>
      </c>
      <c r="G14" s="41">
        <f t="shared" si="0"/>
        <v>883769.0000000014</v>
      </c>
      <c r="H14" s="41">
        <f t="shared" si="0"/>
        <v>447198442.59524947</v>
      </c>
      <c r="I14" s="41">
        <f t="shared" si="0"/>
        <v>986935.00000000058</v>
      </c>
      <c r="J14" s="41">
        <f t="shared" si="0"/>
        <v>527019342.44834125</v>
      </c>
      <c r="K14" s="41">
        <f t="shared" si="0"/>
        <v>1292271.0000000026</v>
      </c>
      <c r="L14" s="41">
        <f t="shared" si="0"/>
        <v>614581650.04311013</v>
      </c>
    </row>
    <row r="15" spans="2:12" ht="12.95" customHeight="1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2" ht="12.95" customHeight="1" x14ac:dyDescent="0.2">
      <c r="B16" s="15" t="s">
        <v>63</v>
      </c>
      <c r="C16" s="15"/>
      <c r="D16" s="42">
        <v>424136180.64298773</v>
      </c>
      <c r="E16" s="15"/>
      <c r="F16" s="42">
        <v>119081710.58539027</v>
      </c>
      <c r="G16" s="15"/>
      <c r="H16" s="42">
        <v>97517685.140598312</v>
      </c>
      <c r="I16" s="15"/>
      <c r="J16" s="42">
        <v>101095775.93013437</v>
      </c>
      <c r="K16" s="15"/>
      <c r="L16" s="42">
        <v>106441008.98686478</v>
      </c>
    </row>
    <row r="17" spans="2:12" ht="12.9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ht="12.95" customHeight="1" x14ac:dyDescent="0.2">
      <c r="B18" s="40" t="s">
        <v>84</v>
      </c>
      <c r="C18" s="41"/>
      <c r="D18" s="41">
        <v>2670889914.037292</v>
      </c>
      <c r="E18" s="41"/>
      <c r="F18" s="41">
        <f>F14+F16</f>
        <v>777036008.89298844</v>
      </c>
      <c r="G18" s="41"/>
      <c r="H18" s="41">
        <f>H14+H16</f>
        <v>544716127.73584783</v>
      </c>
      <c r="I18" s="41"/>
      <c r="J18" s="41">
        <f>J14+J16</f>
        <v>628115118.37847567</v>
      </c>
      <c r="K18" s="41"/>
      <c r="L18" s="41">
        <f>L14+L16</f>
        <v>721022659.02997494</v>
      </c>
    </row>
    <row r="19" spans="2:12" x14ac:dyDescent="0.2">
      <c r="E19" s="93"/>
      <c r="F19" s="56"/>
      <c r="G19" s="56"/>
      <c r="H19" s="93"/>
      <c r="I19" s="56"/>
      <c r="J19" s="56"/>
      <c r="K19" s="93"/>
      <c r="L19" s="56"/>
    </row>
  </sheetData>
  <mergeCells count="7">
    <mergeCell ref="K7:L7"/>
    <mergeCell ref="B3:D3"/>
    <mergeCell ref="B6:B8"/>
    <mergeCell ref="C6:D7"/>
    <mergeCell ref="E7:F7"/>
    <mergeCell ref="G7:H7"/>
    <mergeCell ref="I7:J7"/>
  </mergeCells>
  <hyperlinks>
    <hyperlink ref="G1" location="ÍNDICE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6CB7"/>
  </sheetPr>
  <dimension ref="B1:AA31"/>
  <sheetViews>
    <sheetView workbookViewId="0">
      <selection activeCell="H1" sqref="H1"/>
    </sheetView>
  </sheetViews>
  <sheetFormatPr baseColWidth="10" defaultRowHeight="12.75" x14ac:dyDescent="0.2"/>
  <cols>
    <col min="1" max="1" width="11.42578125" style="15" customWidth="1"/>
    <col min="2" max="2" width="14.7109375" style="15" customWidth="1"/>
    <col min="3" max="3" width="9.5703125" style="17" customWidth="1"/>
    <col min="4" max="4" width="12.85546875" style="17" customWidth="1"/>
    <col min="5" max="5" width="14.85546875" style="17" customWidth="1"/>
    <col min="6" max="6" width="11" style="17" customWidth="1"/>
    <col min="7" max="7" width="15.85546875" style="17" customWidth="1"/>
    <col min="8" max="8" width="17.28515625" style="17" customWidth="1"/>
    <col min="9" max="9" width="13.5703125" style="17" customWidth="1"/>
    <col min="10" max="10" width="14.85546875" style="17" customWidth="1"/>
    <col min="11" max="11" width="11.42578125" style="17"/>
    <col min="12" max="12" width="14.140625" style="17" customWidth="1"/>
    <col min="13" max="13" width="11.42578125" style="16"/>
    <col min="14" max="14" width="14.85546875" style="16" customWidth="1"/>
    <col min="15" max="15" width="15.5703125" style="16" customWidth="1"/>
    <col min="16" max="16" width="11.42578125" style="17"/>
    <col min="17" max="17" width="14" style="16" customWidth="1"/>
    <col min="18" max="19" width="11.42578125" style="16"/>
    <col min="20" max="20" width="15.140625" style="16" customWidth="1"/>
    <col min="21" max="21" width="11.42578125" style="17"/>
    <col min="22" max="22" width="11.42578125" style="16"/>
    <col min="23" max="24" width="11.42578125" style="15"/>
    <col min="25" max="25" width="14.5703125" style="15" customWidth="1"/>
    <col min="26" max="16384" width="11.42578125" style="15"/>
  </cols>
  <sheetData>
    <row r="1" spans="2:27" ht="25.5" customHeight="1" x14ac:dyDescent="0.2">
      <c r="H1" s="33" t="s">
        <v>85</v>
      </c>
    </row>
    <row r="3" spans="2:27" s="24" customFormat="1" ht="25.5" customHeight="1" x14ac:dyDescent="0.2">
      <c r="B3" s="210" t="s">
        <v>78</v>
      </c>
      <c r="C3" s="216"/>
      <c r="D3" s="216"/>
      <c r="E3" s="216"/>
      <c r="F3" s="216"/>
      <c r="G3" s="216"/>
      <c r="H3" s="22"/>
      <c r="I3" s="23"/>
      <c r="J3" s="23"/>
      <c r="K3" s="23"/>
      <c r="L3" s="23"/>
      <c r="M3" s="25"/>
      <c r="N3" s="25"/>
      <c r="O3" s="25"/>
      <c r="P3" s="23"/>
      <c r="Q3" s="25"/>
      <c r="R3" s="25"/>
      <c r="S3" s="25"/>
      <c r="T3" s="25"/>
      <c r="U3" s="23"/>
      <c r="V3" s="25"/>
    </row>
    <row r="4" spans="2:27" x14ac:dyDescent="0.2">
      <c r="B4" s="219" t="s">
        <v>138</v>
      </c>
      <c r="C4" s="219"/>
      <c r="D4" s="219"/>
      <c r="E4" s="8"/>
      <c r="F4" s="8"/>
      <c r="G4" s="8"/>
    </row>
    <row r="5" spans="2:27" ht="9.75" customHeight="1" x14ac:dyDescent="0.2">
      <c r="B5" s="8"/>
      <c r="C5" s="8"/>
      <c r="D5" s="8"/>
      <c r="E5" s="8"/>
      <c r="F5" s="8"/>
      <c r="G5" s="8"/>
    </row>
    <row r="6" spans="2:27" ht="19.5" customHeight="1" x14ac:dyDescent="0.2">
      <c r="B6" s="217" t="s">
        <v>64</v>
      </c>
      <c r="C6" s="214" t="s">
        <v>126</v>
      </c>
      <c r="D6" s="214"/>
      <c r="E6" s="214"/>
      <c r="F6" s="214"/>
      <c r="G6" s="214"/>
      <c r="H6" s="213" t="s">
        <v>134</v>
      </c>
      <c r="I6" s="214"/>
      <c r="J6" s="214"/>
      <c r="K6" s="214"/>
      <c r="L6" s="215"/>
      <c r="M6" s="213" t="s">
        <v>135</v>
      </c>
      <c r="N6" s="214"/>
      <c r="O6" s="214"/>
      <c r="P6" s="214"/>
      <c r="Q6" s="215"/>
      <c r="R6" s="213" t="s">
        <v>136</v>
      </c>
      <c r="S6" s="214"/>
      <c r="T6" s="214"/>
      <c r="U6" s="214"/>
      <c r="V6" s="215"/>
      <c r="W6" s="213" t="s">
        <v>137</v>
      </c>
      <c r="X6" s="214"/>
      <c r="Y6" s="214"/>
      <c r="Z6" s="214"/>
      <c r="AA6" s="215"/>
    </row>
    <row r="7" spans="2:27" ht="54.95" customHeight="1" x14ac:dyDescent="0.2">
      <c r="B7" s="218"/>
      <c r="C7" s="37" t="s">
        <v>58</v>
      </c>
      <c r="D7" s="37" t="s">
        <v>65</v>
      </c>
      <c r="E7" s="37" t="s">
        <v>66</v>
      </c>
      <c r="F7" s="37" t="s">
        <v>67</v>
      </c>
      <c r="G7" s="37" t="s">
        <v>59</v>
      </c>
      <c r="H7" s="37" t="s">
        <v>58</v>
      </c>
      <c r="I7" s="37" t="s">
        <v>65</v>
      </c>
      <c r="J7" s="37" t="s">
        <v>66</v>
      </c>
      <c r="K7" s="37" t="s">
        <v>67</v>
      </c>
      <c r="L7" s="37" t="s">
        <v>59</v>
      </c>
      <c r="M7" s="37" t="s">
        <v>58</v>
      </c>
      <c r="N7" s="37" t="s">
        <v>65</v>
      </c>
      <c r="O7" s="37" t="s">
        <v>66</v>
      </c>
      <c r="P7" s="37" t="s">
        <v>67</v>
      </c>
      <c r="Q7" s="37" t="s">
        <v>59</v>
      </c>
      <c r="R7" s="37" t="s">
        <v>58</v>
      </c>
      <c r="S7" s="37" t="s">
        <v>65</v>
      </c>
      <c r="T7" s="37" t="s">
        <v>66</v>
      </c>
      <c r="U7" s="37" t="s">
        <v>67</v>
      </c>
      <c r="V7" s="37" t="s">
        <v>59</v>
      </c>
      <c r="W7" s="37" t="s">
        <v>58</v>
      </c>
      <c r="X7" s="37" t="s">
        <v>65</v>
      </c>
      <c r="Y7" s="37" t="s">
        <v>66</v>
      </c>
      <c r="Z7" s="37" t="s">
        <v>67</v>
      </c>
      <c r="AA7" s="37" t="s">
        <v>59</v>
      </c>
    </row>
    <row r="8" spans="2:27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2:27" x14ac:dyDescent="0.2">
      <c r="B9" s="45" t="s">
        <v>68</v>
      </c>
      <c r="C9" s="46">
        <v>3117243.9318308271</v>
      </c>
      <c r="D9" s="47">
        <v>7.4129513404004914</v>
      </c>
      <c r="E9" s="47">
        <v>66.551275838426193</v>
      </c>
      <c r="F9" s="47">
        <v>493.34136943182347</v>
      </c>
      <c r="G9" s="46">
        <v>1537865390.182462</v>
      </c>
      <c r="H9" s="46">
        <v>995059.48511803872</v>
      </c>
      <c r="I9" s="47">
        <v>8.3277602094550378</v>
      </c>
      <c r="J9" s="47">
        <v>50.308844323226978</v>
      </c>
      <c r="K9" s="47">
        <v>418.9599919386385</v>
      </c>
      <c r="L9" s="46">
        <v>416890113.86351925</v>
      </c>
      <c r="M9" s="46">
        <v>580779.17862930172</v>
      </c>
      <c r="N9" s="47">
        <v>7.656942834994263</v>
      </c>
      <c r="O9" s="47">
        <v>71.428172834767494</v>
      </c>
      <c r="P9" s="47">
        <v>546.92143620390436</v>
      </c>
      <c r="Q9" s="46">
        <v>317640582.49326164</v>
      </c>
      <c r="R9" s="46">
        <v>669140.52381961944</v>
      </c>
      <c r="S9" s="47">
        <v>7.228240843048761</v>
      </c>
      <c r="T9" s="47">
        <v>81.968414712453011</v>
      </c>
      <c r="U9" s="47">
        <v>592.48744306450988</v>
      </c>
      <c r="V9" s="46">
        <v>396457358.00873309</v>
      </c>
      <c r="W9" s="46">
        <v>872264.7442638668</v>
      </c>
      <c r="X9" s="47">
        <v>6.3485988611813982</v>
      </c>
      <c r="Y9" s="47">
        <v>73.474610589589417</v>
      </c>
      <c r="Z9" s="47">
        <v>466.46082911481273</v>
      </c>
      <c r="AA9" s="46">
        <v>406877335.81694341</v>
      </c>
    </row>
    <row r="10" spans="2:27" x14ac:dyDescent="0.2">
      <c r="B10" s="38" t="s">
        <v>14</v>
      </c>
      <c r="C10" s="39">
        <v>1442286.6706813243</v>
      </c>
      <c r="D10" s="48">
        <v>6.3229219375341712</v>
      </c>
      <c r="E10" s="48">
        <v>49.020865280871227</v>
      </c>
      <c r="F10" s="48">
        <v>309.95510448132745</v>
      </c>
      <c r="G10" s="39">
        <v>447044115.7030558</v>
      </c>
      <c r="H10" s="39">
        <v>555779.76578278688</v>
      </c>
      <c r="I10" s="48">
        <v>7.4234914165986892</v>
      </c>
      <c r="J10" s="48">
        <v>40.867161236201632</v>
      </c>
      <c r="K10" s="48">
        <v>303.37702065769753</v>
      </c>
      <c r="L10" s="39">
        <v>168610809.48501483</v>
      </c>
      <c r="M10" s="39">
        <v>233503.70972524252</v>
      </c>
      <c r="N10" s="48">
        <v>6.6305826232284497</v>
      </c>
      <c r="O10" s="48">
        <v>51.211271346064827</v>
      </c>
      <c r="P10" s="48">
        <v>339.56056590065424</v>
      </c>
      <c r="Q10" s="39">
        <v>79288651.814205453</v>
      </c>
      <c r="R10" s="39">
        <v>246965.78276375908</v>
      </c>
      <c r="S10" s="48">
        <v>5.7734621796548673</v>
      </c>
      <c r="T10" s="48">
        <v>62.702585627024852</v>
      </c>
      <c r="U10" s="48">
        <v>362.01100668419843</v>
      </c>
      <c r="V10" s="39">
        <v>89404331.634859487</v>
      </c>
      <c r="W10" s="39">
        <v>406037.41240953718</v>
      </c>
      <c r="X10" s="48">
        <v>4.9737447858632109</v>
      </c>
      <c r="Y10" s="48">
        <v>54.339630991909324</v>
      </c>
      <c r="Z10" s="48">
        <v>270.27145631174022</v>
      </c>
      <c r="AA10" s="39">
        <v>109740322.76897627</v>
      </c>
    </row>
    <row r="11" spans="2:27" x14ac:dyDescent="0.2">
      <c r="B11" s="38" t="s">
        <v>19</v>
      </c>
      <c r="C11" s="39">
        <v>395265.04431371822</v>
      </c>
      <c r="D11" s="48">
        <v>4.6656681403152245</v>
      </c>
      <c r="E11" s="48">
        <v>26.64588765719698</v>
      </c>
      <c r="F11" s="48">
        <v>124.32086911260275</v>
      </c>
      <c r="G11" s="39">
        <v>49139693.838912889</v>
      </c>
      <c r="H11" s="39">
        <v>118650.87176055572</v>
      </c>
      <c r="I11" s="48">
        <v>4.8627273322306896</v>
      </c>
      <c r="J11" s="48">
        <v>15.083375275863432</v>
      </c>
      <c r="K11" s="48">
        <v>73.346341216233782</v>
      </c>
      <c r="L11" s="39">
        <v>8702607.3257533163</v>
      </c>
      <c r="M11" s="39">
        <v>83603.896850939171</v>
      </c>
      <c r="N11" s="48">
        <v>3.6008495010491708</v>
      </c>
      <c r="O11" s="48">
        <v>51.62172168247583</v>
      </c>
      <c r="P11" s="48">
        <v>185.8820507636423</v>
      </c>
      <c r="Q11" s="39">
        <v>15540463.79848459</v>
      </c>
      <c r="R11" s="39">
        <v>90776.987054136582</v>
      </c>
      <c r="S11" s="48">
        <v>6.5881148166837127</v>
      </c>
      <c r="T11" s="48">
        <v>19.776683404534175</v>
      </c>
      <c r="U11" s="48">
        <v>130.29106096227446</v>
      </c>
      <c r="V11" s="39">
        <v>11827429.954242108</v>
      </c>
      <c r="W11" s="39">
        <v>102233.28864808688</v>
      </c>
      <c r="X11" s="48">
        <v>3.600729550158178</v>
      </c>
      <c r="Y11" s="48">
        <v>35.5030716757148</v>
      </c>
      <c r="Z11" s="48">
        <v>127.83695930413012</v>
      </c>
      <c r="AA11" s="39">
        <v>13069192.760432869</v>
      </c>
    </row>
    <row r="12" spans="2:27" x14ac:dyDescent="0.2">
      <c r="B12" s="38" t="s">
        <v>26</v>
      </c>
      <c r="C12" s="39">
        <v>349778.24853308912</v>
      </c>
      <c r="D12" s="48">
        <v>5.5151810222488153</v>
      </c>
      <c r="E12" s="48">
        <v>45.760803188779803</v>
      </c>
      <c r="F12" s="48">
        <v>252.37911330962152</v>
      </c>
      <c r="G12" s="39">
        <v>88276724.219773456</v>
      </c>
      <c r="H12" s="39">
        <v>99770.847142968196</v>
      </c>
      <c r="I12" s="48">
        <v>7.302806149731337</v>
      </c>
      <c r="J12" s="48">
        <v>29.092555179688073</v>
      </c>
      <c r="K12" s="48">
        <v>212.45729087762447</v>
      </c>
      <c r="L12" s="39">
        <v>21197043.892560601</v>
      </c>
      <c r="M12" s="39">
        <v>77992.04537879111</v>
      </c>
      <c r="N12" s="48">
        <v>4.9270914702462649</v>
      </c>
      <c r="O12" s="48">
        <v>57.102994528368583</v>
      </c>
      <c r="P12" s="48">
        <v>281.35167726624388</v>
      </c>
      <c r="Q12" s="39">
        <v>21943192.780747883</v>
      </c>
      <c r="R12" s="39">
        <v>83766.711904988639</v>
      </c>
      <c r="S12" s="48">
        <v>5.0290237118944487</v>
      </c>
      <c r="T12" s="48">
        <v>60.153359158984557</v>
      </c>
      <c r="U12" s="48">
        <v>302.51266956063665</v>
      </c>
      <c r="V12" s="39">
        <v>25340491.638694875</v>
      </c>
      <c r="W12" s="39">
        <v>88248.644106341322</v>
      </c>
      <c r="X12" s="48">
        <v>4.4753603214471234</v>
      </c>
      <c r="Y12" s="48">
        <v>50.123490509317051</v>
      </c>
      <c r="Z12" s="48">
        <v>224.3206805978289</v>
      </c>
      <c r="AA12" s="39">
        <v>19795995.907770067</v>
      </c>
    </row>
    <row r="13" spans="2:27" x14ac:dyDescent="0.2">
      <c r="B13" s="38" t="s">
        <v>20</v>
      </c>
      <c r="C13" s="39">
        <v>415216.99986371509</v>
      </c>
      <c r="D13" s="48">
        <v>7.1234870308848413</v>
      </c>
      <c r="E13" s="48">
        <v>139.16448701184925</v>
      </c>
      <c r="F13" s="48">
        <v>991.33641838864969</v>
      </c>
      <c r="G13" s="39">
        <v>411619733.49897575</v>
      </c>
      <c r="H13" s="39">
        <v>74114.270000320801</v>
      </c>
      <c r="I13" s="48">
        <v>8.5956930527142106</v>
      </c>
      <c r="J13" s="48">
        <v>106.09134551693091</v>
      </c>
      <c r="K13" s="48">
        <v>911.92864161298576</v>
      </c>
      <c r="L13" s="39">
        <v>67586925.565530613</v>
      </c>
      <c r="M13" s="39">
        <v>78254.125591076023</v>
      </c>
      <c r="N13" s="48">
        <v>6.9165209443967433</v>
      </c>
      <c r="O13" s="48">
        <v>161.86455325935736</v>
      </c>
      <c r="P13" s="48">
        <v>1119.5395727737675</v>
      </c>
      <c r="Q13" s="39">
        <v>87608590.332018003</v>
      </c>
      <c r="R13" s="39">
        <v>141637.42573980306</v>
      </c>
      <c r="S13" s="48">
        <v>6.7025985751731643</v>
      </c>
      <c r="T13" s="48">
        <v>160.44935482108795</v>
      </c>
      <c r="U13" s="48">
        <v>1075.4276170112778</v>
      </c>
      <c r="V13" s="39">
        <v>152320799.24296823</v>
      </c>
      <c r="W13" s="39">
        <v>121211.17853251513</v>
      </c>
      <c r="X13" s="48">
        <v>6.8487436657480112</v>
      </c>
      <c r="Y13" s="48">
        <v>125.40400441581727</v>
      </c>
      <c r="Z13" s="48">
        <v>858.8598809022634</v>
      </c>
      <c r="AA13" s="39">
        <v>104103418.35845894</v>
      </c>
    </row>
    <row r="14" spans="2:27" x14ac:dyDescent="0.2">
      <c r="B14" s="38" t="s">
        <v>34</v>
      </c>
      <c r="C14" s="39">
        <v>185632.77284989945</v>
      </c>
      <c r="D14" s="48">
        <v>14.835726630759346</v>
      </c>
      <c r="E14" s="48">
        <v>78.132802173557124</v>
      </c>
      <c r="F14" s="48">
        <v>1159.1568939420924</v>
      </c>
      <c r="G14" s="39">
        <v>215177508.39054745</v>
      </c>
      <c r="H14" s="39">
        <v>58733.966122288104</v>
      </c>
      <c r="I14" s="48">
        <v>13.834480728651632</v>
      </c>
      <c r="J14" s="48">
        <v>82.217323501624023</v>
      </c>
      <c r="K14" s="48">
        <v>1137.4339775445344</v>
      </c>
      <c r="L14" s="39">
        <v>66806008.703440093</v>
      </c>
      <c r="M14" s="39">
        <v>35951.952549818634</v>
      </c>
      <c r="N14" s="48">
        <v>16.60443780450375</v>
      </c>
      <c r="O14" s="48">
        <v>71.11155640293596</v>
      </c>
      <c r="P14" s="48">
        <v>1180.7674154740102</v>
      </c>
      <c r="Q14" s="39">
        <v>42450894.093493603</v>
      </c>
      <c r="R14" s="39">
        <v>35030.397620614742</v>
      </c>
      <c r="S14" s="48">
        <v>15.222191465906455</v>
      </c>
      <c r="T14" s="48">
        <v>77.141257717772874</v>
      </c>
      <c r="U14" s="48">
        <v>1174.2589949007738</v>
      </c>
      <c r="V14" s="39">
        <v>41134759.500957526</v>
      </c>
      <c r="W14" s="39">
        <v>55916.456557177873</v>
      </c>
      <c r="X14" s="48">
        <v>14.508104043995955</v>
      </c>
      <c r="Y14" s="48">
        <v>79.860096617482426</v>
      </c>
      <c r="Z14" s="48">
        <v>1158.6185906900043</v>
      </c>
      <c r="AA14" s="39">
        <v>64785846.092656285</v>
      </c>
    </row>
    <row r="15" spans="2:27" x14ac:dyDescent="0.2">
      <c r="B15" s="38" t="s">
        <v>23</v>
      </c>
      <c r="C15" s="39">
        <v>41702.012132565986</v>
      </c>
      <c r="D15" s="48">
        <v>12.542867982457439</v>
      </c>
      <c r="E15" s="48">
        <v>100.76252255997714</v>
      </c>
      <c r="F15" s="48">
        <v>1263.8510180491844</v>
      </c>
      <c r="G15" s="39">
        <v>52705130.488442957</v>
      </c>
      <c r="H15" s="39">
        <v>9689.4444095468752</v>
      </c>
      <c r="I15" s="48">
        <v>13.721573491333695</v>
      </c>
      <c r="J15" s="48">
        <v>84.322563240522015</v>
      </c>
      <c r="K15" s="48">
        <v>1157.0382484824559</v>
      </c>
      <c r="L15" s="39">
        <v>11211057.78839024</v>
      </c>
      <c r="M15" s="39">
        <v>9079.1482704169794</v>
      </c>
      <c r="N15" s="48">
        <v>10.974303439268656</v>
      </c>
      <c r="O15" s="48">
        <v>112.36059849252584</v>
      </c>
      <c r="P15" s="48">
        <v>1233.0793024748111</v>
      </c>
      <c r="Q15" s="39">
        <v>11195309.816351157</v>
      </c>
      <c r="R15" s="39">
        <v>9798.3773215930214</v>
      </c>
      <c r="S15" s="48">
        <v>14.49513870976452</v>
      </c>
      <c r="T15" s="48">
        <v>97.716582080740295</v>
      </c>
      <c r="U15" s="48">
        <v>1416.4154115044203</v>
      </c>
      <c r="V15" s="39">
        <v>13878572.646039758</v>
      </c>
      <c r="W15" s="39">
        <v>13135.042131009133</v>
      </c>
      <c r="X15" s="48">
        <v>11.301238416176364</v>
      </c>
      <c r="Y15" s="48">
        <v>110.61669465364251</v>
      </c>
      <c r="Z15" s="48">
        <v>1250.1056390901956</v>
      </c>
      <c r="AA15" s="39">
        <v>16420190.237661816</v>
      </c>
    </row>
    <row r="16" spans="2:27" x14ac:dyDescent="0.2">
      <c r="B16" s="38" t="s">
        <v>21</v>
      </c>
      <c r="C16" s="39">
        <v>39822.940288481797</v>
      </c>
      <c r="D16" s="48">
        <v>20.150499088683816</v>
      </c>
      <c r="E16" s="48">
        <v>64.232717489870438</v>
      </c>
      <c r="F16" s="48">
        <v>1294.3213152433216</v>
      </c>
      <c r="G16" s="39">
        <v>51543680.451044023</v>
      </c>
      <c r="H16" s="39">
        <v>14138.964254827881</v>
      </c>
      <c r="I16" s="48">
        <v>17.865326555994315</v>
      </c>
      <c r="J16" s="48">
        <v>72.572143041732573</v>
      </c>
      <c r="K16" s="48">
        <v>1296.5250343088835</v>
      </c>
      <c r="L16" s="39">
        <v>18331521.115582794</v>
      </c>
      <c r="M16" s="39">
        <v>7565.1726187346403</v>
      </c>
      <c r="N16" s="48">
        <v>36.192831766546988</v>
      </c>
      <c r="O16" s="48">
        <v>38.799444131819762</v>
      </c>
      <c r="P16" s="48">
        <v>1404.2617540984895</v>
      </c>
      <c r="Q16" s="39">
        <v>10623482.57164217</v>
      </c>
      <c r="R16" s="39">
        <v>6687.542916330236</v>
      </c>
      <c r="S16" s="48">
        <v>18.413834200096694</v>
      </c>
      <c r="T16" s="48">
        <v>72.493315468042567</v>
      </c>
      <c r="U16" s="48">
        <v>1334.8798916438409</v>
      </c>
      <c r="V16" s="39">
        <v>8927066.5635144413</v>
      </c>
      <c r="W16" s="39">
        <v>11431.260498589047</v>
      </c>
      <c r="X16" s="48">
        <v>13.376178601871498</v>
      </c>
      <c r="Y16" s="48">
        <v>89.346122416918917</v>
      </c>
      <c r="Z16" s="48">
        <v>1195.1096908333834</v>
      </c>
      <c r="AA16" s="39">
        <v>13661610.200304624</v>
      </c>
    </row>
    <row r="17" spans="2:27" x14ac:dyDescent="0.2">
      <c r="B17" s="38" t="s">
        <v>102</v>
      </c>
      <c r="C17" s="39">
        <v>84464.6773548481</v>
      </c>
      <c r="D17" s="48">
        <v>15.856062248902525</v>
      </c>
      <c r="E17" s="48">
        <v>64.166478451379845</v>
      </c>
      <c r="F17" s="48">
        <v>1017.4276766179424</v>
      </c>
      <c r="G17" s="39">
        <v>85936700.437427238</v>
      </c>
      <c r="H17" s="39">
        <v>19975.846263759468</v>
      </c>
      <c r="I17" s="48">
        <v>23.475474194061839</v>
      </c>
      <c r="J17" s="48">
        <v>42.686731700579735</v>
      </c>
      <c r="K17" s="48">
        <v>1002.0912684658009</v>
      </c>
      <c r="L17" s="39">
        <v>20017621.121128555</v>
      </c>
      <c r="M17" s="39">
        <v>19412.662294129772</v>
      </c>
      <c r="N17" s="48">
        <v>14.569804296937058</v>
      </c>
      <c r="O17" s="48">
        <v>67.638686398143463</v>
      </c>
      <c r="P17" s="48">
        <v>985.48242372284881</v>
      </c>
      <c r="Q17" s="39">
        <v>19130837.488532167</v>
      </c>
      <c r="R17" s="39">
        <v>18518.067011864725</v>
      </c>
      <c r="S17" s="48">
        <v>14.098554941922348</v>
      </c>
      <c r="T17" s="48">
        <v>83.903552591875822</v>
      </c>
      <c r="U17" s="48">
        <v>1182.9188460390321</v>
      </c>
      <c r="V17" s="39">
        <v>21905370.46054849</v>
      </c>
      <c r="W17" s="39">
        <v>26558.101785094153</v>
      </c>
      <c r="X17" s="48">
        <v>12.290714353415733</v>
      </c>
      <c r="Y17" s="48">
        <v>76.230073414591644</v>
      </c>
      <c r="Z17" s="48">
        <v>936.92205747865603</v>
      </c>
      <c r="AA17" s="39">
        <v>24882871.36721798</v>
      </c>
    </row>
    <row r="18" spans="2:27" x14ac:dyDescent="0.2">
      <c r="B18" s="38" t="s">
        <v>24</v>
      </c>
      <c r="C18" s="39">
        <v>163074.56581318233</v>
      </c>
      <c r="D18" s="48">
        <v>11.274986622589552</v>
      </c>
      <c r="E18" s="48">
        <v>74.196338585477619</v>
      </c>
      <c r="F18" s="48">
        <v>836.56272499638533</v>
      </c>
      <c r="G18" s="39">
        <v>136422103.15427819</v>
      </c>
      <c r="H18" s="39">
        <v>44205.509380985342</v>
      </c>
      <c r="I18" s="48">
        <v>12.466883452935461</v>
      </c>
      <c r="J18" s="48">
        <v>62.468173986083585</v>
      </c>
      <c r="K18" s="48">
        <v>778.7834446021983</v>
      </c>
      <c r="L18" s="39">
        <v>34426518.866118558</v>
      </c>
      <c r="M18" s="39">
        <v>35416.465350152554</v>
      </c>
      <c r="N18" s="48">
        <v>11.828369580287749</v>
      </c>
      <c r="O18" s="48">
        <v>71.276683195824816</v>
      </c>
      <c r="P18" s="48">
        <v>843.0869512973012</v>
      </c>
      <c r="Q18" s="39">
        <v>29859159.797786623</v>
      </c>
      <c r="R18" s="39">
        <v>35959.231486528857</v>
      </c>
      <c r="S18" s="48">
        <v>10.643133630790603</v>
      </c>
      <c r="T18" s="48">
        <v>82.876847398955121</v>
      </c>
      <c r="U18" s="48">
        <v>882.06936176572015</v>
      </c>
      <c r="V18" s="39">
        <v>31718536.366908297</v>
      </c>
      <c r="W18" s="39">
        <v>47493.359595515511</v>
      </c>
      <c r="X18" s="48">
        <v>10.231339104572472</v>
      </c>
      <c r="Y18" s="48">
        <v>83.177956503219619</v>
      </c>
      <c r="Z18" s="48">
        <v>851.02187900981903</v>
      </c>
      <c r="AA18" s="39">
        <v>40417888.123464629</v>
      </c>
    </row>
    <row r="19" spans="2:27" x14ac:dyDescent="0.2">
      <c r="B19" s="45"/>
      <c r="C19" s="46"/>
      <c r="D19" s="47"/>
      <c r="E19" s="47"/>
      <c r="F19" s="47"/>
      <c r="G19" s="46"/>
      <c r="H19" s="46"/>
      <c r="I19" s="47"/>
      <c r="J19" s="47"/>
      <c r="K19" s="47"/>
      <c r="L19" s="46"/>
      <c r="M19" s="46"/>
      <c r="N19" s="47"/>
      <c r="O19" s="47"/>
      <c r="P19" s="47"/>
      <c r="Q19" s="46"/>
      <c r="R19" s="46"/>
      <c r="S19" s="47"/>
      <c r="T19" s="47"/>
      <c r="U19" s="47"/>
      <c r="V19" s="46"/>
      <c r="W19" s="46"/>
      <c r="X19" s="47"/>
      <c r="Y19" s="47"/>
      <c r="Z19" s="47"/>
      <c r="AA19" s="46"/>
    </row>
    <row r="20" spans="2:27" x14ac:dyDescent="0.2">
      <c r="B20" s="45" t="s">
        <v>69</v>
      </c>
      <c r="C20" s="46">
        <v>425359.06989690271</v>
      </c>
      <c r="D20" s="47">
        <v>18.400466620563748</v>
      </c>
      <c r="E20" s="47">
        <v>67.668258563188047</v>
      </c>
      <c r="F20" s="47">
        <v>1245.1275329636208</v>
      </c>
      <c r="G20" s="46">
        <v>529626289.32443082</v>
      </c>
      <c r="H20" s="46">
        <v>142237.45159134004</v>
      </c>
      <c r="I20" s="47">
        <v>19.337680678321536</v>
      </c>
      <c r="J20" s="47">
        <v>65.339442006040613</v>
      </c>
      <c r="K20" s="47">
        <v>1263.5132652125226</v>
      </c>
      <c r="L20" s="46">
        <v>179718906.89568216</v>
      </c>
      <c r="M20" s="46">
        <v>68227.869745873555</v>
      </c>
      <c r="N20" s="47">
        <v>22.707099406519628</v>
      </c>
      <c r="O20" s="47">
        <v>60.870619786441239</v>
      </c>
      <c r="P20" s="47">
        <v>1382.1952144271802</v>
      </c>
      <c r="Q20" s="46">
        <v>94304235.053307414</v>
      </c>
      <c r="R20" s="46">
        <v>71737.430948882044</v>
      </c>
      <c r="S20" s="47">
        <v>20.587160065928007</v>
      </c>
      <c r="T20" s="47">
        <v>66.17829673984302</v>
      </c>
      <c r="U20" s="47">
        <v>1362.4231878736273</v>
      </c>
      <c r="V20" s="46">
        <v>97736739.363240078</v>
      </c>
      <c r="W20" s="46">
        <v>143156.31761080778</v>
      </c>
      <c r="X20" s="47">
        <v>14.320960387625897</v>
      </c>
      <c r="Y20" s="47">
        <v>77.002897161038021</v>
      </c>
      <c r="Z20" s="47">
        <v>1102.7554399756559</v>
      </c>
      <c r="AA20" s="46">
        <v>157866408.01220107</v>
      </c>
    </row>
    <row r="21" spans="2:27" x14ac:dyDescent="0.2">
      <c r="B21" s="38" t="s">
        <v>0</v>
      </c>
      <c r="C21" s="39">
        <v>72752.807715548144</v>
      </c>
      <c r="D21" s="48">
        <v>17.643042066605187</v>
      </c>
      <c r="E21" s="48">
        <v>63.36829674066707</v>
      </c>
      <c r="F21" s="48">
        <v>1118.0095250847103</v>
      </c>
      <c r="G21" s="39">
        <v>81338332.002639219</v>
      </c>
      <c r="H21" s="39">
        <v>25712.792713329105</v>
      </c>
      <c r="I21" s="48">
        <v>20.021425916156865</v>
      </c>
      <c r="J21" s="48">
        <v>61.004240857314826</v>
      </c>
      <c r="K21" s="48">
        <v>1221.3918888961177</v>
      </c>
      <c r="L21" s="39">
        <v>31405396.460927367</v>
      </c>
      <c r="M21" s="39">
        <v>10215.187417086385</v>
      </c>
      <c r="N21" s="48">
        <v>23.664671320987274</v>
      </c>
      <c r="O21" s="48">
        <v>49.863768926648909</v>
      </c>
      <c r="P21" s="48">
        <v>1180.009702474805</v>
      </c>
      <c r="Q21" s="39">
        <v>12054020.264760476</v>
      </c>
      <c r="R21" s="39">
        <v>10551.09936775108</v>
      </c>
      <c r="S21" s="48">
        <v>16.370571929081766</v>
      </c>
      <c r="T21" s="48">
        <v>72.169654299335804</v>
      </c>
      <c r="U21" s="48">
        <v>1181.4585168042404</v>
      </c>
      <c r="V21" s="39">
        <v>12465686.20967735</v>
      </c>
      <c r="W21" s="39">
        <v>26273.728217381591</v>
      </c>
      <c r="X21" s="48">
        <v>13.485238402860176</v>
      </c>
      <c r="Y21" s="48">
        <v>71.726480175198759</v>
      </c>
      <c r="Z21" s="48">
        <v>967.248684960579</v>
      </c>
      <c r="AA21" s="39">
        <v>25413229.067274</v>
      </c>
    </row>
    <row r="22" spans="2:27" x14ac:dyDescent="0.2">
      <c r="B22" s="38" t="s">
        <v>22</v>
      </c>
      <c r="C22" s="39">
        <v>82805.913722911428</v>
      </c>
      <c r="D22" s="48">
        <v>22.553181666162409</v>
      </c>
      <c r="E22" s="48">
        <v>67.927535394141827</v>
      </c>
      <c r="F22" s="48">
        <v>1531.9820458787553</v>
      </c>
      <c r="G22" s="39">
        <v>126857173.11608556</v>
      </c>
      <c r="H22" s="39">
        <v>23490.284249720036</v>
      </c>
      <c r="I22" s="48">
        <v>22.610392314263869</v>
      </c>
      <c r="J22" s="48">
        <v>64.634020947806377</v>
      </c>
      <c r="K22" s="48">
        <v>1461.4005704782514</v>
      </c>
      <c r="L22" s="39">
        <v>34328714.803237148</v>
      </c>
      <c r="M22" s="39">
        <v>15289.060716634818</v>
      </c>
      <c r="N22" s="48">
        <v>26.414457768012067</v>
      </c>
      <c r="O22" s="48">
        <v>67.965386375226075</v>
      </c>
      <c r="P22" s="48">
        <v>1795.2688280950313</v>
      </c>
      <c r="Q22" s="39">
        <v>27447974.115426768</v>
      </c>
      <c r="R22" s="39">
        <v>18503.124278683044</v>
      </c>
      <c r="S22" s="48">
        <v>24.601478728814186</v>
      </c>
      <c r="T22" s="48">
        <v>64.59703732092602</v>
      </c>
      <c r="U22" s="48">
        <v>1589.1826395951775</v>
      </c>
      <c r="V22" s="39">
        <v>29404843.881955136</v>
      </c>
      <c r="W22" s="39">
        <v>25523.444477873541</v>
      </c>
      <c r="X22" s="48">
        <v>18.702640476630048</v>
      </c>
      <c r="Y22" s="48">
        <v>74.735951427382631</v>
      </c>
      <c r="Z22" s="48">
        <v>1397.7596302252243</v>
      </c>
      <c r="AA22" s="39">
        <v>35675640.315466568</v>
      </c>
    </row>
    <row r="23" spans="2:27" x14ac:dyDescent="0.2">
      <c r="B23" s="38" t="s">
        <v>11</v>
      </c>
      <c r="C23" s="39">
        <v>69060.915968254616</v>
      </c>
      <c r="D23" s="48">
        <v>19.337145676127001</v>
      </c>
      <c r="E23" s="48">
        <v>59.966358925395483</v>
      </c>
      <c r="F23" s="48">
        <v>1159.5782182072899</v>
      </c>
      <c r="G23" s="39">
        <v>80081533.886232063</v>
      </c>
      <c r="H23" s="39">
        <v>23113.755328019506</v>
      </c>
      <c r="I23" s="48">
        <v>18.20005238457772</v>
      </c>
      <c r="J23" s="48">
        <v>64.379707339458164</v>
      </c>
      <c r="K23" s="48">
        <v>1171.7140460819228</v>
      </c>
      <c r="L23" s="39">
        <v>27082711.775541335</v>
      </c>
      <c r="M23" s="39">
        <v>11607.53772737386</v>
      </c>
      <c r="N23" s="48">
        <v>22.850641413559011</v>
      </c>
      <c r="O23" s="48">
        <v>50.485480114521103</v>
      </c>
      <c r="P23" s="48">
        <v>1153.6256026882854</v>
      </c>
      <c r="Q23" s="39">
        <v>13390752.706468679</v>
      </c>
      <c r="R23" s="39">
        <v>11564.630125322945</v>
      </c>
      <c r="S23" s="48">
        <v>27.734479266666064</v>
      </c>
      <c r="T23" s="48">
        <v>49.907949545071972</v>
      </c>
      <c r="U23" s="48">
        <v>1384.1709918996146</v>
      </c>
      <c r="V23" s="39">
        <v>16007425.551520426</v>
      </c>
      <c r="W23" s="39">
        <v>22774.992787538311</v>
      </c>
      <c r="X23" s="48">
        <v>14.436481326594794</v>
      </c>
      <c r="Y23" s="48">
        <v>71.7801315029552</v>
      </c>
      <c r="Z23" s="48">
        <v>1036.2525280629311</v>
      </c>
      <c r="AA23" s="39">
        <v>23600643.852701597</v>
      </c>
    </row>
    <row r="24" spans="2:27" x14ac:dyDescent="0.2">
      <c r="B24" s="38" t="s">
        <v>12</v>
      </c>
      <c r="C24" s="39">
        <v>45147.74795861802</v>
      </c>
      <c r="D24" s="48">
        <v>11.842390072224626</v>
      </c>
      <c r="E24" s="48">
        <v>90.574924583752349</v>
      </c>
      <c r="F24" s="48">
        <v>1072.6235876831236</v>
      </c>
      <c r="G24" s="39">
        <v>48426539.391186282</v>
      </c>
      <c r="H24" s="39">
        <v>14964.155656586458</v>
      </c>
      <c r="I24" s="48">
        <v>12.276781007582201</v>
      </c>
      <c r="J24" s="48">
        <v>91.990912419759937</v>
      </c>
      <c r="K24" s="48">
        <v>1129.3522864650663</v>
      </c>
      <c r="L24" s="39">
        <v>16899803.405785073</v>
      </c>
      <c r="M24" s="39">
        <v>8926.7695124496931</v>
      </c>
      <c r="N24" s="48">
        <v>14.89847478296552</v>
      </c>
      <c r="O24" s="48">
        <v>71.292638539123402</v>
      </c>
      <c r="P24" s="48">
        <v>1062.1515774862062</v>
      </c>
      <c r="Q24" s="39">
        <v>9481582.3195042126</v>
      </c>
      <c r="R24" s="39">
        <v>7285.8918260568089</v>
      </c>
      <c r="S24" s="48">
        <v>11.654970085633257</v>
      </c>
      <c r="T24" s="48">
        <v>98.946010205633129</v>
      </c>
      <c r="U24" s="48">
        <v>1153.2127890394167</v>
      </c>
      <c r="V24" s="39">
        <v>8402183.6333664618</v>
      </c>
      <c r="W24" s="39">
        <v>13970.930963525072</v>
      </c>
      <c r="X24" s="48">
        <v>9.5221627565152538</v>
      </c>
      <c r="Y24" s="48">
        <v>102.552907635739</v>
      </c>
      <c r="Z24" s="48">
        <v>976.52547766138309</v>
      </c>
      <c r="AA24" s="39">
        <v>13642970.032530528</v>
      </c>
    </row>
    <row r="25" spans="2:27" x14ac:dyDescent="0.2">
      <c r="B25" s="38" t="s">
        <v>13</v>
      </c>
      <c r="C25" s="39">
        <v>155591.68453157091</v>
      </c>
      <c r="D25" s="48">
        <v>18.031744297973471</v>
      </c>
      <c r="E25" s="48">
        <v>68.763699381592232</v>
      </c>
      <c r="F25" s="48">
        <v>1239.9294442315893</v>
      </c>
      <c r="G25" s="39">
        <v>192922710.92828748</v>
      </c>
      <c r="H25" s="39">
        <v>54956.46364368491</v>
      </c>
      <c r="I25" s="48">
        <v>20.019990549323982</v>
      </c>
      <c r="J25" s="48">
        <v>63.625255773282227</v>
      </c>
      <c r="K25" s="48">
        <v>1273.7770192794308</v>
      </c>
      <c r="L25" s="39">
        <v>70002280.450191364</v>
      </c>
      <c r="M25" s="39">
        <v>22189.314372328798</v>
      </c>
      <c r="N25" s="48">
        <v>22.778116440948168</v>
      </c>
      <c r="O25" s="48">
        <v>63.173646123015587</v>
      </c>
      <c r="P25" s="48">
        <v>1438.9766673893023</v>
      </c>
      <c r="Q25" s="39">
        <v>31929905.647147242</v>
      </c>
      <c r="R25" s="39">
        <v>23832.685351068219</v>
      </c>
      <c r="S25" s="48">
        <v>18.599766326233777</v>
      </c>
      <c r="T25" s="48">
        <v>70.962893215494503</v>
      </c>
      <c r="U25" s="48">
        <v>1319.8932316416788</v>
      </c>
      <c r="V25" s="39">
        <v>31456600.086720731</v>
      </c>
      <c r="W25" s="39">
        <v>54613.221164489245</v>
      </c>
      <c r="X25" s="48">
        <v>13.854674866004082</v>
      </c>
      <c r="Y25" s="48">
        <v>78.681092783024468</v>
      </c>
      <c r="Z25" s="48">
        <v>1090.1009586107052</v>
      </c>
      <c r="AA25" s="39">
        <v>59533924.744228177</v>
      </c>
    </row>
    <row r="26" spans="2:27" x14ac:dyDescent="0.2">
      <c r="B26" s="38"/>
      <c r="C26" s="39"/>
      <c r="D26" s="48"/>
      <c r="E26" s="48"/>
      <c r="F26" s="48"/>
      <c r="G26" s="49"/>
      <c r="H26" s="39"/>
      <c r="I26" s="48"/>
      <c r="J26" s="48"/>
      <c r="K26" s="48"/>
      <c r="L26" s="49"/>
      <c r="M26" s="39"/>
      <c r="N26" s="48"/>
      <c r="O26" s="48"/>
      <c r="P26" s="48"/>
      <c r="Q26" s="49"/>
      <c r="R26" s="39"/>
      <c r="S26" s="48"/>
      <c r="T26" s="48"/>
      <c r="U26" s="48"/>
      <c r="V26" s="49"/>
      <c r="W26" s="39"/>
      <c r="X26" s="48"/>
      <c r="Y26" s="48"/>
      <c r="Z26" s="48"/>
      <c r="AA26" s="49"/>
    </row>
    <row r="27" spans="2:27" x14ac:dyDescent="0.2">
      <c r="B27" s="50" t="s">
        <v>103</v>
      </c>
      <c r="C27" s="51">
        <v>54839.214531622776</v>
      </c>
      <c r="D27" s="52">
        <v>10.522770304433767</v>
      </c>
      <c r="E27" s="52">
        <v>92.200474540635255</v>
      </c>
      <c r="F27" s="52">
        <v>970.20441555089849</v>
      </c>
      <c r="G27" s="51">
        <v>53205248.083923414</v>
      </c>
      <c r="H27" s="51">
        <v>13710.138692002462</v>
      </c>
      <c r="I27" s="52">
        <v>12.697603086538329</v>
      </c>
      <c r="J27" s="52">
        <v>86.829197640106514</v>
      </c>
      <c r="K27" s="52">
        <v>1102.5226879566628</v>
      </c>
      <c r="L27" s="51">
        <v>15115738.962965198</v>
      </c>
      <c r="M27" s="51">
        <v>12401.7053418736</v>
      </c>
      <c r="N27" s="52">
        <v>11.021214867517358</v>
      </c>
      <c r="O27" s="52">
        <v>83.185237199265089</v>
      </c>
      <c r="P27" s="52">
        <v>916.80237297849828</v>
      </c>
      <c r="Q27" s="51">
        <v>11369912.886409834</v>
      </c>
      <c r="R27" s="51">
        <v>12515.223409305647</v>
      </c>
      <c r="S27" s="52">
        <v>8.8235759265135574</v>
      </c>
      <c r="T27" s="52">
        <v>97.946225736688348</v>
      </c>
      <c r="U27" s="52">
        <v>864.23595950310516</v>
      </c>
      <c r="V27" s="51">
        <v>10816106.111536989</v>
      </c>
      <c r="W27" s="51">
        <v>16212.147088441092</v>
      </c>
      <c r="X27" s="52">
        <v>9.6140057626794047</v>
      </c>
      <c r="Y27" s="52">
        <v>102.0346149836238</v>
      </c>
      <c r="Z27" s="52">
        <v>980.96137644533394</v>
      </c>
      <c r="AA27" s="51">
        <v>15903490.123011386</v>
      </c>
    </row>
    <row r="28" spans="2:27" x14ac:dyDescent="0.2">
      <c r="B28" s="50" t="s">
        <v>18</v>
      </c>
      <c r="C28" s="51">
        <v>43000.147762706598</v>
      </c>
      <c r="D28" s="52">
        <v>14.195873278647687</v>
      </c>
      <c r="E28" s="52">
        <v>101.01428828763717</v>
      </c>
      <c r="F28" s="52">
        <v>1433.9860358640842</v>
      </c>
      <c r="G28" s="51">
        <v>61661611.431813501</v>
      </c>
      <c r="H28" s="51">
        <v>14353.684765709482</v>
      </c>
      <c r="I28" s="52">
        <v>10.207054970584146</v>
      </c>
      <c r="J28" s="52">
        <v>123.28507102731147</v>
      </c>
      <c r="K28" s="52">
        <v>1258.377497028139</v>
      </c>
      <c r="L28" s="51">
        <v>18062353.908604428</v>
      </c>
      <c r="M28" s="51">
        <v>8673.4196165893663</v>
      </c>
      <c r="N28" s="52">
        <v>14.266104571606634</v>
      </c>
      <c r="O28" s="52">
        <v>98.374822466372066</v>
      </c>
      <c r="P28" s="52">
        <v>1403.4255045185025</v>
      </c>
      <c r="Q28" s="51">
        <v>12172498.301312609</v>
      </c>
      <c r="R28" s="51">
        <v>8103.9870686218092</v>
      </c>
      <c r="S28" s="52">
        <v>15.547612086608131</v>
      </c>
      <c r="T28" s="52">
        <v>97.127683182289587</v>
      </c>
      <c r="U28" s="52">
        <v>1510.1035409892102</v>
      </c>
      <c r="V28" s="51">
        <v>12237859.568456564</v>
      </c>
      <c r="W28" s="51">
        <v>11869.056311785956</v>
      </c>
      <c r="X28" s="52">
        <v>18.045431330061575</v>
      </c>
      <c r="Y28" s="52">
        <v>89.591460044814824</v>
      </c>
      <c r="Z28" s="52">
        <v>1616.7165399986627</v>
      </c>
      <c r="AA28" s="51">
        <v>19188899.653439879</v>
      </c>
    </row>
    <row r="29" spans="2:27" x14ac:dyDescent="0.2">
      <c r="B29" s="50" t="s">
        <v>25</v>
      </c>
      <c r="C29" s="51">
        <v>33948.635977946491</v>
      </c>
      <c r="D29" s="52">
        <v>10.101801183983993</v>
      </c>
      <c r="E29" s="52">
        <v>91.131925524936094</v>
      </c>
      <c r="F29" s="52">
        <v>920.59659316654052</v>
      </c>
      <c r="G29" s="51">
        <v>31252998.623948585</v>
      </c>
      <c r="H29" s="51">
        <v>13717.239832909781</v>
      </c>
      <c r="I29" s="52">
        <v>10.942589787705799</v>
      </c>
      <c r="J29" s="52">
        <v>93.145474292704634</v>
      </c>
      <c r="K29" s="52">
        <v>1019.2527157663636</v>
      </c>
      <c r="L29" s="51">
        <v>13981333.952511834</v>
      </c>
      <c r="M29" s="51">
        <v>5526.8266663632003</v>
      </c>
      <c r="N29" s="52">
        <v>12.594705538900127</v>
      </c>
      <c r="O29" s="52">
        <v>79.122677910255035</v>
      </c>
      <c r="P29" s="52">
        <v>996.52682972889909</v>
      </c>
      <c r="Q29" s="51">
        <v>5507631.0562920598</v>
      </c>
      <c r="R29" s="51">
        <v>4903.8347535727353</v>
      </c>
      <c r="S29" s="52">
        <v>8.8630507875686568</v>
      </c>
      <c r="T29" s="52">
        <v>97.497812747365387</v>
      </c>
      <c r="U29" s="52">
        <v>864.12806605675792</v>
      </c>
      <c r="V29" s="51">
        <v>4237541.2418667255</v>
      </c>
      <c r="W29" s="51">
        <v>9800.734725100765</v>
      </c>
      <c r="X29" s="52">
        <v>8.1390379334633511</v>
      </c>
      <c r="Y29" s="52">
        <v>94.354130952041828</v>
      </c>
      <c r="Z29" s="52">
        <v>767.95185099763762</v>
      </c>
      <c r="AA29" s="51">
        <v>7526492.3732779557</v>
      </c>
    </row>
    <row r="30" spans="2:27" x14ac:dyDescent="0.2">
      <c r="D30" s="16"/>
      <c r="E30" s="16"/>
      <c r="F30" s="16"/>
      <c r="I30" s="16"/>
      <c r="J30" s="16"/>
      <c r="K30" s="16"/>
      <c r="M30" s="17"/>
      <c r="P30" s="16"/>
      <c r="Q30" s="17"/>
      <c r="R30" s="17"/>
      <c r="U30" s="16"/>
      <c r="V30" s="17"/>
      <c r="W30" s="17"/>
      <c r="X30" s="16"/>
      <c r="Y30" s="16"/>
      <c r="Z30" s="16"/>
      <c r="AA30" s="17"/>
    </row>
    <row r="31" spans="2:27" x14ac:dyDescent="0.2">
      <c r="B31" s="40" t="s">
        <v>70</v>
      </c>
      <c r="C31" s="41">
        <v>3674391.0000000149</v>
      </c>
      <c r="D31" s="53">
        <v>8.8355350391735055</v>
      </c>
      <c r="E31" s="53">
        <v>68.184111806310625</v>
      </c>
      <c r="F31" s="53">
        <v>602.44310897957519</v>
      </c>
      <c r="G31" s="41">
        <v>2213611537.6465793</v>
      </c>
      <c r="H31" s="41">
        <v>1179078.0000000014</v>
      </c>
      <c r="I31" s="53">
        <v>9.7600464794491657</v>
      </c>
      <c r="J31" s="53">
        <v>55.941649160881468</v>
      </c>
      <c r="K31" s="53">
        <v>545.9930959472415</v>
      </c>
      <c r="L31" s="41">
        <v>643768447.58328235</v>
      </c>
      <c r="M31" s="41">
        <v>675609.0000000014</v>
      </c>
      <c r="N31" s="53">
        <v>9.363813264923337</v>
      </c>
      <c r="O31" s="53">
        <v>69.708438868924844</v>
      </c>
      <c r="P31" s="53">
        <v>652.7368045579359</v>
      </c>
      <c r="Q31" s="41">
        <v>440994859.79058343</v>
      </c>
      <c r="R31" s="41">
        <v>766401.00000000058</v>
      </c>
      <c r="S31" s="53">
        <v>8.6031574142478178</v>
      </c>
      <c r="T31" s="53">
        <v>79.091241371562162</v>
      </c>
      <c r="U31" s="53">
        <v>680.434399607822</v>
      </c>
      <c r="V31" s="41">
        <v>521485604.29383481</v>
      </c>
      <c r="W31" s="41">
        <v>1053303.0000000026</v>
      </c>
      <c r="X31" s="53">
        <v>7.6308615694525521</v>
      </c>
      <c r="Y31" s="53">
        <v>75.565083718973739</v>
      </c>
      <c r="Z31" s="53">
        <v>576.62669334357895</v>
      </c>
      <c r="AA31" s="41">
        <v>607362625.97887325</v>
      </c>
    </row>
  </sheetData>
  <mergeCells count="8">
    <mergeCell ref="H6:L6"/>
    <mergeCell ref="M6:Q6"/>
    <mergeCell ref="R6:V6"/>
    <mergeCell ref="W6:AA6"/>
    <mergeCell ref="B3:G3"/>
    <mergeCell ref="B6:B7"/>
    <mergeCell ref="C6:G6"/>
    <mergeCell ref="B4:D4"/>
  </mergeCells>
  <hyperlinks>
    <hyperlink ref="H1" location="ÍNDICE!A1" display="ÍNDICE"/>
  </hyperlink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6CB7"/>
  </sheetPr>
  <dimension ref="A1:AD20"/>
  <sheetViews>
    <sheetView workbookViewId="0">
      <selection activeCell="D24" sqref="D24"/>
    </sheetView>
  </sheetViews>
  <sheetFormatPr baseColWidth="10" defaultRowHeight="12.75" x14ac:dyDescent="0.2"/>
  <cols>
    <col min="1" max="1" width="11.42578125" style="15"/>
    <col min="2" max="2" width="23" style="15" customWidth="1"/>
    <col min="3" max="4" width="13.7109375" style="17" customWidth="1"/>
    <col min="5" max="5" width="14.85546875" style="17" customWidth="1"/>
    <col min="6" max="7" width="13.7109375" style="17" customWidth="1"/>
    <col min="8" max="8" width="11.42578125" style="17"/>
    <col min="9" max="9" width="16.85546875" style="17" customWidth="1"/>
    <col min="10" max="10" width="15.28515625" style="16" customWidth="1"/>
    <col min="11" max="13" width="11.42578125" style="16"/>
    <col min="14" max="14" width="13.85546875" style="16" customWidth="1"/>
    <col min="15" max="15" width="13.42578125" style="16" customWidth="1"/>
    <col min="16" max="16" width="11.42578125" style="16"/>
    <col min="17" max="18" width="11.42578125" style="17"/>
    <col min="19" max="19" width="13.7109375" style="17" customWidth="1"/>
    <col min="20" max="20" width="13.42578125" style="17" customWidth="1"/>
    <col min="21" max="23" width="11.42578125" style="16"/>
    <col min="24" max="24" width="13.7109375" style="17" customWidth="1"/>
    <col min="25" max="25" width="15.28515625" style="16" customWidth="1"/>
    <col min="26" max="28" width="11.42578125" style="16"/>
    <col min="29" max="29" width="11.42578125" style="17"/>
    <col min="30" max="30" width="11.42578125" style="16"/>
    <col min="31" max="16384" width="11.42578125" style="15"/>
  </cols>
  <sheetData>
    <row r="1" spans="1:30" ht="25.5" customHeight="1" x14ac:dyDescent="0.2">
      <c r="I1" s="33" t="s">
        <v>85</v>
      </c>
    </row>
    <row r="3" spans="1:30" ht="12.75" customHeight="1" x14ac:dyDescent="0.2">
      <c r="B3" s="220" t="s">
        <v>79</v>
      </c>
      <c r="C3" s="220"/>
      <c r="D3" s="220"/>
      <c r="E3" s="220"/>
      <c r="F3" s="220"/>
      <c r="G3" s="220"/>
      <c r="H3" s="220"/>
    </row>
    <row r="4" spans="1:30" ht="12.75" customHeight="1" x14ac:dyDescent="0.2">
      <c r="B4" s="94" t="s">
        <v>138</v>
      </c>
      <c r="C4" s="94"/>
      <c r="D4" s="94"/>
      <c r="E4" s="54"/>
      <c r="F4" s="54"/>
      <c r="G4" s="54"/>
    </row>
    <row r="5" spans="1:30" ht="9.75" customHeight="1" x14ac:dyDescent="0.2">
      <c r="B5" s="54"/>
      <c r="C5" s="54"/>
      <c r="D5" s="54"/>
      <c r="E5" s="54"/>
      <c r="F5" s="54"/>
      <c r="G5" s="54"/>
    </row>
    <row r="6" spans="1:30" ht="18" customHeight="1" x14ac:dyDescent="0.2">
      <c r="B6" s="217" t="s">
        <v>71</v>
      </c>
      <c r="C6" s="214" t="s">
        <v>126</v>
      </c>
      <c r="D6" s="214"/>
      <c r="E6" s="214"/>
      <c r="F6" s="214"/>
      <c r="G6" s="214"/>
      <c r="H6" s="213" t="s">
        <v>134</v>
      </c>
      <c r="I6" s="214"/>
      <c r="J6" s="214"/>
      <c r="K6" s="214"/>
      <c r="L6" s="215"/>
      <c r="M6" s="213" t="s">
        <v>135</v>
      </c>
      <c r="N6" s="214"/>
      <c r="O6" s="214"/>
      <c r="P6" s="214"/>
      <c r="Q6" s="215"/>
      <c r="R6" s="213" t="s">
        <v>136</v>
      </c>
      <c r="S6" s="214"/>
      <c r="T6" s="214"/>
      <c r="U6" s="214"/>
      <c r="V6" s="215"/>
      <c r="W6" s="213" t="s">
        <v>137</v>
      </c>
      <c r="X6" s="214"/>
      <c r="Y6" s="214"/>
      <c r="Z6" s="214"/>
      <c r="AA6" s="215"/>
    </row>
    <row r="7" spans="1:30" ht="54.95" customHeight="1" x14ac:dyDescent="0.2">
      <c r="B7" s="218"/>
      <c r="C7" s="37" t="s">
        <v>58</v>
      </c>
      <c r="D7" s="37" t="s">
        <v>65</v>
      </c>
      <c r="E7" s="37" t="s">
        <v>66</v>
      </c>
      <c r="F7" s="37" t="s">
        <v>67</v>
      </c>
      <c r="G7" s="37" t="s">
        <v>59</v>
      </c>
      <c r="H7" s="37" t="s">
        <v>58</v>
      </c>
      <c r="I7" s="37" t="s">
        <v>65</v>
      </c>
      <c r="J7" s="37" t="s">
        <v>66</v>
      </c>
      <c r="K7" s="37" t="s">
        <v>67</v>
      </c>
      <c r="L7" s="37" t="s">
        <v>59</v>
      </c>
      <c r="M7" s="37" t="s">
        <v>58</v>
      </c>
      <c r="N7" s="37" t="s">
        <v>65</v>
      </c>
      <c r="O7" s="37" t="s">
        <v>66</v>
      </c>
      <c r="P7" s="37" t="s">
        <v>67</v>
      </c>
      <c r="Q7" s="37" t="s">
        <v>59</v>
      </c>
      <c r="R7" s="37" t="s">
        <v>58</v>
      </c>
      <c r="S7" s="37" t="s">
        <v>65</v>
      </c>
      <c r="T7" s="37" t="s">
        <v>66</v>
      </c>
      <c r="U7" s="37" t="s">
        <v>67</v>
      </c>
      <c r="V7" s="37" t="s">
        <v>59</v>
      </c>
      <c r="W7" s="37" t="s">
        <v>58</v>
      </c>
      <c r="X7" s="37" t="s">
        <v>65</v>
      </c>
      <c r="Y7" s="37" t="s">
        <v>66</v>
      </c>
      <c r="Z7" s="37" t="s">
        <v>67</v>
      </c>
      <c r="AA7" s="37" t="s">
        <v>59</v>
      </c>
    </row>
    <row r="8" spans="1:30" x14ac:dyDescent="0.2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30" ht="15" customHeight="1" x14ac:dyDescent="0.2">
      <c r="B9" s="45" t="s">
        <v>105</v>
      </c>
      <c r="C9" s="46">
        <v>3008642.9758669748</v>
      </c>
      <c r="D9" s="47">
        <v>9.1053008983564805</v>
      </c>
      <c r="E9" s="47">
        <v>57.770293335745414</v>
      </c>
      <c r="F9" s="47">
        <v>526.01590380827747</v>
      </c>
      <c r="G9" s="46">
        <v>1582594054.1870923</v>
      </c>
      <c r="H9" s="46">
        <v>1045876.1841169255</v>
      </c>
      <c r="I9" s="47">
        <v>9.9816971260255247</v>
      </c>
      <c r="J9" s="47">
        <v>48.860852187152666</v>
      </c>
      <c r="K9" s="47">
        <v>487.71422785166067</v>
      </c>
      <c r="L9" s="46">
        <v>510088695.56502759</v>
      </c>
      <c r="M9" s="46">
        <v>526624.08905633143</v>
      </c>
      <c r="N9" s="47">
        <v>9.7039084048026911</v>
      </c>
      <c r="O9" s="47">
        <v>56.689115654784935</v>
      </c>
      <c r="P9" s="47">
        <v>550.10598586329684</v>
      </c>
      <c r="Q9" s="46">
        <v>289699063.68969381</v>
      </c>
      <c r="R9" s="46">
        <v>611869.9075406089</v>
      </c>
      <c r="S9" s="47">
        <v>8.8776286106363571</v>
      </c>
      <c r="T9" s="47">
        <v>68.563272852708081</v>
      </c>
      <c r="U9" s="47">
        <v>608.67927271606948</v>
      </c>
      <c r="V9" s="46">
        <v>372432530.31866652</v>
      </c>
      <c r="W9" s="46">
        <v>824272.79515310959</v>
      </c>
      <c r="X9" s="47">
        <v>7.7798449814063781</v>
      </c>
      <c r="Y9" s="47">
        <v>63.993767416045806</v>
      </c>
      <c r="Z9" s="47">
        <v>497.86159027301085</v>
      </c>
      <c r="AA9" s="46">
        <v>410373764.61370683</v>
      </c>
    </row>
    <row r="10" spans="1:30" ht="15" customHeight="1" x14ac:dyDescent="0.2">
      <c r="B10" s="38" t="s">
        <v>106</v>
      </c>
      <c r="C10" s="39">
        <v>1910055.5404111152</v>
      </c>
      <c r="D10" s="48">
        <v>7.8748521011215677</v>
      </c>
      <c r="E10" s="48">
        <v>78.280189597393033</v>
      </c>
      <c r="F10" s="48">
        <v>616.44491552722366</v>
      </c>
      <c r="G10" s="39">
        <v>1177444026.2610354</v>
      </c>
      <c r="H10" s="39">
        <v>741838.60438663373</v>
      </c>
      <c r="I10" s="48">
        <v>8.8119751135060636</v>
      </c>
      <c r="J10" s="48">
        <v>60.077129836988995</v>
      </c>
      <c r="K10" s="48">
        <v>529.39817301441826</v>
      </c>
      <c r="L10" s="39">
        <v>392728001.83384967</v>
      </c>
      <c r="M10" s="39">
        <v>305540.81905138295</v>
      </c>
      <c r="N10" s="48">
        <v>7.9486547125370492</v>
      </c>
      <c r="O10" s="48">
        <v>84.110277256781004</v>
      </c>
      <c r="P10" s="48">
        <v>668.5635516899099</v>
      </c>
      <c r="Q10" s="39">
        <v>204273455.17123666</v>
      </c>
      <c r="R10" s="39">
        <v>364575.84062682342</v>
      </c>
      <c r="S10" s="48">
        <v>6.9607693983098491</v>
      </c>
      <c r="T10" s="48">
        <v>108.01418078229105</v>
      </c>
      <c r="U10" s="48">
        <v>751.86180417287869</v>
      </c>
      <c r="V10" s="39">
        <v>274110649.29152733</v>
      </c>
      <c r="W10" s="39">
        <v>498100.27634627756</v>
      </c>
      <c r="X10" s="48">
        <v>7.1029367128661951</v>
      </c>
      <c r="Y10" s="48">
        <v>86.583976007553858</v>
      </c>
      <c r="Z10" s="48">
        <v>615.00050192997981</v>
      </c>
      <c r="AA10" s="39">
        <v>306331919.96442235</v>
      </c>
    </row>
    <row r="11" spans="1:30" s="17" customFormat="1" ht="15" customHeight="1" x14ac:dyDescent="0.2">
      <c r="A11" s="15"/>
      <c r="B11" s="38" t="s">
        <v>107</v>
      </c>
      <c r="C11" s="39">
        <v>893246.30075602164</v>
      </c>
      <c r="D11" s="48">
        <v>10.912205291914258</v>
      </c>
      <c r="E11" s="48">
        <v>31.615945990812296</v>
      </c>
      <c r="F11" s="48">
        <v>344.99969314981752</v>
      </c>
      <c r="G11" s="39">
        <v>308169699.66803706</v>
      </c>
      <c r="H11" s="39">
        <v>261551.99583062856</v>
      </c>
      <c r="I11" s="48">
        <v>13.032516102714371</v>
      </c>
      <c r="J11" s="48">
        <v>29.147309981810842</v>
      </c>
      <c r="K11" s="48">
        <v>379.86278668875718</v>
      </c>
      <c r="L11" s="39">
        <v>99353870.000228763</v>
      </c>
      <c r="M11" s="39">
        <v>177240.67929315669</v>
      </c>
      <c r="N11" s="48">
        <v>12.50490830614573</v>
      </c>
      <c r="O11" s="48">
        <v>29.731089871661585</v>
      </c>
      <c r="P11" s="48">
        <v>371.78455268690658</v>
      </c>
      <c r="Q11" s="39">
        <v>65895346.668929726</v>
      </c>
      <c r="R11" s="39">
        <v>199984.38944459765</v>
      </c>
      <c r="S11" s="48">
        <v>9.7938191842077984</v>
      </c>
      <c r="T11" s="48">
        <v>34.900792076327967</v>
      </c>
      <c r="U11" s="48">
        <v>341.8120469811891</v>
      </c>
      <c r="V11" s="39">
        <v>68357073.520341232</v>
      </c>
      <c r="W11" s="39">
        <v>254469.23618763988</v>
      </c>
      <c r="X11" s="48">
        <v>8.5024698960980096</v>
      </c>
      <c r="Y11" s="48">
        <v>34.46238811373923</v>
      </c>
      <c r="Z11" s="48">
        <v>293.01541748471345</v>
      </c>
      <c r="AA11" s="39">
        <v>74563409.478537455</v>
      </c>
      <c r="AB11" s="16"/>
      <c r="AD11" s="16"/>
    </row>
    <row r="12" spans="1:30" s="17" customFormat="1" ht="15" customHeight="1" x14ac:dyDescent="0.2">
      <c r="A12" s="15"/>
      <c r="B12" s="38" t="s">
        <v>108</v>
      </c>
      <c r="C12" s="39">
        <v>5570.3815989035611</v>
      </c>
      <c r="D12" s="48">
        <v>10.058769824839842</v>
      </c>
      <c r="E12" s="48">
        <v>121.00916781126917</v>
      </c>
      <c r="F12" s="48">
        <v>1217.2033657089742</v>
      </c>
      <c r="G12" s="39">
        <v>6780287.2304687519</v>
      </c>
      <c r="H12" s="39">
        <v>1532.8347732079133</v>
      </c>
      <c r="I12" s="48">
        <v>8.8571662402393905</v>
      </c>
      <c r="J12" s="48">
        <v>88.58013106467078</v>
      </c>
      <c r="K12" s="48">
        <v>784.56894642198245</v>
      </c>
      <c r="L12" s="39">
        <v>1202614.5630547109</v>
      </c>
      <c r="M12" s="39">
        <v>1126.8760645016084</v>
      </c>
      <c r="N12" s="48">
        <v>11.661099249956585</v>
      </c>
      <c r="O12" s="48">
        <v>78.831164082827271</v>
      </c>
      <c r="P12" s="48">
        <v>919.25802835946195</v>
      </c>
      <c r="Q12" s="39">
        <v>1035889.8692592185</v>
      </c>
      <c r="R12" s="39">
        <v>978.28281023068189</v>
      </c>
      <c r="S12" s="48">
        <v>8.8638453234996852</v>
      </c>
      <c r="T12" s="48">
        <v>171.0647744133384</v>
      </c>
      <c r="U12" s="48">
        <v>1516.2917006991975</v>
      </c>
      <c r="V12" s="39">
        <v>1483362.1060894709</v>
      </c>
      <c r="W12" s="39">
        <v>1932.3879509633543</v>
      </c>
      <c r="X12" s="48">
        <v>10.682457827065205</v>
      </c>
      <c r="Y12" s="48">
        <v>148.16025454324475</v>
      </c>
      <c r="Z12" s="48">
        <v>1582.7156708054586</v>
      </c>
      <c r="AA12" s="39">
        <v>3058420.6920653507</v>
      </c>
      <c r="AB12" s="16"/>
      <c r="AD12" s="16"/>
    </row>
    <row r="13" spans="1:30" s="17" customFormat="1" ht="15" customHeight="1" x14ac:dyDescent="0.2">
      <c r="A13" s="15"/>
      <c r="B13" s="38" t="s">
        <v>109</v>
      </c>
      <c r="C13" s="39">
        <v>26933.991285083583</v>
      </c>
      <c r="D13" s="48">
        <v>70.437650488129933</v>
      </c>
      <c r="E13" s="48">
        <v>30.978848577699932</v>
      </c>
      <c r="F13" s="48">
        <v>2182.0773086407271</v>
      </c>
      <c r="G13" s="39">
        <v>58772051.214307986</v>
      </c>
      <c r="H13" s="39">
        <v>4758.6473488154033</v>
      </c>
      <c r="I13" s="48">
        <v>58.463586457205238</v>
      </c>
      <c r="J13" s="48">
        <v>32.597363738755519</v>
      </c>
      <c r="K13" s="48">
        <v>1905.7587932177023</v>
      </c>
      <c r="L13" s="39">
        <v>9068834.0288270619</v>
      </c>
      <c r="M13" s="39">
        <v>6062.3387145730558</v>
      </c>
      <c r="N13" s="48">
        <v>60.23248819437611</v>
      </c>
      <c r="O13" s="48">
        <v>34.44651146845721</v>
      </c>
      <c r="P13" s="48">
        <v>2074.7990953612907</v>
      </c>
      <c r="Q13" s="39">
        <v>12578134.880769905</v>
      </c>
      <c r="R13" s="39">
        <v>8089.7504235814504</v>
      </c>
      <c r="S13" s="48">
        <v>92.274051285110474</v>
      </c>
      <c r="T13" s="48">
        <v>29.340852895624135</v>
      </c>
      <c r="U13" s="48">
        <v>2707.3993648397027</v>
      </c>
      <c r="V13" s="39">
        <v>21902185.158516135</v>
      </c>
      <c r="W13" s="39">
        <v>8023.254798113685</v>
      </c>
      <c r="X13" s="48">
        <v>63.233151125448877</v>
      </c>
      <c r="Y13" s="48">
        <v>30.005571559966221</v>
      </c>
      <c r="Z13" s="48">
        <v>1897.3468410568134</v>
      </c>
      <c r="AA13" s="39">
        <v>15222897.146194922</v>
      </c>
      <c r="AB13" s="16"/>
      <c r="AD13" s="16"/>
    </row>
    <row r="14" spans="1:30" s="17" customFormat="1" ht="15" customHeight="1" x14ac:dyDescent="0.2">
      <c r="A14" s="15"/>
      <c r="B14" s="38" t="s">
        <v>110</v>
      </c>
      <c r="C14" s="39">
        <v>172836.76181584815</v>
      </c>
      <c r="D14" s="48">
        <v>3.776450320238451</v>
      </c>
      <c r="E14" s="48">
        <v>48.150046054432565</v>
      </c>
      <c r="F14" s="48">
        <v>181.83625684175857</v>
      </c>
      <c r="G14" s="39">
        <v>31427989.813244414</v>
      </c>
      <c r="H14" s="39">
        <v>36194.101777640761</v>
      </c>
      <c r="I14" s="48">
        <v>5.5835401542839067</v>
      </c>
      <c r="J14" s="48">
        <v>38.276651084565735</v>
      </c>
      <c r="K14" s="48">
        <v>213.71921830218761</v>
      </c>
      <c r="L14" s="39">
        <v>7735375.1390672028</v>
      </c>
      <c r="M14" s="39">
        <v>36653.37593271643</v>
      </c>
      <c r="N14" s="48">
        <v>2.3737145395147472</v>
      </c>
      <c r="O14" s="48">
        <v>67.999089773731839</v>
      </c>
      <c r="P14" s="48">
        <v>161.41042806967585</v>
      </c>
      <c r="Q14" s="39">
        <v>5916237.0994985132</v>
      </c>
      <c r="R14" s="39">
        <v>38241.64423537581</v>
      </c>
      <c r="S14" s="48">
        <v>4.7191773030069983</v>
      </c>
      <c r="T14" s="48">
        <v>36.456436366274225</v>
      </c>
      <c r="U14" s="48">
        <v>172.04438704824031</v>
      </c>
      <c r="V14" s="39">
        <v>6579260.2421921035</v>
      </c>
      <c r="W14" s="39">
        <v>61747.639870115272</v>
      </c>
      <c r="X14" s="48">
        <v>2.9660157601317101</v>
      </c>
      <c r="Y14" s="48">
        <v>61.138166763777534</v>
      </c>
      <c r="Z14" s="48">
        <v>181.33676616692526</v>
      </c>
      <c r="AA14" s="39">
        <v>11197117.332486603</v>
      </c>
      <c r="AB14" s="16"/>
      <c r="AD14" s="16"/>
    </row>
    <row r="15" spans="1:30" s="17" customFormat="1" ht="15" customHeight="1" x14ac:dyDescent="0.2">
      <c r="A15" s="15"/>
      <c r="B15" s="15" t="s">
        <v>111</v>
      </c>
      <c r="C15" s="39"/>
      <c r="D15" s="48"/>
      <c r="E15" s="48"/>
      <c r="F15" s="48"/>
      <c r="G15" s="39"/>
      <c r="H15" s="39"/>
      <c r="I15" s="48"/>
      <c r="J15" s="48"/>
      <c r="K15" s="48"/>
      <c r="L15" s="39"/>
      <c r="M15" s="39"/>
      <c r="N15" s="48"/>
      <c r="O15" s="48"/>
      <c r="P15" s="48"/>
      <c r="Q15" s="39"/>
      <c r="R15" s="39"/>
      <c r="S15" s="48"/>
      <c r="T15" s="48"/>
      <c r="U15" s="48"/>
      <c r="V15" s="39"/>
      <c r="W15" s="39"/>
      <c r="X15" s="48"/>
      <c r="Y15" s="48"/>
      <c r="Z15" s="48"/>
      <c r="AA15" s="39"/>
      <c r="AB15" s="16"/>
      <c r="AD15" s="16"/>
    </row>
    <row r="16" spans="1:30" s="17" customFormat="1" ht="15" customHeight="1" x14ac:dyDescent="0.2">
      <c r="A16" s="15"/>
      <c r="B16" s="45" t="s">
        <v>112</v>
      </c>
      <c r="C16" s="46">
        <v>665748.02413302928</v>
      </c>
      <c r="D16" s="47">
        <v>7.6164113948838104</v>
      </c>
      <c r="E16" s="47">
        <v>124.44604875590603</v>
      </c>
      <c r="F16" s="47">
        <v>947.83230379274789</v>
      </c>
      <c r="G16" s="46">
        <v>631017483.45947909</v>
      </c>
      <c r="H16" s="46">
        <v>133201.81588307512</v>
      </c>
      <c r="I16" s="47">
        <v>8.019686328114334</v>
      </c>
      <c r="J16" s="47">
        <v>125.14056275363122</v>
      </c>
      <c r="K16" s="47">
        <v>1003.5880602078307</v>
      </c>
      <c r="L16" s="46">
        <v>133679752.01825598</v>
      </c>
      <c r="M16" s="46">
        <v>148984.91094367046</v>
      </c>
      <c r="N16" s="47">
        <v>8.1616627109040945</v>
      </c>
      <c r="O16" s="47">
        <v>124.42450798265307</v>
      </c>
      <c r="P16" s="47">
        <v>1015.5108671246103</v>
      </c>
      <c r="Q16" s="46">
        <v>151295796.10088962</v>
      </c>
      <c r="R16" s="46">
        <v>154531.09245939206</v>
      </c>
      <c r="S16" s="47">
        <v>7.5163815241404812</v>
      </c>
      <c r="T16" s="47">
        <v>128.32646940574892</v>
      </c>
      <c r="U16" s="47">
        <v>964.55070369955263</v>
      </c>
      <c r="V16" s="46">
        <v>149053073.97516724</v>
      </c>
      <c r="W16" s="46">
        <v>229030.20484689219</v>
      </c>
      <c r="X16" s="47">
        <v>7.0946747661235205</v>
      </c>
      <c r="Y16" s="47">
        <v>121.23176192440248</v>
      </c>
      <c r="Z16" s="47">
        <v>860.09992217775289</v>
      </c>
      <c r="AA16" s="46">
        <v>196988861.36516678</v>
      </c>
      <c r="AB16" s="16"/>
      <c r="AD16" s="16"/>
    </row>
    <row r="17" spans="1:30" s="17" customFormat="1" ht="15" customHeight="1" x14ac:dyDescent="0.2">
      <c r="A17" s="15"/>
      <c r="B17" s="38" t="s">
        <v>113</v>
      </c>
      <c r="C17" s="39">
        <v>626055.59625994682</v>
      </c>
      <c r="D17" s="48">
        <v>7.7157841283940112</v>
      </c>
      <c r="E17" s="48">
        <v>122.12389374401663</v>
      </c>
      <c r="F17" s="48">
        <v>942.28160104775827</v>
      </c>
      <c r="G17" s="39">
        <v>589920669.58873165</v>
      </c>
      <c r="H17" s="39">
        <v>128465.43282956869</v>
      </c>
      <c r="I17" s="48">
        <v>8.0181454726424697</v>
      </c>
      <c r="J17" s="48">
        <v>124.98297425159781</v>
      </c>
      <c r="K17" s="48">
        <v>1002.1316691528409</v>
      </c>
      <c r="L17" s="39">
        <v>128739278.62993783</v>
      </c>
      <c r="M17" s="39">
        <v>140411.88136817593</v>
      </c>
      <c r="N17" s="48">
        <v>8.3346513862014362</v>
      </c>
      <c r="O17" s="48">
        <v>121.05416846187509</v>
      </c>
      <c r="P17" s="48">
        <v>1008.9442929762313</v>
      </c>
      <c r="Q17" s="39">
        <v>141667766.37247673</v>
      </c>
      <c r="R17" s="39">
        <v>147486.89883215434</v>
      </c>
      <c r="S17" s="48">
        <v>7.5894506357186797</v>
      </c>
      <c r="T17" s="48">
        <v>126.11956273439534</v>
      </c>
      <c r="U17" s="48">
        <v>957.17819557111829</v>
      </c>
      <c r="V17" s="39">
        <v>141171243.69454157</v>
      </c>
      <c r="W17" s="39">
        <v>209691.38323004678</v>
      </c>
      <c r="X17" s="48">
        <v>7.2050012805604862</v>
      </c>
      <c r="Y17" s="48">
        <v>118.04291167108948</v>
      </c>
      <c r="Z17" s="48">
        <v>850.49932975128957</v>
      </c>
      <c r="AA17" s="39">
        <v>178342380.89177558</v>
      </c>
      <c r="AB17" s="16"/>
      <c r="AD17" s="16"/>
    </row>
    <row r="18" spans="1:30" s="17" customFormat="1" ht="15" customHeight="1" x14ac:dyDescent="0.2">
      <c r="A18" s="15"/>
      <c r="B18" s="38" t="s">
        <v>114</v>
      </c>
      <c r="C18" s="39">
        <v>39692.427873083849</v>
      </c>
      <c r="D18" s="48">
        <v>6.0490379873252307</v>
      </c>
      <c r="E18" s="48">
        <v>171.16468979215787</v>
      </c>
      <c r="F18" s="48">
        <v>1035.381710641502</v>
      </c>
      <c r="G18" s="39">
        <v>41096813.870747991</v>
      </c>
      <c r="H18" s="39">
        <v>4736.3830535063053</v>
      </c>
      <c r="I18" s="48">
        <v>8.06147911870681</v>
      </c>
      <c r="J18" s="48">
        <v>129.39187683462046</v>
      </c>
      <c r="K18" s="48">
        <v>1043.0899132325756</v>
      </c>
      <c r="L18" s="39">
        <v>4940473.3883181335</v>
      </c>
      <c r="M18" s="39">
        <v>8573.0295754946783</v>
      </c>
      <c r="N18" s="48">
        <v>5.3283976276575826</v>
      </c>
      <c r="O18" s="48">
        <v>210.76887349037221</v>
      </c>
      <c r="P18" s="48">
        <v>1123.0603654901595</v>
      </c>
      <c r="Q18" s="39">
        <v>9628029.7284130007</v>
      </c>
      <c r="R18" s="39">
        <v>7044.1936272377443</v>
      </c>
      <c r="S18" s="48">
        <v>5.9865063904675706</v>
      </c>
      <c r="T18" s="48">
        <v>186.9056127612204</v>
      </c>
      <c r="U18" s="48">
        <v>1118.9116452093031</v>
      </c>
      <c r="V18" s="39">
        <v>7881830.2806254718</v>
      </c>
      <c r="W18" s="39">
        <v>19338.821616845107</v>
      </c>
      <c r="X18" s="48">
        <v>5.8984012869222688</v>
      </c>
      <c r="Y18" s="48">
        <v>163.46792414612764</v>
      </c>
      <c r="Z18" s="48">
        <v>964.19941415403252</v>
      </c>
      <c r="AA18" s="39">
        <v>18646480.473391391</v>
      </c>
      <c r="AB18" s="16"/>
      <c r="AD18" s="16"/>
    </row>
    <row r="19" spans="1:30" ht="15" customHeight="1" x14ac:dyDescent="0.2">
      <c r="B19" s="15" t="s">
        <v>111</v>
      </c>
      <c r="C19" s="15"/>
      <c r="D19" s="16"/>
      <c r="E19" s="16"/>
      <c r="F19" s="16"/>
      <c r="G19" s="18"/>
      <c r="H19" s="15"/>
      <c r="I19" s="16"/>
      <c r="L19" s="18"/>
      <c r="M19" s="15"/>
      <c r="Q19" s="18"/>
      <c r="R19" s="15"/>
      <c r="S19" s="16"/>
      <c r="T19" s="16"/>
      <c r="V19" s="18"/>
      <c r="W19" s="15"/>
      <c r="X19" s="16"/>
      <c r="AA19" s="18"/>
    </row>
    <row r="20" spans="1:30" ht="15" customHeight="1" x14ac:dyDescent="0.2">
      <c r="B20" s="40" t="s">
        <v>70</v>
      </c>
      <c r="C20" s="41">
        <v>3674391.0000000149</v>
      </c>
      <c r="D20" s="53">
        <v>8.8355350391735055</v>
      </c>
      <c r="E20" s="53">
        <v>68.184111806310625</v>
      </c>
      <c r="F20" s="53">
        <v>602.44310897957519</v>
      </c>
      <c r="G20" s="41">
        <v>2213611537.6465793</v>
      </c>
      <c r="H20" s="41">
        <v>1179078.0000000014</v>
      </c>
      <c r="I20" s="53">
        <v>9.7600464794491657</v>
      </c>
      <c r="J20" s="53">
        <v>55.941649160881468</v>
      </c>
      <c r="K20" s="53">
        <v>545.9930959472415</v>
      </c>
      <c r="L20" s="41">
        <v>643768447.58328235</v>
      </c>
      <c r="M20" s="41">
        <v>675609.0000000014</v>
      </c>
      <c r="N20" s="53">
        <v>9.363813264923337</v>
      </c>
      <c r="O20" s="53">
        <v>69.708438868924844</v>
      </c>
      <c r="P20" s="53">
        <v>652.7368045579359</v>
      </c>
      <c r="Q20" s="41">
        <v>440994859.79058343</v>
      </c>
      <c r="R20" s="41">
        <v>766401.00000000058</v>
      </c>
      <c r="S20" s="53">
        <v>8.6031574142478178</v>
      </c>
      <c r="T20" s="53">
        <v>79.091241371562162</v>
      </c>
      <c r="U20" s="53">
        <v>680.434399607822</v>
      </c>
      <c r="V20" s="41">
        <v>521485604.29383481</v>
      </c>
      <c r="W20" s="41">
        <v>1053303.0000000026</v>
      </c>
      <c r="X20" s="53">
        <v>7.6308615694525521</v>
      </c>
      <c r="Y20" s="53">
        <v>75.565083718973739</v>
      </c>
      <c r="Z20" s="53">
        <v>576.62669334357895</v>
      </c>
      <c r="AA20" s="41">
        <v>607362625.97887325</v>
      </c>
    </row>
  </sheetData>
  <mergeCells count="7">
    <mergeCell ref="W6:AA6"/>
    <mergeCell ref="B6:B7"/>
    <mergeCell ref="C6:G6"/>
    <mergeCell ref="B3:H3"/>
    <mergeCell ref="H6:L6"/>
    <mergeCell ref="M6:Q6"/>
    <mergeCell ref="R6:V6"/>
  </mergeCells>
  <hyperlinks>
    <hyperlink ref="I1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6CB7"/>
  </sheetPr>
  <dimension ref="B1:AP36"/>
  <sheetViews>
    <sheetView topLeftCell="A7" workbookViewId="0">
      <selection activeCell="E31" sqref="E31"/>
    </sheetView>
  </sheetViews>
  <sheetFormatPr baseColWidth="10" defaultRowHeight="12.75" x14ac:dyDescent="0.2"/>
  <cols>
    <col min="1" max="1" width="11.42578125" style="15"/>
    <col min="2" max="2" width="16.42578125" style="15" customWidth="1"/>
    <col min="3" max="3" width="14.85546875" style="15" customWidth="1"/>
    <col min="4" max="4" width="12.140625" style="15" customWidth="1"/>
    <col min="5" max="5" width="13.7109375" style="15" customWidth="1"/>
    <col min="6" max="6" width="14.42578125" style="15" customWidth="1"/>
    <col min="7" max="8" width="13.7109375" style="15" customWidth="1"/>
    <col min="9" max="9" width="16.7109375" style="15" customWidth="1"/>
    <col min="10" max="10" width="13.42578125" style="17" customWidth="1"/>
    <col min="11" max="11" width="15.28515625" style="17" customWidth="1"/>
    <col min="12" max="13" width="13.140625" style="17" customWidth="1"/>
    <col min="14" max="14" width="11.42578125" style="17"/>
    <col min="15" max="15" width="13.7109375" style="17" customWidth="1"/>
    <col min="16" max="16" width="14.42578125" style="17" customWidth="1"/>
    <col min="17" max="17" width="11.42578125" style="17"/>
    <col min="18" max="18" width="14.5703125" style="17" customWidth="1"/>
    <col min="19" max="19" width="11.42578125" style="17"/>
    <col min="20" max="20" width="12.85546875" style="17" customWidth="1"/>
    <col min="21" max="21" width="15.140625" style="17" customWidth="1"/>
    <col min="22" max="22" width="11.42578125" style="15"/>
    <col min="23" max="23" width="14.5703125" style="15" customWidth="1"/>
    <col min="24" max="24" width="11.42578125" style="15"/>
    <col min="25" max="25" width="14.42578125" style="15" customWidth="1"/>
    <col min="26" max="26" width="14.85546875" style="15" customWidth="1"/>
    <col min="27" max="27" width="12" style="15" customWidth="1"/>
    <col min="28" max="28" width="14.28515625" style="15" customWidth="1"/>
    <col min="29" max="32" width="11.5703125" style="15" bestFit="1" customWidth="1"/>
    <col min="33" max="33" width="11.7109375" style="15" bestFit="1" customWidth="1"/>
    <col min="34" max="34" width="11.5703125" style="15" bestFit="1" customWidth="1"/>
    <col min="35" max="41" width="11.42578125" style="15"/>
    <col min="42" max="42" width="11.42578125" style="18"/>
    <col min="43" max="16384" width="11.42578125" style="15"/>
  </cols>
  <sheetData>
    <row r="1" spans="2:28" ht="25.5" customHeight="1" x14ac:dyDescent="0.2">
      <c r="I1" s="33" t="s">
        <v>85</v>
      </c>
    </row>
    <row r="3" spans="2:28" x14ac:dyDescent="0.2">
      <c r="B3" s="224" t="s">
        <v>80</v>
      </c>
      <c r="C3" s="224"/>
      <c r="D3" s="224"/>
      <c r="E3" s="224"/>
      <c r="F3" s="224"/>
      <c r="G3" s="224"/>
      <c r="H3" s="224"/>
      <c r="I3" s="224"/>
    </row>
    <row r="4" spans="2:28" ht="13.5" customHeight="1" x14ac:dyDescent="0.2">
      <c r="B4" s="94" t="s">
        <v>138</v>
      </c>
      <c r="C4" s="90"/>
      <c r="D4" s="90"/>
      <c r="E4" s="90"/>
      <c r="G4" s="16"/>
    </row>
    <row r="5" spans="2:28" ht="12" customHeight="1" x14ac:dyDescent="0.2">
      <c r="B5" s="8"/>
      <c r="C5" s="51"/>
      <c r="G5" s="16"/>
    </row>
    <row r="6" spans="2:28" ht="19.5" customHeight="1" x14ac:dyDescent="0.2">
      <c r="B6" s="222" t="s">
        <v>72</v>
      </c>
      <c r="C6" s="217" t="s">
        <v>73</v>
      </c>
      <c r="D6" s="214" t="s">
        <v>126</v>
      </c>
      <c r="E6" s="214"/>
      <c r="F6" s="214"/>
      <c r="G6" s="214"/>
      <c r="H6" s="214"/>
      <c r="I6" s="213" t="s">
        <v>134</v>
      </c>
      <c r="J6" s="214"/>
      <c r="K6" s="214"/>
      <c r="L6" s="214"/>
      <c r="M6" s="215"/>
      <c r="N6" s="213" t="s">
        <v>135</v>
      </c>
      <c r="O6" s="214"/>
      <c r="P6" s="214"/>
      <c r="Q6" s="214"/>
      <c r="R6" s="215"/>
      <c r="S6" s="213" t="s">
        <v>136</v>
      </c>
      <c r="T6" s="214"/>
      <c r="U6" s="214"/>
      <c r="V6" s="214"/>
      <c r="W6" s="215"/>
      <c r="X6" s="214" t="s">
        <v>137</v>
      </c>
      <c r="Y6" s="214"/>
      <c r="Z6" s="214"/>
      <c r="AA6" s="214"/>
      <c r="AB6" s="214"/>
    </row>
    <row r="7" spans="2:28" ht="54.95" customHeight="1" x14ac:dyDescent="0.2">
      <c r="B7" s="223"/>
      <c r="C7" s="218"/>
      <c r="D7" s="37" t="s">
        <v>58</v>
      </c>
      <c r="E7" s="37" t="s">
        <v>65</v>
      </c>
      <c r="F7" s="37" t="s">
        <v>66</v>
      </c>
      <c r="G7" s="37" t="s">
        <v>67</v>
      </c>
      <c r="H7" s="37" t="s">
        <v>59</v>
      </c>
      <c r="I7" s="37" t="s">
        <v>58</v>
      </c>
      <c r="J7" s="37" t="s">
        <v>65</v>
      </c>
      <c r="K7" s="37" t="s">
        <v>66</v>
      </c>
      <c r="L7" s="37" t="s">
        <v>67</v>
      </c>
      <c r="M7" s="37" t="s">
        <v>59</v>
      </c>
      <c r="N7" s="37" t="s">
        <v>58</v>
      </c>
      <c r="O7" s="37" t="s">
        <v>65</v>
      </c>
      <c r="P7" s="37" t="s">
        <v>66</v>
      </c>
      <c r="Q7" s="37" t="s">
        <v>67</v>
      </c>
      <c r="R7" s="37" t="s">
        <v>59</v>
      </c>
      <c r="S7" s="37" t="s">
        <v>58</v>
      </c>
      <c r="T7" s="37" t="s">
        <v>65</v>
      </c>
      <c r="U7" s="37" t="s">
        <v>66</v>
      </c>
      <c r="V7" s="37" t="s">
        <v>67</v>
      </c>
      <c r="W7" s="37" t="s">
        <v>59</v>
      </c>
      <c r="X7" s="37" t="s">
        <v>58</v>
      </c>
      <c r="Y7" s="37" t="s">
        <v>65</v>
      </c>
      <c r="Z7" s="37" t="s">
        <v>66</v>
      </c>
      <c r="AA7" s="37" t="s">
        <v>67</v>
      </c>
      <c r="AB7" s="37" t="s">
        <v>59</v>
      </c>
    </row>
    <row r="8" spans="2:28" ht="15" customHeight="1" x14ac:dyDescent="0.2">
      <c r="B8" s="225" t="s">
        <v>74</v>
      </c>
      <c r="C8" s="38" t="s">
        <v>115</v>
      </c>
      <c r="D8" s="42">
        <v>353482.47052813077</v>
      </c>
      <c r="E8" s="57">
        <v>8.4010183125220159</v>
      </c>
      <c r="F8" s="57">
        <v>83.459328548584111</v>
      </c>
      <c r="G8" s="57">
        <v>701.1433474874483</v>
      </c>
      <c r="H8" s="42">
        <v>247841882.66422689</v>
      </c>
      <c r="I8" s="42">
        <v>98245.633686309826</v>
      </c>
      <c r="J8" s="57">
        <v>11.222024668366108</v>
      </c>
      <c r="K8" s="57">
        <v>65.689083336291048</v>
      </c>
      <c r="L8" s="57">
        <v>737.16451364221564</v>
      </c>
      <c r="M8" s="42">
        <v>72423194.773839861</v>
      </c>
      <c r="N8" s="42">
        <v>80983.760954972298</v>
      </c>
      <c r="O8" s="57">
        <v>6.9129497604382735</v>
      </c>
      <c r="P8" s="57">
        <v>99.72161586047639</v>
      </c>
      <c r="Q8" s="57">
        <v>689.37052047319798</v>
      </c>
      <c r="R8" s="42">
        <v>55827817.439406298</v>
      </c>
      <c r="S8" s="42">
        <v>82281.776722884038</v>
      </c>
      <c r="T8" s="57">
        <v>7.820923189035784</v>
      </c>
      <c r="U8" s="57">
        <v>92.544677781927106</v>
      </c>
      <c r="V8" s="57">
        <v>723.78481648651859</v>
      </c>
      <c r="W8" s="42">
        <v>59554300.665557317</v>
      </c>
      <c r="X8" s="42">
        <v>91971.299163964781</v>
      </c>
      <c r="Y8" s="57">
        <v>7.2168346300282815</v>
      </c>
      <c r="Z8" s="57">
        <v>90.45171291058162</v>
      </c>
      <c r="AA8" s="57">
        <v>652.77505407846195</v>
      </c>
      <c r="AB8" s="42">
        <v>60036569.78542351</v>
      </c>
    </row>
    <row r="9" spans="2:28" ht="15" customHeight="1" x14ac:dyDescent="0.2">
      <c r="B9" s="225"/>
      <c r="C9" s="38" t="s">
        <v>20</v>
      </c>
      <c r="D9" s="42">
        <v>360084.99986371503</v>
      </c>
      <c r="E9" s="57">
        <v>6.956498533374762</v>
      </c>
      <c r="F9" s="57">
        <v>154.27457418249401</v>
      </c>
      <c r="G9" s="57">
        <v>1073.2108490375358</v>
      </c>
      <c r="H9" s="42">
        <v>386447128.42941856</v>
      </c>
      <c r="I9" s="42">
        <v>54214.270000320823</v>
      </c>
      <c r="J9" s="57">
        <v>8.7816619702334329</v>
      </c>
      <c r="K9" s="57">
        <v>123.20429207519325</v>
      </c>
      <c r="L9" s="57">
        <v>1081.938446286257</v>
      </c>
      <c r="M9" s="42">
        <v>58656503.050690748</v>
      </c>
      <c r="N9" s="42">
        <v>70055.125591076154</v>
      </c>
      <c r="O9" s="57">
        <v>6.5351653168735018</v>
      </c>
      <c r="P9" s="57">
        <v>180.58255611310244</v>
      </c>
      <c r="Q9" s="57">
        <v>1180.1368575427107</v>
      </c>
      <c r="R9" s="42">
        <v>82674635.769812539</v>
      </c>
      <c r="S9" s="42">
        <v>130578.42573980319</v>
      </c>
      <c r="T9" s="57">
        <v>6.7061015953874126</v>
      </c>
      <c r="U9" s="57">
        <v>166.28476330632841</v>
      </c>
      <c r="V9" s="57">
        <v>1115.1225164971881</v>
      </c>
      <c r="W9" s="42">
        <v>145610942.71121055</v>
      </c>
      <c r="X9" s="42">
        <v>105237.17853251511</v>
      </c>
      <c r="Y9" s="57">
        <v>6.6074116944580883</v>
      </c>
      <c r="Z9" s="57">
        <v>143.10161831963771</v>
      </c>
      <c r="AA9" s="57">
        <v>945.53130638105108</v>
      </c>
      <c r="AB9" s="42">
        <v>99505046.897704914</v>
      </c>
    </row>
    <row r="10" spans="2:28" ht="15" customHeight="1" x14ac:dyDescent="0.2">
      <c r="B10" s="225"/>
      <c r="C10" s="38" t="s">
        <v>116</v>
      </c>
      <c r="D10" s="42">
        <v>234556.1262709471</v>
      </c>
      <c r="E10" s="57">
        <v>15.637003221851147</v>
      </c>
      <c r="F10" s="57">
        <v>81.41969364295349</v>
      </c>
      <c r="G10" s="57">
        <v>1273.1600118169974</v>
      </c>
      <c r="H10" s="42">
        <v>298627480.49486816</v>
      </c>
      <c r="I10" s="42">
        <v>69572.72878666289</v>
      </c>
      <c r="J10" s="57">
        <v>14.944501630270356</v>
      </c>
      <c r="K10" s="57">
        <v>82.992626689082087</v>
      </c>
      <c r="L10" s="57">
        <v>1240.283444855407</v>
      </c>
      <c r="M10" s="42">
        <v>86289903.727513194</v>
      </c>
      <c r="N10" s="42">
        <v>47909.313438970254</v>
      </c>
      <c r="O10" s="57">
        <v>18.713218426441276</v>
      </c>
      <c r="P10" s="57">
        <v>68.747479903705738</v>
      </c>
      <c r="Q10" s="57">
        <v>1286.4866077054257</v>
      </c>
      <c r="R10" s="42">
        <v>61634690.123596802</v>
      </c>
      <c r="S10" s="42">
        <v>47415.079858537974</v>
      </c>
      <c r="T10" s="57">
        <v>16.15115982442962</v>
      </c>
      <c r="U10" s="57">
        <v>79.93108544453564</v>
      </c>
      <c r="V10" s="57">
        <v>1290.9797359548356</v>
      </c>
      <c r="W10" s="42">
        <v>61211907.276052803</v>
      </c>
      <c r="X10" s="42">
        <v>69659.004186776016</v>
      </c>
      <c r="Y10" s="57">
        <v>13.862948154013054</v>
      </c>
      <c r="Z10" s="57">
        <v>92.671544287255699</v>
      </c>
      <c r="AA10" s="57">
        <v>1284.7008138065498</v>
      </c>
      <c r="AB10" s="42">
        <v>89490979.367705002</v>
      </c>
    </row>
    <row r="11" spans="2:28" ht="15" customHeight="1" x14ac:dyDescent="0.2">
      <c r="B11" s="225"/>
      <c r="C11" s="38" t="s">
        <v>117</v>
      </c>
      <c r="D11" s="42">
        <v>188862.03316803047</v>
      </c>
      <c r="E11" s="57">
        <v>12.975525382579622</v>
      </c>
      <c r="F11" s="57">
        <v>81.06102306292162</v>
      </c>
      <c r="G11" s="57">
        <v>1051.8093622908102</v>
      </c>
      <c r="H11" s="42">
        <v>198646854.66741198</v>
      </c>
      <c r="I11" s="42">
        <v>43820.805644744811</v>
      </c>
      <c r="J11" s="57">
        <v>17.138329873298332</v>
      </c>
      <c r="K11" s="57">
        <v>61.166080705980193</v>
      </c>
      <c r="L11" s="57">
        <v>1048.2844681958775</v>
      </c>
      <c r="M11" s="42">
        <v>45936669.941216215</v>
      </c>
      <c r="N11" s="42">
        <v>42578.115644282319</v>
      </c>
      <c r="O11" s="57">
        <v>12.191363422760075</v>
      </c>
      <c r="P11" s="57">
        <v>83.378136450350084</v>
      </c>
      <c r="Q11" s="57">
        <v>1016.4931629786978</v>
      </c>
      <c r="R11" s="42">
        <v>43280363.444929309</v>
      </c>
      <c r="S11" s="42">
        <v>42898.689498393578</v>
      </c>
      <c r="T11" s="57">
        <v>12.574030587976399</v>
      </c>
      <c r="U11" s="57">
        <v>89.007058913602577</v>
      </c>
      <c r="V11" s="57">
        <v>1119.177481325456</v>
      </c>
      <c r="W11" s="42">
        <v>48011247.264974914</v>
      </c>
      <c r="X11" s="42">
        <v>59564.422380609678</v>
      </c>
      <c r="Y11" s="57">
        <v>10.762699300851111</v>
      </c>
      <c r="Z11" s="57">
        <v>95.80575279485646</v>
      </c>
      <c r="AA11" s="57">
        <v>1031.1285086227156</v>
      </c>
      <c r="AB11" s="42">
        <v>61418574.016291559</v>
      </c>
    </row>
    <row r="12" spans="2:28" ht="15" customHeight="1" x14ac:dyDescent="0.2">
      <c r="B12" s="225"/>
      <c r="C12" s="38" t="s">
        <v>69</v>
      </c>
      <c r="D12" s="42">
        <v>302324.34089690348</v>
      </c>
      <c r="E12" s="57">
        <v>22.184822071752073</v>
      </c>
      <c r="F12" s="57">
        <v>68.149552689060101</v>
      </c>
      <c r="G12" s="57">
        <v>1511.8857006762885</v>
      </c>
      <c r="H12" s="42">
        <v>457079847.96841204</v>
      </c>
      <c r="I12" s="42">
        <v>95377.076591339937</v>
      </c>
      <c r="J12" s="57">
        <v>23.26114408588851</v>
      </c>
      <c r="K12" s="57">
        <v>65.392656831810243</v>
      </c>
      <c r="L12" s="57">
        <v>1521.1080127238026</v>
      </c>
      <c r="M12" s="42">
        <v>145078835.43325901</v>
      </c>
      <c r="N12" s="42">
        <v>51711.440745873559</v>
      </c>
      <c r="O12" s="57">
        <v>26.21323349503384</v>
      </c>
      <c r="P12" s="57">
        <v>61.515169747475781</v>
      </c>
      <c r="Q12" s="57">
        <v>1612.5115080772291</v>
      </c>
      <c r="R12" s="42">
        <v>83385293.301974848</v>
      </c>
      <c r="S12" s="42">
        <v>57059.680948882153</v>
      </c>
      <c r="T12" s="57">
        <v>24.310172046849679</v>
      </c>
      <c r="U12" s="57">
        <v>64.062995667383092</v>
      </c>
      <c r="V12" s="57">
        <v>1557.3824465106688</v>
      </c>
      <c r="W12" s="42">
        <v>88863745.513288289</v>
      </c>
      <c r="X12" s="42">
        <v>98176.142610807714</v>
      </c>
      <c r="Y12" s="57">
        <v>17.782090554874678</v>
      </c>
      <c r="Z12" s="57">
        <v>80.051443602591192</v>
      </c>
      <c r="AA12" s="57">
        <v>1423.4820191897204</v>
      </c>
      <c r="AB12" s="42">
        <v>139751973.71989051</v>
      </c>
    </row>
    <row r="13" spans="2:28" ht="15" customHeight="1" x14ac:dyDescent="0.2">
      <c r="B13" s="225"/>
      <c r="C13" s="38" t="s">
        <v>25</v>
      </c>
      <c r="D13" s="42">
        <v>95580.02927227589</v>
      </c>
      <c r="E13" s="57">
        <v>13.236768801194373</v>
      </c>
      <c r="F13" s="57">
        <v>96.755187084628687</v>
      </c>
      <c r="G13" s="57">
        <v>1280.7260417555408</v>
      </c>
      <c r="H13" s="42">
        <v>122411832.56076063</v>
      </c>
      <c r="I13" s="42">
        <v>24564.485290621724</v>
      </c>
      <c r="J13" s="57">
        <v>13.333819706738074</v>
      </c>
      <c r="K13" s="57">
        <v>101.29688115164618</v>
      </c>
      <c r="L13" s="57">
        <v>1350.6743501309243</v>
      </c>
      <c r="M13" s="42">
        <v>33178620.206211146</v>
      </c>
      <c r="N13" s="42">
        <v>22290.243624826166</v>
      </c>
      <c r="O13" s="57">
        <v>12.975266837084646</v>
      </c>
      <c r="P13" s="57">
        <v>92.534360560288718</v>
      </c>
      <c r="Q13" s="57">
        <v>1200.6580198687452</v>
      </c>
      <c r="R13" s="42">
        <v>26762959.772975706</v>
      </c>
      <c r="S13" s="42">
        <v>21918.347231500182</v>
      </c>
      <c r="T13" s="57">
        <v>12.108579029795527</v>
      </c>
      <c r="U13" s="57">
        <v>95.515067048705674</v>
      </c>
      <c r="V13" s="57">
        <v>1156.551737895471</v>
      </c>
      <c r="W13" s="42">
        <v>25349702.58238792</v>
      </c>
      <c r="X13" s="42">
        <v>26806.953125327829</v>
      </c>
      <c r="Y13" s="57">
        <v>14.287727183802826</v>
      </c>
      <c r="Z13" s="57">
        <v>96.917856048218525</v>
      </c>
      <c r="AA13" s="57">
        <v>1384.7358864560215</v>
      </c>
      <c r="AB13" s="42">
        <v>37120549.999185845</v>
      </c>
    </row>
    <row r="14" spans="2:28" ht="15" customHeight="1" x14ac:dyDescent="0.2">
      <c r="B14" s="58"/>
      <c r="C14" s="40" t="s">
        <v>84</v>
      </c>
      <c r="D14" s="41">
        <v>1534890.0000000054</v>
      </c>
      <c r="E14" s="53">
        <v>12.746884108393328</v>
      </c>
      <c r="F14" s="53">
        <v>87.454604992815618</v>
      </c>
      <c r="G14" s="53">
        <v>1114.7737145887288</v>
      </c>
      <c r="H14" s="41">
        <v>1711055026.7851</v>
      </c>
      <c r="I14" s="41">
        <v>385795</v>
      </c>
      <c r="J14" s="53">
        <v>15.333194671410324</v>
      </c>
      <c r="K14" s="53">
        <v>74.64558846653793</v>
      </c>
      <c r="L14" s="53">
        <v>1144.555339319405</v>
      </c>
      <c r="M14" s="41">
        <v>441563727.13272989</v>
      </c>
      <c r="N14" s="41">
        <v>315528.0000000007</v>
      </c>
      <c r="O14" s="53">
        <v>12.924454109229762</v>
      </c>
      <c r="P14" s="53">
        <v>86.700197500436772</v>
      </c>
      <c r="Q14" s="53">
        <v>1120.5527238555533</v>
      </c>
      <c r="R14" s="41">
        <v>353565759.85269582</v>
      </c>
      <c r="S14" s="41">
        <v>382152.00000000151</v>
      </c>
      <c r="T14" s="53">
        <v>11.715077539997036</v>
      </c>
      <c r="U14" s="53">
        <v>95.735438968981953</v>
      </c>
      <c r="V14" s="53">
        <v>1121.54809084728</v>
      </c>
      <c r="W14" s="41">
        <v>428601846.01347148</v>
      </c>
      <c r="X14" s="41">
        <v>451415.00000000105</v>
      </c>
      <c r="Y14" s="53">
        <v>11.285906854297881</v>
      </c>
      <c r="Z14" s="53">
        <v>95.654428148620028</v>
      </c>
      <c r="AA14" s="53">
        <v>1079.5469662864552</v>
      </c>
      <c r="AB14" s="41">
        <v>487323693.78620136</v>
      </c>
    </row>
    <row r="15" spans="2:28" ht="15" customHeight="1" x14ac:dyDescent="0.2">
      <c r="B15" s="225" t="s">
        <v>75</v>
      </c>
      <c r="C15" s="38" t="s">
        <v>115</v>
      </c>
      <c r="D15" s="42">
        <v>1833847.4929999998</v>
      </c>
      <c r="E15" s="57">
        <v>5.4110929303659532</v>
      </c>
      <c r="F15" s="57">
        <v>33.922665257983212</v>
      </c>
      <c r="G15" s="57">
        <v>183.55869415664409</v>
      </c>
      <c r="H15" s="42">
        <v>336618651.09751546</v>
      </c>
      <c r="I15" s="42">
        <v>675955.85100000107</v>
      </c>
      <c r="J15" s="57">
        <v>6.4040948573775136</v>
      </c>
      <c r="K15" s="57">
        <v>29.126958695640845</v>
      </c>
      <c r="L15" s="57">
        <v>186.53180639380065</v>
      </c>
      <c r="M15" s="42">
        <v>126087265.92948896</v>
      </c>
      <c r="N15" s="42">
        <v>314115.89100000064</v>
      </c>
      <c r="O15" s="57">
        <v>5.3284409003837192</v>
      </c>
      <c r="P15" s="57">
        <v>36.411988167715116</v>
      </c>
      <c r="Q15" s="57">
        <v>194.01912701714147</v>
      </c>
      <c r="R15" s="42">
        <v>60944490.954031691</v>
      </c>
      <c r="S15" s="42">
        <v>339227.7049999999</v>
      </c>
      <c r="T15" s="57">
        <v>5.3110112121037885</v>
      </c>
      <c r="U15" s="57">
        <v>37.198259798135844</v>
      </c>
      <c r="V15" s="57">
        <v>197.56037485864891</v>
      </c>
      <c r="W15" s="42">
        <v>67017952.562239148</v>
      </c>
      <c r="X15" s="42">
        <v>504548.04600000038</v>
      </c>
      <c r="Y15" s="57">
        <v>4.1994884859036334</v>
      </c>
      <c r="Z15" s="57">
        <v>38.968868383890019</v>
      </c>
      <c r="AA15" s="57">
        <v>163.64931408684066</v>
      </c>
      <c r="AB15" s="42">
        <v>82568941.651755795</v>
      </c>
    </row>
    <row r="16" spans="2:28" ht="15" customHeight="1" x14ac:dyDescent="0.2">
      <c r="B16" s="225"/>
      <c r="C16" s="38" t="s">
        <v>20</v>
      </c>
      <c r="D16" s="42">
        <v>55131.99999999968</v>
      </c>
      <c r="E16" s="57">
        <v>8.214143148986091</v>
      </c>
      <c r="F16" s="57">
        <v>55.585580778644939</v>
      </c>
      <c r="G16" s="57">
        <v>456.58791753531904</v>
      </c>
      <c r="H16" s="42">
        <v>25172605.069557063</v>
      </c>
      <c r="I16" s="42">
        <v>19899.999999999956</v>
      </c>
      <c r="J16" s="57">
        <v>8.0890513890933917</v>
      </c>
      <c r="K16" s="57">
        <v>55.478068924069817</v>
      </c>
      <c r="L16" s="57">
        <v>448.76495049446584</v>
      </c>
      <c r="M16" s="42">
        <v>8930422.5148398504</v>
      </c>
      <c r="N16" s="42">
        <v>8198.9999999998508</v>
      </c>
      <c r="O16" s="57">
        <v>10.174956897684325</v>
      </c>
      <c r="P16" s="57">
        <v>59.142772706063781</v>
      </c>
      <c r="Q16" s="57">
        <v>601.77516309373971</v>
      </c>
      <c r="R16" s="42">
        <v>4933954.5622054823</v>
      </c>
      <c r="S16" s="42">
        <v>11058.99999999988</v>
      </c>
      <c r="T16" s="57">
        <v>6.6612368910325284</v>
      </c>
      <c r="U16" s="57">
        <v>91.084084529316186</v>
      </c>
      <c r="V16" s="57">
        <v>606.73266405260631</v>
      </c>
      <c r="W16" s="42">
        <v>6709856.5317577003</v>
      </c>
      <c r="X16" s="42">
        <v>15973.999999999956</v>
      </c>
      <c r="Y16" s="57">
        <v>8.4386457408852138</v>
      </c>
      <c r="Z16" s="57">
        <v>34.112819448036895</v>
      </c>
      <c r="AA16" s="57">
        <v>287.86599854476287</v>
      </c>
      <c r="AB16" s="42">
        <v>4598371.4607540295</v>
      </c>
    </row>
    <row r="17" spans="2:28" ht="15" customHeight="1" x14ac:dyDescent="0.2">
      <c r="B17" s="225"/>
      <c r="C17" s="38" t="s">
        <v>116</v>
      </c>
      <c r="D17" s="42">
        <v>32601.599000000013</v>
      </c>
      <c r="E17" s="57">
        <v>12.629967146108626</v>
      </c>
      <c r="F17" s="57">
        <v>50.512395800084491</v>
      </c>
      <c r="G17" s="57">
        <v>637.96989942630319</v>
      </c>
      <c r="H17" s="42">
        <v>20798838.835166674</v>
      </c>
      <c r="I17" s="42">
        <v>12989.645999999997</v>
      </c>
      <c r="J17" s="57">
        <v>12.192464736394889</v>
      </c>
      <c r="K17" s="57">
        <v>63.511494998094932</v>
      </c>
      <c r="L17" s="57">
        <v>774.36166311999295</v>
      </c>
      <c r="M17" s="42">
        <v>10058683.879899962</v>
      </c>
      <c r="N17" s="42">
        <v>4686.95999999999</v>
      </c>
      <c r="O17" s="57">
        <v>15.760079237728259</v>
      </c>
      <c r="P17" s="57">
        <v>35.672239523737225</v>
      </c>
      <c r="Q17" s="57">
        <v>562.19732148132073</v>
      </c>
      <c r="R17" s="42">
        <v>2634996.3578900853</v>
      </c>
      <c r="S17" s="42">
        <v>4101.2379999999921</v>
      </c>
      <c r="T17" s="57">
        <v>7.9495585720528714</v>
      </c>
      <c r="U17" s="57">
        <v>83.68827352177108</v>
      </c>
      <c r="V17" s="57">
        <v>665.28483215530059</v>
      </c>
      <c r="W17" s="42">
        <v>2728491.4344589356</v>
      </c>
      <c r="X17" s="42">
        <v>10823.75500000005</v>
      </c>
      <c r="Y17" s="57">
        <v>13.573055820679903</v>
      </c>
      <c r="Z17" s="57">
        <v>36.598017822572174</v>
      </c>
      <c r="AA17" s="57">
        <v>496.7469388320103</v>
      </c>
      <c r="AB17" s="42">
        <v>5376667.1629176904</v>
      </c>
    </row>
    <row r="18" spans="2:28" ht="15" customHeight="1" x14ac:dyDescent="0.2">
      <c r="B18" s="225"/>
      <c r="C18" s="38" t="s">
        <v>117</v>
      </c>
      <c r="D18" s="42">
        <v>58677.209999999985</v>
      </c>
      <c r="E18" s="57">
        <v>12.395896546935262</v>
      </c>
      <c r="F18" s="57">
        <v>32.600169043720754</v>
      </c>
      <c r="G18" s="57">
        <v>404.10832287856414</v>
      </c>
      <c r="H18" s="42">
        <v>23711948.924293306</v>
      </c>
      <c r="I18" s="42">
        <v>20360.55000000001</v>
      </c>
      <c r="J18" s="57">
        <v>13.213394257350169</v>
      </c>
      <c r="K18" s="57">
        <v>31.622523915732419</v>
      </c>
      <c r="L18" s="57">
        <v>417.84087591105714</v>
      </c>
      <c r="M18" s="42">
        <v>8507470.046030879</v>
      </c>
      <c r="N18" s="42">
        <v>12251.011999999993</v>
      </c>
      <c r="O18" s="57">
        <v>14.910804937690624</v>
      </c>
      <c r="P18" s="57">
        <v>31.25612994445687</v>
      </c>
      <c r="Q18" s="57">
        <v>466.05405670890735</v>
      </c>
      <c r="R18" s="42">
        <v>5709633.8413895015</v>
      </c>
      <c r="S18" s="42">
        <v>11578.609000000002</v>
      </c>
      <c r="T18" s="57">
        <v>9.0155438550288682</v>
      </c>
      <c r="U18" s="57">
        <v>53.767566640381183</v>
      </c>
      <c r="V18" s="57">
        <v>484.74385502454322</v>
      </c>
      <c r="W18" s="42">
        <v>5612659.5624818727</v>
      </c>
      <c r="X18" s="42">
        <v>14487.038999999999</v>
      </c>
      <c r="Y18" s="57">
        <v>11.821928755438915</v>
      </c>
      <c r="Z18" s="57">
        <v>22.667744731666378</v>
      </c>
      <c r="AA18" s="57">
        <v>267.97646326423563</v>
      </c>
      <c r="AB18" s="42">
        <v>3882185.4743910488</v>
      </c>
    </row>
    <row r="19" spans="2:28" ht="15" customHeight="1" x14ac:dyDescent="0.2">
      <c r="B19" s="225"/>
      <c r="C19" s="38" t="s">
        <v>69</v>
      </c>
      <c r="D19" s="42">
        <v>123034.72900000004</v>
      </c>
      <c r="E19" s="57">
        <v>9.1014436796500053</v>
      </c>
      <c r="F19" s="57">
        <v>64.785544127883085</v>
      </c>
      <c r="G19" s="57">
        <v>589.64198113540806</v>
      </c>
      <c r="H19" s="42">
        <v>72546441.356018066</v>
      </c>
      <c r="I19" s="42">
        <v>46860.375000000022</v>
      </c>
      <c r="J19" s="57">
        <v>11.352075144289048</v>
      </c>
      <c r="K19" s="57">
        <v>65.11750654191323</v>
      </c>
      <c r="L19" s="57">
        <v>739.21882747253278</v>
      </c>
      <c r="M19" s="42">
        <v>34640071.462423205</v>
      </c>
      <c r="N19" s="42">
        <v>16516.428999999989</v>
      </c>
      <c r="O19" s="57">
        <v>11.729711669418966</v>
      </c>
      <c r="P19" s="57">
        <v>56.360788149606734</v>
      </c>
      <c r="Q19" s="57">
        <v>661.09579445609268</v>
      </c>
      <c r="R19" s="42">
        <v>10918941.751332641</v>
      </c>
      <c r="S19" s="42">
        <v>14677.749999999985</v>
      </c>
      <c r="T19" s="57">
        <v>6.1139692975705087</v>
      </c>
      <c r="U19" s="57">
        <v>98.875214969050347</v>
      </c>
      <c r="V19" s="57">
        <v>604.52002861145809</v>
      </c>
      <c r="W19" s="42">
        <v>8872993.8499518204</v>
      </c>
      <c r="X19" s="42">
        <v>44980.175000000054</v>
      </c>
      <c r="Y19" s="57">
        <v>6.7665120357822506</v>
      </c>
      <c r="Z19" s="57">
        <v>59.516690852787086</v>
      </c>
      <c r="AA19" s="57">
        <v>402.72040498531538</v>
      </c>
      <c r="AB19" s="42">
        <v>18114434.292310379</v>
      </c>
    </row>
    <row r="20" spans="2:28" ht="15" customHeight="1" x14ac:dyDescent="0.2">
      <c r="B20" s="225"/>
      <c r="C20" s="38" t="s">
        <v>25</v>
      </c>
      <c r="D20" s="42">
        <v>36207.96899999999</v>
      </c>
      <c r="E20" s="57">
        <v>7.3259212197871433</v>
      </c>
      <c r="F20" s="57">
        <v>89.377659597622753</v>
      </c>
      <c r="G20" s="57">
        <v>654.7736930211363</v>
      </c>
      <c r="H20" s="42">
        <v>23708025.578924812</v>
      </c>
      <c r="I20" s="42">
        <v>17216.578000000001</v>
      </c>
      <c r="J20" s="57">
        <v>8.3151517835665167</v>
      </c>
      <c r="K20" s="57">
        <v>97.659661118076443</v>
      </c>
      <c r="L20" s="57">
        <v>812.05490532847489</v>
      </c>
      <c r="M20" s="42">
        <v>13980806.617870305</v>
      </c>
      <c r="N20" s="42">
        <v>4311.7080000000042</v>
      </c>
      <c r="O20" s="57">
        <v>9.4636895800356307</v>
      </c>
      <c r="P20" s="57">
        <v>56.049532840603774</v>
      </c>
      <c r="Q20" s="57">
        <v>530.4353799094871</v>
      </c>
      <c r="R20" s="42">
        <v>2287082.4710387769</v>
      </c>
      <c r="S20" s="42">
        <v>3604.6979999999917</v>
      </c>
      <c r="T20" s="57">
        <v>4.0196344067514351</v>
      </c>
      <c r="U20" s="57">
        <v>134.01395577608892</v>
      </c>
      <c r="V20" s="57">
        <v>538.68710762243211</v>
      </c>
      <c r="W20" s="42">
        <v>1941804.3394723614</v>
      </c>
      <c r="X20" s="42">
        <v>11074.984999999993</v>
      </c>
      <c r="Y20" s="57">
        <v>6.0319752108358244</v>
      </c>
      <c r="Z20" s="57">
        <v>82.305389968709562</v>
      </c>
      <c r="AA20" s="57">
        <v>496.46407200943173</v>
      </c>
      <c r="AB20" s="42">
        <v>5498332.1505433731</v>
      </c>
    </row>
    <row r="21" spans="2:28" ht="15" customHeight="1" x14ac:dyDescent="0.2">
      <c r="B21" s="58"/>
      <c r="C21" s="40" t="s">
        <v>84</v>
      </c>
      <c r="D21" s="41">
        <v>2139501.0000000033</v>
      </c>
      <c r="E21" s="53">
        <v>6.0295113108112153</v>
      </c>
      <c r="F21" s="53">
        <v>38.957429718904756</v>
      </c>
      <c r="G21" s="53">
        <v>234.89426313026908</v>
      </c>
      <c r="H21" s="41">
        <v>502556510.86147457</v>
      </c>
      <c r="I21" s="41">
        <v>793283.00000000186</v>
      </c>
      <c r="J21" s="53">
        <v>7.0496736279980912</v>
      </c>
      <c r="K21" s="53">
        <v>36.157145019155941</v>
      </c>
      <c r="L21" s="53">
        <v>254.8960717052461</v>
      </c>
      <c r="M21" s="41">
        <v>202204720.45055321</v>
      </c>
      <c r="N21" s="41">
        <v>360081.00000000035</v>
      </c>
      <c r="O21" s="53">
        <v>6.2437322711405123</v>
      </c>
      <c r="P21" s="53">
        <v>38.887634750987928</v>
      </c>
      <c r="Q21" s="53">
        <v>242.80398004306826</v>
      </c>
      <c r="R21" s="41">
        <v>87429099.937888145</v>
      </c>
      <c r="S21" s="41">
        <v>384248.99999999983</v>
      </c>
      <c r="T21" s="53">
        <v>5.5082202774034261</v>
      </c>
      <c r="U21" s="53">
        <v>43.884962744332775</v>
      </c>
      <c r="V21" s="53">
        <v>241.72804166142794</v>
      </c>
      <c r="W21" s="41">
        <v>92883758.28036198</v>
      </c>
      <c r="X21" s="41">
        <v>601888.00000000035</v>
      </c>
      <c r="Y21" s="53">
        <v>4.8895836784521025</v>
      </c>
      <c r="Z21" s="53">
        <v>40.788201475416763</v>
      </c>
      <c r="AA21" s="53">
        <v>199.43732420761361</v>
      </c>
      <c r="AB21" s="41">
        <v>120038932.19267221</v>
      </c>
    </row>
    <row r="22" spans="2:28" ht="15" customHeight="1" x14ac:dyDescent="0.2">
      <c r="B22" s="221" t="s">
        <v>70</v>
      </c>
      <c r="C22" s="38" t="s">
        <v>115</v>
      </c>
      <c r="D22" s="42">
        <v>2187329.9635281316</v>
      </c>
      <c r="E22" s="57">
        <v>5.8942784709117246</v>
      </c>
      <c r="F22" s="57">
        <v>45.332559283366884</v>
      </c>
      <c r="G22" s="57">
        <v>267.20272821527823</v>
      </c>
      <c r="H22" s="42">
        <v>584460533.76174176</v>
      </c>
      <c r="I22" s="42">
        <v>774201.48468631087</v>
      </c>
      <c r="J22" s="57">
        <v>7.0154868227759346</v>
      </c>
      <c r="K22" s="57">
        <v>36.548670550391819</v>
      </c>
      <c r="L22" s="57">
        <v>256.40671663625227</v>
      </c>
      <c r="M22" s="42">
        <v>198510460.7033287</v>
      </c>
      <c r="N22" s="42">
        <v>395099.65195497265</v>
      </c>
      <c r="O22" s="57">
        <v>5.6532184245317723</v>
      </c>
      <c r="P22" s="57">
        <v>52.280225572234627</v>
      </c>
      <c r="Q22" s="57">
        <v>295.55153444363395</v>
      </c>
      <c r="R22" s="42">
        <v>116772308.39343789</v>
      </c>
      <c r="S22" s="42">
        <v>421509.48172288423</v>
      </c>
      <c r="T22" s="57">
        <v>5.800964643366771</v>
      </c>
      <c r="U22" s="57">
        <v>51.764371406503223</v>
      </c>
      <c r="V22" s="57">
        <v>300.28328831523095</v>
      </c>
      <c r="W22" s="42">
        <v>126572253.22779642</v>
      </c>
      <c r="X22" s="42">
        <v>596519.3451639656</v>
      </c>
      <c r="Y22" s="57">
        <v>4.6647026439226735</v>
      </c>
      <c r="Z22" s="57">
        <v>51.249285341651976</v>
      </c>
      <c r="AA22" s="57">
        <v>239.06267683235191</v>
      </c>
      <c r="AB22" s="42">
        <v>142605511.4371793</v>
      </c>
    </row>
    <row r="23" spans="2:28" ht="15" customHeight="1" x14ac:dyDescent="0.2">
      <c r="B23" s="221"/>
      <c r="C23" s="38" t="s">
        <v>20</v>
      </c>
      <c r="D23" s="42">
        <v>415216.99986371509</v>
      </c>
      <c r="E23" s="57">
        <v>7.1234870308848413</v>
      </c>
      <c r="F23" s="57">
        <v>139.16448701184925</v>
      </c>
      <c r="G23" s="57">
        <v>991.33641838864969</v>
      </c>
      <c r="H23" s="42">
        <v>411619733.49897575</v>
      </c>
      <c r="I23" s="42">
        <v>74114.270000320801</v>
      </c>
      <c r="J23" s="57">
        <v>8.5956930527142106</v>
      </c>
      <c r="K23" s="57">
        <v>106.09134551693091</v>
      </c>
      <c r="L23" s="57">
        <v>911.92864161298576</v>
      </c>
      <c r="M23" s="42">
        <v>67586925.565530613</v>
      </c>
      <c r="N23" s="42">
        <v>78254.125591076023</v>
      </c>
      <c r="O23" s="57">
        <v>6.9165209443967433</v>
      </c>
      <c r="P23" s="57">
        <v>161.86455325935736</v>
      </c>
      <c r="Q23" s="57">
        <v>1119.5395727737675</v>
      </c>
      <c r="R23" s="42">
        <v>87608590.332018003</v>
      </c>
      <c r="S23" s="42">
        <v>141637.42573980306</v>
      </c>
      <c r="T23" s="57">
        <v>6.7025985751731643</v>
      </c>
      <c r="U23" s="57">
        <v>160.44935482108795</v>
      </c>
      <c r="V23" s="57">
        <v>1075.4276170112778</v>
      </c>
      <c r="W23" s="42">
        <v>152320799.24296823</v>
      </c>
      <c r="X23" s="42">
        <v>121211.17853251513</v>
      </c>
      <c r="Y23" s="57">
        <v>6.8487436657480112</v>
      </c>
      <c r="Z23" s="57">
        <v>125.40400441581727</v>
      </c>
      <c r="AA23" s="57">
        <v>858.8598809022634</v>
      </c>
      <c r="AB23" s="42">
        <v>104103418.35845894</v>
      </c>
    </row>
    <row r="24" spans="2:28" ht="15" customHeight="1" x14ac:dyDescent="0.2">
      <c r="B24" s="221"/>
      <c r="C24" s="38" t="s">
        <v>116</v>
      </c>
      <c r="D24" s="42">
        <v>267157.72527094692</v>
      </c>
      <c r="E24" s="57">
        <v>15.270050762510992</v>
      </c>
      <c r="F24" s="57">
        <v>78.300129342996925</v>
      </c>
      <c r="G24" s="57">
        <v>1195.6469497787396</v>
      </c>
      <c r="H24" s="42">
        <v>319426319.3300342</v>
      </c>
      <c r="I24" s="42">
        <v>82562.374786662913</v>
      </c>
      <c r="J24" s="57">
        <v>14.511520079984848</v>
      </c>
      <c r="K24" s="57">
        <v>80.417444721783909</v>
      </c>
      <c r="L24" s="57">
        <v>1166.9793638612396</v>
      </c>
      <c r="M24" s="42">
        <v>96348587.607413128</v>
      </c>
      <c r="N24" s="42">
        <v>52596.273438970224</v>
      </c>
      <c r="O24" s="57">
        <v>18.450058237573678</v>
      </c>
      <c r="P24" s="57">
        <v>66.229803340495167</v>
      </c>
      <c r="Q24" s="57">
        <v>1221.9437286951872</v>
      </c>
      <c r="R24" s="42">
        <v>64269686.481486909</v>
      </c>
      <c r="S24" s="42">
        <v>51516.317858537986</v>
      </c>
      <c r="T24" s="57">
        <v>15.498226538136521</v>
      </c>
      <c r="U24" s="57">
        <v>80.084509727718469</v>
      </c>
      <c r="V24" s="57">
        <v>1241.1678739557785</v>
      </c>
      <c r="W24" s="42">
        <v>63940398.710511699</v>
      </c>
      <c r="X24" s="42">
        <v>80482.759186776049</v>
      </c>
      <c r="Y24" s="57">
        <v>13.823961871434248</v>
      </c>
      <c r="Z24" s="57">
        <v>85.267345433397026</v>
      </c>
      <c r="AA24" s="57">
        <v>1178.7325321496962</v>
      </c>
      <c r="AB24" s="42">
        <v>94867646.530622765</v>
      </c>
    </row>
    <row r="25" spans="2:28" ht="15" customHeight="1" x14ac:dyDescent="0.2">
      <c r="B25" s="221"/>
      <c r="C25" s="38" t="s">
        <v>117</v>
      </c>
      <c r="D25" s="42">
        <v>247539.2431680304</v>
      </c>
      <c r="E25" s="57">
        <v>12.838128974333845</v>
      </c>
      <c r="F25" s="57">
        <v>69.969462140250087</v>
      </c>
      <c r="G25" s="57">
        <v>898.27697922129971</v>
      </c>
      <c r="H25" s="42">
        <v>222358803.59170511</v>
      </c>
      <c r="I25" s="42">
        <v>64181.355644744785</v>
      </c>
      <c r="J25" s="57">
        <v>15.893204290447885</v>
      </c>
      <c r="K25" s="57">
        <v>53.374127665750059</v>
      </c>
      <c r="L25" s="57">
        <v>848.28591481621368</v>
      </c>
      <c r="M25" s="42">
        <v>54444139.987247087</v>
      </c>
      <c r="N25" s="42">
        <v>54829.127644282322</v>
      </c>
      <c r="O25" s="57">
        <v>12.798995024139142</v>
      </c>
      <c r="P25" s="57">
        <v>69.810413280213254</v>
      </c>
      <c r="Q25" s="57">
        <v>893.50313220654618</v>
      </c>
      <c r="R25" s="42">
        <v>48989997.286318786</v>
      </c>
      <c r="S25" s="42">
        <v>54477.298498393589</v>
      </c>
      <c r="T25" s="57">
        <v>11.817709557966037</v>
      </c>
      <c r="U25" s="57">
        <v>83.293205611970322</v>
      </c>
      <c r="V25" s="57">
        <v>984.33491207421071</v>
      </c>
      <c r="W25" s="42">
        <v>53623906.827456787</v>
      </c>
      <c r="X25" s="42">
        <v>74051.461380609704</v>
      </c>
      <c r="Y25" s="57">
        <v>10.969921388470585</v>
      </c>
      <c r="Z25" s="57">
        <v>80.386123033497142</v>
      </c>
      <c r="AA25" s="57">
        <v>881.82945040138713</v>
      </c>
      <c r="AB25" s="42">
        <v>65300759.490682602</v>
      </c>
    </row>
    <row r="26" spans="2:28" ht="15" customHeight="1" x14ac:dyDescent="0.2">
      <c r="B26" s="221"/>
      <c r="C26" s="38" t="s">
        <v>69</v>
      </c>
      <c r="D26" s="42">
        <v>425359.06989690271</v>
      </c>
      <c r="E26" s="57">
        <v>18.400466620563748</v>
      </c>
      <c r="F26" s="57">
        <v>67.668258563188047</v>
      </c>
      <c r="G26" s="57">
        <v>1245.1275329636208</v>
      </c>
      <c r="H26" s="42">
        <v>529626289.32443082</v>
      </c>
      <c r="I26" s="42">
        <v>142237.45159134004</v>
      </c>
      <c r="J26" s="57">
        <v>19.337680678321536</v>
      </c>
      <c r="K26" s="57">
        <v>65.339442006040613</v>
      </c>
      <c r="L26" s="57">
        <v>1263.5132652125226</v>
      </c>
      <c r="M26" s="42">
        <v>179718906.89568216</v>
      </c>
      <c r="N26" s="42">
        <v>68227.869745873555</v>
      </c>
      <c r="O26" s="57">
        <v>22.707099406519628</v>
      </c>
      <c r="P26" s="57">
        <v>60.870619786441239</v>
      </c>
      <c r="Q26" s="57">
        <v>1382.1952144271802</v>
      </c>
      <c r="R26" s="42">
        <v>94304235.053307414</v>
      </c>
      <c r="S26" s="42">
        <v>71737.430948882044</v>
      </c>
      <c r="T26" s="57">
        <v>20.587160065928007</v>
      </c>
      <c r="U26" s="57">
        <v>66.17829673984302</v>
      </c>
      <c r="V26" s="57">
        <v>1362.4231878736273</v>
      </c>
      <c r="W26" s="42">
        <v>97736739.363240078</v>
      </c>
      <c r="X26" s="42">
        <v>143156.31761080778</v>
      </c>
      <c r="Y26" s="57">
        <v>14.320960387625897</v>
      </c>
      <c r="Z26" s="57">
        <v>77.002897161038021</v>
      </c>
      <c r="AA26" s="57">
        <v>1102.7554399756559</v>
      </c>
      <c r="AB26" s="42">
        <v>157866408.01220107</v>
      </c>
    </row>
    <row r="27" spans="2:28" ht="15" customHeight="1" x14ac:dyDescent="0.2">
      <c r="B27" s="221"/>
      <c r="C27" s="38" t="s">
        <v>25</v>
      </c>
      <c r="D27" s="42">
        <v>131787.99827227584</v>
      </c>
      <c r="E27" s="57">
        <v>11.612798570239425</v>
      </c>
      <c r="F27" s="57">
        <v>95.476499375936072</v>
      </c>
      <c r="G27" s="57">
        <v>1108.7493554443377</v>
      </c>
      <c r="H27" s="42">
        <v>146119858.13968533</v>
      </c>
      <c r="I27" s="42">
        <v>41781.063290621707</v>
      </c>
      <c r="J27" s="57">
        <v>11.265794602772488</v>
      </c>
      <c r="K27" s="57">
        <v>100.19065155654879</v>
      </c>
      <c r="L27" s="57">
        <v>1128.7273015540277</v>
      </c>
      <c r="M27" s="42">
        <v>47159426.824081481</v>
      </c>
      <c r="N27" s="42">
        <v>26601.95162482615</v>
      </c>
      <c r="O27" s="57">
        <v>12.406101989130168</v>
      </c>
      <c r="P27" s="57">
        <v>88.023355840489515</v>
      </c>
      <c r="Q27" s="57">
        <v>1092.0267299826107</v>
      </c>
      <c r="R27" s="42">
        <v>29050042.244014502</v>
      </c>
      <c r="S27" s="42">
        <v>25523.045231500197</v>
      </c>
      <c r="T27" s="57">
        <v>10.966152558333128</v>
      </c>
      <c r="U27" s="57">
        <v>97.508110930221065</v>
      </c>
      <c r="V27" s="57">
        <v>1069.2888201356736</v>
      </c>
      <c r="W27" s="42">
        <v>27291506.921860278</v>
      </c>
      <c r="X27" s="42">
        <v>37881.938125327826</v>
      </c>
      <c r="Y27" s="57">
        <v>11.874114422971086</v>
      </c>
      <c r="Z27" s="57">
        <v>94.747690869316074</v>
      </c>
      <c r="AA27" s="57">
        <v>1125.0449226945518</v>
      </c>
      <c r="AB27" s="42">
        <v>42618882.149729237</v>
      </c>
    </row>
    <row r="28" spans="2:28" ht="15" customHeight="1" x14ac:dyDescent="0.2">
      <c r="B28" s="58"/>
      <c r="C28" s="40" t="s">
        <v>84</v>
      </c>
      <c r="D28" s="41">
        <v>3674391.0000000149</v>
      </c>
      <c r="E28" s="53">
        <v>8.8355350391735055</v>
      </c>
      <c r="F28" s="53">
        <v>68.184111806310625</v>
      </c>
      <c r="G28" s="53">
        <v>602.44310897957519</v>
      </c>
      <c r="H28" s="41">
        <v>2213611537.6465793</v>
      </c>
      <c r="I28" s="41">
        <v>1179078.0000000014</v>
      </c>
      <c r="J28" s="53">
        <v>9.7600464794491657</v>
      </c>
      <c r="K28" s="53">
        <v>55.941649160881468</v>
      </c>
      <c r="L28" s="53">
        <v>545.9930959472415</v>
      </c>
      <c r="M28" s="41">
        <v>643768447.58328235</v>
      </c>
      <c r="N28" s="41">
        <v>675609.0000000014</v>
      </c>
      <c r="O28" s="53">
        <v>9.363813264923337</v>
      </c>
      <c r="P28" s="53">
        <v>69.708438868924844</v>
      </c>
      <c r="Q28" s="53">
        <v>652.7368045579359</v>
      </c>
      <c r="R28" s="41">
        <v>440994859.79058343</v>
      </c>
      <c r="S28" s="41">
        <v>766401.00000000058</v>
      </c>
      <c r="T28" s="53">
        <v>8.6031574142478178</v>
      </c>
      <c r="U28" s="53">
        <v>79.091241371562162</v>
      </c>
      <c r="V28" s="53">
        <v>680.434399607822</v>
      </c>
      <c r="W28" s="41">
        <v>521485604.29383481</v>
      </c>
      <c r="X28" s="41">
        <v>1053303.0000000026</v>
      </c>
      <c r="Y28" s="53">
        <v>7.6308615694525521</v>
      </c>
      <c r="Z28" s="53">
        <v>75.565083718973739</v>
      </c>
      <c r="AA28" s="53">
        <v>576.62669334357895</v>
      </c>
      <c r="AB28" s="41">
        <v>607362625.97887325</v>
      </c>
    </row>
    <row r="31" spans="2:28" x14ac:dyDescent="0.2">
      <c r="E31" s="17"/>
    </row>
    <row r="33" spans="4:8" x14ac:dyDescent="0.2">
      <c r="D33" s="17"/>
      <c r="E33" s="16"/>
      <c r="F33" s="16"/>
      <c r="G33" s="16"/>
      <c r="H33" s="17"/>
    </row>
    <row r="34" spans="4:8" x14ac:dyDescent="0.2">
      <c r="D34" s="17"/>
      <c r="E34" s="16"/>
      <c r="F34" s="16"/>
      <c r="G34" s="16"/>
      <c r="H34" s="17"/>
    </row>
    <row r="35" spans="4:8" x14ac:dyDescent="0.2">
      <c r="D35" s="17"/>
      <c r="E35" s="16"/>
      <c r="F35" s="16"/>
      <c r="G35" s="16"/>
      <c r="H35" s="17"/>
    </row>
    <row r="36" spans="4:8" x14ac:dyDescent="0.2">
      <c r="D36" s="17"/>
      <c r="E36" s="16"/>
      <c r="F36" s="16"/>
      <c r="G36" s="16"/>
      <c r="H36" s="17"/>
    </row>
  </sheetData>
  <mergeCells count="11">
    <mergeCell ref="S6:W6"/>
    <mergeCell ref="X6:AB6"/>
    <mergeCell ref="B3:I3"/>
    <mergeCell ref="D6:H6"/>
    <mergeCell ref="B8:B13"/>
    <mergeCell ref="B22:B27"/>
    <mergeCell ref="B6:B7"/>
    <mergeCell ref="C6:C7"/>
    <mergeCell ref="I6:M6"/>
    <mergeCell ref="N6:R6"/>
    <mergeCell ref="B15:B20"/>
  </mergeCells>
  <hyperlinks>
    <hyperlink ref="I1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6CB7"/>
  </sheetPr>
  <dimension ref="B1:AB29"/>
  <sheetViews>
    <sheetView topLeftCell="A4" workbookViewId="0">
      <selection activeCell="D29" sqref="D29"/>
    </sheetView>
  </sheetViews>
  <sheetFormatPr baseColWidth="10" defaultRowHeight="12.75" x14ac:dyDescent="0.2"/>
  <cols>
    <col min="1" max="1" width="11.42578125" style="15"/>
    <col min="2" max="2" width="20.7109375" style="15" customWidth="1"/>
    <col min="3" max="3" width="26.85546875" style="15" customWidth="1"/>
    <col min="4" max="4" width="10.85546875" style="15" customWidth="1"/>
    <col min="5" max="5" width="13.7109375" style="15" customWidth="1"/>
    <col min="6" max="6" width="15.42578125" style="15" customWidth="1"/>
    <col min="7" max="8" width="13.7109375" style="15" customWidth="1"/>
    <col min="9" max="9" width="11.42578125" style="15"/>
    <col min="10" max="10" width="15.7109375" style="15" customWidth="1"/>
    <col min="11" max="11" width="15.5703125" style="15" customWidth="1"/>
    <col min="12" max="12" width="11.42578125" style="15"/>
    <col min="13" max="13" width="13.85546875" style="15" customWidth="1"/>
    <col min="14" max="14" width="11.42578125" style="15"/>
    <col min="15" max="15" width="12.85546875" style="15" customWidth="1"/>
    <col min="16" max="16" width="15.42578125" style="15" customWidth="1"/>
    <col min="17" max="17" width="11.42578125" style="15"/>
    <col min="18" max="18" width="14.42578125" style="15" customWidth="1"/>
    <col min="19" max="19" width="11.42578125" style="15"/>
    <col min="20" max="20" width="13.42578125" style="15" customWidth="1"/>
    <col min="21" max="21" width="18.7109375" style="15" customWidth="1"/>
    <col min="22" max="22" width="12.7109375" style="15" customWidth="1"/>
    <col min="23" max="23" width="15.5703125" style="15" customWidth="1"/>
    <col min="24" max="24" width="11.42578125" style="15"/>
    <col min="25" max="25" width="14" style="15" customWidth="1"/>
    <col min="26" max="26" width="14.7109375" style="15" customWidth="1"/>
    <col min="27" max="27" width="11.42578125" style="15"/>
    <col min="28" max="28" width="13.28515625" style="15" customWidth="1"/>
    <col min="29" max="16384" width="11.42578125" style="15"/>
  </cols>
  <sheetData>
    <row r="1" spans="2:28" ht="25.5" customHeight="1" x14ac:dyDescent="0.2">
      <c r="J1" s="33" t="s">
        <v>85</v>
      </c>
    </row>
    <row r="2" spans="2:28" x14ac:dyDescent="0.2">
      <c r="J2" s="34"/>
    </row>
    <row r="3" spans="2:28" ht="12.75" customHeight="1" x14ac:dyDescent="0.2">
      <c r="B3" s="224" t="s">
        <v>86</v>
      </c>
      <c r="C3" s="224"/>
      <c r="D3" s="224"/>
      <c r="E3" s="224"/>
      <c r="F3" s="224"/>
      <c r="G3" s="224"/>
      <c r="H3" s="224"/>
      <c r="I3" s="224"/>
    </row>
    <row r="4" spans="2:28" x14ac:dyDescent="0.2">
      <c r="B4" s="94" t="s">
        <v>138</v>
      </c>
      <c r="C4" s="51"/>
      <c r="G4" s="16"/>
      <c r="J4" s="17"/>
      <c r="K4" s="17"/>
      <c r="L4" s="17"/>
    </row>
    <row r="5" spans="2:28" x14ac:dyDescent="0.2">
      <c r="B5" s="8"/>
      <c r="C5" s="51"/>
      <c r="G5" s="16"/>
      <c r="J5" s="17"/>
      <c r="K5" s="17"/>
      <c r="L5" s="17"/>
    </row>
    <row r="6" spans="2:28" ht="18.75" customHeight="1" x14ac:dyDescent="0.2">
      <c r="B6" s="228" t="s">
        <v>72</v>
      </c>
      <c r="C6" s="217" t="s">
        <v>76</v>
      </c>
      <c r="D6" s="214" t="s">
        <v>126</v>
      </c>
      <c r="E6" s="214"/>
      <c r="F6" s="214"/>
      <c r="G6" s="214"/>
      <c r="H6" s="215"/>
      <c r="I6" s="213" t="s">
        <v>134</v>
      </c>
      <c r="J6" s="214"/>
      <c r="K6" s="214"/>
      <c r="L6" s="214"/>
      <c r="M6" s="215"/>
      <c r="N6" s="213" t="s">
        <v>135</v>
      </c>
      <c r="O6" s="214"/>
      <c r="P6" s="214"/>
      <c r="Q6" s="214"/>
      <c r="R6" s="215"/>
      <c r="S6" s="213" t="s">
        <v>136</v>
      </c>
      <c r="T6" s="214"/>
      <c r="U6" s="214"/>
      <c r="V6" s="214"/>
      <c r="W6" s="215"/>
      <c r="X6" s="213" t="s">
        <v>137</v>
      </c>
      <c r="Y6" s="214"/>
      <c r="Z6" s="214"/>
      <c r="AA6" s="214"/>
      <c r="AB6" s="215"/>
    </row>
    <row r="7" spans="2:28" ht="54.95" customHeight="1" x14ac:dyDescent="0.2">
      <c r="B7" s="218"/>
      <c r="C7" s="218"/>
      <c r="D7" s="37" t="s">
        <v>58</v>
      </c>
      <c r="E7" s="37" t="s">
        <v>65</v>
      </c>
      <c r="F7" s="37" t="s">
        <v>66</v>
      </c>
      <c r="G7" s="37" t="s">
        <v>67</v>
      </c>
      <c r="H7" s="37" t="s">
        <v>59</v>
      </c>
      <c r="I7" s="37" t="s">
        <v>58</v>
      </c>
      <c r="J7" s="37" t="s">
        <v>65</v>
      </c>
      <c r="K7" s="37" t="s">
        <v>66</v>
      </c>
      <c r="L7" s="37" t="s">
        <v>67</v>
      </c>
      <c r="M7" s="37" t="s">
        <v>59</v>
      </c>
      <c r="N7" s="37" t="s">
        <v>58</v>
      </c>
      <c r="O7" s="37" t="s">
        <v>65</v>
      </c>
      <c r="P7" s="37" t="s">
        <v>66</v>
      </c>
      <c r="Q7" s="37" t="s">
        <v>67</v>
      </c>
      <c r="R7" s="37" t="s">
        <v>59</v>
      </c>
      <c r="S7" s="37" t="s">
        <v>58</v>
      </c>
      <c r="T7" s="37" t="s">
        <v>65</v>
      </c>
      <c r="U7" s="37" t="s">
        <v>66</v>
      </c>
      <c r="V7" s="37" t="s">
        <v>67</v>
      </c>
      <c r="W7" s="37" t="s">
        <v>59</v>
      </c>
      <c r="X7" s="37" t="s">
        <v>58</v>
      </c>
      <c r="Y7" s="37" t="s">
        <v>65</v>
      </c>
      <c r="Z7" s="37" t="s">
        <v>66</v>
      </c>
      <c r="AA7" s="37" t="s">
        <v>67</v>
      </c>
      <c r="AB7" s="37" t="s">
        <v>59</v>
      </c>
    </row>
    <row r="8" spans="2:28" ht="15" customHeight="1" x14ac:dyDescent="0.2">
      <c r="B8" s="225" t="s">
        <v>74</v>
      </c>
      <c r="C8" s="45" t="s">
        <v>105</v>
      </c>
      <c r="D8" s="59">
        <v>1070418.3175114521</v>
      </c>
      <c r="E8" s="60">
        <v>14.158961141905612</v>
      </c>
      <c r="F8" s="60">
        <v>74.179313174547332</v>
      </c>
      <c r="G8" s="60">
        <v>1050.3020127716629</v>
      </c>
      <c r="H8" s="59">
        <v>1124262513.3899353</v>
      </c>
      <c r="I8" s="59">
        <v>288103.62099338754</v>
      </c>
      <c r="J8" s="60">
        <v>17.292255211243237</v>
      </c>
      <c r="K8" s="60">
        <v>63.71998145740092</v>
      </c>
      <c r="L8" s="60">
        <v>1101.8621814170604</v>
      </c>
      <c r="M8" s="59">
        <v>317450484.30192798</v>
      </c>
      <c r="N8" s="59">
        <v>210876.83470577153</v>
      </c>
      <c r="O8" s="60">
        <v>14.314297080441799</v>
      </c>
      <c r="P8" s="60">
        <v>70.506627641960861</v>
      </c>
      <c r="Q8" s="60">
        <v>1009.2528142071179</v>
      </c>
      <c r="R8" s="59">
        <v>212828038.87788916</v>
      </c>
      <c r="S8" s="59">
        <v>278190.92576349102</v>
      </c>
      <c r="T8" s="60">
        <v>12.550635959631409</v>
      </c>
      <c r="U8" s="60">
        <v>83.603285641476333</v>
      </c>
      <c r="V8" s="60">
        <v>1049.2744031152504</v>
      </c>
      <c r="W8" s="59">
        <v>291898617.58256596</v>
      </c>
      <c r="X8" s="59">
        <v>293246.93604880135</v>
      </c>
      <c r="Y8" s="60">
        <v>12.494668743020855</v>
      </c>
      <c r="Z8" s="60">
        <v>82.446356303874552</v>
      </c>
      <c r="AA8" s="60">
        <v>1030.1399110859822</v>
      </c>
      <c r="AB8" s="59">
        <v>302085372.62754893</v>
      </c>
    </row>
    <row r="9" spans="2:28" ht="15" customHeight="1" x14ac:dyDescent="0.2">
      <c r="B9" s="229"/>
      <c r="C9" s="38" t="s">
        <v>106</v>
      </c>
      <c r="D9" s="42">
        <v>738247.85621159675</v>
      </c>
      <c r="E9" s="57">
        <v>9.8163930218306987</v>
      </c>
      <c r="F9" s="57">
        <v>113.05126952907504</v>
      </c>
      <c r="G9" s="57">
        <v>1109.7556933143146</v>
      </c>
      <c r="H9" s="42">
        <v>819274761.50790703</v>
      </c>
      <c r="I9" s="42">
        <v>193305.30861452597</v>
      </c>
      <c r="J9" s="57">
        <v>12.911887513367391</v>
      </c>
      <c r="K9" s="57">
        <v>90.450678491544025</v>
      </c>
      <c r="L9" s="57">
        <v>1167.8889861905764</v>
      </c>
      <c r="M9" s="42">
        <v>225759140.90307522</v>
      </c>
      <c r="N9" s="42">
        <v>137243.30156386897</v>
      </c>
      <c r="O9" s="57">
        <v>9.1764596239644725</v>
      </c>
      <c r="P9" s="57">
        <v>117.98347634101118</v>
      </c>
      <c r="Q9" s="57">
        <v>1082.6706069382567</v>
      </c>
      <c r="R9" s="42">
        <v>148589288.60236421</v>
      </c>
      <c r="S9" s="42">
        <v>198109.60698805287</v>
      </c>
      <c r="T9" s="57">
        <v>7.9688123413880048</v>
      </c>
      <c r="U9" s="57">
        <v>137.67885289275577</v>
      </c>
      <c r="V9" s="57">
        <v>1097.1369420799367</v>
      </c>
      <c r="W9" s="42">
        <v>217353368.4075304</v>
      </c>
      <c r="X9" s="42">
        <v>209589.6390451492</v>
      </c>
      <c r="Y9" s="57">
        <v>9.1268290535251708</v>
      </c>
      <c r="Z9" s="57">
        <v>118.96821329472934</v>
      </c>
      <c r="AA9" s="57">
        <v>1085.8025455443176</v>
      </c>
      <c r="AB9" s="42">
        <v>227572963.59493768</v>
      </c>
    </row>
    <row r="10" spans="2:28" ht="15" customHeight="1" x14ac:dyDescent="0.2">
      <c r="B10" s="229"/>
      <c r="C10" s="38" t="s">
        <v>118</v>
      </c>
      <c r="D10" s="42">
        <v>275782.46086918743</v>
      </c>
      <c r="E10" s="57">
        <v>20.933194489550949</v>
      </c>
      <c r="F10" s="57">
        <v>39.508546185429374</v>
      </c>
      <c r="G10" s="57">
        <v>827.04008129899944</v>
      </c>
      <c r="H10" s="42">
        <v>228083148.85809091</v>
      </c>
      <c r="I10" s="42">
        <v>81557.480671385943</v>
      </c>
      <c r="J10" s="57">
        <v>25.975781131495911</v>
      </c>
      <c r="K10" s="57">
        <v>36.363630523016575</v>
      </c>
      <c r="L10" s="57">
        <v>944.57370761246364</v>
      </c>
      <c r="M10" s="42">
        <v>77037051.901302859</v>
      </c>
      <c r="N10" s="42">
        <v>58788.19632400354</v>
      </c>
      <c r="O10" s="57">
        <v>22.867311500974086</v>
      </c>
      <c r="P10" s="57">
        <v>35.499022651506429</v>
      </c>
      <c r="Q10" s="57">
        <v>811.76720895213236</v>
      </c>
      <c r="R10" s="42">
        <v>47722330.049266361</v>
      </c>
      <c r="S10" s="42">
        <v>65585.202955248998</v>
      </c>
      <c r="T10" s="57">
        <v>17.034668851833882</v>
      </c>
      <c r="U10" s="57">
        <v>43.659894081373871</v>
      </c>
      <c r="V10" s="57">
        <v>743.73183778234386</v>
      </c>
      <c r="W10" s="42">
        <v>48777803.525235347</v>
      </c>
      <c r="X10" s="42">
        <v>69851.580918548803</v>
      </c>
      <c r="Y10" s="57">
        <v>17.078187710199458</v>
      </c>
      <c r="Z10" s="57">
        <v>45.724039807359709</v>
      </c>
      <c r="AA10" s="57">
        <v>780.88373469872181</v>
      </c>
      <c r="AB10" s="42">
        <v>54545963.382286362</v>
      </c>
    </row>
    <row r="11" spans="2:28" ht="15" customHeight="1" x14ac:dyDescent="0.2">
      <c r="B11" s="229"/>
      <c r="C11" s="38" t="s">
        <v>119</v>
      </c>
      <c r="D11" s="42">
        <v>56388.000430667045</v>
      </c>
      <c r="E11" s="57">
        <v>37.881683206276762</v>
      </c>
      <c r="F11" s="57">
        <v>36.002807836393558</v>
      </c>
      <c r="G11" s="57">
        <v>1363.8469609947176</v>
      </c>
      <c r="H11" s="42">
        <v>76904603.023934081</v>
      </c>
      <c r="I11" s="42">
        <v>13240.831707475394</v>
      </c>
      <c r="J11" s="57">
        <v>27.75548254795876</v>
      </c>
      <c r="K11" s="57">
        <v>39.875007541735741</v>
      </c>
      <c r="L11" s="57">
        <v>1106.7500759243719</v>
      </c>
      <c r="M11" s="42">
        <v>14654291.497550225</v>
      </c>
      <c r="N11" s="42">
        <v>14845.336817898933</v>
      </c>
      <c r="O11" s="57">
        <v>27.942649672970518</v>
      </c>
      <c r="P11" s="57">
        <v>39.816060044462787</v>
      </c>
      <c r="Q11" s="57">
        <v>1112.566217180382</v>
      </c>
      <c r="R11" s="42">
        <v>16516420.226258466</v>
      </c>
      <c r="S11" s="42">
        <v>14496.115820189338</v>
      </c>
      <c r="T11" s="57">
        <v>54.880393573120365</v>
      </c>
      <c r="U11" s="57">
        <v>32.389370036359985</v>
      </c>
      <c r="V11" s="57">
        <v>1777.5413751808669</v>
      </c>
      <c r="W11" s="42">
        <v>25767445.649800476</v>
      </c>
      <c r="X11" s="42">
        <v>13805.716085103391</v>
      </c>
      <c r="Y11" s="57">
        <v>40.432245937725092</v>
      </c>
      <c r="Z11" s="57">
        <v>35.769589505580676</v>
      </c>
      <c r="AA11" s="57">
        <v>1446.2448399811083</v>
      </c>
      <c r="AB11" s="42">
        <v>19966445.650324967</v>
      </c>
    </row>
    <row r="12" spans="2:28" ht="15" customHeight="1" x14ac:dyDescent="0.2">
      <c r="B12" s="229"/>
      <c r="C12" s="45" t="s">
        <v>112</v>
      </c>
      <c r="D12" s="59">
        <v>464471.68248855317</v>
      </c>
      <c r="E12" s="60">
        <v>9.4926208682522706</v>
      </c>
      <c r="F12" s="60">
        <v>133.08808839867618</v>
      </c>
      <c r="G12" s="60">
        <v>1263.3547652490674</v>
      </c>
      <c r="H12" s="59">
        <v>586792513.39516544</v>
      </c>
      <c r="I12" s="59">
        <v>97691.379006612784</v>
      </c>
      <c r="J12" s="60">
        <v>9.5556896242871101</v>
      </c>
      <c r="K12" s="60">
        <v>132.95352239656211</v>
      </c>
      <c r="L12" s="60">
        <v>1270.4625944772533</v>
      </c>
      <c r="M12" s="59">
        <v>124113242.83080196</v>
      </c>
      <c r="N12" s="59">
        <v>104651.16529422921</v>
      </c>
      <c r="O12" s="60">
        <v>10.123857616269202</v>
      </c>
      <c r="P12" s="60">
        <v>132.83741537455785</v>
      </c>
      <c r="Q12" s="60">
        <v>1344.8270793652312</v>
      </c>
      <c r="R12" s="59">
        <v>140737720.97480631</v>
      </c>
      <c r="S12" s="59">
        <v>103961.07423651</v>
      </c>
      <c r="T12" s="60">
        <v>9.4791948118256588</v>
      </c>
      <c r="U12" s="60">
        <v>138.71919628863765</v>
      </c>
      <c r="V12" s="60">
        <v>1314.9462857598746</v>
      </c>
      <c r="W12" s="59">
        <v>136703228.43090543</v>
      </c>
      <c r="X12" s="59">
        <v>158168.06395119982</v>
      </c>
      <c r="Y12" s="60">
        <v>9.0448367455435914</v>
      </c>
      <c r="Z12" s="60">
        <v>129.48256829907098</v>
      </c>
      <c r="AA12" s="60">
        <v>1171.1486916587949</v>
      </c>
      <c r="AB12" s="59">
        <v>185238321.15865228</v>
      </c>
    </row>
    <row r="13" spans="2:28" ht="15" customHeight="1" x14ac:dyDescent="0.2">
      <c r="B13" s="58"/>
      <c r="C13" s="40" t="s">
        <v>84</v>
      </c>
      <c r="D13" s="41">
        <v>1534890.0000000054</v>
      </c>
      <c r="E13" s="53">
        <v>12.746884108393328</v>
      </c>
      <c r="F13" s="53">
        <v>87.454604992815618</v>
      </c>
      <c r="G13" s="53">
        <v>1114.7737145887288</v>
      </c>
      <c r="H13" s="41">
        <v>1711055026.7851</v>
      </c>
      <c r="I13" s="41">
        <v>385795</v>
      </c>
      <c r="J13" s="53">
        <v>15.333194671410324</v>
      </c>
      <c r="K13" s="53">
        <v>74.64558846653793</v>
      </c>
      <c r="L13" s="53">
        <v>1144.555339319405</v>
      </c>
      <c r="M13" s="41">
        <v>441563727.13272989</v>
      </c>
      <c r="N13" s="41">
        <v>315528.0000000007</v>
      </c>
      <c r="O13" s="53">
        <v>12.924454109229762</v>
      </c>
      <c r="P13" s="53">
        <v>86.700197500436772</v>
      </c>
      <c r="Q13" s="53">
        <v>1120.5527238555533</v>
      </c>
      <c r="R13" s="41">
        <v>353565759.85269582</v>
      </c>
      <c r="S13" s="41">
        <v>382152.00000000151</v>
      </c>
      <c r="T13" s="53">
        <v>11.715077539997036</v>
      </c>
      <c r="U13" s="53">
        <v>95.735438968981953</v>
      </c>
      <c r="V13" s="53">
        <v>1121.54809084728</v>
      </c>
      <c r="W13" s="41">
        <v>428601846.01347148</v>
      </c>
      <c r="X13" s="41">
        <v>451415.00000000105</v>
      </c>
      <c r="Y13" s="53">
        <v>11.285906854297881</v>
      </c>
      <c r="Z13" s="53">
        <v>95.654428148620028</v>
      </c>
      <c r="AA13" s="53">
        <v>1079.5469662864552</v>
      </c>
      <c r="AB13" s="41">
        <v>487323693.78620136</v>
      </c>
    </row>
    <row r="14" spans="2:28" ht="15" customHeight="1" x14ac:dyDescent="0.2">
      <c r="B14" s="225" t="s">
        <v>75</v>
      </c>
      <c r="C14" s="45" t="s">
        <v>105</v>
      </c>
      <c r="D14" s="59">
        <v>1938224.6583555206</v>
      </c>
      <c r="E14" s="60">
        <v>6.3143290304389055</v>
      </c>
      <c r="F14" s="60">
        <v>37.449706801745613</v>
      </c>
      <c r="G14" s="60">
        <v>236.46977083968773</v>
      </c>
      <c r="H14" s="59">
        <v>458331540.797162</v>
      </c>
      <c r="I14" s="59">
        <v>757772.56312353874</v>
      </c>
      <c r="J14" s="60">
        <v>7.202237485586763</v>
      </c>
      <c r="K14" s="60">
        <v>35.296864091952365</v>
      </c>
      <c r="L14" s="60">
        <v>254.2163976867206</v>
      </c>
      <c r="M14" s="59">
        <v>192638211.2630991</v>
      </c>
      <c r="N14" s="59">
        <v>315747.25435055897</v>
      </c>
      <c r="O14" s="60">
        <v>6.6247868691877034</v>
      </c>
      <c r="P14" s="60">
        <v>36.749478232070231</v>
      </c>
      <c r="Q14" s="60">
        <v>243.45746084131815</v>
      </c>
      <c r="R14" s="59">
        <v>76871024.811804935</v>
      </c>
      <c r="S14" s="59">
        <v>333678.98177711735</v>
      </c>
      <c r="T14" s="60">
        <v>5.815412017577021</v>
      </c>
      <c r="U14" s="60">
        <v>41.502041334106835</v>
      </c>
      <c r="V14" s="60">
        <v>241.35146992834333</v>
      </c>
      <c r="W14" s="59">
        <v>80533912.736100167</v>
      </c>
      <c r="X14" s="59">
        <v>531025.85910430877</v>
      </c>
      <c r="Y14" s="60">
        <v>5.1761909438504574</v>
      </c>
      <c r="Z14" s="60">
        <v>39.396346267698824</v>
      </c>
      <c r="AA14" s="60">
        <v>203.92301077165953</v>
      </c>
      <c r="AB14" s="59">
        <v>108288391.98615772</v>
      </c>
    </row>
    <row r="15" spans="2:28" ht="15" customHeight="1" x14ac:dyDescent="0.2">
      <c r="B15" s="229"/>
      <c r="C15" s="38" t="s">
        <v>106</v>
      </c>
      <c r="D15" s="42">
        <v>1171807.6841995199</v>
      </c>
      <c r="E15" s="57">
        <v>6.6516663840558961</v>
      </c>
      <c r="F15" s="57">
        <v>45.951692800621757</v>
      </c>
      <c r="G15" s="57">
        <v>305.65533029235894</v>
      </c>
      <c r="H15" s="42">
        <v>358169264.75312853</v>
      </c>
      <c r="I15" s="42">
        <v>548533.29577210732</v>
      </c>
      <c r="J15" s="57">
        <v>7.3671497257742882</v>
      </c>
      <c r="K15" s="57">
        <v>41.317400877470504</v>
      </c>
      <c r="L15" s="57">
        <v>304.39147854416302</v>
      </c>
      <c r="M15" s="42">
        <v>166968860.93077442</v>
      </c>
      <c r="N15" s="42">
        <v>168297.51748751372</v>
      </c>
      <c r="O15" s="57">
        <v>6.9474040569346291</v>
      </c>
      <c r="P15" s="57">
        <v>47.624612619763674</v>
      </c>
      <c r="Q15" s="57">
        <v>330.86742692448632</v>
      </c>
      <c r="R15" s="42">
        <v>55684166.5688724</v>
      </c>
      <c r="S15" s="42">
        <v>166466.23363877044</v>
      </c>
      <c r="T15" s="57">
        <v>5.7611087409200437</v>
      </c>
      <c r="U15" s="57">
        <v>59.18196148526345</v>
      </c>
      <c r="V15" s="57">
        <v>340.95371561754473</v>
      </c>
      <c r="W15" s="42">
        <v>56757280.883997098</v>
      </c>
      <c r="X15" s="42">
        <v>288510.63730112859</v>
      </c>
      <c r="Y15" s="57">
        <v>5.6326724996884163</v>
      </c>
      <c r="Z15" s="57">
        <v>48.46448719409257</v>
      </c>
      <c r="AA15" s="57">
        <v>272.98458422966667</v>
      </c>
      <c r="AB15" s="42">
        <v>78758956.369484752</v>
      </c>
    </row>
    <row r="16" spans="2:28" ht="15" customHeight="1" x14ac:dyDescent="0.2">
      <c r="B16" s="229"/>
      <c r="C16" s="38" t="s">
        <v>118</v>
      </c>
      <c r="D16" s="42">
        <v>617463.83988683496</v>
      </c>
      <c r="E16" s="57">
        <v>6.4364564581456332</v>
      </c>
      <c r="F16" s="57">
        <v>20.151214445083887</v>
      </c>
      <c r="G16" s="57">
        <v>129.70241435453769</v>
      </c>
      <c r="H16" s="42">
        <v>80086550.809946194</v>
      </c>
      <c r="I16" s="42">
        <v>179994.51515924258</v>
      </c>
      <c r="J16" s="57">
        <v>7.1677813552385334</v>
      </c>
      <c r="K16" s="57">
        <v>17.297695709359719</v>
      </c>
      <c r="L16" s="57">
        <v>123.98610079413821</v>
      </c>
      <c r="M16" s="42">
        <v>22316818.098925889</v>
      </c>
      <c r="N16" s="42">
        <v>118452.48296915306</v>
      </c>
      <c r="O16" s="57">
        <v>7.3620275649738414</v>
      </c>
      <c r="P16" s="57">
        <v>20.839409840214124</v>
      </c>
      <c r="Q16" s="57">
        <v>153.42030968144348</v>
      </c>
      <c r="R16" s="42">
        <v>18173016.619663373</v>
      </c>
      <c r="S16" s="42">
        <v>134399.18648934856</v>
      </c>
      <c r="T16" s="57">
        <v>6.2603707502968184</v>
      </c>
      <c r="U16" s="57">
        <v>23.270183160616099</v>
      </c>
      <c r="V16" s="57">
        <v>145.67997401277074</v>
      </c>
      <c r="W16" s="42">
        <v>19579269.995105825</v>
      </c>
      <c r="X16" s="42">
        <v>184617.65526909081</v>
      </c>
      <c r="Y16" s="57">
        <v>5.2577778001376787</v>
      </c>
      <c r="Z16" s="57">
        <v>20.622115191027373</v>
      </c>
      <c r="AA16" s="57">
        <v>108.42649944326571</v>
      </c>
      <c r="AB16" s="42">
        <v>20017446.096251097</v>
      </c>
    </row>
    <row r="17" spans="2:28" ht="15" customHeight="1" x14ac:dyDescent="0.2">
      <c r="B17" s="229"/>
      <c r="C17" s="38" t="s">
        <v>119</v>
      </c>
      <c r="D17" s="42">
        <v>148953.13426916843</v>
      </c>
      <c r="E17" s="57">
        <v>3.1542493455588123</v>
      </c>
      <c r="F17" s="57">
        <v>42.729280049504332</v>
      </c>
      <c r="G17" s="57">
        <v>134.77880363234809</v>
      </c>
      <c r="H17" s="42">
        <v>20075725.234087031</v>
      </c>
      <c r="I17" s="42">
        <v>29244.752192188709</v>
      </c>
      <c r="J17" s="57">
        <v>4.3211072372190857</v>
      </c>
      <c r="K17" s="57">
        <v>26.529555414484257</v>
      </c>
      <c r="L17" s="57">
        <v>114.63705390173261</v>
      </c>
      <c r="M17" s="42">
        <v>3352532.23339875</v>
      </c>
      <c r="N17" s="42">
        <v>28997.253893892164</v>
      </c>
      <c r="O17" s="57">
        <v>1.7407498056567641</v>
      </c>
      <c r="P17" s="57">
        <v>59.707268021712558</v>
      </c>
      <c r="Q17" s="57">
        <v>103.9354152050924</v>
      </c>
      <c r="R17" s="42">
        <v>3013841.6232691645</v>
      </c>
      <c r="S17" s="42">
        <v>32813.561648998599</v>
      </c>
      <c r="T17" s="57">
        <v>4.2684165922544102</v>
      </c>
      <c r="U17" s="57">
        <v>29.967895115144859</v>
      </c>
      <c r="V17" s="57">
        <v>127.91546074442422</v>
      </c>
      <c r="W17" s="42">
        <v>4197361.8569972245</v>
      </c>
      <c r="X17" s="42">
        <v>57897.566534088925</v>
      </c>
      <c r="Y17" s="57">
        <v>2.6413320976996748</v>
      </c>
      <c r="Z17" s="57">
        <v>62.19966471915815</v>
      </c>
      <c r="AA17" s="57">
        <v>164.28997088887036</v>
      </c>
      <c r="AB17" s="42">
        <v>9511989.5204219036</v>
      </c>
    </row>
    <row r="18" spans="2:28" ht="15" customHeight="1" x14ac:dyDescent="0.2">
      <c r="B18" s="229"/>
      <c r="C18" s="45" t="s">
        <v>112</v>
      </c>
      <c r="D18" s="59">
        <v>201276.34164447815</v>
      </c>
      <c r="E18" s="60">
        <v>3.2868107886900124</v>
      </c>
      <c r="F18" s="60">
        <v>66.849800198567834</v>
      </c>
      <c r="G18" s="60">
        <v>219.72264451442445</v>
      </c>
      <c r="H18" s="59">
        <v>44224970.064313516</v>
      </c>
      <c r="I18" s="59">
        <v>35510.436876462321</v>
      </c>
      <c r="J18" s="60">
        <v>3.7940475199001176</v>
      </c>
      <c r="K18" s="60">
        <v>71.005944966736379</v>
      </c>
      <c r="L18" s="60">
        <v>269.39992939921029</v>
      </c>
      <c r="M18" s="59">
        <v>9566509.1874540634</v>
      </c>
      <c r="N18" s="59">
        <v>44333.745649441466</v>
      </c>
      <c r="O18" s="60">
        <v>3.5298415017379998</v>
      </c>
      <c r="P18" s="60">
        <v>67.467577656308293</v>
      </c>
      <c r="Q18" s="60">
        <v>238.14985563296824</v>
      </c>
      <c r="R18" s="59">
        <v>10558075.126083219</v>
      </c>
      <c r="S18" s="59">
        <v>50570.018222882201</v>
      </c>
      <c r="T18" s="60">
        <v>3.4812598238854466</v>
      </c>
      <c r="U18" s="60">
        <v>70.150694966796351</v>
      </c>
      <c r="V18" s="60">
        <v>244.21279600555118</v>
      </c>
      <c r="W18" s="59">
        <v>12349845.544261737</v>
      </c>
      <c r="X18" s="59">
        <v>70862.140895692224</v>
      </c>
      <c r="Y18" s="60">
        <v>2.7418096003624646</v>
      </c>
      <c r="Z18" s="60">
        <v>60.47923246257286</v>
      </c>
      <c r="AA18" s="60">
        <v>165.82254018843551</v>
      </c>
      <c r="AB18" s="59">
        <v>11750540.206514504</v>
      </c>
    </row>
    <row r="19" spans="2:28" ht="15" customHeight="1" x14ac:dyDescent="0.2">
      <c r="B19" s="58"/>
      <c r="C19" s="40" t="s">
        <v>84</v>
      </c>
      <c r="D19" s="41">
        <v>2139501.0000000033</v>
      </c>
      <c r="E19" s="53">
        <v>6.0295113108112153</v>
      </c>
      <c r="F19" s="53">
        <v>38.957429718904756</v>
      </c>
      <c r="G19" s="53">
        <v>234.89426313026908</v>
      </c>
      <c r="H19" s="41">
        <v>502556510.86147457</v>
      </c>
      <c r="I19" s="41">
        <v>793283.00000000186</v>
      </c>
      <c r="J19" s="53">
        <v>7.0496736279980912</v>
      </c>
      <c r="K19" s="53">
        <v>36.157145019155941</v>
      </c>
      <c r="L19" s="53">
        <v>254.8960717052461</v>
      </c>
      <c r="M19" s="41">
        <v>202204720.45055321</v>
      </c>
      <c r="N19" s="41">
        <v>360081.00000000035</v>
      </c>
      <c r="O19" s="53">
        <v>6.2437322711405123</v>
      </c>
      <c r="P19" s="53">
        <v>38.887634750987928</v>
      </c>
      <c r="Q19" s="53">
        <v>242.80398004306826</v>
      </c>
      <c r="R19" s="41">
        <v>87429099.937888145</v>
      </c>
      <c r="S19" s="41">
        <v>384248.99999999983</v>
      </c>
      <c r="T19" s="53">
        <v>5.5082202774034261</v>
      </c>
      <c r="U19" s="53">
        <v>43.884962744332775</v>
      </c>
      <c r="V19" s="53">
        <v>241.72804166142794</v>
      </c>
      <c r="W19" s="41">
        <v>92883758.28036198</v>
      </c>
      <c r="X19" s="41">
        <v>601888.00000000035</v>
      </c>
      <c r="Y19" s="53">
        <v>4.8895836784521025</v>
      </c>
      <c r="Z19" s="53">
        <v>40.788201475416763</v>
      </c>
      <c r="AA19" s="53">
        <v>199.43732420761361</v>
      </c>
      <c r="AB19" s="41">
        <v>120038932.19267221</v>
      </c>
    </row>
    <row r="20" spans="2:28" ht="15" customHeight="1" x14ac:dyDescent="0.2">
      <c r="B20" s="226" t="s">
        <v>70</v>
      </c>
      <c r="C20" s="45" t="s">
        <v>105</v>
      </c>
      <c r="D20" s="59">
        <v>3008642.9758669748</v>
      </c>
      <c r="E20" s="60">
        <v>9.1053008983564805</v>
      </c>
      <c r="F20" s="60">
        <v>57.770293335745414</v>
      </c>
      <c r="G20" s="60">
        <v>526.01590380827747</v>
      </c>
      <c r="H20" s="59">
        <v>1582594054.1870923</v>
      </c>
      <c r="I20" s="59">
        <v>1045876.1841169255</v>
      </c>
      <c r="J20" s="60">
        <v>9.9816971260255247</v>
      </c>
      <c r="K20" s="60">
        <v>48.860852187152666</v>
      </c>
      <c r="L20" s="60">
        <v>487.71422785166067</v>
      </c>
      <c r="M20" s="59">
        <v>510088695.56502759</v>
      </c>
      <c r="N20" s="59">
        <v>526624.08905633143</v>
      </c>
      <c r="O20" s="60">
        <v>9.7039084048026911</v>
      </c>
      <c r="P20" s="60">
        <v>56.689115654784935</v>
      </c>
      <c r="Q20" s="60">
        <v>550.10598586329684</v>
      </c>
      <c r="R20" s="59">
        <v>289699063.68969381</v>
      </c>
      <c r="S20" s="59">
        <v>611869.9075406089</v>
      </c>
      <c r="T20" s="60">
        <v>8.8776286106363571</v>
      </c>
      <c r="U20" s="60">
        <v>68.563272852708081</v>
      </c>
      <c r="V20" s="60">
        <v>608.67927271606948</v>
      </c>
      <c r="W20" s="59">
        <v>372432530.31866652</v>
      </c>
      <c r="X20" s="59">
        <v>824272.79515310959</v>
      </c>
      <c r="Y20" s="60">
        <v>7.7798449814063781</v>
      </c>
      <c r="Z20" s="60">
        <v>63.993767416045806</v>
      </c>
      <c r="AA20" s="60">
        <v>497.86159027301085</v>
      </c>
      <c r="AB20" s="59">
        <v>410373764.61370683</v>
      </c>
    </row>
    <row r="21" spans="2:28" ht="15" customHeight="1" x14ac:dyDescent="0.2">
      <c r="B21" s="227"/>
      <c r="C21" s="38" t="s">
        <v>106</v>
      </c>
      <c r="D21" s="42">
        <v>1910055.5404111152</v>
      </c>
      <c r="E21" s="57">
        <v>7.8748521011215677</v>
      </c>
      <c r="F21" s="57">
        <v>78.280189597393033</v>
      </c>
      <c r="G21" s="57">
        <v>616.44491552722366</v>
      </c>
      <c r="H21" s="42">
        <v>1177444026.2610354</v>
      </c>
      <c r="I21" s="42">
        <v>741838.60438663373</v>
      </c>
      <c r="J21" s="57">
        <v>8.8119751135060636</v>
      </c>
      <c r="K21" s="57">
        <v>60.077129836988995</v>
      </c>
      <c r="L21" s="57">
        <v>529.39817301441826</v>
      </c>
      <c r="M21" s="42">
        <v>392728001.83384967</v>
      </c>
      <c r="N21" s="42">
        <v>305540.81905138295</v>
      </c>
      <c r="O21" s="57">
        <v>7.9486547125370492</v>
      </c>
      <c r="P21" s="57">
        <v>84.110277256781004</v>
      </c>
      <c r="Q21" s="57">
        <v>668.5635516899099</v>
      </c>
      <c r="R21" s="42">
        <v>204273455.17123666</v>
      </c>
      <c r="S21" s="42">
        <v>364575.84062682342</v>
      </c>
      <c r="T21" s="57">
        <v>6.9607693983098491</v>
      </c>
      <c r="U21" s="57">
        <v>108.01418078229105</v>
      </c>
      <c r="V21" s="57">
        <v>751.86180417287869</v>
      </c>
      <c r="W21" s="42">
        <v>274110649.29152733</v>
      </c>
      <c r="X21" s="42">
        <v>498100.27634627756</v>
      </c>
      <c r="Y21" s="57">
        <v>7.1029367128661951</v>
      </c>
      <c r="Z21" s="57">
        <v>86.583976007553858</v>
      </c>
      <c r="AA21" s="57">
        <v>615.00050192997981</v>
      </c>
      <c r="AB21" s="42">
        <v>306331919.96442235</v>
      </c>
    </row>
    <row r="22" spans="2:28" ht="15" customHeight="1" x14ac:dyDescent="0.2">
      <c r="B22" s="227"/>
      <c r="C22" s="38" t="s">
        <v>118</v>
      </c>
      <c r="D22" s="42">
        <v>893246.30075602164</v>
      </c>
      <c r="E22" s="57">
        <v>10.912205291914258</v>
      </c>
      <c r="F22" s="57">
        <v>31.615945990812296</v>
      </c>
      <c r="G22" s="57">
        <v>344.99969314981752</v>
      </c>
      <c r="H22" s="42">
        <v>308169699.66803706</v>
      </c>
      <c r="I22" s="42">
        <v>261551.99583062856</v>
      </c>
      <c r="J22" s="57">
        <v>13.032516102714371</v>
      </c>
      <c r="K22" s="57">
        <v>29.147309981810842</v>
      </c>
      <c r="L22" s="57">
        <v>379.86278668875718</v>
      </c>
      <c r="M22" s="42">
        <v>99353870.000228763</v>
      </c>
      <c r="N22" s="42">
        <v>177240.67929315669</v>
      </c>
      <c r="O22" s="57">
        <v>12.50490830614573</v>
      </c>
      <c r="P22" s="57">
        <v>29.731089871661585</v>
      </c>
      <c r="Q22" s="57">
        <v>371.78455268690658</v>
      </c>
      <c r="R22" s="42">
        <v>65895346.668929726</v>
      </c>
      <c r="S22" s="42">
        <v>199984.38944459765</v>
      </c>
      <c r="T22" s="57">
        <v>9.7938191842077984</v>
      </c>
      <c r="U22" s="57">
        <v>34.900792076327967</v>
      </c>
      <c r="V22" s="57">
        <v>341.8120469811891</v>
      </c>
      <c r="W22" s="42">
        <v>68357073.520341232</v>
      </c>
      <c r="X22" s="42">
        <v>254469.23618763988</v>
      </c>
      <c r="Y22" s="57">
        <v>8.5024698960980096</v>
      </c>
      <c r="Z22" s="57">
        <v>34.46238811373923</v>
      </c>
      <c r="AA22" s="57">
        <v>293.01541748471345</v>
      </c>
      <c r="AB22" s="42">
        <v>74563409.478537455</v>
      </c>
    </row>
    <row r="23" spans="2:28" ht="15" customHeight="1" x14ac:dyDescent="0.2">
      <c r="B23" s="227"/>
      <c r="C23" s="38" t="s">
        <v>119</v>
      </c>
      <c r="D23" s="42">
        <v>205341.13469983547</v>
      </c>
      <c r="E23" s="57">
        <v>12.690626741917356</v>
      </c>
      <c r="F23" s="57">
        <v>37.21556539982771</v>
      </c>
      <c r="G23" s="57">
        <v>472.28884947862861</v>
      </c>
      <c r="H23" s="42">
        <v>96980328.258021399</v>
      </c>
      <c r="I23" s="42">
        <v>42485.583899664074</v>
      </c>
      <c r="J23" s="57">
        <v>11.62454033565826</v>
      </c>
      <c r="K23" s="57">
        <v>36.460257636473514</v>
      </c>
      <c r="L23" s="57">
        <v>423.8337355436783</v>
      </c>
      <c r="M23" s="42">
        <v>18006823.730948981</v>
      </c>
      <c r="N23" s="42">
        <v>43842.590711791097</v>
      </c>
      <c r="O23" s="57">
        <v>10.612853905438481</v>
      </c>
      <c r="P23" s="57">
        <v>41.973933584634665</v>
      </c>
      <c r="Q23" s="57">
        <v>445.46322497030593</v>
      </c>
      <c r="R23" s="42">
        <v>19530261.849527642</v>
      </c>
      <c r="S23" s="42">
        <v>47309.677469187904</v>
      </c>
      <c r="T23" s="57">
        <v>19.776387042512109</v>
      </c>
      <c r="U23" s="57">
        <v>32.026874046322689</v>
      </c>
      <c r="V23" s="57">
        <v>633.37585690186449</v>
      </c>
      <c r="W23" s="42">
        <v>29964807.50679772</v>
      </c>
      <c r="X23" s="42">
        <v>71703.282619192294</v>
      </c>
      <c r="Y23" s="57">
        <v>9.9175767550446601</v>
      </c>
      <c r="Z23" s="57">
        <v>41.453367546559008</v>
      </c>
      <c r="AA23" s="57">
        <v>411.11695439807647</v>
      </c>
      <c r="AB23" s="42">
        <v>29478435.170746867</v>
      </c>
    </row>
    <row r="24" spans="2:28" ht="15" customHeight="1" x14ac:dyDescent="0.2">
      <c r="B24" s="227"/>
      <c r="C24" s="45" t="s">
        <v>112</v>
      </c>
      <c r="D24" s="59">
        <v>665748.02413302928</v>
      </c>
      <c r="E24" s="60">
        <v>7.6164113948838104</v>
      </c>
      <c r="F24" s="60">
        <v>124.44604875590603</v>
      </c>
      <c r="G24" s="60">
        <v>947.83230379274789</v>
      </c>
      <c r="H24" s="59">
        <v>631017483.45947909</v>
      </c>
      <c r="I24" s="59">
        <v>133201.81588307512</v>
      </c>
      <c r="J24" s="60">
        <v>8.019686328114334</v>
      </c>
      <c r="K24" s="60">
        <v>125.14056275363122</v>
      </c>
      <c r="L24" s="60">
        <v>1003.5880602078307</v>
      </c>
      <c r="M24" s="59">
        <v>133679752.01825598</v>
      </c>
      <c r="N24" s="59">
        <v>148984.91094367046</v>
      </c>
      <c r="O24" s="60">
        <v>8.1616627109040945</v>
      </c>
      <c r="P24" s="60">
        <v>124.42450798265307</v>
      </c>
      <c r="Q24" s="60">
        <v>1015.5108671246103</v>
      </c>
      <c r="R24" s="59">
        <v>151295796.10088962</v>
      </c>
      <c r="S24" s="59">
        <v>154531.09245939206</v>
      </c>
      <c r="T24" s="60">
        <v>7.5163815241404812</v>
      </c>
      <c r="U24" s="60">
        <v>128.32646940574892</v>
      </c>
      <c r="V24" s="60">
        <v>964.55070369955263</v>
      </c>
      <c r="W24" s="59">
        <v>149053073.97516724</v>
      </c>
      <c r="X24" s="59">
        <v>229030.20484689219</v>
      </c>
      <c r="Y24" s="60">
        <v>7.0946747661235205</v>
      </c>
      <c r="Z24" s="60">
        <v>121.23176192440248</v>
      </c>
      <c r="AA24" s="60">
        <v>860.09992217775289</v>
      </c>
      <c r="AB24" s="59">
        <v>196988861.36516678</v>
      </c>
    </row>
    <row r="25" spans="2:28" ht="15" customHeight="1" x14ac:dyDescent="0.2">
      <c r="B25" s="58"/>
      <c r="C25" s="40" t="s">
        <v>84</v>
      </c>
      <c r="D25" s="41">
        <v>3674391.0000000149</v>
      </c>
      <c r="E25" s="53">
        <v>8.8355350391735055</v>
      </c>
      <c r="F25" s="53">
        <v>68.184111806310625</v>
      </c>
      <c r="G25" s="53">
        <v>602.44310897957519</v>
      </c>
      <c r="H25" s="41">
        <v>2213611537.6465793</v>
      </c>
      <c r="I25" s="41">
        <v>1179078.0000000014</v>
      </c>
      <c r="J25" s="53">
        <v>9.7600464794491657</v>
      </c>
      <c r="K25" s="53">
        <v>55.941649160881468</v>
      </c>
      <c r="L25" s="53">
        <v>545.9930959472415</v>
      </c>
      <c r="M25" s="41">
        <v>643768447.58328235</v>
      </c>
      <c r="N25" s="41">
        <v>675609.0000000014</v>
      </c>
      <c r="O25" s="53">
        <v>9.363813264923337</v>
      </c>
      <c r="P25" s="53">
        <v>69.708438868924844</v>
      </c>
      <c r="Q25" s="53">
        <v>652.7368045579359</v>
      </c>
      <c r="R25" s="41">
        <v>440994859.79058343</v>
      </c>
      <c r="S25" s="41">
        <v>766401.00000000058</v>
      </c>
      <c r="T25" s="53">
        <v>8.6031574142478178</v>
      </c>
      <c r="U25" s="53">
        <v>79.091241371562162</v>
      </c>
      <c r="V25" s="53">
        <v>680.434399607822</v>
      </c>
      <c r="W25" s="41">
        <v>521485604.29383481</v>
      </c>
      <c r="X25" s="41">
        <v>1053303.0000000026</v>
      </c>
      <c r="Y25" s="53">
        <v>7.6308615694525521</v>
      </c>
      <c r="Z25" s="53">
        <v>75.565083718973739</v>
      </c>
      <c r="AA25" s="53">
        <v>576.62669334357895</v>
      </c>
      <c r="AB25" s="41">
        <v>607362625.97887325</v>
      </c>
    </row>
    <row r="29" spans="2:28" x14ac:dyDescent="0.2">
      <c r="D29" s="17"/>
    </row>
  </sheetData>
  <mergeCells count="11">
    <mergeCell ref="I6:M6"/>
    <mergeCell ref="N6:R6"/>
    <mergeCell ref="S6:W6"/>
    <mergeCell ref="X6:AB6"/>
    <mergeCell ref="B3:I3"/>
    <mergeCell ref="B20:B24"/>
    <mergeCell ref="B6:B7"/>
    <mergeCell ref="C6:C7"/>
    <mergeCell ref="D6:H6"/>
    <mergeCell ref="B8:B12"/>
    <mergeCell ref="B14:B18"/>
  </mergeCells>
  <hyperlinks>
    <hyperlink ref="J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6CB7"/>
  </sheetPr>
  <dimension ref="B1:AP15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15"/>
    <col min="2" max="2" width="16.5703125" style="15" customWidth="1"/>
    <col min="3" max="3" width="26.42578125" style="15" bestFit="1" customWidth="1"/>
    <col min="4" max="5" width="13.7109375" style="15" customWidth="1"/>
    <col min="6" max="6" width="14.7109375" style="15" customWidth="1"/>
    <col min="7" max="7" width="13.7109375" style="16" customWidth="1"/>
    <col min="8" max="8" width="13.7109375" style="15" customWidth="1"/>
    <col min="9" max="9" width="16.28515625" style="15" customWidth="1"/>
    <col min="10" max="10" width="11.42578125" style="16"/>
    <col min="11" max="11" width="14.5703125" style="16" customWidth="1"/>
    <col min="12" max="13" width="11.42578125" style="16"/>
    <col min="14" max="14" width="11.42578125" style="17"/>
    <col min="15" max="17" width="11.42578125" style="16"/>
    <col min="18" max="18" width="13" style="17" customWidth="1"/>
    <col min="19" max="19" width="11.42578125" style="16"/>
    <col min="20" max="20" width="13" style="16" customWidth="1"/>
    <col min="21" max="21" width="15.28515625" style="16" customWidth="1"/>
    <col min="22" max="22" width="11.42578125" style="16"/>
    <col min="23" max="23" width="12.85546875" style="16" customWidth="1"/>
    <col min="24" max="24" width="11.42578125" style="16"/>
    <col min="25" max="25" width="13.140625" style="16" customWidth="1"/>
    <col min="26" max="26" width="15.28515625" style="17" customWidth="1"/>
    <col min="27" max="27" width="11.42578125" style="16"/>
    <col min="28" max="28" width="14.42578125" style="16" customWidth="1"/>
    <col min="29" max="30" width="11.42578125" style="16"/>
    <col min="31" max="31" width="11.42578125" style="17"/>
    <col min="32" max="32" width="11.42578125" style="16"/>
    <col min="33" max="33" width="11.42578125" style="15"/>
    <col min="34" max="34" width="11.42578125" style="18"/>
    <col min="35" max="16384" width="11.42578125" style="15"/>
  </cols>
  <sheetData>
    <row r="1" spans="2:42" ht="25.5" customHeight="1" x14ac:dyDescent="0.2">
      <c r="I1" s="33" t="s">
        <v>85</v>
      </c>
    </row>
    <row r="2" spans="2:42" x14ac:dyDescent="0.2">
      <c r="D2" s="17"/>
      <c r="E2" s="18"/>
    </row>
    <row r="3" spans="2:42" ht="12.75" customHeight="1" x14ac:dyDescent="0.2">
      <c r="B3" s="230" t="s">
        <v>81</v>
      </c>
      <c r="C3" s="230"/>
      <c r="D3" s="230"/>
      <c r="E3" s="230"/>
      <c r="F3" s="230"/>
      <c r="G3" s="230"/>
      <c r="H3" s="230"/>
      <c r="I3" s="230"/>
    </row>
    <row r="4" spans="2:42" x14ac:dyDescent="0.2">
      <c r="B4" s="94" t="s">
        <v>138</v>
      </c>
      <c r="D4" s="16"/>
      <c r="E4" s="16"/>
      <c r="F4" s="17"/>
    </row>
    <row r="5" spans="2:42" x14ac:dyDescent="0.2">
      <c r="D5" s="16"/>
      <c r="E5" s="16"/>
      <c r="F5" s="17"/>
    </row>
    <row r="6" spans="2:42" ht="17.25" customHeight="1" x14ac:dyDescent="0.2">
      <c r="B6" s="222" t="s">
        <v>64</v>
      </c>
      <c r="C6" s="232" t="s">
        <v>76</v>
      </c>
      <c r="D6" s="214" t="s">
        <v>126</v>
      </c>
      <c r="E6" s="214"/>
      <c r="F6" s="214"/>
      <c r="G6" s="214"/>
      <c r="H6" s="214"/>
      <c r="I6" s="213" t="s">
        <v>134</v>
      </c>
      <c r="J6" s="214"/>
      <c r="K6" s="214"/>
      <c r="L6" s="214"/>
      <c r="M6" s="215"/>
      <c r="N6" s="213" t="s">
        <v>135</v>
      </c>
      <c r="O6" s="214"/>
      <c r="P6" s="214"/>
      <c r="Q6" s="214"/>
      <c r="R6" s="215"/>
      <c r="S6" s="213" t="s">
        <v>136</v>
      </c>
      <c r="T6" s="214"/>
      <c r="U6" s="214"/>
      <c r="V6" s="214"/>
      <c r="W6" s="215"/>
      <c r="X6" s="214" t="s">
        <v>137</v>
      </c>
      <c r="Y6" s="214"/>
      <c r="Z6" s="214"/>
      <c r="AA6" s="214"/>
      <c r="AB6" s="214"/>
      <c r="AC6" s="17"/>
      <c r="AD6" s="17"/>
      <c r="AF6" s="17"/>
      <c r="AG6" s="17"/>
      <c r="AH6" s="17"/>
      <c r="AI6" s="17"/>
    </row>
    <row r="7" spans="2:42" ht="63.75" x14ac:dyDescent="0.2">
      <c r="B7" s="231"/>
      <c r="C7" s="233"/>
      <c r="D7" s="68" t="s">
        <v>58</v>
      </c>
      <c r="E7" s="37" t="s">
        <v>65</v>
      </c>
      <c r="F7" s="37" t="s">
        <v>66</v>
      </c>
      <c r="G7" s="37" t="s">
        <v>67</v>
      </c>
      <c r="H7" s="37" t="s">
        <v>59</v>
      </c>
      <c r="I7" s="68" t="s">
        <v>58</v>
      </c>
      <c r="J7" s="37" t="s">
        <v>65</v>
      </c>
      <c r="K7" s="37" t="s">
        <v>66</v>
      </c>
      <c r="L7" s="37" t="s">
        <v>67</v>
      </c>
      <c r="M7" s="37" t="s">
        <v>59</v>
      </c>
      <c r="N7" s="68" t="s">
        <v>58</v>
      </c>
      <c r="O7" s="37" t="s">
        <v>65</v>
      </c>
      <c r="P7" s="37" t="s">
        <v>66</v>
      </c>
      <c r="Q7" s="37" t="s">
        <v>67</v>
      </c>
      <c r="R7" s="37" t="s">
        <v>59</v>
      </c>
      <c r="S7" s="68" t="s">
        <v>58</v>
      </c>
      <c r="T7" s="37" t="s">
        <v>65</v>
      </c>
      <c r="U7" s="37" t="s">
        <v>66</v>
      </c>
      <c r="V7" s="37" t="s">
        <v>67</v>
      </c>
      <c r="W7" s="37" t="s">
        <v>59</v>
      </c>
      <c r="X7" s="68" t="s">
        <v>58</v>
      </c>
      <c r="Y7" s="37" t="s">
        <v>65</v>
      </c>
      <c r="Z7" s="37" t="s">
        <v>66</v>
      </c>
      <c r="AA7" s="37" t="s">
        <v>67</v>
      </c>
      <c r="AB7" s="37" t="s">
        <v>59</v>
      </c>
      <c r="AC7" s="17"/>
      <c r="AD7" s="17"/>
      <c r="AF7" s="17"/>
      <c r="AG7" s="17"/>
      <c r="AH7" s="17"/>
      <c r="AI7" s="17"/>
    </row>
    <row r="8" spans="2:42" x14ac:dyDescent="0.2">
      <c r="B8" s="45" t="s">
        <v>68</v>
      </c>
      <c r="C8" s="45" t="s">
        <v>105</v>
      </c>
      <c r="D8" s="59">
        <v>2572939.5031355475</v>
      </c>
      <c r="E8" s="60">
        <v>7.7737924292737235</v>
      </c>
      <c r="F8" s="60">
        <v>55.642371002672995</v>
      </c>
      <c r="G8" s="60">
        <v>432.55224244741794</v>
      </c>
      <c r="H8" s="59">
        <v>1112930751.7628264</v>
      </c>
      <c r="I8" s="59">
        <v>889084.90932876908</v>
      </c>
      <c r="J8" s="60">
        <v>8.534272218082716</v>
      </c>
      <c r="K8" s="60">
        <v>43.102286301801911</v>
      </c>
      <c r="L8" s="60">
        <v>367.84664452131517</v>
      </c>
      <c r="M8" s="59">
        <v>327046900.59112543</v>
      </c>
      <c r="N8" s="59">
        <v>459221.33766485215</v>
      </c>
      <c r="O8" s="60">
        <v>8.1242362708062767</v>
      </c>
      <c r="P8" s="60">
        <v>58.561721012750304</v>
      </c>
      <c r="Q8" s="60">
        <v>475.76925793262342</v>
      </c>
      <c r="R8" s="59">
        <v>218483395.04763341</v>
      </c>
      <c r="S8" s="59">
        <v>538835.23273539182</v>
      </c>
      <c r="T8" s="60">
        <v>7.6634755501954022</v>
      </c>
      <c r="U8" s="60">
        <v>70.951783345668815</v>
      </c>
      <c r="V8" s="60">
        <v>543.73725691229583</v>
      </c>
      <c r="W8" s="59">
        <v>292984791.37524045</v>
      </c>
      <c r="X8" s="59">
        <v>685798.02340653422</v>
      </c>
      <c r="Y8" s="60">
        <v>6.6399020621227605</v>
      </c>
      <c r="Z8" s="60">
        <v>60.263034482397686</v>
      </c>
      <c r="AA8" s="60">
        <v>400.14064692944646</v>
      </c>
      <c r="AB8" s="59">
        <v>274415664.74882627</v>
      </c>
      <c r="AC8" s="17"/>
      <c r="AD8" s="17"/>
      <c r="AF8" s="17"/>
      <c r="AG8" s="17"/>
      <c r="AH8" s="17"/>
      <c r="AI8" s="17"/>
    </row>
    <row r="9" spans="2:42" x14ac:dyDescent="0.2">
      <c r="B9" s="38"/>
      <c r="C9" s="38" t="s">
        <v>106</v>
      </c>
      <c r="D9" s="42">
        <v>1580986.1055439771</v>
      </c>
      <c r="E9" s="57">
        <v>7.0480760064433259</v>
      </c>
      <c r="F9" s="57">
        <v>75.228773089724555</v>
      </c>
      <c r="G9" s="57">
        <v>530.21811060785637</v>
      </c>
      <c r="H9" s="42">
        <v>838267465.77880061</v>
      </c>
      <c r="I9" s="42">
        <v>623467.15429452504</v>
      </c>
      <c r="J9" s="57">
        <v>7.8557038397403014</v>
      </c>
      <c r="K9" s="57">
        <v>52.830000579005684</v>
      </c>
      <c r="L9" s="57">
        <v>415.01683840197671</v>
      </c>
      <c r="M9" s="42">
        <v>258749367.22279117</v>
      </c>
      <c r="N9" s="42">
        <v>257961.45831832048</v>
      </c>
      <c r="O9" s="57">
        <v>7.0408017403250085</v>
      </c>
      <c r="P9" s="57">
        <v>86.733672211604016</v>
      </c>
      <c r="Q9" s="57">
        <v>610.67459025224116</v>
      </c>
      <c r="R9" s="42">
        <v>157530507.85941094</v>
      </c>
      <c r="S9" s="42">
        <v>314230.91294556163</v>
      </c>
      <c r="T9" s="57">
        <v>6.5286737206633862</v>
      </c>
      <c r="U9" s="57">
        <v>108.62706038310037</v>
      </c>
      <c r="V9" s="57">
        <v>709.190634476063</v>
      </c>
      <c r="W9" s="42">
        <v>222849620.52385536</v>
      </c>
      <c r="X9" s="42">
        <v>385326.57998557168</v>
      </c>
      <c r="Y9" s="57">
        <v>6.1697543183191881</v>
      </c>
      <c r="Z9" s="57">
        <v>83.763967098592516</v>
      </c>
      <c r="AA9" s="57">
        <v>516.80309772608871</v>
      </c>
      <c r="AB9" s="42">
        <v>199137970.17274293</v>
      </c>
      <c r="AC9" s="17"/>
      <c r="AD9" s="17"/>
      <c r="AJ9" s="17"/>
      <c r="AK9" s="17"/>
      <c r="AL9" s="17"/>
      <c r="AM9" s="17"/>
      <c r="AN9" s="17"/>
      <c r="AO9" s="17"/>
      <c r="AP9" s="17"/>
    </row>
    <row r="10" spans="2:42" x14ac:dyDescent="0.2">
      <c r="B10" s="38"/>
      <c r="C10" s="38" t="s">
        <v>118</v>
      </c>
      <c r="D10" s="42">
        <v>803408.92490641493</v>
      </c>
      <c r="E10" s="57">
        <v>9.0246399284407453</v>
      </c>
      <c r="F10" s="57">
        <v>28.631946799658447</v>
      </c>
      <c r="G10" s="57">
        <v>258.3930103171889</v>
      </c>
      <c r="H10" s="42">
        <v>207595250.62226489</v>
      </c>
      <c r="I10" s="42">
        <v>227645.66556995822</v>
      </c>
      <c r="J10" s="57">
        <v>10.421202306475008</v>
      </c>
      <c r="K10" s="57">
        <v>23.885453015934548</v>
      </c>
      <c r="L10" s="57">
        <v>248.91513806085737</v>
      </c>
      <c r="M10" s="42">
        <v>56664452.274301916</v>
      </c>
      <c r="N10" s="42">
        <v>160832.87987219551</v>
      </c>
      <c r="O10" s="57">
        <v>10.447453530282878</v>
      </c>
      <c r="P10" s="57">
        <v>28.131951115004124</v>
      </c>
      <c r="Q10" s="57">
        <v>293.90725199019539</v>
      </c>
      <c r="R10" s="42">
        <v>47269949.752906188</v>
      </c>
      <c r="S10" s="42">
        <v>182427.25035948053</v>
      </c>
      <c r="T10" s="57">
        <v>8.3374379042921856</v>
      </c>
      <c r="U10" s="57">
        <v>33.813385184065169</v>
      </c>
      <c r="V10" s="57">
        <v>281.91699930605677</v>
      </c>
      <c r="W10" s="42">
        <v>51429343.012999512</v>
      </c>
      <c r="X10" s="42">
        <v>232503.12910478137</v>
      </c>
      <c r="Y10" s="57">
        <v>7.2122247274978619</v>
      </c>
      <c r="Z10" s="57">
        <v>31.148310259771161</v>
      </c>
      <c r="AA10" s="57">
        <v>224.64861347529705</v>
      </c>
      <c r="AB10" s="42">
        <v>52231505.582057118</v>
      </c>
      <c r="AC10" s="17"/>
      <c r="AD10" s="17"/>
      <c r="AJ10" s="17"/>
      <c r="AK10" s="17"/>
      <c r="AL10" s="17"/>
      <c r="AM10" s="17"/>
      <c r="AN10" s="17"/>
      <c r="AO10" s="17"/>
      <c r="AP10" s="17"/>
    </row>
    <row r="11" spans="2:42" x14ac:dyDescent="0.2">
      <c r="B11" s="38"/>
      <c r="C11" s="38" t="s">
        <v>120</v>
      </c>
      <c r="D11" s="42">
        <v>188544.47268515252</v>
      </c>
      <c r="E11" s="57">
        <v>8.5290812717637543</v>
      </c>
      <c r="F11" s="57">
        <v>41.706094855104894</v>
      </c>
      <c r="G11" s="57">
        <v>355.71467254707699</v>
      </c>
      <c r="H11" s="42">
        <v>67068035.361760333</v>
      </c>
      <c r="I11" s="42">
        <v>37972.089464285891</v>
      </c>
      <c r="J11" s="57">
        <v>8.3634530688562609</v>
      </c>
      <c r="K11" s="57">
        <v>36.630650907285258</v>
      </c>
      <c r="L11" s="57">
        <v>306.35872974473693</v>
      </c>
      <c r="M11" s="42">
        <v>11633081.094032135</v>
      </c>
      <c r="N11" s="42">
        <v>40426.999474335978</v>
      </c>
      <c r="O11" s="57">
        <v>5.79496691716996</v>
      </c>
      <c r="P11" s="57">
        <v>58.405920285089664</v>
      </c>
      <c r="Q11" s="57">
        <v>338.46037581896053</v>
      </c>
      <c r="R11" s="42">
        <v>13682937.435316674</v>
      </c>
      <c r="S11" s="42">
        <v>42177.069430349751</v>
      </c>
      <c r="T11" s="57">
        <v>13.20299545895276</v>
      </c>
      <c r="U11" s="57">
        <v>33.591396442260063</v>
      </c>
      <c r="V11" s="57">
        <v>443.50705468704149</v>
      </c>
      <c r="W11" s="42">
        <v>18705827.838385273</v>
      </c>
      <c r="X11" s="42">
        <v>67968.314316180753</v>
      </c>
      <c r="Y11" s="57">
        <v>7.3474907692183766</v>
      </c>
      <c r="Z11" s="57">
        <v>46.148072986327577</v>
      </c>
      <c r="AA11" s="57">
        <v>339.07254028425763</v>
      </c>
      <c r="AB11" s="42">
        <v>23046188.994026281</v>
      </c>
      <c r="AC11" s="17"/>
      <c r="AD11" s="17"/>
      <c r="AJ11" s="17"/>
      <c r="AK11" s="17"/>
      <c r="AL11" s="17"/>
      <c r="AM11" s="17"/>
      <c r="AN11" s="17"/>
      <c r="AO11" s="17"/>
      <c r="AP11" s="17"/>
    </row>
    <row r="12" spans="2:42" x14ac:dyDescent="0.2">
      <c r="B12" s="38"/>
      <c r="C12" s="45" t="s">
        <v>112</v>
      </c>
      <c r="D12" s="59">
        <v>544304.42869527801</v>
      </c>
      <c r="E12" s="60">
        <v>5.7072472473034894</v>
      </c>
      <c r="F12" s="60">
        <v>136.78975719639132</v>
      </c>
      <c r="G12" s="60">
        <v>780.69296521841659</v>
      </c>
      <c r="H12" s="59">
        <v>424934638.41963279</v>
      </c>
      <c r="I12" s="59">
        <v>105974.57578927054</v>
      </c>
      <c r="J12" s="60">
        <v>6.5952058765069195</v>
      </c>
      <c r="K12" s="60">
        <v>128.5450129522404</v>
      </c>
      <c r="L12" s="60">
        <v>847.78082481827289</v>
      </c>
      <c r="M12" s="59">
        <v>89843213.272394359</v>
      </c>
      <c r="N12" s="59">
        <v>121557.84096444921</v>
      </c>
      <c r="O12" s="60">
        <v>5.8916012085470486</v>
      </c>
      <c r="P12" s="60">
        <v>138.45475621919195</v>
      </c>
      <c r="Q12" s="60">
        <v>815.72020907007959</v>
      </c>
      <c r="R12" s="59">
        <v>99157187.445627987</v>
      </c>
      <c r="S12" s="59">
        <v>130305.2910842265</v>
      </c>
      <c r="T12" s="60">
        <v>5.4284689936593056</v>
      </c>
      <c r="U12" s="60">
        <v>146.28028896787168</v>
      </c>
      <c r="V12" s="60">
        <v>794.07801304561428</v>
      </c>
      <c r="W12" s="59">
        <v>103472566.63349298</v>
      </c>
      <c r="X12" s="59">
        <v>186466.72085733208</v>
      </c>
      <c r="Y12" s="60">
        <v>5.2772272056974536</v>
      </c>
      <c r="Z12" s="60">
        <v>134.61179125187186</v>
      </c>
      <c r="AA12" s="60">
        <v>710.37700700204437</v>
      </c>
      <c r="AB12" s="59">
        <v>132461671.06811725</v>
      </c>
      <c r="AC12" s="17"/>
      <c r="AD12" s="17"/>
      <c r="AJ12" s="17"/>
      <c r="AK12" s="17"/>
      <c r="AL12" s="17"/>
      <c r="AM12" s="17"/>
      <c r="AN12" s="17"/>
      <c r="AO12" s="17"/>
      <c r="AP12" s="17"/>
    </row>
    <row r="13" spans="2:42" x14ac:dyDescent="0.2">
      <c r="B13" s="58"/>
      <c r="C13" s="40" t="s">
        <v>84</v>
      </c>
      <c r="D13" s="41">
        <v>3117243.9318308271</v>
      </c>
      <c r="E13" s="53">
        <v>7.4129513404004914</v>
      </c>
      <c r="F13" s="53">
        <v>66.551275838426193</v>
      </c>
      <c r="G13" s="53">
        <v>493.34136943182347</v>
      </c>
      <c r="H13" s="41">
        <v>1537865390.182462</v>
      </c>
      <c r="I13" s="41">
        <v>995059.48511803872</v>
      </c>
      <c r="J13" s="53">
        <v>8.3277602094550378</v>
      </c>
      <c r="K13" s="53">
        <v>50.308844323226978</v>
      </c>
      <c r="L13" s="53">
        <v>418.9599919386385</v>
      </c>
      <c r="M13" s="41">
        <v>416890113.86351925</v>
      </c>
      <c r="N13" s="41">
        <v>580779.17862930172</v>
      </c>
      <c r="O13" s="53">
        <v>7.656942834994263</v>
      </c>
      <c r="P13" s="53">
        <v>71.428172834767494</v>
      </c>
      <c r="Q13" s="53">
        <v>546.92143620390436</v>
      </c>
      <c r="R13" s="41">
        <v>317640582.49326164</v>
      </c>
      <c r="S13" s="41">
        <v>669140.52381961944</v>
      </c>
      <c r="T13" s="53">
        <v>7.228240843048761</v>
      </c>
      <c r="U13" s="53">
        <v>81.968414712453011</v>
      </c>
      <c r="V13" s="53">
        <v>592.48744306450988</v>
      </c>
      <c r="W13" s="41">
        <v>396457358.00873309</v>
      </c>
      <c r="X13" s="41">
        <v>872264.7442638668</v>
      </c>
      <c r="Y13" s="53">
        <v>6.3485988611813982</v>
      </c>
      <c r="Z13" s="53">
        <v>73.474610589589417</v>
      </c>
      <c r="AA13" s="53">
        <v>466.46082911481273</v>
      </c>
      <c r="AB13" s="41">
        <v>406877335.81694341</v>
      </c>
      <c r="AC13" s="17"/>
      <c r="AD13" s="17"/>
      <c r="AJ13" s="17"/>
      <c r="AK13" s="17"/>
      <c r="AL13" s="17"/>
    </row>
    <row r="14" spans="2:42" x14ac:dyDescent="0.2">
      <c r="B14" s="38" t="s">
        <v>14</v>
      </c>
      <c r="C14" s="45" t="s">
        <v>105</v>
      </c>
      <c r="D14" s="59">
        <v>1280186.6471382244</v>
      </c>
      <c r="E14" s="60">
        <v>6.5382845320032352</v>
      </c>
      <c r="F14" s="60">
        <v>41.59196485370785</v>
      </c>
      <c r="G14" s="60">
        <v>271.9401004586199</v>
      </c>
      <c r="H14" s="59">
        <v>348134085.42855251</v>
      </c>
      <c r="I14" s="59">
        <v>521043.6648655872</v>
      </c>
      <c r="J14" s="60">
        <v>7.5683034981645472</v>
      </c>
      <c r="K14" s="60">
        <v>36.517057077499793</v>
      </c>
      <c r="L14" s="60">
        <v>276.37217082231632</v>
      </c>
      <c r="M14" s="59">
        <v>144001968.75211781</v>
      </c>
      <c r="N14" s="59">
        <v>197797.17835467617</v>
      </c>
      <c r="O14" s="60">
        <v>6.9083784106124035</v>
      </c>
      <c r="P14" s="60">
        <v>39.444592129053369</v>
      </c>
      <c r="Q14" s="60">
        <v>272.49816867976398</v>
      </c>
      <c r="R14" s="59">
        <v>53899368.871673912</v>
      </c>
      <c r="S14" s="59">
        <v>210914.48564199582</v>
      </c>
      <c r="T14" s="60">
        <v>5.9863548310654533</v>
      </c>
      <c r="U14" s="60">
        <v>51.814882461521528</v>
      </c>
      <c r="V14" s="60">
        <v>310.18227194461849</v>
      </c>
      <c r="W14" s="59">
        <v>65421934.342464879</v>
      </c>
      <c r="X14" s="59">
        <v>350431.31827596412</v>
      </c>
      <c r="Y14" s="60">
        <v>5.1300815912131563</v>
      </c>
      <c r="Z14" s="60">
        <v>47.176318189533397</v>
      </c>
      <c r="AA14" s="60">
        <v>242.01836148533977</v>
      </c>
      <c r="AB14" s="59">
        <v>84810813.462296441</v>
      </c>
      <c r="AC14" s="17"/>
      <c r="AD14" s="17"/>
      <c r="AJ14" s="17"/>
      <c r="AK14" s="17"/>
      <c r="AL14" s="17"/>
    </row>
    <row r="15" spans="2:42" x14ac:dyDescent="0.2">
      <c r="B15" s="38"/>
      <c r="C15" s="38" t="s">
        <v>106</v>
      </c>
      <c r="D15" s="42">
        <v>740059.40841232042</v>
      </c>
      <c r="E15" s="57">
        <v>6.6052507712548643</v>
      </c>
      <c r="F15" s="57">
        <v>50.280382874054268</v>
      </c>
      <c r="G15" s="57">
        <v>332.1145377578373</v>
      </c>
      <c r="H15" s="42">
        <v>245784488.33819631</v>
      </c>
      <c r="I15" s="42">
        <v>376167.55358849291</v>
      </c>
      <c r="J15" s="57">
        <v>7.4790038710375253</v>
      </c>
      <c r="K15" s="57">
        <v>41.832750153474805</v>
      </c>
      <c r="L15" s="57">
        <v>312.86730033398385</v>
      </c>
      <c r="M15" s="42">
        <v>117690526.96447098</v>
      </c>
      <c r="N15" s="42">
        <v>87261.695665072417</v>
      </c>
      <c r="O15" s="57">
        <v>6.8190847631799079</v>
      </c>
      <c r="P15" s="57">
        <v>55.15484314728436</v>
      </c>
      <c r="Q15" s="57">
        <v>376.10555052122447</v>
      </c>
      <c r="R15" s="42">
        <v>32819608.087527607</v>
      </c>
      <c r="S15" s="42">
        <v>97590.369763651921</v>
      </c>
      <c r="T15" s="57">
        <v>6.0151715372231385</v>
      </c>
      <c r="U15" s="57">
        <v>70.327309376299951</v>
      </c>
      <c r="V15" s="57">
        <v>423.03082964980621</v>
      </c>
      <c r="W15" s="42">
        <v>41283735.086949036</v>
      </c>
      <c r="X15" s="42">
        <v>179039.78939510431</v>
      </c>
      <c r="Y15" s="57">
        <v>4.9868896625217207</v>
      </c>
      <c r="Z15" s="57">
        <v>60.469862706387588</v>
      </c>
      <c r="AA15" s="57">
        <v>301.55653322459187</v>
      </c>
      <c r="AB15" s="42">
        <v>53990618.199248701</v>
      </c>
      <c r="AC15" s="17"/>
      <c r="AD15" s="17"/>
      <c r="AJ15" s="17"/>
      <c r="AK15" s="17"/>
      <c r="AL15" s="17"/>
    </row>
    <row r="16" spans="2:42" x14ac:dyDescent="0.2">
      <c r="B16" s="38"/>
      <c r="C16" s="38" t="s">
        <v>118</v>
      </c>
      <c r="D16" s="42">
        <v>419658.05751139997</v>
      </c>
      <c r="E16" s="57">
        <v>7.3980536219921404</v>
      </c>
      <c r="F16" s="57">
        <v>25.957853090931188</v>
      </c>
      <c r="G16" s="57">
        <v>192.03758907850349</v>
      </c>
      <c r="H16" s="42">
        <v>80590121.601857215</v>
      </c>
      <c r="I16" s="42">
        <v>117578.48710260114</v>
      </c>
      <c r="J16" s="57">
        <v>8.5411145251463498</v>
      </c>
      <c r="K16" s="57">
        <v>22.212416450186279</v>
      </c>
      <c r="L16" s="57">
        <v>189.71879278128591</v>
      </c>
      <c r="M16" s="42">
        <v>22306848.630155485</v>
      </c>
      <c r="N16" s="42">
        <v>86665.445184096927</v>
      </c>
      <c r="O16" s="57">
        <v>8.3686680891005913</v>
      </c>
      <c r="P16" s="57">
        <v>24.25254512554045</v>
      </c>
      <c r="Q16" s="57">
        <v>202.96150047158247</v>
      </c>
      <c r="R16" s="42">
        <v>17589748.793601993</v>
      </c>
      <c r="S16" s="42">
        <v>88605.100776054198</v>
      </c>
      <c r="T16" s="57">
        <v>6.9533562880487043</v>
      </c>
      <c r="U16" s="57">
        <v>31.759175507633085</v>
      </c>
      <c r="V16" s="57">
        <v>220.83286271924302</v>
      </c>
      <c r="W16" s="42">
        <v>19566918.05590307</v>
      </c>
      <c r="X16" s="42">
        <v>126809.02444864775</v>
      </c>
      <c r="Y16" s="57">
        <v>5.9855701237319732</v>
      </c>
      <c r="Z16" s="57">
        <v>27.833899250772365</v>
      </c>
      <c r="AA16" s="57">
        <v>166.60175578238881</v>
      </c>
      <c r="AB16" s="42">
        <v>21126606.122196585</v>
      </c>
      <c r="AC16" s="17"/>
      <c r="AD16" s="17"/>
      <c r="AJ16" s="17"/>
      <c r="AK16" s="17"/>
      <c r="AL16" s="17"/>
    </row>
    <row r="17" spans="2:38" x14ac:dyDescent="0.2">
      <c r="B17" s="38"/>
      <c r="C17" s="38" t="s">
        <v>120</v>
      </c>
      <c r="D17" s="61">
        <v>120469.18121450199</v>
      </c>
      <c r="E17" s="62">
        <v>3.131869567776282</v>
      </c>
      <c r="F17" s="62">
        <v>57.672502572749536</v>
      </c>
      <c r="G17" s="62">
        <v>180.62275570509362</v>
      </c>
      <c r="H17" s="61">
        <v>21759475.488499649</v>
      </c>
      <c r="I17" s="61">
        <v>27297.624174493416</v>
      </c>
      <c r="J17" s="62">
        <v>4.6087043037407378</v>
      </c>
      <c r="K17" s="62">
        <v>31.83132422443888</v>
      </c>
      <c r="L17" s="62">
        <v>146.70116094693833</v>
      </c>
      <c r="M17" s="61">
        <v>4004593.1574913929</v>
      </c>
      <c r="N17" s="61">
        <v>23870.037505506909</v>
      </c>
      <c r="O17" s="62">
        <v>1.9329048710571302</v>
      </c>
      <c r="P17" s="62">
        <v>75.642058161538344</v>
      </c>
      <c r="Q17" s="62">
        <v>146.20890267722439</v>
      </c>
      <c r="R17" s="61">
        <v>3490011.9905443559</v>
      </c>
      <c r="S17" s="61">
        <v>24719.015102289726</v>
      </c>
      <c r="T17" s="62">
        <v>2.4063782749730938</v>
      </c>
      <c r="U17" s="62">
        <v>76.849823880705387</v>
      </c>
      <c r="V17" s="62">
        <v>184.92974662203784</v>
      </c>
      <c r="W17" s="61">
        <v>4571281.1996127656</v>
      </c>
      <c r="X17" s="61">
        <v>44582.504432212001</v>
      </c>
      <c r="Y17" s="62">
        <v>3.2718052441386818</v>
      </c>
      <c r="Z17" s="62">
        <v>66.455771283691206</v>
      </c>
      <c r="AA17" s="62">
        <v>217.43034098926177</v>
      </c>
      <c r="AB17" s="61">
        <v>9693589.1408511288</v>
      </c>
      <c r="AC17" s="17"/>
      <c r="AD17" s="17"/>
      <c r="AJ17" s="17"/>
      <c r="AK17" s="17"/>
      <c r="AL17" s="17"/>
    </row>
    <row r="18" spans="2:38" x14ac:dyDescent="0.2">
      <c r="B18" s="38"/>
      <c r="C18" s="45" t="s">
        <v>112</v>
      </c>
      <c r="D18" s="59">
        <v>162100.02354310197</v>
      </c>
      <c r="E18" s="60">
        <v>4.6220935742425944</v>
      </c>
      <c r="F18" s="60">
        <v>132.01355408636198</v>
      </c>
      <c r="G18" s="60">
        <v>610.17900005550075</v>
      </c>
      <c r="H18" s="59">
        <v>98910030.274503097</v>
      </c>
      <c r="I18" s="59">
        <v>34736.100917199758</v>
      </c>
      <c r="J18" s="60">
        <v>5.2513012253119475</v>
      </c>
      <c r="K18" s="60">
        <v>134.90969383109586</v>
      </c>
      <c r="L18" s="60">
        <v>708.45144052169371</v>
      </c>
      <c r="M18" s="59">
        <v>24608840.732897095</v>
      </c>
      <c r="N18" s="59">
        <v>35706.531370566285</v>
      </c>
      <c r="O18" s="60">
        <v>5.0917262629420188</v>
      </c>
      <c r="P18" s="60">
        <v>139.64896597684825</v>
      </c>
      <c r="Q18" s="60">
        <v>711.05430765701567</v>
      </c>
      <c r="R18" s="59">
        <v>25389282.942531522</v>
      </c>
      <c r="S18" s="59">
        <v>36051.297121762807</v>
      </c>
      <c r="T18" s="60">
        <v>4.5279551478948576</v>
      </c>
      <c r="U18" s="60">
        <v>146.91616448363658</v>
      </c>
      <c r="V18" s="60">
        <v>665.22980328264987</v>
      </c>
      <c r="W18" s="59">
        <v>23982397.292394634</v>
      </c>
      <c r="X18" s="59">
        <v>55606.094133573053</v>
      </c>
      <c r="Y18" s="60">
        <v>3.9885054223101539</v>
      </c>
      <c r="Z18" s="60">
        <v>112.40384124529366</v>
      </c>
      <c r="AA18" s="60">
        <v>448.32333029534362</v>
      </c>
      <c r="AB18" s="59">
        <v>24929509.306679841</v>
      </c>
      <c r="AC18" s="17"/>
      <c r="AD18" s="17"/>
      <c r="AJ18" s="17"/>
      <c r="AK18" s="17"/>
      <c r="AL18" s="17"/>
    </row>
    <row r="19" spans="2:38" x14ac:dyDescent="0.2">
      <c r="B19" s="58"/>
      <c r="C19" s="40" t="s">
        <v>84</v>
      </c>
      <c r="D19" s="41">
        <v>1442286.6706813243</v>
      </c>
      <c r="E19" s="53">
        <v>6.3229219375341712</v>
      </c>
      <c r="F19" s="53">
        <v>49.020865280871227</v>
      </c>
      <c r="G19" s="53">
        <v>309.95510448132745</v>
      </c>
      <c r="H19" s="41">
        <v>447044115.7030558</v>
      </c>
      <c r="I19" s="41">
        <v>555779.76578278688</v>
      </c>
      <c r="J19" s="53">
        <v>7.4234914165986892</v>
      </c>
      <c r="K19" s="53">
        <v>40.867161236201632</v>
      </c>
      <c r="L19" s="53">
        <v>303.37702065769753</v>
      </c>
      <c r="M19" s="41">
        <v>168610809.48501483</v>
      </c>
      <c r="N19" s="41">
        <v>233503.70972524252</v>
      </c>
      <c r="O19" s="53">
        <v>6.6305826232284497</v>
      </c>
      <c r="P19" s="53">
        <v>51.211271346064827</v>
      </c>
      <c r="Q19" s="53">
        <v>339.56056590065424</v>
      </c>
      <c r="R19" s="41">
        <v>79288651.814205453</v>
      </c>
      <c r="S19" s="41">
        <v>246965.78276375908</v>
      </c>
      <c r="T19" s="53">
        <v>5.7734621796548673</v>
      </c>
      <c r="U19" s="53">
        <v>62.702585627024852</v>
      </c>
      <c r="V19" s="53">
        <v>362.01100668419843</v>
      </c>
      <c r="W19" s="41">
        <v>89404331.634859487</v>
      </c>
      <c r="X19" s="41">
        <v>406037.41240953718</v>
      </c>
      <c r="Y19" s="53">
        <v>4.9737447858632109</v>
      </c>
      <c r="Z19" s="53">
        <v>54.339630991909324</v>
      </c>
      <c r="AA19" s="53">
        <v>270.27145631174022</v>
      </c>
      <c r="AB19" s="41">
        <v>109740322.76897627</v>
      </c>
      <c r="AC19" s="17"/>
      <c r="AD19" s="17"/>
      <c r="AJ19" s="17"/>
      <c r="AK19" s="17"/>
      <c r="AL19" s="17"/>
    </row>
    <row r="20" spans="2:38" x14ac:dyDescent="0.2">
      <c r="B20" s="38" t="s">
        <v>19</v>
      </c>
      <c r="C20" s="45" t="s">
        <v>105</v>
      </c>
      <c r="D20" s="59">
        <v>321701.85022513062</v>
      </c>
      <c r="E20" s="60">
        <v>5.0584282856379534</v>
      </c>
      <c r="F20" s="60">
        <v>21.614007614799451</v>
      </c>
      <c r="G20" s="60">
        <v>109.3329074846956</v>
      </c>
      <c r="H20" s="59">
        <v>35172598.628319606</v>
      </c>
      <c r="I20" s="59">
        <v>110224.78643566569</v>
      </c>
      <c r="J20" s="60">
        <v>5.0198636736286053</v>
      </c>
      <c r="K20" s="60">
        <v>12.059032021134472</v>
      </c>
      <c r="L20" s="60">
        <v>60.534696782017093</v>
      </c>
      <c r="M20" s="59">
        <v>6672424.0247456133</v>
      </c>
      <c r="N20" s="59">
        <v>61463.410907243786</v>
      </c>
      <c r="O20" s="60">
        <v>3.7984832673561719</v>
      </c>
      <c r="P20" s="60">
        <v>45.489984744329341</v>
      </c>
      <c r="Q20" s="60">
        <v>172.79294588362254</v>
      </c>
      <c r="R20" s="59">
        <v>10620443.834718231</v>
      </c>
      <c r="S20" s="59">
        <v>70957.174021246552</v>
      </c>
      <c r="T20" s="60">
        <v>7.2245242699933518</v>
      </c>
      <c r="U20" s="60">
        <v>16.738386095558177</v>
      </c>
      <c r="V20" s="60">
        <v>120.92687658787929</v>
      </c>
      <c r="W20" s="59">
        <v>8580629.4258919563</v>
      </c>
      <c r="X20" s="59">
        <v>79056.478860974501</v>
      </c>
      <c r="Y20" s="60">
        <v>4.1475762436014252</v>
      </c>
      <c r="Z20" s="60">
        <v>28.360189949031202</v>
      </c>
      <c r="AA20" s="60">
        <v>117.62605009662573</v>
      </c>
      <c r="AB20" s="59">
        <v>9299101.3429638203</v>
      </c>
      <c r="AC20" s="17"/>
      <c r="AD20" s="17"/>
      <c r="AJ20" s="17"/>
      <c r="AK20" s="17"/>
      <c r="AL20" s="17"/>
    </row>
    <row r="21" spans="2:38" x14ac:dyDescent="0.2">
      <c r="B21" s="38"/>
      <c r="C21" s="38" t="s">
        <v>106</v>
      </c>
      <c r="D21" s="42">
        <v>171446.98596142046</v>
      </c>
      <c r="E21" s="57">
        <v>4.2095849193611237</v>
      </c>
      <c r="F21" s="57">
        <v>27.398966005972191</v>
      </c>
      <c r="G21" s="57">
        <v>115.33827410482868</v>
      </c>
      <c r="H21" s="42">
        <v>19774399.461265028</v>
      </c>
      <c r="I21" s="42">
        <v>73395.492800283711</v>
      </c>
      <c r="J21" s="57">
        <v>4.7317023385234354</v>
      </c>
      <c r="K21" s="57">
        <v>11.750930223830771</v>
      </c>
      <c r="L21" s="57">
        <v>55.601904019925762</v>
      </c>
      <c r="M21" s="42">
        <v>4080929.1461765273</v>
      </c>
      <c r="N21" s="42">
        <v>37573.835513456426</v>
      </c>
      <c r="O21" s="57">
        <v>3.0392770473825541</v>
      </c>
      <c r="P21" s="57">
        <v>68.904332405552196</v>
      </c>
      <c r="Q21" s="57">
        <v>209.41935594541275</v>
      </c>
      <c r="R21" s="42">
        <v>7868688.4336269218</v>
      </c>
      <c r="S21" s="42">
        <v>35431.297362986152</v>
      </c>
      <c r="T21" s="57">
        <v>5.2218104018130589</v>
      </c>
      <c r="U21" s="57">
        <v>27.783176868813214</v>
      </c>
      <c r="V21" s="57">
        <v>145.07848196898087</v>
      </c>
      <c r="W21" s="42">
        <v>5140318.835613586</v>
      </c>
      <c r="X21" s="42">
        <v>25046.360284694194</v>
      </c>
      <c r="Y21" s="57">
        <v>3.0033189581222968</v>
      </c>
      <c r="Z21" s="57">
        <v>35.687107479745663</v>
      </c>
      <c r="AA21" s="57">
        <v>107.17976645446817</v>
      </c>
      <c r="AB21" s="42">
        <v>2684463.0458479906</v>
      </c>
      <c r="AC21" s="17"/>
      <c r="AD21" s="17"/>
      <c r="AJ21" s="17"/>
      <c r="AK21" s="17"/>
      <c r="AL21" s="17"/>
    </row>
    <row r="22" spans="2:38" x14ac:dyDescent="0.2">
      <c r="B22" s="38"/>
      <c r="C22" s="38" t="s">
        <v>118</v>
      </c>
      <c r="D22" s="42">
        <v>126702.08889242882</v>
      </c>
      <c r="E22" s="57">
        <v>5.9132441283052426</v>
      </c>
      <c r="F22" s="57">
        <v>11.833826200627277</v>
      </c>
      <c r="G22" s="57">
        <v>69.976303296244012</v>
      </c>
      <c r="H22" s="42">
        <v>8866143.8006042689</v>
      </c>
      <c r="I22" s="42">
        <v>34963.735405327752</v>
      </c>
      <c r="J22" s="57">
        <v>5.3245827500010456</v>
      </c>
      <c r="K22" s="57">
        <v>9.1314385992082183</v>
      </c>
      <c r="L22" s="57">
        <v>48.621100448037787</v>
      </c>
      <c r="M22" s="42">
        <v>1699975.2911810558</v>
      </c>
      <c r="N22" s="42">
        <v>20978.626079108973</v>
      </c>
      <c r="O22" s="57">
        <v>5.2985720996013592</v>
      </c>
      <c r="P22" s="57">
        <v>16.298910836613086</v>
      </c>
      <c r="Q22" s="57">
        <v>86.360954212768362</v>
      </c>
      <c r="R22" s="42">
        <v>1811734.1662647184</v>
      </c>
      <c r="S22" s="42">
        <v>26786.534271377452</v>
      </c>
      <c r="T22" s="57">
        <v>8.7661515279176854</v>
      </c>
      <c r="U22" s="57">
        <v>9.8337913491323778</v>
      </c>
      <c r="V22" s="57">
        <v>86.204505060420487</v>
      </c>
      <c r="W22" s="42">
        <v>2309119.9291480845</v>
      </c>
      <c r="X22" s="42">
        <v>43973.193136614653</v>
      </c>
      <c r="Y22" s="57">
        <v>4.9366781015092753</v>
      </c>
      <c r="Z22" s="57">
        <v>14.028438256912652</v>
      </c>
      <c r="AA22" s="57">
        <v>69.253883941275632</v>
      </c>
      <c r="AB22" s="42">
        <v>3045314.4140104093</v>
      </c>
      <c r="AC22" s="17"/>
      <c r="AD22" s="17"/>
      <c r="AJ22" s="17"/>
      <c r="AK22" s="17"/>
      <c r="AL22" s="17"/>
    </row>
    <row r="23" spans="2:38" x14ac:dyDescent="0.2">
      <c r="B23" s="38"/>
      <c r="C23" s="38" t="s">
        <v>120</v>
      </c>
      <c r="D23" s="42">
        <v>23552.77537128123</v>
      </c>
      <c r="E23" s="57">
        <v>6.638908005349073</v>
      </c>
      <c r="F23" s="57">
        <v>41.774486134827072</v>
      </c>
      <c r="G23" s="57">
        <v>277.33697041984715</v>
      </c>
      <c r="H23" s="42">
        <v>6532055.3664503274</v>
      </c>
      <c r="I23" s="42">
        <v>1865.5582300542374</v>
      </c>
      <c r="J23" s="57">
        <v>10.645861226374345</v>
      </c>
      <c r="K23" s="57">
        <v>44.889139412357629</v>
      </c>
      <c r="L23" s="57">
        <v>477.88354875533037</v>
      </c>
      <c r="M23" s="42">
        <v>891519.587388032</v>
      </c>
      <c r="N23" s="42">
        <v>2910.9493146783821</v>
      </c>
      <c r="O23" s="57">
        <v>2.7872966238118799</v>
      </c>
      <c r="P23" s="57">
        <v>115.85634728901309</v>
      </c>
      <c r="Q23" s="57">
        <v>322.92600564584291</v>
      </c>
      <c r="R23" s="42">
        <v>940021.23482659366</v>
      </c>
      <c r="S23" s="42">
        <v>8739.342386882945</v>
      </c>
      <c r="T23" s="57">
        <v>10.618818474888608</v>
      </c>
      <c r="U23" s="57">
        <v>12.189358773234584</v>
      </c>
      <c r="V23" s="57">
        <v>129.43658813826895</v>
      </c>
      <c r="W23" s="42">
        <v>1131190.661130284</v>
      </c>
      <c r="X23" s="42">
        <v>10036.925439665667</v>
      </c>
      <c r="Y23" s="57">
        <v>3.5458134619554036</v>
      </c>
      <c r="Z23" s="57">
        <v>100.29271207166582</v>
      </c>
      <c r="AA23" s="57">
        <v>355.61924859972999</v>
      </c>
      <c r="AB23" s="42">
        <v>3569323.8831054191</v>
      </c>
      <c r="AC23" s="17"/>
      <c r="AD23" s="17"/>
      <c r="AJ23" s="17"/>
      <c r="AK23" s="17"/>
      <c r="AL23" s="17"/>
    </row>
    <row r="24" spans="2:38" x14ac:dyDescent="0.2">
      <c r="B24" s="38"/>
      <c r="C24" s="45" t="s">
        <v>112</v>
      </c>
      <c r="D24" s="59">
        <v>73563.194088587858</v>
      </c>
      <c r="E24" s="60">
        <v>2.9480746207508974</v>
      </c>
      <c r="F24" s="60">
        <v>64.403140241477303</v>
      </c>
      <c r="G24" s="60">
        <v>189.86526324255996</v>
      </c>
      <c r="H24" s="59">
        <v>13967095.210593265</v>
      </c>
      <c r="I24" s="59">
        <v>8426.0853248900457</v>
      </c>
      <c r="J24" s="60">
        <v>2.8071678400066888</v>
      </c>
      <c r="K24" s="60">
        <v>85.83037674619473</v>
      </c>
      <c r="L24" s="60">
        <v>240.94027329757586</v>
      </c>
      <c r="M24" s="59">
        <v>2030183.3010077009</v>
      </c>
      <c r="N24" s="59">
        <v>22140.485943695388</v>
      </c>
      <c r="O24" s="60">
        <v>3.0522054731554458</v>
      </c>
      <c r="P24" s="60">
        <v>72.80579518190261</v>
      </c>
      <c r="Q24" s="60">
        <v>222.21824653163759</v>
      </c>
      <c r="R24" s="59">
        <v>4920019.9637663588</v>
      </c>
      <c r="S24" s="59">
        <v>19819.81303289003</v>
      </c>
      <c r="T24" s="60">
        <v>4.3096969399700802</v>
      </c>
      <c r="U24" s="60">
        <v>38.011002447967989</v>
      </c>
      <c r="V24" s="60">
        <v>163.81590093520288</v>
      </c>
      <c r="W24" s="59">
        <v>3246800.5283501558</v>
      </c>
      <c r="X24" s="59">
        <v>23176.809787112383</v>
      </c>
      <c r="Y24" s="60">
        <v>1.7354264969127251</v>
      </c>
      <c r="Z24" s="60">
        <v>93.732888493764619</v>
      </c>
      <c r="AA24" s="60">
        <v>162.66653832424512</v>
      </c>
      <c r="AB24" s="59">
        <v>3770091.4174690559</v>
      </c>
      <c r="AC24" s="17"/>
      <c r="AD24" s="17"/>
      <c r="AJ24" s="17"/>
      <c r="AK24" s="17"/>
      <c r="AL24" s="17"/>
    </row>
    <row r="25" spans="2:38" x14ac:dyDescent="0.2">
      <c r="B25" s="58"/>
      <c r="C25" s="40" t="s">
        <v>84</v>
      </c>
      <c r="D25" s="41">
        <v>395265.04431371822</v>
      </c>
      <c r="E25" s="53">
        <v>4.6656681403152245</v>
      </c>
      <c r="F25" s="53">
        <v>26.64588765719698</v>
      </c>
      <c r="G25" s="53">
        <v>124.32086911260275</v>
      </c>
      <c r="H25" s="41">
        <v>49139693.838912889</v>
      </c>
      <c r="I25" s="41">
        <v>118650.87176055572</v>
      </c>
      <c r="J25" s="53">
        <v>4.8627273322306896</v>
      </c>
      <c r="K25" s="53">
        <v>15.083375275863432</v>
      </c>
      <c r="L25" s="53">
        <v>73.346341216233782</v>
      </c>
      <c r="M25" s="41">
        <v>8702607.3257533163</v>
      </c>
      <c r="N25" s="41">
        <v>83603.896850939171</v>
      </c>
      <c r="O25" s="53">
        <v>3.6008495010491708</v>
      </c>
      <c r="P25" s="53">
        <v>51.62172168247583</v>
      </c>
      <c r="Q25" s="53">
        <v>185.8820507636423</v>
      </c>
      <c r="R25" s="41">
        <v>15540463.79848459</v>
      </c>
      <c r="S25" s="41">
        <v>90776.987054136582</v>
      </c>
      <c r="T25" s="53">
        <v>6.5881148166837127</v>
      </c>
      <c r="U25" s="53">
        <v>19.776683404534175</v>
      </c>
      <c r="V25" s="53">
        <v>130.29106096227446</v>
      </c>
      <c r="W25" s="41">
        <v>11827429.954242108</v>
      </c>
      <c r="X25" s="41">
        <v>102233.28864808688</v>
      </c>
      <c r="Y25" s="53">
        <v>3.600729550158178</v>
      </c>
      <c r="Z25" s="53">
        <v>35.5030716757148</v>
      </c>
      <c r="AA25" s="53">
        <v>127.83695930413012</v>
      </c>
      <c r="AB25" s="41">
        <v>13069192.760432869</v>
      </c>
      <c r="AC25" s="17"/>
      <c r="AD25" s="17"/>
      <c r="AJ25" s="17"/>
      <c r="AK25" s="17"/>
      <c r="AL25" s="17"/>
    </row>
    <row r="26" spans="2:38" x14ac:dyDescent="0.2">
      <c r="B26" s="38" t="s">
        <v>26</v>
      </c>
      <c r="C26" s="45" t="s">
        <v>105</v>
      </c>
      <c r="D26" s="59">
        <v>263280.03938332316</v>
      </c>
      <c r="E26" s="60">
        <v>5.9978904592297155</v>
      </c>
      <c r="F26" s="60">
        <v>31.787644342301736</v>
      </c>
      <c r="G26" s="60">
        <v>190.65880872207904</v>
      </c>
      <c r="H26" s="59">
        <v>50196658.669126451</v>
      </c>
      <c r="I26" s="59">
        <v>82007.106586955604</v>
      </c>
      <c r="J26" s="60">
        <v>8.080610878582533</v>
      </c>
      <c r="K26" s="60">
        <v>19.301031788980527</v>
      </c>
      <c r="L26" s="60">
        <v>155.96412744190346</v>
      </c>
      <c r="M26" s="59">
        <v>12790166.822869703</v>
      </c>
      <c r="N26" s="59">
        <v>59212.516372909973</v>
      </c>
      <c r="O26" s="60">
        <v>4.9892590968891213</v>
      </c>
      <c r="P26" s="60">
        <v>42.635477209516303</v>
      </c>
      <c r="Q26" s="60">
        <v>212.71944251778814</v>
      </c>
      <c r="R26" s="59">
        <v>12595653.472920813</v>
      </c>
      <c r="S26" s="59">
        <v>61637.479436496673</v>
      </c>
      <c r="T26" s="60">
        <v>5.597938473195696</v>
      </c>
      <c r="U26" s="60">
        <v>44.201828073487988</v>
      </c>
      <c r="V26" s="60">
        <v>247.43911395816005</v>
      </c>
      <c r="W26" s="59">
        <v>15251523.298381047</v>
      </c>
      <c r="X26" s="59">
        <v>60422.936986960936</v>
      </c>
      <c r="Y26" s="60">
        <v>4.5676017914053748</v>
      </c>
      <c r="Z26" s="60">
        <v>34.636716130159314</v>
      </c>
      <c r="AA26" s="60">
        <v>158.20672664451516</v>
      </c>
      <c r="AB26" s="59">
        <v>9559315.0749548934</v>
      </c>
      <c r="AC26" s="17"/>
      <c r="AD26" s="17"/>
      <c r="AJ26" s="17"/>
      <c r="AK26" s="17"/>
      <c r="AL26" s="17"/>
    </row>
    <row r="27" spans="2:38" x14ac:dyDescent="0.2">
      <c r="B27" s="38"/>
      <c r="C27" s="38" t="s">
        <v>106</v>
      </c>
      <c r="D27" s="42">
        <v>110787.51842903186</v>
      </c>
      <c r="E27" s="57">
        <v>4.5505622006079802</v>
      </c>
      <c r="F27" s="57">
        <v>51.356222797950579</v>
      </c>
      <c r="G27" s="57">
        <v>233.69968623035572</v>
      </c>
      <c r="H27" s="42">
        <v>25891008.295104496</v>
      </c>
      <c r="I27" s="42">
        <v>37924.73200335892</v>
      </c>
      <c r="J27" s="57">
        <v>6.0415308478777732</v>
      </c>
      <c r="K27" s="57">
        <v>29.375250712695593</v>
      </c>
      <c r="L27" s="57">
        <v>177.47148334489401</v>
      </c>
      <c r="M27" s="42">
        <v>6730558.4440936819</v>
      </c>
      <c r="N27" s="42">
        <v>26069.211233473732</v>
      </c>
      <c r="O27" s="57">
        <v>4.0166220344375656</v>
      </c>
      <c r="P27" s="57">
        <v>62.814180504517765</v>
      </c>
      <c r="Q27" s="57">
        <v>252.30082148958462</v>
      </c>
      <c r="R27" s="42">
        <v>6577283.4097909303</v>
      </c>
      <c r="S27" s="42">
        <v>22096.160973789061</v>
      </c>
      <c r="T27" s="57">
        <v>4.1230034904268358</v>
      </c>
      <c r="U27" s="57">
        <v>88.236891496564297</v>
      </c>
      <c r="V27" s="57">
        <v>363.80101162474875</v>
      </c>
      <c r="W27" s="42">
        <v>8038605.7152877534</v>
      </c>
      <c r="X27" s="42">
        <v>24697.414218410137</v>
      </c>
      <c r="Y27" s="57">
        <v>3.2071915539536073</v>
      </c>
      <c r="Z27" s="57">
        <v>57.374052407001003</v>
      </c>
      <c r="AA27" s="57">
        <v>184.00957629582527</v>
      </c>
      <c r="AB27" s="42">
        <v>4544560.7259321399</v>
      </c>
      <c r="AC27" s="17"/>
      <c r="AD27" s="17"/>
      <c r="AJ27" s="17"/>
      <c r="AK27" s="17"/>
      <c r="AL27" s="17"/>
    </row>
    <row r="28" spans="2:38" x14ac:dyDescent="0.2">
      <c r="B28" s="38"/>
      <c r="C28" s="38" t="s">
        <v>118</v>
      </c>
      <c r="D28" s="42">
        <v>132199.86255905376</v>
      </c>
      <c r="E28" s="57">
        <v>7.5083722404560564</v>
      </c>
      <c r="F28" s="57">
        <v>20.987988268234254</v>
      </c>
      <c r="G28" s="57">
        <v>157.58562849622746</v>
      </c>
      <c r="H28" s="42">
        <v>20832798.428483374</v>
      </c>
      <c r="I28" s="42">
        <v>40539.747070923266</v>
      </c>
      <c r="J28" s="57">
        <v>10.165495386563364</v>
      </c>
      <c r="K28" s="57">
        <v>13.027183499503725</v>
      </c>
      <c r="L28" s="57">
        <v>132.42777376411948</v>
      </c>
      <c r="M28" s="42">
        <v>5368588.453562852</v>
      </c>
      <c r="N28" s="42">
        <v>25667.079735529653</v>
      </c>
      <c r="O28" s="57">
        <v>6.8922526438270673</v>
      </c>
      <c r="P28" s="57">
        <v>27.551338878889158</v>
      </c>
      <c r="Q28" s="57">
        <v>189.89078822899924</v>
      </c>
      <c r="R28" s="42">
        <v>4873942.0025162995</v>
      </c>
      <c r="S28" s="42">
        <v>37396.460100312353</v>
      </c>
      <c r="T28" s="57">
        <v>5.9844145703918858</v>
      </c>
      <c r="U28" s="57">
        <v>28.89866512854649</v>
      </c>
      <c r="V28" s="57">
        <v>172.9415926601495</v>
      </c>
      <c r="W28" s="42">
        <v>6467403.3695997521</v>
      </c>
      <c r="X28" s="42">
        <v>28596.575652288477</v>
      </c>
      <c r="Y28" s="57">
        <v>6.2874397872980365</v>
      </c>
      <c r="Z28" s="57">
        <v>22.930377403072615</v>
      </c>
      <c r="AA28" s="57">
        <v>144.17336722183865</v>
      </c>
      <c r="AB28" s="42">
        <v>4122864.6028044769</v>
      </c>
      <c r="AC28" s="17"/>
      <c r="AD28" s="17"/>
      <c r="AJ28" s="17"/>
      <c r="AK28" s="17"/>
      <c r="AL28" s="17"/>
    </row>
    <row r="29" spans="2:38" x14ac:dyDescent="0.2">
      <c r="B29" s="38"/>
      <c r="C29" s="38" t="s">
        <v>120</v>
      </c>
      <c r="D29" s="42">
        <v>20292.658395237591</v>
      </c>
      <c r="E29" s="57">
        <v>4.0592791159078576</v>
      </c>
      <c r="F29" s="57">
        <v>42.159787178908104</v>
      </c>
      <c r="G29" s="57">
        <v>171.13834362646151</v>
      </c>
      <c r="H29" s="42">
        <v>3472851.9455385697</v>
      </c>
      <c r="I29" s="42">
        <v>3542.6275126733985</v>
      </c>
      <c r="J29" s="57">
        <v>6.0512902960398325</v>
      </c>
      <c r="K29" s="57">
        <v>32.234214490958465</v>
      </c>
      <c r="L29" s="57">
        <v>195.05858934960355</v>
      </c>
      <c r="M29" s="42">
        <v>691019.92521316791</v>
      </c>
      <c r="N29" s="42">
        <v>7476.2254039066074</v>
      </c>
      <c r="O29" s="57">
        <v>1.8475124531046729</v>
      </c>
      <c r="P29" s="57">
        <v>82.855002893315898</v>
      </c>
      <c r="Q29" s="57">
        <v>153.0756496474248</v>
      </c>
      <c r="R29" s="42">
        <v>1144428.0606135847</v>
      </c>
      <c r="S29" s="42">
        <v>2144.8583623952609</v>
      </c>
      <c r="T29" s="57">
        <v>14.054237114918937</v>
      </c>
      <c r="U29" s="57">
        <v>24.731475811613443</v>
      </c>
      <c r="V29" s="57">
        <v>347.58202525829768</v>
      </c>
      <c r="W29" s="42">
        <v>745514.21349354053</v>
      </c>
      <c r="X29" s="42">
        <v>7128.9471162623258</v>
      </c>
      <c r="Y29" s="57">
        <v>2.3817443339463895</v>
      </c>
      <c r="Z29" s="57">
        <v>52.527972403743988</v>
      </c>
      <c r="AA29" s="57">
        <v>125.10820064630956</v>
      </c>
      <c r="AB29" s="42">
        <v>891889.74621827691</v>
      </c>
      <c r="AC29" s="17"/>
      <c r="AD29" s="17"/>
      <c r="AJ29" s="17"/>
      <c r="AK29" s="17"/>
      <c r="AL29" s="17"/>
    </row>
    <row r="30" spans="2:38" x14ac:dyDescent="0.2">
      <c r="B30" s="38"/>
      <c r="C30" s="45" t="s">
        <v>112</v>
      </c>
      <c r="D30" s="59">
        <v>86498.209149766073</v>
      </c>
      <c r="E30" s="60">
        <v>4.0459279495176741</v>
      </c>
      <c r="F30" s="60">
        <v>108.81090609999252</v>
      </c>
      <c r="G30" s="60">
        <v>440.24108620230288</v>
      </c>
      <c r="H30" s="59">
        <v>38080065.550646991</v>
      </c>
      <c r="I30" s="59">
        <v>17763.740556012628</v>
      </c>
      <c r="J30" s="60">
        <v>3.7120356641115158</v>
      </c>
      <c r="K30" s="60">
        <v>127.49352687561353</v>
      </c>
      <c r="L30" s="60">
        <v>473.26051870563748</v>
      </c>
      <c r="M30" s="59">
        <v>8406877.0696909055</v>
      </c>
      <c r="N30" s="59">
        <v>18779.529005881122</v>
      </c>
      <c r="O30" s="60">
        <v>4.7310747538897262</v>
      </c>
      <c r="P30" s="60">
        <v>105.20897609043416</v>
      </c>
      <c r="Q30" s="60">
        <v>497.75153066404084</v>
      </c>
      <c r="R30" s="59">
        <v>9347539.3078270815</v>
      </c>
      <c r="S30" s="59">
        <v>22129.232468491966</v>
      </c>
      <c r="T30" s="60">
        <v>3.4444015633064495</v>
      </c>
      <c r="U30" s="60">
        <v>132.36300870821651</v>
      </c>
      <c r="V30" s="60">
        <v>455.91135411852628</v>
      </c>
      <c r="W30" s="59">
        <v>10088968.340313829</v>
      </c>
      <c r="X30" s="59">
        <v>27825.707119380371</v>
      </c>
      <c r="Y30" s="60">
        <v>4.2750599120824946</v>
      </c>
      <c r="Z30" s="60">
        <v>86.05393767138527</v>
      </c>
      <c r="AA30" s="60">
        <v>367.88573921578478</v>
      </c>
      <c r="AB30" s="59">
        <v>10236680.832815174</v>
      </c>
      <c r="AC30" s="17"/>
      <c r="AD30" s="17"/>
      <c r="AJ30" s="17"/>
      <c r="AK30" s="17"/>
      <c r="AL30" s="17"/>
    </row>
    <row r="31" spans="2:38" x14ac:dyDescent="0.2">
      <c r="B31" s="63"/>
      <c r="C31" s="40" t="s">
        <v>84</v>
      </c>
      <c r="D31" s="64">
        <v>349778.24853308912</v>
      </c>
      <c r="E31" s="65">
        <v>5.5151810222488153</v>
      </c>
      <c r="F31" s="65">
        <v>45.760803188779803</v>
      </c>
      <c r="G31" s="65">
        <v>252.37911330962152</v>
      </c>
      <c r="H31" s="64">
        <v>88276724.219773456</v>
      </c>
      <c r="I31" s="64">
        <v>99770.847142968196</v>
      </c>
      <c r="J31" s="65">
        <v>7.302806149731337</v>
      </c>
      <c r="K31" s="65">
        <v>29.092555179688073</v>
      </c>
      <c r="L31" s="65">
        <v>212.45729087762447</v>
      </c>
      <c r="M31" s="64">
        <v>21197043.892560601</v>
      </c>
      <c r="N31" s="64">
        <v>77992.04537879111</v>
      </c>
      <c r="O31" s="65">
        <v>4.9270914702462649</v>
      </c>
      <c r="P31" s="65">
        <v>57.102994528368583</v>
      </c>
      <c r="Q31" s="65">
        <v>281.35167726624388</v>
      </c>
      <c r="R31" s="64">
        <v>21943192.780747883</v>
      </c>
      <c r="S31" s="64">
        <v>83766.711904988639</v>
      </c>
      <c r="T31" s="65">
        <v>5.0290237118944487</v>
      </c>
      <c r="U31" s="65">
        <v>60.153359158984557</v>
      </c>
      <c r="V31" s="65">
        <v>302.51266956063665</v>
      </c>
      <c r="W31" s="64">
        <v>25340491.638694875</v>
      </c>
      <c r="X31" s="64">
        <v>88248.644106341322</v>
      </c>
      <c r="Y31" s="65">
        <v>4.4753603214471234</v>
      </c>
      <c r="Z31" s="65">
        <v>50.123490509317051</v>
      </c>
      <c r="AA31" s="65">
        <v>224.3206805978289</v>
      </c>
      <c r="AB31" s="64">
        <v>19795995.907770067</v>
      </c>
      <c r="AC31" s="17"/>
      <c r="AD31" s="17"/>
      <c r="AJ31" s="17"/>
      <c r="AK31" s="17"/>
      <c r="AL31" s="17"/>
    </row>
    <row r="32" spans="2:38" x14ac:dyDescent="0.2">
      <c r="B32" s="15" t="s">
        <v>87</v>
      </c>
      <c r="D32" s="17"/>
      <c r="E32" s="18"/>
      <c r="F32" s="18"/>
      <c r="H32" s="17"/>
      <c r="AC32" s="17"/>
      <c r="AD32" s="17"/>
      <c r="AJ32" s="17"/>
      <c r="AK32" s="17"/>
      <c r="AL32" s="17"/>
    </row>
    <row r="33" spans="2:38" x14ac:dyDescent="0.2">
      <c r="D33" s="17"/>
      <c r="E33" s="18"/>
      <c r="F33" s="18"/>
      <c r="H33" s="17"/>
      <c r="AC33" s="17"/>
      <c r="AD33" s="17"/>
      <c r="AJ33" s="17"/>
      <c r="AK33" s="17"/>
      <c r="AL33" s="17"/>
    </row>
    <row r="34" spans="2:38" x14ac:dyDescent="0.2">
      <c r="D34" s="17"/>
      <c r="E34" s="18"/>
      <c r="F34" s="18"/>
      <c r="H34" s="17"/>
      <c r="AC34" s="17"/>
      <c r="AD34" s="17"/>
      <c r="AJ34" s="17"/>
      <c r="AK34" s="17"/>
      <c r="AL34" s="17"/>
    </row>
    <row r="35" spans="2:38" x14ac:dyDescent="0.2">
      <c r="B35" s="66" t="s">
        <v>88</v>
      </c>
      <c r="D35" s="16"/>
      <c r="E35" s="16"/>
      <c r="F35" s="17"/>
      <c r="AC35" s="17"/>
      <c r="AD35" s="17"/>
      <c r="AJ35" s="17"/>
      <c r="AK35" s="17"/>
      <c r="AL35" s="17"/>
    </row>
    <row r="36" spans="2:38" ht="19.5" customHeight="1" x14ac:dyDescent="0.2">
      <c r="B36" s="222" t="s">
        <v>64</v>
      </c>
      <c r="C36" s="232" t="s">
        <v>76</v>
      </c>
      <c r="D36" s="214" t="s">
        <v>126</v>
      </c>
      <c r="E36" s="214"/>
      <c r="F36" s="214"/>
      <c r="G36" s="214"/>
      <c r="H36" s="214"/>
      <c r="I36" s="213" t="s">
        <v>134</v>
      </c>
      <c r="J36" s="214"/>
      <c r="K36" s="214"/>
      <c r="L36" s="214"/>
      <c r="M36" s="215"/>
      <c r="N36" s="213" t="s">
        <v>135</v>
      </c>
      <c r="O36" s="214"/>
      <c r="P36" s="214"/>
      <c r="Q36" s="214"/>
      <c r="R36" s="215"/>
      <c r="S36" s="213" t="s">
        <v>136</v>
      </c>
      <c r="T36" s="214"/>
      <c r="U36" s="214"/>
      <c r="V36" s="214"/>
      <c r="W36" s="215"/>
      <c r="X36" s="214" t="s">
        <v>137</v>
      </c>
      <c r="Y36" s="214"/>
      <c r="Z36" s="214"/>
      <c r="AA36" s="214"/>
      <c r="AB36" s="214"/>
      <c r="AC36" s="17"/>
      <c r="AD36" s="17"/>
      <c r="AJ36" s="17"/>
      <c r="AK36" s="17"/>
      <c r="AL36" s="17"/>
    </row>
    <row r="37" spans="2:38" ht="63.75" x14ac:dyDescent="0.2">
      <c r="B37" s="231"/>
      <c r="C37" s="233"/>
      <c r="D37" s="68" t="s">
        <v>58</v>
      </c>
      <c r="E37" s="37" t="s">
        <v>65</v>
      </c>
      <c r="F37" s="37" t="s">
        <v>66</v>
      </c>
      <c r="G37" s="37" t="s">
        <v>67</v>
      </c>
      <c r="H37" s="37" t="s">
        <v>59</v>
      </c>
      <c r="I37" s="68" t="s">
        <v>58</v>
      </c>
      <c r="J37" s="37" t="s">
        <v>65</v>
      </c>
      <c r="K37" s="37" t="s">
        <v>66</v>
      </c>
      <c r="L37" s="37" t="s">
        <v>67</v>
      </c>
      <c r="M37" s="37" t="s">
        <v>59</v>
      </c>
      <c r="N37" s="68" t="s">
        <v>58</v>
      </c>
      <c r="O37" s="37" t="s">
        <v>65</v>
      </c>
      <c r="P37" s="37" t="s">
        <v>66</v>
      </c>
      <c r="Q37" s="37" t="s">
        <v>67</v>
      </c>
      <c r="R37" s="37" t="s">
        <v>59</v>
      </c>
      <c r="S37" s="68" t="s">
        <v>58</v>
      </c>
      <c r="T37" s="37" t="s">
        <v>65</v>
      </c>
      <c r="U37" s="37" t="s">
        <v>66</v>
      </c>
      <c r="V37" s="37" t="s">
        <v>67</v>
      </c>
      <c r="W37" s="37" t="s">
        <v>59</v>
      </c>
      <c r="X37" s="68" t="s">
        <v>58</v>
      </c>
      <c r="Y37" s="37" t="s">
        <v>65</v>
      </c>
      <c r="Z37" s="37" t="s">
        <v>66</v>
      </c>
      <c r="AA37" s="37" t="s">
        <v>67</v>
      </c>
      <c r="AB37" s="37" t="s">
        <v>59</v>
      </c>
      <c r="AC37" s="17"/>
      <c r="AD37" s="17"/>
      <c r="AJ37" s="17"/>
      <c r="AK37" s="17"/>
      <c r="AL37" s="17"/>
    </row>
    <row r="38" spans="2:38" x14ac:dyDescent="0.2">
      <c r="B38" s="38" t="s">
        <v>20</v>
      </c>
      <c r="C38" s="45" t="s">
        <v>105</v>
      </c>
      <c r="D38" s="59">
        <v>354061.87353331252</v>
      </c>
      <c r="E38" s="60">
        <v>7.2605967576588251</v>
      </c>
      <c r="F38" s="60">
        <v>133.440738865355</v>
      </c>
      <c r="G38" s="60">
        <v>968.859395945394</v>
      </c>
      <c r="H38" s="59">
        <v>343036172.91877967</v>
      </c>
      <c r="I38" s="59">
        <v>61678.896512404397</v>
      </c>
      <c r="J38" s="60">
        <v>8.7908003879113998</v>
      </c>
      <c r="K38" s="60">
        <v>99.901198602407035</v>
      </c>
      <c r="L38" s="60">
        <v>878.21149542685339</v>
      </c>
      <c r="M38" s="59">
        <v>54167115.942436799</v>
      </c>
      <c r="N38" s="59">
        <v>67484.890142170232</v>
      </c>
      <c r="O38" s="60">
        <v>6.9753743472560501</v>
      </c>
      <c r="P38" s="60">
        <v>155.12728165643941</v>
      </c>
      <c r="Q38" s="60">
        <v>1082.0708610258921</v>
      </c>
      <c r="R38" s="59">
        <v>73023433.182375878</v>
      </c>
      <c r="S38" s="59">
        <v>124449.14557894153</v>
      </c>
      <c r="T38" s="60">
        <v>6.8352072382365625</v>
      </c>
      <c r="U38" s="60">
        <v>155.4523145422117</v>
      </c>
      <c r="V38" s="60">
        <v>1062.5487855595529</v>
      </c>
      <c r="W38" s="59">
        <v>132233288.49882834</v>
      </c>
      <c r="X38" s="59">
        <v>100448.94129979645</v>
      </c>
      <c r="Y38" s="60">
        <v>7.0396516107651346</v>
      </c>
      <c r="Z38" s="60">
        <v>118.24255979315731</v>
      </c>
      <c r="AA38" s="60">
        <v>832.38642650889153</v>
      </c>
      <c r="AB38" s="59">
        <v>83612335.295138985</v>
      </c>
      <c r="AC38" s="17"/>
      <c r="AD38" s="17"/>
      <c r="AJ38" s="17"/>
      <c r="AK38" s="17"/>
      <c r="AL38" s="17"/>
    </row>
    <row r="39" spans="2:38" x14ac:dyDescent="0.2">
      <c r="B39" s="38"/>
      <c r="C39" s="38" t="s">
        <v>106</v>
      </c>
      <c r="D39" s="42">
        <v>323928.5132866042</v>
      </c>
      <c r="E39" s="57">
        <v>6.7930123656482087</v>
      </c>
      <c r="F39" s="57">
        <v>148.04359939591259</v>
      </c>
      <c r="G39" s="57">
        <v>1005.6620013515045</v>
      </c>
      <c r="H39" s="42">
        <v>325762596.96662378</v>
      </c>
      <c r="I39" s="42">
        <v>53182.146862951762</v>
      </c>
      <c r="J39" s="57">
        <v>7.64189399888879</v>
      </c>
      <c r="K39" s="57">
        <v>121.39400312896284</v>
      </c>
      <c r="L39" s="57">
        <v>927.68010401230856</v>
      </c>
      <c r="M39" s="42">
        <v>49336019.533420958</v>
      </c>
      <c r="N39" s="42">
        <v>62797.559245877477</v>
      </c>
      <c r="O39" s="57">
        <v>6.6052657372730597</v>
      </c>
      <c r="P39" s="57">
        <v>169.06585214029309</v>
      </c>
      <c r="Q39" s="57">
        <v>1116.7248804851513</v>
      </c>
      <c r="R39" s="42">
        <v>70127596.843611732</v>
      </c>
      <c r="S39" s="42">
        <v>116351.39557351597</v>
      </c>
      <c r="T39" s="57">
        <v>6.5058013296555126</v>
      </c>
      <c r="U39" s="57">
        <v>167.00757680917624</v>
      </c>
      <c r="V39" s="57">
        <v>1086.5181152676842</v>
      </c>
      <c r="W39" s="42">
        <v>126417899.02730133</v>
      </c>
      <c r="X39" s="42">
        <v>91597.411604258872</v>
      </c>
      <c r="Y39" s="57">
        <v>6.7936901925771336</v>
      </c>
      <c r="Z39" s="57">
        <v>128.36747446654601</v>
      </c>
      <c r="AA39" s="57">
        <v>872.088852329269</v>
      </c>
      <c r="AB39" s="42">
        <v>79881081.562289789</v>
      </c>
      <c r="AC39" s="17"/>
      <c r="AD39" s="17"/>
      <c r="AJ39" s="17"/>
      <c r="AK39" s="17"/>
      <c r="AL39" s="17"/>
    </row>
    <row r="40" spans="2:38" x14ac:dyDescent="0.2">
      <c r="B40" s="38"/>
      <c r="C40" s="38" t="s">
        <v>118</v>
      </c>
      <c r="D40" s="42">
        <v>25940.508057036746</v>
      </c>
      <c r="E40" s="57">
        <v>11.355662510776149</v>
      </c>
      <c r="F40" s="57">
        <v>44.877652843420698</v>
      </c>
      <c r="G40" s="57">
        <v>509.61547996565872</v>
      </c>
      <c r="H40" s="42">
        <v>13219684.464039819</v>
      </c>
      <c r="I40" s="42">
        <v>6781.2923796624527</v>
      </c>
      <c r="J40" s="57">
        <v>15.807131288812556</v>
      </c>
      <c r="K40" s="57">
        <v>29.243019681388567</v>
      </c>
      <c r="L40" s="57">
        <v>462.2482513850386</v>
      </c>
      <c r="M40" s="42">
        <v>3134640.5446296562</v>
      </c>
      <c r="N40" s="42">
        <v>4130.4600878070405</v>
      </c>
      <c r="O40" s="57">
        <v>12.79930535807463</v>
      </c>
      <c r="P40" s="57">
        <v>49.394416842801618</v>
      </c>
      <c r="Q40" s="57">
        <v>632.2142241550423</v>
      </c>
      <c r="R40" s="42">
        <v>2611335.6198162958</v>
      </c>
      <c r="S40" s="42">
        <v>7107.8970040210825</v>
      </c>
      <c r="T40" s="57">
        <v>9.0702940708873125</v>
      </c>
      <c r="U40" s="57">
        <v>66.88024846774421</v>
      </c>
      <c r="V40" s="57">
        <v>606.62352113645045</v>
      </c>
      <c r="W40" s="42">
        <v>4311817.508454496</v>
      </c>
      <c r="X40" s="42">
        <v>7920.8585855461624</v>
      </c>
      <c r="Y40" s="57">
        <v>8.8426196679243603</v>
      </c>
      <c r="Z40" s="57">
        <v>45.143337115280893</v>
      </c>
      <c r="AA40" s="57">
        <v>399.1853606513227</v>
      </c>
      <c r="AB40" s="42">
        <v>3161890.7911393708</v>
      </c>
      <c r="AC40" s="17"/>
      <c r="AD40" s="17"/>
      <c r="AJ40" s="17"/>
      <c r="AK40" s="17"/>
      <c r="AL40" s="17"/>
    </row>
    <row r="41" spans="2:38" x14ac:dyDescent="0.2">
      <c r="B41" s="38"/>
      <c r="C41" s="38" t="s">
        <v>120</v>
      </c>
      <c r="D41" s="42">
        <v>4192.8521896717639</v>
      </c>
      <c r="E41" s="57">
        <v>18.049393674615434</v>
      </c>
      <c r="F41" s="57">
        <v>53.567323788908062</v>
      </c>
      <c r="G41" s="57">
        <v>966.85771516159355</v>
      </c>
      <c r="H41" s="42">
        <v>4053891.4881163263</v>
      </c>
      <c r="I41" s="42">
        <v>1715.457269790174</v>
      </c>
      <c r="J41" s="57">
        <v>16.672965265714808</v>
      </c>
      <c r="K41" s="57">
        <v>59.312989675568247</v>
      </c>
      <c r="L41" s="57">
        <v>988.92341666645063</v>
      </c>
      <c r="M41" s="42">
        <v>1696455.8643862</v>
      </c>
      <c r="N41" s="42">
        <v>556.87080848567825</v>
      </c>
      <c r="O41" s="57">
        <v>5.5143582208693562</v>
      </c>
      <c r="P41" s="57">
        <v>92.647550304565897</v>
      </c>
      <c r="Q41" s="57">
        <v>510.89178066539029</v>
      </c>
      <c r="R41" s="42">
        <v>284500.71894782368</v>
      </c>
      <c r="S41" s="42">
        <v>989.8530014045233</v>
      </c>
      <c r="T41" s="57">
        <v>29.505310920501707</v>
      </c>
      <c r="U41" s="57">
        <v>51.481752111326003</v>
      </c>
      <c r="V41" s="57">
        <v>1518.9851027768698</v>
      </c>
      <c r="W41" s="42">
        <v>1503571.9630724429</v>
      </c>
      <c r="X41" s="42">
        <v>930.67110999138868</v>
      </c>
      <c r="Y41" s="57">
        <v>15.902475606231047</v>
      </c>
      <c r="Z41" s="57">
        <v>38.47053499566023</v>
      </c>
      <c r="AA41" s="57">
        <v>611.77674432714446</v>
      </c>
      <c r="AB41" s="42">
        <v>569362.94170986151</v>
      </c>
      <c r="AC41" s="17"/>
      <c r="AD41" s="17"/>
      <c r="AJ41" s="17"/>
      <c r="AK41" s="17"/>
      <c r="AL41" s="17"/>
    </row>
    <row r="42" spans="2:38" x14ac:dyDescent="0.2">
      <c r="B42" s="38"/>
      <c r="C42" s="45" t="s">
        <v>112</v>
      </c>
      <c r="D42" s="59">
        <v>61155.126330402323</v>
      </c>
      <c r="E42" s="60">
        <v>6.3296806951908637</v>
      </c>
      <c r="F42" s="60">
        <v>177.17618993725759</v>
      </c>
      <c r="G42" s="60">
        <v>1121.4687090933305</v>
      </c>
      <c r="H42" s="59">
        <v>68583560.580195844</v>
      </c>
      <c r="I42" s="59">
        <v>12435.373487916393</v>
      </c>
      <c r="J42" s="60">
        <v>7.62796939341826</v>
      </c>
      <c r="K42" s="60">
        <v>141.47463414418223</v>
      </c>
      <c r="L42" s="60">
        <v>1079.1641791968682</v>
      </c>
      <c r="M42" s="59">
        <v>13419809.623093789</v>
      </c>
      <c r="N42" s="59">
        <v>10769.235448905793</v>
      </c>
      <c r="O42" s="60">
        <v>6.547718957914352</v>
      </c>
      <c r="P42" s="60">
        <v>206.84080077789164</v>
      </c>
      <c r="Q42" s="60">
        <v>1354.3354325235875</v>
      </c>
      <c r="R42" s="59">
        <v>14585157.149642177</v>
      </c>
      <c r="S42" s="59">
        <v>17188.280160861483</v>
      </c>
      <c r="T42" s="60">
        <v>5.7424655857084197</v>
      </c>
      <c r="U42" s="60">
        <v>203.51447176661605</v>
      </c>
      <c r="V42" s="60">
        <v>1168.6748503134208</v>
      </c>
      <c r="W42" s="59">
        <v>20087510.744139936</v>
      </c>
      <c r="X42" s="59">
        <v>20762.237232718649</v>
      </c>
      <c r="Y42" s="60">
        <v>5.925119648367545</v>
      </c>
      <c r="Z42" s="60">
        <v>166.56879351354107</v>
      </c>
      <c r="AA42" s="60">
        <v>986.94003125195889</v>
      </c>
      <c r="AB42" s="59">
        <v>20491083.063319929</v>
      </c>
      <c r="AC42" s="17"/>
      <c r="AD42" s="17"/>
      <c r="AJ42" s="17"/>
      <c r="AK42" s="17"/>
      <c r="AL42" s="17"/>
    </row>
    <row r="43" spans="2:38" x14ac:dyDescent="0.2">
      <c r="B43" s="58"/>
      <c r="C43" s="40" t="s">
        <v>84</v>
      </c>
      <c r="D43" s="41">
        <v>415216.99986371509</v>
      </c>
      <c r="E43" s="53">
        <v>7.1234870308848413</v>
      </c>
      <c r="F43" s="53">
        <v>139.16448701184925</v>
      </c>
      <c r="G43" s="53">
        <v>991.33641838864969</v>
      </c>
      <c r="H43" s="41">
        <v>411619733.49897575</v>
      </c>
      <c r="I43" s="41">
        <v>74114.270000320801</v>
      </c>
      <c r="J43" s="53">
        <v>8.5956930527142106</v>
      </c>
      <c r="K43" s="53">
        <v>106.09134551693091</v>
      </c>
      <c r="L43" s="53">
        <v>911.92864161298576</v>
      </c>
      <c r="M43" s="41">
        <v>67586925.565530613</v>
      </c>
      <c r="N43" s="41">
        <v>78254.125591076023</v>
      </c>
      <c r="O43" s="53">
        <v>6.9165209443967433</v>
      </c>
      <c r="P43" s="53">
        <v>161.86455325935736</v>
      </c>
      <c r="Q43" s="53">
        <v>1119.5395727737675</v>
      </c>
      <c r="R43" s="41">
        <v>87608590.332018003</v>
      </c>
      <c r="S43" s="41">
        <v>141637.42573980306</v>
      </c>
      <c r="T43" s="53">
        <v>6.7025985751731643</v>
      </c>
      <c r="U43" s="53">
        <v>160.44935482108795</v>
      </c>
      <c r="V43" s="53">
        <v>1075.4276170112778</v>
      </c>
      <c r="W43" s="41">
        <v>152320799.24296823</v>
      </c>
      <c r="X43" s="41">
        <v>121211.17853251513</v>
      </c>
      <c r="Y43" s="53">
        <v>6.8487436657480112</v>
      </c>
      <c r="Z43" s="53">
        <v>125.40400441581727</v>
      </c>
      <c r="AA43" s="53">
        <v>858.8598809022634</v>
      </c>
      <c r="AB43" s="41">
        <v>104103418.35845894</v>
      </c>
      <c r="AC43" s="17"/>
      <c r="AD43" s="17"/>
      <c r="AJ43" s="17"/>
      <c r="AK43" s="17"/>
      <c r="AL43" s="17"/>
    </row>
    <row r="44" spans="2:38" x14ac:dyDescent="0.2">
      <c r="B44" s="38" t="s">
        <v>34</v>
      </c>
      <c r="C44" s="45" t="s">
        <v>105</v>
      </c>
      <c r="D44" s="59">
        <v>125413.74924780554</v>
      </c>
      <c r="E44" s="60">
        <v>17.574004647530245</v>
      </c>
      <c r="F44" s="60">
        <v>62.321882089628858</v>
      </c>
      <c r="G44" s="60">
        <v>1095.2450454859709</v>
      </c>
      <c r="H44" s="59">
        <v>137358787.49947891</v>
      </c>
      <c r="I44" s="59">
        <v>47157.395070367216</v>
      </c>
      <c r="J44" s="60">
        <v>15.144903916982168</v>
      </c>
      <c r="K44" s="60">
        <v>73.083249511056977</v>
      </c>
      <c r="L44" s="60">
        <v>1106.8387917857915</v>
      </c>
      <c r="M44" s="59">
        <v>52195634.18345049</v>
      </c>
      <c r="N44" s="59">
        <v>22607.73250520635</v>
      </c>
      <c r="O44" s="60">
        <v>20.84155121331554</v>
      </c>
      <c r="P44" s="60">
        <v>53.422753651866174</v>
      </c>
      <c r="Q44" s="60">
        <v>1113.4130561917084</v>
      </c>
      <c r="R44" s="59">
        <v>25171744.542186428</v>
      </c>
      <c r="S44" s="59">
        <v>21941.16858033865</v>
      </c>
      <c r="T44" s="60">
        <v>19.153396823568265</v>
      </c>
      <c r="U44" s="60">
        <v>56.019593047611444</v>
      </c>
      <c r="V44" s="60">
        <v>1072.9654955357075</v>
      </c>
      <c r="W44" s="59">
        <v>23542116.818435557</v>
      </c>
      <c r="X44" s="59">
        <v>33707.453091893345</v>
      </c>
      <c r="Y44" s="60">
        <v>17.752734678044657</v>
      </c>
      <c r="Z44" s="60">
        <v>60.91130373049554</v>
      </c>
      <c r="AA44" s="60">
        <v>1081.3422140212795</v>
      </c>
      <c r="AB44" s="59">
        <v>36449291.955406375</v>
      </c>
      <c r="AC44" s="17"/>
      <c r="AD44" s="17"/>
      <c r="AJ44" s="17"/>
      <c r="AK44" s="17"/>
      <c r="AL44" s="17"/>
    </row>
    <row r="45" spans="2:38" x14ac:dyDescent="0.2">
      <c r="B45" s="38"/>
      <c r="C45" s="38" t="s">
        <v>106</v>
      </c>
      <c r="D45" s="42">
        <v>84619.837181536306</v>
      </c>
      <c r="E45" s="57">
        <v>12.346735665300566</v>
      </c>
      <c r="F45" s="57">
        <v>88.431795425651174</v>
      </c>
      <c r="G45" s="57">
        <v>1091.844002528451</v>
      </c>
      <c r="H45" s="42">
        <v>92391661.721594438</v>
      </c>
      <c r="I45" s="42">
        <v>36724.560289763227</v>
      </c>
      <c r="J45" s="57">
        <v>12.889924494563019</v>
      </c>
      <c r="K45" s="57">
        <v>88.670407569918083</v>
      </c>
      <c r="L45" s="57">
        <v>1142.9548584783734</v>
      </c>
      <c r="M45" s="42">
        <v>41974514.608666822</v>
      </c>
      <c r="N45" s="42">
        <v>12461.30604514974</v>
      </c>
      <c r="O45" s="57">
        <v>14.994027766321185</v>
      </c>
      <c r="P45" s="57">
        <v>71.042065064793576</v>
      </c>
      <c r="Q45" s="57">
        <v>1065.2066961583116</v>
      </c>
      <c r="R45" s="42">
        <v>13273866.642171552</v>
      </c>
      <c r="S45" s="42">
        <v>11099.135417390005</v>
      </c>
      <c r="T45" s="57">
        <v>10.325633322780304</v>
      </c>
      <c r="U45" s="57">
        <v>106.5263998402271</v>
      </c>
      <c r="V45" s="57">
        <v>1099.952543946067</v>
      </c>
      <c r="W45" s="42">
        <v>12208522.237960028</v>
      </c>
      <c r="X45" s="42">
        <v>24334.835429233288</v>
      </c>
      <c r="Y45" s="57">
        <v>11.093199372960644</v>
      </c>
      <c r="Z45" s="57">
        <v>92.367657473891185</v>
      </c>
      <c r="AA45" s="57">
        <v>1024.6528399712133</v>
      </c>
      <c r="AB45" s="42">
        <v>24934758.232795991</v>
      </c>
      <c r="AC45" s="17"/>
      <c r="AD45" s="17"/>
      <c r="AJ45" s="17"/>
      <c r="AK45" s="17"/>
      <c r="AL45" s="17"/>
    </row>
    <row r="46" spans="2:38" x14ac:dyDescent="0.2">
      <c r="B46" s="38"/>
      <c r="C46" s="38" t="s">
        <v>118</v>
      </c>
      <c r="D46" s="42">
        <v>31260.543205109992</v>
      </c>
      <c r="E46" s="57">
        <v>19.873001494302969</v>
      </c>
      <c r="F46" s="57">
        <v>49.11027118132364</v>
      </c>
      <c r="G46" s="57">
        <v>975.96849257206884</v>
      </c>
      <c r="H46" s="42">
        <v>30509305.228875227</v>
      </c>
      <c r="I46" s="42">
        <v>9023.7946785011609</v>
      </c>
      <c r="J46" s="57">
        <v>23.410001803686114</v>
      </c>
      <c r="K46" s="57">
        <v>42.095774202349922</v>
      </c>
      <c r="L46" s="57">
        <v>985.46215000457528</v>
      </c>
      <c r="M46" s="42">
        <v>8892608.1050755996</v>
      </c>
      <c r="N46" s="42">
        <v>7484.6178325014507</v>
      </c>
      <c r="O46" s="57">
        <v>20.104768493448375</v>
      </c>
      <c r="P46" s="57">
        <v>50.853429046253368</v>
      </c>
      <c r="Q46" s="57">
        <v>1022.3964180729278</v>
      </c>
      <c r="R46" s="42">
        <v>7652246.4625942437</v>
      </c>
      <c r="S46" s="42">
        <v>7840.2817367799253</v>
      </c>
      <c r="T46" s="57">
        <v>15.916218606817345</v>
      </c>
      <c r="U46" s="57">
        <v>53.779709252853394</v>
      </c>
      <c r="V46" s="57">
        <v>855.96960907949233</v>
      </c>
      <c r="W46" s="42">
        <v>6711042.8933045957</v>
      </c>
      <c r="X46" s="42">
        <v>6911.848957327461</v>
      </c>
      <c r="Y46" s="57">
        <v>19.492559243389319</v>
      </c>
      <c r="Z46" s="57">
        <v>53.836769401795337</v>
      </c>
      <c r="AA46" s="57">
        <v>1049.4164170371848</v>
      </c>
      <c r="AB46" s="42">
        <v>7253407.7679007864</v>
      </c>
      <c r="AC46" s="17"/>
      <c r="AD46" s="17"/>
      <c r="AJ46" s="17"/>
      <c r="AK46" s="17"/>
      <c r="AL46" s="17"/>
    </row>
    <row r="47" spans="2:38" x14ac:dyDescent="0.2">
      <c r="B47" s="38"/>
      <c r="C47" s="38" t="s">
        <v>120</v>
      </c>
      <c r="D47" s="42">
        <v>9533.3688611592988</v>
      </c>
      <c r="E47" s="57">
        <v>56.433589891604264</v>
      </c>
      <c r="F47" s="57">
        <v>26.873161077301997</v>
      </c>
      <c r="G47" s="57">
        <v>1516.5489513274827</v>
      </c>
      <c r="H47" s="42">
        <v>14457820.549009213</v>
      </c>
      <c r="I47" s="42">
        <v>1409.0401021028263</v>
      </c>
      <c r="J47" s="57">
        <v>20.986172317501044</v>
      </c>
      <c r="K47" s="57">
        <v>44.927134545045234</v>
      </c>
      <c r="L47" s="57">
        <v>942.84858729387349</v>
      </c>
      <c r="M47" s="42">
        <v>1328511.469708065</v>
      </c>
      <c r="N47" s="42">
        <v>2661.8086275551536</v>
      </c>
      <c r="O47" s="57">
        <v>50.288565379384885</v>
      </c>
      <c r="P47" s="57">
        <v>31.717300415890225</v>
      </c>
      <c r="Q47" s="57">
        <v>1595.0175356220871</v>
      </c>
      <c r="R47" s="42">
        <v>4245631.4374206308</v>
      </c>
      <c r="S47" s="42">
        <v>3001.751426168717</v>
      </c>
      <c r="T47" s="57">
        <v>60.249715027665538</v>
      </c>
      <c r="U47" s="57">
        <v>25.559482307093042</v>
      </c>
      <c r="V47" s="57">
        <v>1539.9515252570154</v>
      </c>
      <c r="W47" s="42">
        <v>4622551.6871709367</v>
      </c>
      <c r="X47" s="42">
        <v>2460.768705332599</v>
      </c>
      <c r="Y47" s="57">
        <v>78.722825345789616</v>
      </c>
      <c r="Z47" s="57">
        <v>21.996465619724248</v>
      </c>
      <c r="AA47" s="57">
        <v>1731.6239212062185</v>
      </c>
      <c r="AB47" s="42">
        <v>4261125.9547095848</v>
      </c>
      <c r="AC47" s="17"/>
      <c r="AD47" s="17"/>
      <c r="AJ47" s="17"/>
      <c r="AK47" s="17"/>
      <c r="AL47" s="17"/>
    </row>
    <row r="48" spans="2:38" x14ac:dyDescent="0.2">
      <c r="B48" s="38"/>
      <c r="C48" s="45" t="s">
        <v>112</v>
      </c>
      <c r="D48" s="59">
        <v>60219.023602093774</v>
      </c>
      <c r="E48" s="60">
        <v>9.1329155915889455</v>
      </c>
      <c r="F48" s="60">
        <v>141.49494825003973</v>
      </c>
      <c r="G48" s="60">
        <v>1292.2614190038598</v>
      </c>
      <c r="H48" s="59">
        <v>77818720.891068622</v>
      </c>
      <c r="I48" s="59">
        <v>11576.571051920904</v>
      </c>
      <c r="J48" s="60">
        <v>8.4964455086959649</v>
      </c>
      <c r="K48" s="60">
        <v>148.54024320361771</v>
      </c>
      <c r="L48" s="60">
        <v>1262.0640822279838</v>
      </c>
      <c r="M48" s="59">
        <v>14610374.519989602</v>
      </c>
      <c r="N48" s="59">
        <v>13344.22004461227</v>
      </c>
      <c r="O48" s="60">
        <v>9.4259345858524952</v>
      </c>
      <c r="P48" s="60">
        <v>137.3740642441679</v>
      </c>
      <c r="Q48" s="60">
        <v>1294.8789433582242</v>
      </c>
      <c r="R48" s="59">
        <v>17279149.551307172</v>
      </c>
      <c r="S48" s="59">
        <v>13089.229040276099</v>
      </c>
      <c r="T48" s="60">
        <v>8.6324038465610382</v>
      </c>
      <c r="U48" s="60">
        <v>155.6987999257075</v>
      </c>
      <c r="V48" s="60">
        <v>1344.0549193836148</v>
      </c>
      <c r="W48" s="59">
        <v>17592642.682521962</v>
      </c>
      <c r="X48" s="59">
        <v>22209.003465284513</v>
      </c>
      <c r="Y48" s="60">
        <v>9.5836041640858447</v>
      </c>
      <c r="Z48" s="60">
        <v>133.13403581676624</v>
      </c>
      <c r="AA48" s="60">
        <v>1275.9039000351156</v>
      </c>
      <c r="AB48" s="59">
        <v>28336554.137249906</v>
      </c>
      <c r="AC48" s="17"/>
      <c r="AD48" s="17"/>
      <c r="AJ48" s="17"/>
      <c r="AK48" s="17"/>
      <c r="AL48" s="17"/>
    </row>
    <row r="49" spans="2:38" x14ac:dyDescent="0.2">
      <c r="B49" s="58"/>
      <c r="C49" s="40" t="s">
        <v>84</v>
      </c>
      <c r="D49" s="41">
        <v>185632.77284989945</v>
      </c>
      <c r="E49" s="53">
        <v>14.835726630759346</v>
      </c>
      <c r="F49" s="53">
        <v>78.132802173557124</v>
      </c>
      <c r="G49" s="53">
        <v>1159.1568939420924</v>
      </c>
      <c r="H49" s="41">
        <v>215177508.39054745</v>
      </c>
      <c r="I49" s="41">
        <v>58733.966122288104</v>
      </c>
      <c r="J49" s="53">
        <v>13.834480728651632</v>
      </c>
      <c r="K49" s="53">
        <v>82.217323501624023</v>
      </c>
      <c r="L49" s="53">
        <v>1137.4339775445344</v>
      </c>
      <c r="M49" s="41">
        <v>66806008.703440093</v>
      </c>
      <c r="N49" s="41">
        <v>35951.952549818634</v>
      </c>
      <c r="O49" s="53">
        <v>16.60443780450375</v>
      </c>
      <c r="P49" s="53">
        <v>71.11155640293596</v>
      </c>
      <c r="Q49" s="53">
        <v>1180.7674154740102</v>
      </c>
      <c r="R49" s="41">
        <v>42450894.093493603</v>
      </c>
      <c r="S49" s="41">
        <v>35030.397620614742</v>
      </c>
      <c r="T49" s="53">
        <v>15.222191465906455</v>
      </c>
      <c r="U49" s="53">
        <v>77.141257717772874</v>
      </c>
      <c r="V49" s="53">
        <v>1174.2589949007738</v>
      </c>
      <c r="W49" s="41">
        <v>41134759.500957526</v>
      </c>
      <c r="X49" s="41">
        <v>55916.456557177873</v>
      </c>
      <c r="Y49" s="53">
        <v>14.508104043995955</v>
      </c>
      <c r="Z49" s="53">
        <v>79.860096617482426</v>
      </c>
      <c r="AA49" s="53">
        <v>1158.6185906900043</v>
      </c>
      <c r="AB49" s="41">
        <v>64785846.092656285</v>
      </c>
      <c r="AC49" s="17"/>
      <c r="AD49" s="17"/>
      <c r="AJ49" s="17"/>
      <c r="AK49" s="17"/>
      <c r="AL49" s="17"/>
    </row>
    <row r="50" spans="2:38" x14ac:dyDescent="0.2">
      <c r="B50" s="38" t="s">
        <v>23</v>
      </c>
      <c r="C50" s="45" t="s">
        <v>105</v>
      </c>
      <c r="D50" s="59">
        <v>23126.778223756079</v>
      </c>
      <c r="E50" s="60">
        <v>15.543333460109721</v>
      </c>
      <c r="F50" s="60">
        <v>73.107794456993872</v>
      </c>
      <c r="G50" s="60">
        <v>1136.338827778216</v>
      </c>
      <c r="H50" s="59">
        <v>26279856.057069756</v>
      </c>
      <c r="I50" s="59">
        <v>6154.0843688351761</v>
      </c>
      <c r="J50" s="60">
        <v>16.852776783588951</v>
      </c>
      <c r="K50" s="60">
        <v>65.013171756352563</v>
      </c>
      <c r="L50" s="60">
        <v>1095.6524716029396</v>
      </c>
      <c r="M50" s="59">
        <v>6742737.7491672775</v>
      </c>
      <c r="N50" s="59">
        <v>4522.324381917445</v>
      </c>
      <c r="O50" s="60">
        <v>10.975056236567033</v>
      </c>
      <c r="P50" s="60">
        <v>102.81444288853865</v>
      </c>
      <c r="Q50" s="60">
        <v>1128.3942926330217</v>
      </c>
      <c r="R50" s="59">
        <v>5102965.0219908021</v>
      </c>
      <c r="S50" s="59">
        <v>6158.7997794056027</v>
      </c>
      <c r="T50" s="60">
        <v>18.521682335190341</v>
      </c>
      <c r="U50" s="60">
        <v>72.102770990241737</v>
      </c>
      <c r="V50" s="60">
        <v>1335.4646197682341</v>
      </c>
      <c r="W50" s="59">
        <v>8224859.2056325879</v>
      </c>
      <c r="X50" s="59">
        <v>6291.5696935978494</v>
      </c>
      <c r="Y50" s="60">
        <v>14.630644275692607</v>
      </c>
      <c r="Z50" s="60">
        <v>67.455872836007089</v>
      </c>
      <c r="AA50" s="60">
        <v>986.92287976997511</v>
      </c>
      <c r="AB50" s="59">
        <v>6209294.0802790895</v>
      </c>
      <c r="AC50" s="17"/>
      <c r="AD50" s="17"/>
      <c r="AJ50" s="17"/>
      <c r="AK50" s="17"/>
      <c r="AL50" s="17"/>
    </row>
    <row r="51" spans="2:38" x14ac:dyDescent="0.2">
      <c r="B51" s="38"/>
      <c r="C51" s="38" t="s">
        <v>106</v>
      </c>
      <c r="D51" s="42">
        <v>16628.407499076526</v>
      </c>
      <c r="E51" s="57">
        <v>9.6198980486412822</v>
      </c>
      <c r="F51" s="57">
        <v>109.20004316835062</v>
      </c>
      <c r="G51" s="57">
        <v>1050.4932821867594</v>
      </c>
      <c r="H51" s="42">
        <v>17468030.371243823</v>
      </c>
      <c r="I51" s="42">
        <v>4768.1794110373676</v>
      </c>
      <c r="J51" s="57">
        <v>10.646600171791869</v>
      </c>
      <c r="K51" s="57">
        <v>101.20498554141062</v>
      </c>
      <c r="L51" s="57">
        <v>1077.4890164513761</v>
      </c>
      <c r="M51" s="42">
        <v>5137660.9438623544</v>
      </c>
      <c r="N51" s="42">
        <v>3179.2511793684339</v>
      </c>
      <c r="O51" s="57">
        <v>9.1631813481873081</v>
      </c>
      <c r="P51" s="57">
        <v>108.15954928132435</v>
      </c>
      <c r="Q51" s="57">
        <v>991.08556460297712</v>
      </c>
      <c r="R51" s="42">
        <v>3150909.9501190451</v>
      </c>
      <c r="S51" s="42">
        <v>4223.6500589451089</v>
      </c>
      <c r="T51" s="57">
        <v>9.7892503545310205</v>
      </c>
      <c r="U51" s="57">
        <v>126.15983176587295</v>
      </c>
      <c r="V51" s="57">
        <v>1235.0101778416458</v>
      </c>
      <c r="W51" s="42">
        <v>5216250.8104386767</v>
      </c>
      <c r="X51" s="42">
        <v>4457.3268497256149</v>
      </c>
      <c r="Y51" s="57">
        <v>8.6868797097844137</v>
      </c>
      <c r="Z51" s="57">
        <v>102.35490269528017</v>
      </c>
      <c r="AA51" s="57">
        <v>889.14472742058729</v>
      </c>
      <c r="AB51" s="42">
        <v>3963208.6668237471</v>
      </c>
      <c r="AC51" s="17"/>
      <c r="AD51" s="17"/>
      <c r="AJ51" s="17"/>
      <c r="AK51" s="17"/>
      <c r="AL51" s="17"/>
    </row>
    <row r="52" spans="2:38" x14ac:dyDescent="0.2">
      <c r="B52" s="38"/>
      <c r="C52" s="38" t="s">
        <v>118</v>
      </c>
      <c r="D52" s="42">
        <v>4306.5275954687959</v>
      </c>
      <c r="E52" s="57">
        <v>18.113247932736414</v>
      </c>
      <c r="F52" s="57">
        <v>52.899368895101354</v>
      </c>
      <c r="G52" s="57">
        <v>958.17938428225489</v>
      </c>
      <c r="H52" s="42">
        <v>4126425.9598208307</v>
      </c>
      <c r="I52" s="42">
        <v>812.44953982960624</v>
      </c>
      <c r="J52" s="57">
        <v>31.057062434658693</v>
      </c>
      <c r="K52" s="57">
        <v>30.388085715187838</v>
      </c>
      <c r="L52" s="57">
        <v>943.76467532634888</v>
      </c>
      <c r="M52" s="42">
        <v>766761.17617632984</v>
      </c>
      <c r="N52" s="42">
        <v>839.17392886830544</v>
      </c>
      <c r="O52" s="57">
        <v>14.518848733047754</v>
      </c>
      <c r="P52" s="57">
        <v>63.766169897383115</v>
      </c>
      <c r="Q52" s="57">
        <v>925.8113750259289</v>
      </c>
      <c r="R52" s="42">
        <v>776916.76897147694</v>
      </c>
      <c r="S52" s="42">
        <v>1376.82257322123</v>
      </c>
      <c r="T52" s="57">
        <v>15.952727417291868</v>
      </c>
      <c r="U52" s="57">
        <v>67.606930642141421</v>
      </c>
      <c r="V52" s="57">
        <v>1078.5149360538392</v>
      </c>
      <c r="W52" s="42">
        <v>1484923.7095151772</v>
      </c>
      <c r="X52" s="42">
        <v>1278.0815535496536</v>
      </c>
      <c r="Y52" s="57">
        <v>14.572615796028789</v>
      </c>
      <c r="Z52" s="57">
        <v>58.943613957507615</v>
      </c>
      <c r="AA52" s="57">
        <v>858.96263983219842</v>
      </c>
      <c r="AB52" s="42">
        <v>1097824.3051578477</v>
      </c>
      <c r="AC52" s="17"/>
      <c r="AD52" s="17"/>
      <c r="AJ52" s="17"/>
      <c r="AK52" s="17"/>
      <c r="AL52" s="17"/>
    </row>
    <row r="53" spans="2:38" x14ac:dyDescent="0.2">
      <c r="B53" s="38"/>
      <c r="C53" s="38" t="s">
        <v>120</v>
      </c>
      <c r="D53" s="42">
        <v>2191.8431292107512</v>
      </c>
      <c r="E53" s="57">
        <v>55.432086928282423</v>
      </c>
      <c r="F53" s="57">
        <v>38.563456201752928</v>
      </c>
      <c r="G53" s="57">
        <v>2137.6528564305809</v>
      </c>
      <c r="H53" s="42">
        <v>4685399.7260051053</v>
      </c>
      <c r="I53" s="42">
        <v>573.45541796820112</v>
      </c>
      <c r="J53" s="57">
        <v>48.331942617913043</v>
      </c>
      <c r="K53" s="57">
        <v>30.246397231092516</v>
      </c>
      <c r="L53" s="57">
        <v>1461.8671353717671</v>
      </c>
      <c r="M53" s="42">
        <v>838315.62912859349</v>
      </c>
      <c r="N53" s="42">
        <v>503.89927368070573</v>
      </c>
      <c r="O53" s="57">
        <v>16.50502472219188</v>
      </c>
      <c r="P53" s="57">
        <v>141.29574072895647</v>
      </c>
      <c r="Q53" s="57">
        <v>2332.0896938718415</v>
      </c>
      <c r="R53" s="42">
        <v>1175138.3029002803</v>
      </c>
      <c r="S53" s="42">
        <v>558.32714723926392</v>
      </c>
      <c r="T53" s="57">
        <v>90.916034231310505</v>
      </c>
      <c r="U53" s="57">
        <v>30.016902476650202</v>
      </c>
      <c r="V53" s="57">
        <v>2729.0177330850383</v>
      </c>
      <c r="W53" s="42">
        <v>1523684.6856787326</v>
      </c>
      <c r="X53" s="42">
        <v>556.16129032258073</v>
      </c>
      <c r="Y53" s="57">
        <v>62.400000000000006</v>
      </c>
      <c r="Z53" s="57">
        <v>33.086841255361762</v>
      </c>
      <c r="AA53" s="57">
        <v>2064.6188943345742</v>
      </c>
      <c r="AB53" s="42">
        <v>1148261.1082974968</v>
      </c>
      <c r="AC53" s="17"/>
      <c r="AD53" s="17"/>
      <c r="AJ53" s="17"/>
      <c r="AK53" s="17"/>
      <c r="AL53" s="17"/>
    </row>
    <row r="54" spans="2:38" x14ac:dyDescent="0.2">
      <c r="B54" s="38"/>
      <c r="C54" s="45" t="s">
        <v>112</v>
      </c>
      <c r="D54" s="59">
        <v>18575.233908809929</v>
      </c>
      <c r="E54" s="60">
        <v>8.8071896049814313</v>
      </c>
      <c r="F54" s="60">
        <v>161.52801971450651</v>
      </c>
      <c r="G54" s="60">
        <v>1422.6078961428389</v>
      </c>
      <c r="H54" s="59">
        <v>26425274.431373212</v>
      </c>
      <c r="I54" s="59">
        <v>3535.3600407117001</v>
      </c>
      <c r="J54" s="60">
        <v>8.2710142796517694</v>
      </c>
      <c r="K54" s="60">
        <v>152.81002683075363</v>
      </c>
      <c r="L54" s="60">
        <v>1263.8939139911333</v>
      </c>
      <c r="M54" s="59">
        <v>4468320.0392229632</v>
      </c>
      <c r="N54" s="59">
        <v>4556.8238884995371</v>
      </c>
      <c r="O54" s="60">
        <v>10.973556341364414</v>
      </c>
      <c r="P54" s="60">
        <v>121.83577550193723</v>
      </c>
      <c r="Q54" s="60">
        <v>1336.9717468643344</v>
      </c>
      <c r="R54" s="59">
        <v>6092344.7943603545</v>
      </c>
      <c r="S54" s="59">
        <v>3639.5775421874164</v>
      </c>
      <c r="T54" s="60">
        <v>7.6815248481031491</v>
      </c>
      <c r="U54" s="60">
        <v>202.22524772140966</v>
      </c>
      <c r="V54" s="60">
        <v>1553.3982652858219</v>
      </c>
      <c r="W54" s="59">
        <v>5653713.4404071681</v>
      </c>
      <c r="X54" s="59">
        <v>6843.4724374112866</v>
      </c>
      <c r="Y54" s="60">
        <v>8.2403377995672837</v>
      </c>
      <c r="Z54" s="60">
        <v>181.06825733853609</v>
      </c>
      <c r="AA54" s="60">
        <v>1492.0636052485147</v>
      </c>
      <c r="AB54" s="59">
        <v>10210896.157382725</v>
      </c>
      <c r="AC54" s="17"/>
      <c r="AD54" s="17"/>
      <c r="AJ54" s="17"/>
      <c r="AK54" s="17"/>
      <c r="AL54" s="17"/>
    </row>
    <row r="55" spans="2:38" x14ac:dyDescent="0.2">
      <c r="B55" s="58"/>
      <c r="C55" s="40" t="s">
        <v>84</v>
      </c>
      <c r="D55" s="41">
        <v>41702.012132565986</v>
      </c>
      <c r="E55" s="53">
        <v>12.542867982457439</v>
      </c>
      <c r="F55" s="53">
        <v>100.76252255997714</v>
      </c>
      <c r="G55" s="53">
        <v>1263.8510180491844</v>
      </c>
      <c r="H55" s="41">
        <v>52705130.488442957</v>
      </c>
      <c r="I55" s="41">
        <v>9689.4444095468752</v>
      </c>
      <c r="J55" s="53">
        <v>13.721573491333695</v>
      </c>
      <c r="K55" s="53">
        <v>84.322563240522015</v>
      </c>
      <c r="L55" s="53">
        <v>1157.0382484824559</v>
      </c>
      <c r="M55" s="41">
        <v>11211057.78839024</v>
      </c>
      <c r="N55" s="41">
        <v>9079.1482704169794</v>
      </c>
      <c r="O55" s="53">
        <v>10.974303439268656</v>
      </c>
      <c r="P55" s="53">
        <v>112.36059849252584</v>
      </c>
      <c r="Q55" s="53">
        <v>1233.0793024748111</v>
      </c>
      <c r="R55" s="41">
        <v>11195309.816351157</v>
      </c>
      <c r="S55" s="41">
        <v>9798.3773215930214</v>
      </c>
      <c r="T55" s="53">
        <v>14.49513870976452</v>
      </c>
      <c r="U55" s="53">
        <v>97.716582080740295</v>
      </c>
      <c r="V55" s="53">
        <v>1416.4154115044203</v>
      </c>
      <c r="W55" s="41">
        <v>13878572.646039758</v>
      </c>
      <c r="X55" s="41">
        <v>13135.042131009133</v>
      </c>
      <c r="Y55" s="53">
        <v>11.301238416176364</v>
      </c>
      <c r="Z55" s="53">
        <v>110.61669465364251</v>
      </c>
      <c r="AA55" s="53">
        <v>1250.1056390901956</v>
      </c>
      <c r="AB55" s="41">
        <v>16420190.237661816</v>
      </c>
      <c r="AC55" s="17"/>
      <c r="AD55" s="17"/>
      <c r="AJ55" s="17"/>
      <c r="AK55" s="17"/>
      <c r="AL55" s="17"/>
    </row>
    <row r="56" spans="2:38" x14ac:dyDescent="0.2">
      <c r="B56" s="38" t="s">
        <v>21</v>
      </c>
      <c r="C56" s="45" t="s">
        <v>105</v>
      </c>
      <c r="D56" s="59">
        <v>31168.198012910601</v>
      </c>
      <c r="E56" s="60">
        <v>22.423221498218851</v>
      </c>
      <c r="F56" s="60">
        <v>53.330789215434216</v>
      </c>
      <c r="G56" s="60">
        <v>1195.8480992525028</v>
      </c>
      <c r="H56" s="59">
        <v>37272430.350864775</v>
      </c>
      <c r="I56" s="59">
        <v>12879.349053932689</v>
      </c>
      <c r="J56" s="60">
        <v>18.242423018949104</v>
      </c>
      <c r="K56" s="60">
        <v>69.516453424540472</v>
      </c>
      <c r="L56" s="60">
        <v>1268.1485501475404</v>
      </c>
      <c r="M56" s="59">
        <v>16332927.829588836</v>
      </c>
      <c r="N56" s="59">
        <v>5411.3169486355046</v>
      </c>
      <c r="O56" s="60">
        <v>44.613533288568846</v>
      </c>
      <c r="P56" s="60">
        <v>26.668868986903497</v>
      </c>
      <c r="Q56" s="60">
        <v>1189.7924743157009</v>
      </c>
      <c r="R56" s="59">
        <v>6438344.1816235259</v>
      </c>
      <c r="S56" s="59">
        <v>4791.2919969684535</v>
      </c>
      <c r="T56" s="60">
        <v>21.707454263946893</v>
      </c>
      <c r="U56" s="60">
        <v>56.787409160003193</v>
      </c>
      <c r="V56" s="60">
        <v>1232.7100871088082</v>
      </c>
      <c r="W56" s="59">
        <v>5906273.9749467187</v>
      </c>
      <c r="X56" s="59">
        <v>8086.2400133739584</v>
      </c>
      <c r="Y56" s="60">
        <v>14.656521842652099</v>
      </c>
      <c r="Z56" s="60">
        <v>72.520784040968891</v>
      </c>
      <c r="AA56" s="60">
        <v>1062.9024553427157</v>
      </c>
      <c r="AB56" s="59">
        <v>8594884.3647056948</v>
      </c>
      <c r="AC56" s="17"/>
      <c r="AD56" s="17"/>
      <c r="AJ56" s="17"/>
      <c r="AK56" s="17"/>
      <c r="AL56" s="17"/>
    </row>
    <row r="57" spans="2:38" x14ac:dyDescent="0.2">
      <c r="B57" s="38"/>
      <c r="C57" s="38" t="s">
        <v>106</v>
      </c>
      <c r="D57" s="42">
        <v>20561.535908203514</v>
      </c>
      <c r="E57" s="57">
        <v>14.692060851631478</v>
      </c>
      <c r="F57" s="57">
        <v>80.251597922498519</v>
      </c>
      <c r="G57" s="57">
        <v>1179.0613601180103</v>
      </c>
      <c r="H57" s="42">
        <v>24243312.494041741</v>
      </c>
      <c r="I57" s="42">
        <v>9374.0544710817212</v>
      </c>
      <c r="J57" s="57">
        <v>13.62042621357233</v>
      </c>
      <c r="K57" s="57">
        <v>90.085412348310101</v>
      </c>
      <c r="L57" s="57">
        <v>1227.0017118093956</v>
      </c>
      <c r="M57" s="42">
        <v>11501980.882611791</v>
      </c>
      <c r="N57" s="42">
        <v>2498.0685817353014</v>
      </c>
      <c r="O57" s="57">
        <v>26.992078650736367</v>
      </c>
      <c r="P57" s="57">
        <v>43.073595920188041</v>
      </c>
      <c r="Q57" s="57">
        <v>1162.645888847753</v>
      </c>
      <c r="R57" s="42">
        <v>2904369.1666142852</v>
      </c>
      <c r="S57" s="42">
        <v>2639.3876510804012</v>
      </c>
      <c r="T57" s="57">
        <v>14.067020173662447</v>
      </c>
      <c r="U57" s="57">
        <v>95.070698090033062</v>
      </c>
      <c r="V57" s="57">
        <v>1337.3614279566673</v>
      </c>
      <c r="W57" s="42">
        <v>3529815.2379800789</v>
      </c>
      <c r="X57" s="42">
        <v>6050.0252043060955</v>
      </c>
      <c r="Y57" s="57">
        <v>11.546453807207131</v>
      </c>
      <c r="Z57" s="57">
        <v>90.287402946814368</v>
      </c>
      <c r="AA57" s="57">
        <v>1042.4993274980886</v>
      </c>
      <c r="AB57" s="42">
        <v>6307147.2068355912</v>
      </c>
      <c r="AC57" s="17"/>
      <c r="AD57" s="17"/>
      <c r="AJ57" s="17"/>
      <c r="AK57" s="17"/>
      <c r="AL57" s="17"/>
    </row>
    <row r="58" spans="2:38" x14ac:dyDescent="0.2">
      <c r="B58" s="38"/>
      <c r="C58" s="38" t="s">
        <v>118</v>
      </c>
      <c r="D58" s="42">
        <v>9883.104421920998</v>
      </c>
      <c r="E58" s="57">
        <v>37.988783047533005</v>
      </c>
      <c r="F58" s="57">
        <v>31.466777421889578</v>
      </c>
      <c r="G58" s="57">
        <v>1195.3845806851739</v>
      </c>
      <c r="H58" s="42">
        <v>11814110.63526582</v>
      </c>
      <c r="I58" s="42">
        <v>3414.3672884528751</v>
      </c>
      <c r="J58" s="57">
        <v>31.111548215341827</v>
      </c>
      <c r="K58" s="57">
        <v>44.291033141524608</v>
      </c>
      <c r="L58" s="57">
        <v>1377.9626130898459</v>
      </c>
      <c r="M58" s="42">
        <v>4704870.4708450157</v>
      </c>
      <c r="N58" s="42">
        <v>2627.468750819361</v>
      </c>
      <c r="O58" s="57">
        <v>64.064327197469396</v>
      </c>
      <c r="P58" s="57">
        <v>17.972846313420511</v>
      </c>
      <c r="Q58" s="57">
        <v>1151.4183068928028</v>
      </c>
      <c r="R58" s="42">
        <v>3025315.6204821761</v>
      </c>
      <c r="S58" s="42">
        <v>1916.1637670949244</v>
      </c>
      <c r="T58" s="57">
        <v>27.455085036566004</v>
      </c>
      <c r="U58" s="57">
        <v>35.087029640030408</v>
      </c>
      <c r="V58" s="57">
        <v>963.31738244754717</v>
      </c>
      <c r="W58" s="42">
        <v>1845873.8644587139</v>
      </c>
      <c r="X58" s="42">
        <v>1925.1046155538395</v>
      </c>
      <c r="Y58" s="57">
        <v>25.081961721751124</v>
      </c>
      <c r="Z58" s="57">
        <v>46.350463423911854</v>
      </c>
      <c r="AA58" s="57">
        <v>1162.5605493839826</v>
      </c>
      <c r="AB58" s="42">
        <v>2238050.6794799124</v>
      </c>
      <c r="AC58" s="17"/>
      <c r="AD58" s="17"/>
      <c r="AJ58" s="17"/>
      <c r="AK58" s="17"/>
      <c r="AL58" s="17"/>
    </row>
    <row r="59" spans="2:38" x14ac:dyDescent="0.2">
      <c r="B59" s="38"/>
      <c r="C59" s="38" t="s">
        <v>120</v>
      </c>
      <c r="D59" s="42">
        <v>723.55768278609003</v>
      </c>
      <c r="E59" s="57">
        <v>29.51106976684439</v>
      </c>
      <c r="F59" s="57">
        <v>56.901111135432082</v>
      </c>
      <c r="G59" s="57">
        <v>1679.2126605287021</v>
      </c>
      <c r="H59" s="42">
        <v>1215007.221557213</v>
      </c>
      <c r="I59" s="42">
        <v>90.927294398092997</v>
      </c>
      <c r="J59" s="57">
        <v>11.5</v>
      </c>
      <c r="K59" s="57">
        <v>120.57074732224559</v>
      </c>
      <c r="L59" s="57">
        <v>1386.5635942058238</v>
      </c>
      <c r="M59" s="42">
        <v>126076.4761320309</v>
      </c>
      <c r="N59" s="42">
        <v>285.77961608084371</v>
      </c>
      <c r="O59" s="57">
        <v>19.815575070947677</v>
      </c>
      <c r="P59" s="57">
        <v>89.823327809019602</v>
      </c>
      <c r="Q59" s="57">
        <v>1779.9008953219702</v>
      </c>
      <c r="R59" s="42">
        <v>508659.39452706266</v>
      </c>
      <c r="S59" s="42">
        <v>235.74057879312795</v>
      </c>
      <c r="T59" s="57">
        <v>60.532613685014596</v>
      </c>
      <c r="U59" s="57">
        <v>37.181858334267552</v>
      </c>
      <c r="V59" s="57">
        <v>2250.7150666391581</v>
      </c>
      <c r="W59" s="42">
        <v>530584.87250792864</v>
      </c>
      <c r="X59" s="42">
        <v>111.11019351402538</v>
      </c>
      <c r="Y59" s="57">
        <v>3.369776772538088</v>
      </c>
      <c r="Z59" s="57">
        <v>132.70374529022416</v>
      </c>
      <c r="AA59" s="57">
        <v>447.18199850780815</v>
      </c>
      <c r="AB59" s="42">
        <v>49686.478390191172</v>
      </c>
      <c r="AC59" s="17"/>
      <c r="AD59" s="17"/>
      <c r="AJ59" s="17"/>
      <c r="AK59" s="17"/>
      <c r="AL59" s="17"/>
    </row>
    <row r="60" spans="2:38" x14ac:dyDescent="0.2">
      <c r="B60" s="38"/>
      <c r="C60" s="45" t="s">
        <v>112</v>
      </c>
      <c r="D60" s="59">
        <v>8654.7422755712014</v>
      </c>
      <c r="E60" s="60">
        <v>11.965776790400042</v>
      </c>
      <c r="F60" s="60">
        <v>137.80563608333108</v>
      </c>
      <c r="G60" s="60">
        <v>1648.9514818322391</v>
      </c>
      <c r="H60" s="59">
        <v>14271250.100179257</v>
      </c>
      <c r="I60" s="59">
        <v>1259.6152008951981</v>
      </c>
      <c r="J60" s="60">
        <v>14.009579999469379</v>
      </c>
      <c r="K60" s="60">
        <v>113.25605124775774</v>
      </c>
      <c r="L60" s="60">
        <v>1586.6697103794656</v>
      </c>
      <c r="M60" s="59">
        <v>1998593.2859939565</v>
      </c>
      <c r="N60" s="59">
        <v>2153.8556700991317</v>
      </c>
      <c r="O60" s="60">
        <v>15.036778694791945</v>
      </c>
      <c r="P60" s="60">
        <v>129.22258291823087</v>
      </c>
      <c r="Q60" s="60">
        <v>1943.091381710839</v>
      </c>
      <c r="R60" s="59">
        <v>4185138.3900186466</v>
      </c>
      <c r="S60" s="59">
        <v>1896.2509193617811</v>
      </c>
      <c r="T60" s="60">
        <v>10.09178394195288</v>
      </c>
      <c r="U60" s="60">
        <v>157.85456970670103</v>
      </c>
      <c r="V60" s="60">
        <v>1593.0342117299672</v>
      </c>
      <c r="W60" s="59">
        <v>3020792.5885677207</v>
      </c>
      <c r="X60" s="59">
        <v>3345.0204852150878</v>
      </c>
      <c r="Y60" s="60">
        <v>10.281081639023686</v>
      </c>
      <c r="Z60" s="60">
        <v>147.32953406521489</v>
      </c>
      <c r="AA60" s="60">
        <v>1514.7069675637965</v>
      </c>
      <c r="AB60" s="59">
        <v>5066725.8355989251</v>
      </c>
      <c r="AC60" s="17"/>
      <c r="AD60" s="17"/>
      <c r="AJ60" s="17"/>
      <c r="AK60" s="17"/>
      <c r="AL60" s="17"/>
    </row>
    <row r="61" spans="2:38" x14ac:dyDescent="0.2">
      <c r="B61" s="58"/>
      <c r="C61" s="40" t="s">
        <v>84</v>
      </c>
      <c r="D61" s="41">
        <v>39822.940288481797</v>
      </c>
      <c r="E61" s="53">
        <v>20.150499088683816</v>
      </c>
      <c r="F61" s="53">
        <v>64.232717489870438</v>
      </c>
      <c r="G61" s="53">
        <v>1294.3213152433216</v>
      </c>
      <c r="H61" s="41">
        <v>51543680.451044023</v>
      </c>
      <c r="I61" s="41">
        <v>14138.964254827881</v>
      </c>
      <c r="J61" s="53">
        <v>17.865326555994315</v>
      </c>
      <c r="K61" s="53">
        <v>72.572143041732573</v>
      </c>
      <c r="L61" s="53">
        <v>1296.5250343088835</v>
      </c>
      <c r="M61" s="41">
        <v>18331521.115582794</v>
      </c>
      <c r="N61" s="41">
        <v>7565.1726187346403</v>
      </c>
      <c r="O61" s="53">
        <v>36.192831766546988</v>
      </c>
      <c r="P61" s="53">
        <v>38.799444131819762</v>
      </c>
      <c r="Q61" s="53">
        <v>1404.2617540984895</v>
      </c>
      <c r="R61" s="41">
        <v>10623482.57164217</v>
      </c>
      <c r="S61" s="41">
        <v>6687.542916330236</v>
      </c>
      <c r="T61" s="53">
        <v>18.413834200096694</v>
      </c>
      <c r="U61" s="53">
        <v>72.493315468042567</v>
      </c>
      <c r="V61" s="53">
        <v>1334.8798916438409</v>
      </c>
      <c r="W61" s="41">
        <v>8927066.5635144413</v>
      </c>
      <c r="X61" s="41">
        <v>11431.260498589047</v>
      </c>
      <c r="Y61" s="53">
        <v>13.376178601871498</v>
      </c>
      <c r="Z61" s="53">
        <v>89.346122416918917</v>
      </c>
      <c r="AA61" s="53">
        <v>1195.1096908333834</v>
      </c>
      <c r="AB61" s="41">
        <v>13661610.200304624</v>
      </c>
      <c r="AC61" s="17"/>
      <c r="AD61" s="17"/>
      <c r="AJ61" s="17"/>
      <c r="AK61" s="17"/>
      <c r="AL61" s="17"/>
    </row>
    <row r="62" spans="2:38" x14ac:dyDescent="0.2">
      <c r="B62" s="15" t="s">
        <v>87</v>
      </c>
      <c r="C62" s="45"/>
      <c r="D62" s="59"/>
      <c r="E62" s="67"/>
      <c r="F62" s="67"/>
      <c r="G62" s="60"/>
      <c r="H62" s="59"/>
      <c r="AC62" s="17"/>
      <c r="AD62" s="17"/>
      <c r="AJ62" s="17"/>
      <c r="AK62" s="17"/>
      <c r="AL62" s="17"/>
    </row>
    <row r="63" spans="2:38" x14ac:dyDescent="0.2">
      <c r="B63" s="38"/>
      <c r="C63" s="45"/>
      <c r="D63" s="59"/>
      <c r="E63" s="67"/>
      <c r="F63" s="67"/>
      <c r="G63" s="60"/>
      <c r="H63" s="59"/>
      <c r="AC63" s="17"/>
      <c r="AD63" s="17"/>
      <c r="AJ63" s="17"/>
      <c r="AK63" s="17"/>
      <c r="AL63" s="17"/>
    </row>
    <row r="64" spans="2:38" x14ac:dyDescent="0.2">
      <c r="B64" s="38"/>
      <c r="C64" s="45"/>
      <c r="D64" s="59"/>
      <c r="E64" s="67"/>
      <c r="F64" s="67"/>
      <c r="G64" s="60"/>
      <c r="H64" s="59"/>
      <c r="AC64" s="17"/>
      <c r="AD64" s="17"/>
      <c r="AJ64" s="17"/>
      <c r="AK64" s="17"/>
      <c r="AL64" s="17"/>
    </row>
    <row r="65" spans="2:38" x14ac:dyDescent="0.2">
      <c r="B65" s="66" t="s">
        <v>88</v>
      </c>
      <c r="D65" s="16"/>
      <c r="E65" s="16"/>
      <c r="F65" s="17"/>
      <c r="AC65" s="17"/>
      <c r="AD65" s="17"/>
      <c r="AJ65" s="17"/>
      <c r="AK65" s="17"/>
      <c r="AL65" s="17"/>
    </row>
    <row r="66" spans="2:38" ht="16.5" customHeight="1" x14ac:dyDescent="0.2">
      <c r="B66" s="222" t="s">
        <v>64</v>
      </c>
      <c r="C66" s="232" t="s">
        <v>76</v>
      </c>
      <c r="D66" s="214" t="s">
        <v>126</v>
      </c>
      <c r="E66" s="214"/>
      <c r="F66" s="214"/>
      <c r="G66" s="214"/>
      <c r="H66" s="214"/>
      <c r="I66" s="213" t="s">
        <v>134</v>
      </c>
      <c r="J66" s="214"/>
      <c r="K66" s="214"/>
      <c r="L66" s="214"/>
      <c r="M66" s="215"/>
      <c r="N66" s="213" t="s">
        <v>135</v>
      </c>
      <c r="O66" s="214"/>
      <c r="P66" s="214"/>
      <c r="Q66" s="214"/>
      <c r="R66" s="215"/>
      <c r="S66" s="213" t="s">
        <v>136</v>
      </c>
      <c r="T66" s="214"/>
      <c r="U66" s="214"/>
      <c r="V66" s="214"/>
      <c r="W66" s="215"/>
      <c r="X66" s="214" t="s">
        <v>137</v>
      </c>
      <c r="Y66" s="214"/>
      <c r="Z66" s="214"/>
      <c r="AA66" s="214"/>
      <c r="AB66" s="214"/>
      <c r="AC66" s="17"/>
      <c r="AD66" s="17"/>
      <c r="AJ66" s="17"/>
      <c r="AK66" s="17"/>
      <c r="AL66" s="17"/>
    </row>
    <row r="67" spans="2:38" ht="63.75" x14ac:dyDescent="0.2">
      <c r="B67" s="231"/>
      <c r="C67" s="233"/>
      <c r="D67" s="68" t="s">
        <v>58</v>
      </c>
      <c r="E67" s="37" t="s">
        <v>65</v>
      </c>
      <c r="F67" s="37" t="s">
        <v>66</v>
      </c>
      <c r="G67" s="37" t="s">
        <v>67</v>
      </c>
      <c r="H67" s="37" t="s">
        <v>59</v>
      </c>
      <c r="I67" s="68" t="s">
        <v>58</v>
      </c>
      <c r="J67" s="37" t="s">
        <v>65</v>
      </c>
      <c r="K67" s="37" t="s">
        <v>66</v>
      </c>
      <c r="L67" s="37" t="s">
        <v>67</v>
      </c>
      <c r="M67" s="37" t="s">
        <v>59</v>
      </c>
      <c r="N67" s="68" t="s">
        <v>58</v>
      </c>
      <c r="O67" s="37" t="s">
        <v>65</v>
      </c>
      <c r="P67" s="37" t="s">
        <v>66</v>
      </c>
      <c r="Q67" s="37" t="s">
        <v>67</v>
      </c>
      <c r="R67" s="37" t="s">
        <v>59</v>
      </c>
      <c r="S67" s="68" t="s">
        <v>58</v>
      </c>
      <c r="T67" s="37" t="s">
        <v>65</v>
      </c>
      <c r="U67" s="37" t="s">
        <v>66</v>
      </c>
      <c r="V67" s="37" t="s">
        <v>67</v>
      </c>
      <c r="W67" s="37" t="s">
        <v>59</v>
      </c>
      <c r="X67" s="68" t="s">
        <v>58</v>
      </c>
      <c r="Y67" s="37" t="s">
        <v>65</v>
      </c>
      <c r="Z67" s="37" t="s">
        <v>66</v>
      </c>
      <c r="AA67" s="37" t="s">
        <v>67</v>
      </c>
      <c r="AB67" s="37" t="s">
        <v>59</v>
      </c>
      <c r="AC67" s="17"/>
      <c r="AD67" s="17"/>
      <c r="AJ67" s="17"/>
      <c r="AK67" s="17"/>
      <c r="AL67" s="17"/>
    </row>
    <row r="68" spans="2:38" x14ac:dyDescent="0.2">
      <c r="B68" s="38" t="s">
        <v>102</v>
      </c>
      <c r="C68" s="45" t="s">
        <v>105</v>
      </c>
      <c r="D68" s="59">
        <v>55080.136248759474</v>
      </c>
      <c r="E68" s="60">
        <v>19.347508482211659</v>
      </c>
      <c r="F68" s="60">
        <v>43.690591117328168</v>
      </c>
      <c r="G68" s="60">
        <v>845.30408223534789</v>
      </c>
      <c r="H68" s="59">
        <v>46559464.021155544</v>
      </c>
      <c r="I68" s="59">
        <v>13418.481302696871</v>
      </c>
      <c r="J68" s="60">
        <v>26.988167310585141</v>
      </c>
      <c r="K68" s="60">
        <v>28.09873855629721</v>
      </c>
      <c r="L68" s="60">
        <v>758.33345737373827</v>
      </c>
      <c r="M68" s="59">
        <v>10175683.318978982</v>
      </c>
      <c r="N68" s="59">
        <v>13636.062562896055</v>
      </c>
      <c r="O68" s="60">
        <v>17.55701554278366</v>
      </c>
      <c r="P68" s="60">
        <v>47.644634733754373</v>
      </c>
      <c r="Q68" s="60">
        <v>836.49759255077595</v>
      </c>
      <c r="R68" s="59">
        <v>11406533.505734313</v>
      </c>
      <c r="S68" s="59">
        <v>12400.9906972968</v>
      </c>
      <c r="T68" s="60">
        <v>16.375235910058958</v>
      </c>
      <c r="U68" s="60">
        <v>63.591463005881295</v>
      </c>
      <c r="V68" s="60">
        <v>1041.3252085870936</v>
      </c>
      <c r="W68" s="59">
        <v>12913464.224549197</v>
      </c>
      <c r="X68" s="59">
        <v>15624.601685869718</v>
      </c>
      <c r="Y68" s="60">
        <v>16.707336258905514</v>
      </c>
      <c r="Z68" s="60">
        <v>46.21333890308577</v>
      </c>
      <c r="AA68" s="60">
        <v>772.10179270061383</v>
      </c>
      <c r="AB68" s="59">
        <v>12063782.971893042</v>
      </c>
      <c r="AC68" s="17"/>
      <c r="AD68" s="17"/>
      <c r="AJ68" s="17"/>
      <c r="AK68" s="17"/>
      <c r="AL68" s="17"/>
    </row>
    <row r="69" spans="2:38" x14ac:dyDescent="0.2">
      <c r="B69" s="38"/>
      <c r="C69" s="38" t="s">
        <v>106</v>
      </c>
      <c r="D69" s="42">
        <v>34464.722426433364</v>
      </c>
      <c r="E69" s="57">
        <v>14.81405288834498</v>
      </c>
      <c r="F69" s="57">
        <v>57.464418162962076</v>
      </c>
      <c r="G69" s="57">
        <v>851.28092986409285</v>
      </c>
      <c r="H69" s="42">
        <v>29339160.954682048</v>
      </c>
      <c r="I69" s="42">
        <v>8784.8828759376283</v>
      </c>
      <c r="J69" s="57">
        <v>21.248666788879547</v>
      </c>
      <c r="K69" s="57">
        <v>31.950564191457545</v>
      </c>
      <c r="L69" s="57">
        <v>678.90689222098786</v>
      </c>
      <c r="M69" s="42">
        <v>5964117.5318281893</v>
      </c>
      <c r="N69" s="42">
        <v>8300.1711072751441</v>
      </c>
      <c r="O69" s="57">
        <v>13.206460087624986</v>
      </c>
      <c r="P69" s="57">
        <v>69.375093284773186</v>
      </c>
      <c r="Q69" s="57">
        <v>916.19940054061726</v>
      </c>
      <c r="R69" s="42">
        <v>7604611.7928700382</v>
      </c>
      <c r="S69" s="42">
        <v>7841.8663641029016</v>
      </c>
      <c r="T69" s="57">
        <v>10.530891622605683</v>
      </c>
      <c r="U69" s="57">
        <v>93.055583467677877</v>
      </c>
      <c r="V69" s="57">
        <v>979.95826437645258</v>
      </c>
      <c r="W69" s="42">
        <v>7684701.7516383622</v>
      </c>
      <c r="X69" s="42">
        <v>9537.8020791176896</v>
      </c>
      <c r="Y69" s="57">
        <v>13.807945211770649</v>
      </c>
      <c r="Z69" s="57">
        <v>61.39625305896984</v>
      </c>
      <c r="AA69" s="57">
        <v>847.75609844626172</v>
      </c>
      <c r="AB69" s="42">
        <v>8085729.878345456</v>
      </c>
      <c r="AC69" s="17"/>
      <c r="AD69" s="17"/>
      <c r="AJ69" s="17"/>
      <c r="AK69" s="17"/>
      <c r="AL69" s="17"/>
    </row>
    <row r="70" spans="2:38" x14ac:dyDescent="0.2">
      <c r="B70" s="38"/>
      <c r="C70" s="38" t="s">
        <v>118</v>
      </c>
      <c r="D70" s="42">
        <v>17202.957385740512</v>
      </c>
      <c r="E70" s="57">
        <v>24.417649230451246</v>
      </c>
      <c r="F70" s="57">
        <v>29.031566336131725</v>
      </c>
      <c r="G70" s="57">
        <v>708.88260340624106</v>
      </c>
      <c r="H70" s="42">
        <v>12194877.217890358</v>
      </c>
      <c r="I70" s="42">
        <v>3942.9365822746113</v>
      </c>
      <c r="J70" s="57">
        <v>31.869440779862735</v>
      </c>
      <c r="K70" s="57">
        <v>22.526145486296652</v>
      </c>
      <c r="L70" s="57">
        <v>717.89565957410355</v>
      </c>
      <c r="M70" s="42">
        <v>2830617.0583908935</v>
      </c>
      <c r="N70" s="42">
        <v>4563.8303987522122</v>
      </c>
      <c r="O70" s="57">
        <v>27.134624034071035</v>
      </c>
      <c r="P70" s="57">
        <v>27.737390296144394</v>
      </c>
      <c r="Q70" s="57">
        <v>752.64365737216815</v>
      </c>
      <c r="R70" s="42">
        <v>3434938.0029431456</v>
      </c>
      <c r="S70" s="42">
        <v>3509.505301778453</v>
      </c>
      <c r="T70" s="57">
        <v>19.221537123037407</v>
      </c>
      <c r="U70" s="57">
        <v>44.990851701791073</v>
      </c>
      <c r="V70" s="57">
        <v>864.79332618304772</v>
      </c>
      <c r="W70" s="42">
        <v>3034996.7631820291</v>
      </c>
      <c r="X70" s="42">
        <v>5186.6851029352356</v>
      </c>
      <c r="Y70" s="57">
        <v>19.877953789497258</v>
      </c>
      <c r="Z70" s="57">
        <v>28.072804200403713</v>
      </c>
      <c r="AA70" s="57">
        <v>558.02990463722949</v>
      </c>
      <c r="AB70" s="42">
        <v>2894325.3933742885</v>
      </c>
      <c r="AC70" s="17"/>
      <c r="AD70" s="17"/>
      <c r="AJ70" s="17"/>
      <c r="AK70" s="17"/>
      <c r="AL70" s="17"/>
    </row>
    <row r="71" spans="2:38" x14ac:dyDescent="0.2">
      <c r="B71" s="38"/>
      <c r="C71" s="38" t="s">
        <v>120</v>
      </c>
      <c r="D71" s="42">
        <v>3412.4564365855717</v>
      </c>
      <c r="E71" s="57">
        <v>39.574249753835552</v>
      </c>
      <c r="F71" s="57">
        <v>37.212861200361985</v>
      </c>
      <c r="G71" s="57">
        <v>1472.6710631979424</v>
      </c>
      <c r="H71" s="42">
        <v>5025425.8485831358</v>
      </c>
      <c r="I71" s="42">
        <v>690.66184448462968</v>
      </c>
      <c r="J71" s="57">
        <v>72.125</v>
      </c>
      <c r="K71" s="57">
        <v>27.722108840949648</v>
      </c>
      <c r="L71" s="57">
        <v>1999.4571001534935</v>
      </c>
      <c r="M71" s="42">
        <v>1380948.7287599007</v>
      </c>
      <c r="N71" s="42">
        <v>772.06105686870114</v>
      </c>
      <c r="O71" s="57">
        <v>7.7129416541160438</v>
      </c>
      <c r="P71" s="57">
        <v>61.627577096769372</v>
      </c>
      <c r="Q71" s="57">
        <v>475.32990643192045</v>
      </c>
      <c r="R71" s="42">
        <v>366983.70992112934</v>
      </c>
      <c r="S71" s="42">
        <v>1049.6190314154469</v>
      </c>
      <c r="T71" s="57">
        <v>50.522347021675429</v>
      </c>
      <c r="U71" s="57">
        <v>41.36900063929027</v>
      </c>
      <c r="V71" s="57">
        <v>2090.0590062381348</v>
      </c>
      <c r="W71" s="42">
        <v>2193765.7097288026</v>
      </c>
      <c r="X71" s="42">
        <v>900.11450381679435</v>
      </c>
      <c r="Y71" s="57">
        <v>29.159999999999989</v>
      </c>
      <c r="Z71" s="57">
        <v>41.289050406593745</v>
      </c>
      <c r="AA71" s="57">
        <v>1203.9887098562731</v>
      </c>
      <c r="AB71" s="42">
        <v>1083727.7001733016</v>
      </c>
      <c r="AC71" s="17"/>
      <c r="AD71" s="17"/>
      <c r="AJ71" s="17"/>
      <c r="AK71" s="17"/>
      <c r="AL71" s="17"/>
    </row>
    <row r="72" spans="2:38" x14ac:dyDescent="0.2">
      <c r="B72" s="38"/>
      <c r="C72" s="45" t="s">
        <v>112</v>
      </c>
      <c r="D72" s="59">
        <v>29384.541106088662</v>
      </c>
      <c r="E72" s="60">
        <v>9.3114872105658755</v>
      </c>
      <c r="F72" s="60">
        <v>143.91540003465411</v>
      </c>
      <c r="G72" s="60">
        <v>1340.0664068261542</v>
      </c>
      <c r="H72" s="59">
        <v>39377236.416271657</v>
      </c>
      <c r="I72" s="59">
        <v>6557.364961062598</v>
      </c>
      <c r="J72" s="60">
        <v>16.287372390049715</v>
      </c>
      <c r="K72" s="60">
        <v>92.151038589723456</v>
      </c>
      <c r="L72" s="60">
        <v>1500.8982816406674</v>
      </c>
      <c r="M72" s="59">
        <v>9841937.8021495752</v>
      </c>
      <c r="N72" s="59">
        <v>5776.5997312337076</v>
      </c>
      <c r="O72" s="60">
        <v>7.5182858722302202</v>
      </c>
      <c r="P72" s="60">
        <v>177.85588742270431</v>
      </c>
      <c r="Q72" s="60">
        <v>1337.1714057030858</v>
      </c>
      <c r="R72" s="59">
        <v>7724303.9827978453</v>
      </c>
      <c r="S72" s="59">
        <v>6117.0763145679266</v>
      </c>
      <c r="T72" s="60">
        <v>9.4830984632550628</v>
      </c>
      <c r="U72" s="60">
        <v>155.00924861265352</v>
      </c>
      <c r="V72" s="60">
        <v>1469.9679673089765</v>
      </c>
      <c r="W72" s="59">
        <v>8991906.2359993011</v>
      </c>
      <c r="X72" s="59">
        <v>10933.500099224439</v>
      </c>
      <c r="Y72" s="60">
        <v>5.9791071421751214</v>
      </c>
      <c r="Z72" s="60">
        <v>196.09277535120683</v>
      </c>
      <c r="AA72" s="60">
        <v>1172.4597136313423</v>
      </c>
      <c r="AB72" s="59">
        <v>12819088.395324938</v>
      </c>
      <c r="AC72" s="17"/>
      <c r="AD72" s="17"/>
      <c r="AJ72" s="17"/>
      <c r="AK72" s="17"/>
      <c r="AL72" s="17"/>
    </row>
    <row r="73" spans="2:38" x14ac:dyDescent="0.2">
      <c r="B73" s="58"/>
      <c r="C73" s="40" t="s">
        <v>84</v>
      </c>
      <c r="D73" s="41">
        <v>84464.6773548481</v>
      </c>
      <c r="E73" s="53">
        <v>15.856062248902525</v>
      </c>
      <c r="F73" s="53">
        <v>64.166478451379845</v>
      </c>
      <c r="G73" s="53">
        <v>1017.4276766179424</v>
      </c>
      <c r="H73" s="41">
        <v>85936700.437427238</v>
      </c>
      <c r="I73" s="41">
        <v>19975.846263759468</v>
      </c>
      <c r="J73" s="53">
        <v>23.475474194061839</v>
      </c>
      <c r="K73" s="53">
        <v>42.686731700579735</v>
      </c>
      <c r="L73" s="53">
        <v>1002.0912684658009</v>
      </c>
      <c r="M73" s="41">
        <v>20017621.121128555</v>
      </c>
      <c r="N73" s="41">
        <v>19412.662294129772</v>
      </c>
      <c r="O73" s="53">
        <v>14.569804296937058</v>
      </c>
      <c r="P73" s="53">
        <v>67.638686398143463</v>
      </c>
      <c r="Q73" s="53">
        <v>985.48242372284881</v>
      </c>
      <c r="R73" s="41">
        <v>19130837.488532167</v>
      </c>
      <c r="S73" s="41">
        <v>18518.067011864725</v>
      </c>
      <c r="T73" s="53">
        <v>14.098554941922348</v>
      </c>
      <c r="U73" s="53">
        <v>83.903552591875822</v>
      </c>
      <c r="V73" s="53">
        <v>1182.9188460390321</v>
      </c>
      <c r="W73" s="41">
        <v>21905370.46054849</v>
      </c>
      <c r="X73" s="41">
        <v>26558.101785094153</v>
      </c>
      <c r="Y73" s="53">
        <v>12.290714353415733</v>
      </c>
      <c r="Z73" s="53">
        <v>76.230073414591644</v>
      </c>
      <c r="AA73" s="53">
        <v>936.92205747865603</v>
      </c>
      <c r="AB73" s="41">
        <v>24882871.36721798</v>
      </c>
      <c r="AC73" s="17"/>
      <c r="AD73" s="17"/>
      <c r="AJ73" s="17"/>
      <c r="AK73" s="17"/>
      <c r="AL73" s="17"/>
    </row>
    <row r="74" spans="2:38" x14ac:dyDescent="0.2">
      <c r="B74" s="38" t="s">
        <v>24</v>
      </c>
      <c r="C74" s="45" t="s">
        <v>105</v>
      </c>
      <c r="D74" s="59">
        <v>118920.23112232561</v>
      </c>
      <c r="E74" s="60">
        <v>12.832956579442476</v>
      </c>
      <c r="F74" s="60">
        <v>58.266696323813584</v>
      </c>
      <c r="G74" s="60">
        <v>747.73398395106108</v>
      </c>
      <c r="H74" s="59">
        <v>88920698.189477488</v>
      </c>
      <c r="I74" s="59">
        <v>34521.145132324011</v>
      </c>
      <c r="J74" s="60">
        <v>13.646415318699704</v>
      </c>
      <c r="K74" s="60">
        <v>50.878277786042986</v>
      </c>
      <c r="L74" s="60">
        <v>694.30610936851497</v>
      </c>
      <c r="M74" s="59">
        <v>23968241.967769731</v>
      </c>
      <c r="N74" s="59">
        <v>27085.905489196488</v>
      </c>
      <c r="O74" s="60">
        <v>13.405447549551033</v>
      </c>
      <c r="P74" s="60">
        <v>55.700858332600681</v>
      </c>
      <c r="Q74" s="60">
        <v>746.69493484265172</v>
      </c>
      <c r="R74" s="59">
        <v>20224908.434409793</v>
      </c>
      <c r="S74" s="59">
        <v>25584.697002701909</v>
      </c>
      <c r="T74" s="60">
        <v>12.391633787046246</v>
      </c>
      <c r="U74" s="60">
        <v>65.956827209219981</v>
      </c>
      <c r="V74" s="60">
        <v>817.3128485321414</v>
      </c>
      <c r="W74" s="59">
        <v>20910701.586110037</v>
      </c>
      <c r="X74" s="59">
        <v>31728.4834981032</v>
      </c>
      <c r="Y74" s="60">
        <v>11.815043019693487</v>
      </c>
      <c r="Z74" s="60">
        <v>63.53303905080675</v>
      </c>
      <c r="AA74" s="60">
        <v>750.64558955714767</v>
      </c>
      <c r="AB74" s="59">
        <v>23816846.201187909</v>
      </c>
      <c r="AC74" s="17"/>
      <c r="AD74" s="17"/>
      <c r="AJ74" s="17"/>
      <c r="AK74" s="17"/>
      <c r="AL74" s="17"/>
    </row>
    <row r="75" spans="2:38" x14ac:dyDescent="0.2">
      <c r="B75" s="38"/>
      <c r="C75" s="38" t="s">
        <v>106</v>
      </c>
      <c r="D75" s="42">
        <v>78489.176439351591</v>
      </c>
      <c r="E75" s="57">
        <v>10.331613285774058</v>
      </c>
      <c r="F75" s="57">
        <v>71.046243895885979</v>
      </c>
      <c r="G75" s="57">
        <v>734.02231733907945</v>
      </c>
      <c r="H75" s="42">
        <v>57612807.176048733</v>
      </c>
      <c r="I75" s="42">
        <v>23145.551991617704</v>
      </c>
      <c r="J75" s="57">
        <v>11.367452424225219</v>
      </c>
      <c r="K75" s="57">
        <v>62.077875771234829</v>
      </c>
      <c r="L75" s="57">
        <v>705.66729942647567</v>
      </c>
      <c r="M75" s="42">
        <v>16333059.16765995</v>
      </c>
      <c r="N75" s="42">
        <v>17820.359746911872</v>
      </c>
      <c r="O75" s="57">
        <v>10.913774552370592</v>
      </c>
      <c r="P75" s="57">
        <v>67.889098722447386</v>
      </c>
      <c r="Q75" s="57">
        <v>740.9263180204216</v>
      </c>
      <c r="R75" s="42">
        <v>13203573.533078745</v>
      </c>
      <c r="S75" s="42">
        <v>16957.649780100317</v>
      </c>
      <c r="T75" s="57">
        <v>9.1845878773806806</v>
      </c>
      <c r="U75" s="57">
        <v>85.584945748399065</v>
      </c>
      <c r="V75" s="57">
        <v>786.06245520702919</v>
      </c>
      <c r="W75" s="42">
        <v>13329771.820686594</v>
      </c>
      <c r="X75" s="42">
        <v>20565.614920721688</v>
      </c>
      <c r="Y75" s="57">
        <v>9.6071741319504085</v>
      </c>
      <c r="Z75" s="57">
        <v>74.636063613384991</v>
      </c>
      <c r="AA75" s="57">
        <v>717.04165965711729</v>
      </c>
      <c r="AB75" s="42">
        <v>14746402.654623453</v>
      </c>
      <c r="AC75" s="17"/>
      <c r="AD75" s="17"/>
      <c r="AJ75" s="17"/>
      <c r="AK75" s="17"/>
      <c r="AL75" s="17"/>
    </row>
    <row r="76" spans="2:38" x14ac:dyDescent="0.2">
      <c r="B76" s="38"/>
      <c r="C76" s="38" t="s">
        <v>118</v>
      </c>
      <c r="D76" s="42">
        <v>36255.275278256013</v>
      </c>
      <c r="E76" s="57">
        <v>16.954131955446421</v>
      </c>
      <c r="F76" s="57">
        <v>41.390510507519025</v>
      </c>
      <c r="G76" s="57">
        <v>701.74017684776891</v>
      </c>
      <c r="H76" s="42">
        <v>25441783.285427921</v>
      </c>
      <c r="I76" s="42">
        <v>10588.855522385378</v>
      </c>
      <c r="J76" s="57">
        <v>18.34558373649881</v>
      </c>
      <c r="K76" s="57">
        <v>35.826149700057549</v>
      </c>
      <c r="L76" s="57">
        <v>657.25162927874737</v>
      </c>
      <c r="M76" s="42">
        <v>6959542.5442850515</v>
      </c>
      <c r="N76" s="42">
        <v>7876.1778747116041</v>
      </c>
      <c r="O76" s="57">
        <v>20.22132140388149</v>
      </c>
      <c r="P76" s="57">
        <v>34.494162807559498</v>
      </c>
      <c r="Q76" s="57">
        <v>697.51755268947591</v>
      </c>
      <c r="R76" s="42">
        <v>5493772.3157158354</v>
      </c>
      <c r="S76" s="42">
        <v>7888.4848288408475</v>
      </c>
      <c r="T76" s="57">
        <v>14.574832278908115</v>
      </c>
      <c r="U76" s="57">
        <v>49.55276375517046</v>
      </c>
      <c r="V76" s="57">
        <v>722.22322068796666</v>
      </c>
      <c r="W76" s="42">
        <v>5697246.9194336003</v>
      </c>
      <c r="X76" s="42">
        <v>9901.7570523181694</v>
      </c>
      <c r="Y76" s="57">
        <v>14.762826149224196</v>
      </c>
      <c r="Z76" s="57">
        <v>49.879089872002488</v>
      </c>
      <c r="AA76" s="57">
        <v>736.35633226190191</v>
      </c>
      <c r="AB76" s="42">
        <v>7291221.5059934286</v>
      </c>
      <c r="AC76" s="17"/>
      <c r="AD76" s="17"/>
      <c r="AJ76" s="17"/>
      <c r="AK76" s="17"/>
      <c r="AL76" s="17"/>
    </row>
    <row r="77" spans="2:38" x14ac:dyDescent="0.2">
      <c r="B77" s="38"/>
      <c r="C77" s="38" t="s">
        <v>120</v>
      </c>
      <c r="D77" s="42">
        <v>4175.7794047180123</v>
      </c>
      <c r="E77" s="57">
        <v>24.067752012393299</v>
      </c>
      <c r="F77" s="57">
        <v>58.368288420650188</v>
      </c>
      <c r="G77" s="57">
        <v>1404.7934910960557</v>
      </c>
      <c r="H77" s="42">
        <v>5866107.7280008262</v>
      </c>
      <c r="I77" s="42">
        <v>786.7376183209326</v>
      </c>
      <c r="J77" s="57">
        <v>17.445698129117432</v>
      </c>
      <c r="K77" s="57">
        <v>49.226306061936299</v>
      </c>
      <c r="L77" s="57">
        <v>858.78727556808371</v>
      </c>
      <c r="M77" s="42">
        <v>675640.25582475658</v>
      </c>
      <c r="N77" s="42">
        <v>1389.3678675729991</v>
      </c>
      <c r="O77" s="57">
        <v>6.7257726531590167</v>
      </c>
      <c r="P77" s="57">
        <v>163.47057080538733</v>
      </c>
      <c r="Q77" s="57">
        <v>1099.4658947191683</v>
      </c>
      <c r="R77" s="42">
        <v>1527562.5856152105</v>
      </c>
      <c r="S77" s="42">
        <v>738.56239376074029</v>
      </c>
      <c r="T77" s="57">
        <v>62.708077593756052</v>
      </c>
      <c r="U77" s="57">
        <v>40.6721476408459</v>
      </c>
      <c r="V77" s="57">
        <v>2550.4721901668672</v>
      </c>
      <c r="W77" s="42">
        <v>1883682.8459898396</v>
      </c>
      <c r="X77" s="42">
        <v>1261.1115250633402</v>
      </c>
      <c r="Y77" s="57">
        <v>24.675086423401531</v>
      </c>
      <c r="Z77" s="57">
        <v>57.176553429535417</v>
      </c>
      <c r="AA77" s="57">
        <v>1410.8363972660211</v>
      </c>
      <c r="AB77" s="42">
        <v>1779222.0405710202</v>
      </c>
      <c r="AC77" s="17"/>
      <c r="AD77" s="17"/>
      <c r="AJ77" s="17"/>
      <c r="AK77" s="17"/>
      <c r="AL77" s="17"/>
    </row>
    <row r="78" spans="2:38" x14ac:dyDescent="0.2">
      <c r="B78" s="38"/>
      <c r="C78" s="45" t="s">
        <v>112</v>
      </c>
      <c r="D78" s="59">
        <v>44154.334690856653</v>
      </c>
      <c r="E78" s="60">
        <v>7.0789286670621179</v>
      </c>
      <c r="F78" s="60">
        <v>151.97269803518739</v>
      </c>
      <c r="G78" s="60">
        <v>1075.8038887320629</v>
      </c>
      <c r="H78" s="59">
        <v>47501404.964800619</v>
      </c>
      <c r="I78" s="59">
        <v>9684.3642486613262</v>
      </c>
      <c r="J78" s="60">
        <v>8.2622924564870104</v>
      </c>
      <c r="K78" s="60">
        <v>130.70387308999264</v>
      </c>
      <c r="L78" s="60">
        <v>1079.9136246650819</v>
      </c>
      <c r="M78" s="59">
        <v>10458276.898348786</v>
      </c>
      <c r="N78" s="59">
        <v>8330.5598609560711</v>
      </c>
      <c r="O78" s="60">
        <v>6.7006728183012232</v>
      </c>
      <c r="P78" s="60">
        <v>172.59387166321983</v>
      </c>
      <c r="Q78" s="60">
        <v>1156.4950644591072</v>
      </c>
      <c r="R78" s="59">
        <v>9634251.3633768428</v>
      </c>
      <c r="S78" s="59">
        <v>10374.534483826947</v>
      </c>
      <c r="T78" s="60">
        <v>6.3311477024855254</v>
      </c>
      <c r="U78" s="60">
        <v>164.54611501567751</v>
      </c>
      <c r="V78" s="60">
        <v>1041.7657580344255</v>
      </c>
      <c r="W78" s="59">
        <v>10807834.780798266</v>
      </c>
      <c r="X78" s="59">
        <v>15764.876097412311</v>
      </c>
      <c r="Y78" s="60">
        <v>7.0439671755887545</v>
      </c>
      <c r="Z78" s="60">
        <v>149.49527312598372</v>
      </c>
      <c r="AA78" s="60">
        <v>1053.0397968051057</v>
      </c>
      <c r="AB78" s="59">
        <v>16601041.922276726</v>
      </c>
      <c r="AC78" s="17"/>
      <c r="AD78" s="17"/>
      <c r="AJ78" s="17"/>
      <c r="AK78" s="17"/>
      <c r="AL78" s="17"/>
    </row>
    <row r="79" spans="2:38" x14ac:dyDescent="0.2">
      <c r="B79" s="58"/>
      <c r="C79" s="40" t="s">
        <v>84</v>
      </c>
      <c r="D79" s="41">
        <v>163074.56581318233</v>
      </c>
      <c r="E79" s="53">
        <v>11.274986622589552</v>
      </c>
      <c r="F79" s="53">
        <v>74.196338585477619</v>
      </c>
      <c r="G79" s="53">
        <v>836.56272499638533</v>
      </c>
      <c r="H79" s="41">
        <v>136422103.15427819</v>
      </c>
      <c r="I79" s="41">
        <v>44205.509380985342</v>
      </c>
      <c r="J79" s="53">
        <v>12.466883452935461</v>
      </c>
      <c r="K79" s="53">
        <v>62.468173986083585</v>
      </c>
      <c r="L79" s="53">
        <v>778.7834446021983</v>
      </c>
      <c r="M79" s="41">
        <v>34426518.866118558</v>
      </c>
      <c r="N79" s="41">
        <v>35416.465350152554</v>
      </c>
      <c r="O79" s="53">
        <v>11.828369580287749</v>
      </c>
      <c r="P79" s="53">
        <v>71.276683195824816</v>
      </c>
      <c r="Q79" s="53">
        <v>843.0869512973012</v>
      </c>
      <c r="R79" s="41">
        <v>29859159.797786623</v>
      </c>
      <c r="S79" s="41">
        <v>35959.231486528857</v>
      </c>
      <c r="T79" s="53">
        <v>10.643133630790603</v>
      </c>
      <c r="U79" s="53">
        <v>82.876847398955121</v>
      </c>
      <c r="V79" s="53">
        <v>882.06936176572015</v>
      </c>
      <c r="W79" s="41">
        <v>31718536.366908297</v>
      </c>
      <c r="X79" s="41">
        <v>47493.359595515511</v>
      </c>
      <c r="Y79" s="53">
        <v>10.231339104572472</v>
      </c>
      <c r="Z79" s="53">
        <v>83.177956503219619</v>
      </c>
      <c r="AA79" s="53">
        <v>851.02187900981903</v>
      </c>
      <c r="AB79" s="41">
        <v>40417888.123464629</v>
      </c>
      <c r="AC79" s="17"/>
      <c r="AD79" s="17"/>
      <c r="AJ79" s="17"/>
      <c r="AK79" s="17"/>
      <c r="AL79" s="17"/>
    </row>
    <row r="80" spans="2:38" x14ac:dyDescent="0.2">
      <c r="B80" s="45" t="s">
        <v>69</v>
      </c>
      <c r="C80" s="45" t="s">
        <v>105</v>
      </c>
      <c r="D80" s="59">
        <v>332921.99835669884</v>
      </c>
      <c r="E80" s="60">
        <v>19.070676179580726</v>
      </c>
      <c r="F80" s="60">
        <v>59.699013217589361</v>
      </c>
      <c r="G80" s="60">
        <v>1138.5005493131521</v>
      </c>
      <c r="H80" s="59">
        <v>379031878.00753391</v>
      </c>
      <c r="I80" s="59">
        <v>121992.30110269072</v>
      </c>
      <c r="J80" s="60">
        <v>20.346826085375824</v>
      </c>
      <c r="K80" s="60">
        <v>59.95860603354236</v>
      </c>
      <c r="L80" s="60">
        <v>1219.9673292860521</v>
      </c>
      <c r="M80" s="59">
        <v>148826621.7697095</v>
      </c>
      <c r="N80" s="59">
        <v>47960.826972185205</v>
      </c>
      <c r="O80" s="60">
        <v>24.138969709483256</v>
      </c>
      <c r="P80" s="60">
        <v>47.395226424643219</v>
      </c>
      <c r="Q80" s="60">
        <v>1144.0719350385632</v>
      </c>
      <c r="R80" s="59">
        <v>54870636.120117642</v>
      </c>
      <c r="S80" s="59">
        <v>53194.41597512579</v>
      </c>
      <c r="T80" s="60">
        <v>21.062876944341745</v>
      </c>
      <c r="U80" s="60">
        <v>56.830686187453367</v>
      </c>
      <c r="V80" s="60">
        <v>1197.0177498288326</v>
      </c>
      <c r="W80" s="59">
        <v>63674660.114003979</v>
      </c>
      <c r="X80" s="59">
        <v>109774.45430669692</v>
      </c>
      <c r="Y80" s="60">
        <v>14.472757911926916</v>
      </c>
      <c r="Z80" s="60">
        <v>70.282124897966426</v>
      </c>
      <c r="AA80" s="60">
        <v>1017.1761791840794</v>
      </c>
      <c r="AB80" s="59">
        <v>111659960.00370328</v>
      </c>
      <c r="AC80" s="17"/>
      <c r="AD80" s="17"/>
      <c r="AJ80" s="17"/>
      <c r="AK80" s="17"/>
      <c r="AL80" s="17"/>
    </row>
    <row r="81" spans="2:38" x14ac:dyDescent="0.2">
      <c r="B81" s="38"/>
      <c r="C81" s="38" t="s">
        <v>106</v>
      </c>
      <c r="D81" s="42">
        <v>245450.57146638093</v>
      </c>
      <c r="E81" s="57">
        <v>13.263514812618418</v>
      </c>
      <c r="F81" s="57">
        <v>81.469194063941529</v>
      </c>
      <c r="G81" s="57">
        <v>1080.5678622391747</v>
      </c>
      <c r="H81" s="42">
        <v>265225999.29481101</v>
      </c>
      <c r="I81" s="42">
        <v>89034.494824203503</v>
      </c>
      <c r="J81" s="57">
        <v>15.512945361072344</v>
      </c>
      <c r="K81" s="57">
        <v>75.988777040385571</v>
      </c>
      <c r="L81" s="57">
        <v>1178.8097462822097</v>
      </c>
      <c r="M81" s="42">
        <v>104954730.25408405</v>
      </c>
      <c r="N81" s="42">
        <v>32173.342434322709</v>
      </c>
      <c r="O81" s="57">
        <v>15.11533636318247</v>
      </c>
      <c r="P81" s="57">
        <v>68.98533441281937</v>
      </c>
      <c r="Q81" s="57">
        <v>1042.7365337763918</v>
      </c>
      <c r="R81" s="42">
        <v>33548319.569966562</v>
      </c>
      <c r="S81" s="42">
        <v>35418.885878041088</v>
      </c>
      <c r="T81" s="57">
        <v>11.0473864602174</v>
      </c>
      <c r="U81" s="57">
        <v>99.387067176035217</v>
      </c>
      <c r="V81" s="57">
        <v>1097.9673402412488</v>
      </c>
      <c r="W81" s="42">
        <v>38888779.921821102</v>
      </c>
      <c r="X81" s="42">
        <v>88823.848329813598</v>
      </c>
      <c r="Y81" s="57">
        <v>11.221682493902904</v>
      </c>
      <c r="Z81" s="57">
        <v>88.120294042576631</v>
      </c>
      <c r="AA81" s="57">
        <v>988.85796101515837</v>
      </c>
      <c r="AB81" s="42">
        <v>87834169.548939154</v>
      </c>
      <c r="AC81" s="17"/>
      <c r="AD81" s="17"/>
      <c r="AJ81" s="17"/>
      <c r="AK81" s="17"/>
      <c r="AL81" s="17"/>
    </row>
    <row r="82" spans="2:38" x14ac:dyDescent="0.2">
      <c r="B82" s="38"/>
      <c r="C82" s="38" t="s">
        <v>118</v>
      </c>
      <c r="D82" s="42">
        <v>77408.198198562284</v>
      </c>
      <c r="E82" s="57">
        <v>27.994203010548979</v>
      </c>
      <c r="F82" s="57">
        <v>40.16972392922473</v>
      </c>
      <c r="G82" s="57">
        <v>1124.5194065524247</v>
      </c>
      <c r="H82" s="42">
        <v>87047021.100539729</v>
      </c>
      <c r="I82" s="42">
        <v>30423.868015570188</v>
      </c>
      <c r="J82" s="57">
        <v>31.001252940816535</v>
      </c>
      <c r="K82" s="57">
        <v>40.797879444073033</v>
      </c>
      <c r="L82" s="57">
        <v>1264.7853800946489</v>
      </c>
      <c r="M82" s="42">
        <v>38479663.47202237</v>
      </c>
      <c r="N82" s="42">
        <v>13909.772437328378</v>
      </c>
      <c r="O82" s="57">
        <v>32.56178429502021</v>
      </c>
      <c r="P82" s="57">
        <v>35.727603851547393</v>
      </c>
      <c r="Q82" s="57">
        <v>1163.3545299920197</v>
      </c>
      <c r="R82" s="42">
        <v>16181996.776124105</v>
      </c>
      <c r="S82" s="42">
        <v>14240.131475930601</v>
      </c>
      <c r="T82" s="57">
        <v>25.512630846499786</v>
      </c>
      <c r="U82" s="57">
        <v>39.160826045700851</v>
      </c>
      <c r="V82" s="57">
        <v>999.09569854796007</v>
      </c>
      <c r="W82" s="42">
        <v>14227254.104359677</v>
      </c>
      <c r="X82" s="42">
        <v>18834.426269733092</v>
      </c>
      <c r="Y82" s="57">
        <v>21.639765086419327</v>
      </c>
      <c r="Z82" s="57">
        <v>44.551838198791252</v>
      </c>
      <c r="AA82" s="57">
        <v>964.09131279000508</v>
      </c>
      <c r="AB82" s="42">
        <v>18158106.748033535</v>
      </c>
      <c r="AC82" s="17"/>
      <c r="AD82" s="17"/>
      <c r="AJ82" s="17"/>
      <c r="AK82" s="17"/>
      <c r="AL82" s="17"/>
    </row>
    <row r="83" spans="2:38" x14ac:dyDescent="0.2">
      <c r="B83" s="38"/>
      <c r="C83" s="38" t="s">
        <v>120</v>
      </c>
      <c r="D83" s="42">
        <v>10063.228691755472</v>
      </c>
      <c r="E83" s="57">
        <v>92.070800201253675</v>
      </c>
      <c r="F83" s="57">
        <v>28.880739452845361</v>
      </c>
      <c r="G83" s="57">
        <v>2659.0727918273897</v>
      </c>
      <c r="H83" s="42">
        <v>26758857.612183712</v>
      </c>
      <c r="I83" s="42">
        <v>2533.938262916965</v>
      </c>
      <c r="J83" s="57">
        <v>62.270993478092535</v>
      </c>
      <c r="K83" s="57">
        <v>34.173261247910887</v>
      </c>
      <c r="L83" s="57">
        <v>2128.0029282938121</v>
      </c>
      <c r="M83" s="42">
        <v>5392228.0436030375</v>
      </c>
      <c r="N83" s="42">
        <v>1877.7121005341128</v>
      </c>
      <c r="O83" s="57">
        <v>116.3581184471538</v>
      </c>
      <c r="P83" s="57">
        <v>23.52688566449531</v>
      </c>
      <c r="Q83" s="57">
        <v>2737.5441488419879</v>
      </c>
      <c r="R83" s="42">
        <v>5140319.7740269592</v>
      </c>
      <c r="S83" s="42">
        <v>3535.3986211540791</v>
      </c>
      <c r="T83" s="57">
        <v>103.47860006085615</v>
      </c>
      <c r="U83" s="57">
        <v>28.861472024293075</v>
      </c>
      <c r="V83" s="57">
        <v>2986.5447207694124</v>
      </c>
      <c r="W83" s="42">
        <v>10558626.087823175</v>
      </c>
      <c r="X83" s="42">
        <v>2116.1797071503192</v>
      </c>
      <c r="Y83" s="57">
        <v>87.144545245062162</v>
      </c>
      <c r="Z83" s="57">
        <v>30.733558802689334</v>
      </c>
      <c r="AA83" s="57">
        <v>2678.2620056227379</v>
      </c>
      <c r="AB83" s="42">
        <v>5667683.706730552</v>
      </c>
      <c r="AC83" s="17"/>
      <c r="AD83" s="17"/>
      <c r="AJ83" s="17"/>
      <c r="AK83" s="17"/>
      <c r="AL83" s="17"/>
    </row>
    <row r="84" spans="2:38" x14ac:dyDescent="0.2">
      <c r="B84" s="38"/>
      <c r="C84" s="45" t="s">
        <v>112</v>
      </c>
      <c r="D84" s="59">
        <v>92437.071540204721</v>
      </c>
      <c r="E84" s="60">
        <v>15.986635221668447</v>
      </c>
      <c r="F84" s="60">
        <v>101.90737416989526</v>
      </c>
      <c r="G84" s="60">
        <v>1629.1560172521956</v>
      </c>
      <c r="H84" s="59">
        <v>150594411.3168962</v>
      </c>
      <c r="I84" s="59">
        <v>20245.150488649364</v>
      </c>
      <c r="J84" s="60">
        <v>13.256818477628741</v>
      </c>
      <c r="K84" s="60">
        <v>115.10381432765763</v>
      </c>
      <c r="L84" s="60">
        <v>1525.9103726244384</v>
      </c>
      <c r="M84" s="59">
        <v>30892285.125972781</v>
      </c>
      <c r="N84" s="59">
        <v>20267.042773688339</v>
      </c>
      <c r="O84" s="60">
        <v>19.318658151725124</v>
      </c>
      <c r="P84" s="60">
        <v>100.7161401192006</v>
      </c>
      <c r="Q84" s="60">
        <v>1945.7006813240835</v>
      </c>
      <c r="R84" s="59">
        <v>39433598.933189742</v>
      </c>
      <c r="S84" s="59">
        <v>18543.014973756319</v>
      </c>
      <c r="T84" s="60">
        <v>19.222469288697525</v>
      </c>
      <c r="U84" s="60">
        <v>95.561207833214937</v>
      </c>
      <c r="V84" s="60">
        <v>1836.9223827648166</v>
      </c>
      <c r="W84" s="59">
        <v>34062079.249236129</v>
      </c>
      <c r="X84" s="59">
        <v>33381.863304110768</v>
      </c>
      <c r="Y84" s="60">
        <v>13.821782428521308</v>
      </c>
      <c r="Z84" s="60">
        <v>100.14469722420796</v>
      </c>
      <c r="AA84" s="60">
        <v>1384.1782164031447</v>
      </c>
      <c r="AB84" s="59">
        <v>46206448.008497626</v>
      </c>
      <c r="AC84" s="17"/>
      <c r="AD84" s="17"/>
      <c r="AJ84" s="17"/>
      <c r="AK84" s="17"/>
      <c r="AL84" s="17"/>
    </row>
    <row r="85" spans="2:38" x14ac:dyDescent="0.2">
      <c r="B85" s="58"/>
      <c r="C85" s="40" t="s">
        <v>84</v>
      </c>
      <c r="D85" s="41">
        <v>425359.06989690271</v>
      </c>
      <c r="E85" s="53">
        <v>18.400466620563748</v>
      </c>
      <c r="F85" s="53">
        <v>67.668258563188047</v>
      </c>
      <c r="G85" s="53">
        <v>1245.1275329636208</v>
      </c>
      <c r="H85" s="41">
        <v>529626289.32443082</v>
      </c>
      <c r="I85" s="41">
        <v>142237.45159134004</v>
      </c>
      <c r="J85" s="53">
        <v>19.337680678321536</v>
      </c>
      <c r="K85" s="53">
        <v>65.339442006040613</v>
      </c>
      <c r="L85" s="53">
        <v>1263.5132652125226</v>
      </c>
      <c r="M85" s="41">
        <v>179718906.89568216</v>
      </c>
      <c r="N85" s="41">
        <v>68227.869745873555</v>
      </c>
      <c r="O85" s="53">
        <v>22.707099406519628</v>
      </c>
      <c r="P85" s="53">
        <v>60.870619786441239</v>
      </c>
      <c r="Q85" s="53">
        <v>1382.1952144271802</v>
      </c>
      <c r="R85" s="41">
        <v>94304235.053307414</v>
      </c>
      <c r="S85" s="41">
        <v>71737.430948882044</v>
      </c>
      <c r="T85" s="53">
        <v>20.587160065928007</v>
      </c>
      <c r="U85" s="53">
        <v>66.17829673984302</v>
      </c>
      <c r="V85" s="53">
        <v>1362.4231878736273</v>
      </c>
      <c r="W85" s="41">
        <v>97736739.363240078</v>
      </c>
      <c r="X85" s="41">
        <v>143156.31761080778</v>
      </c>
      <c r="Y85" s="53">
        <v>14.320960387625897</v>
      </c>
      <c r="Z85" s="53">
        <v>77.002897161038021</v>
      </c>
      <c r="AA85" s="53">
        <v>1102.7554399756559</v>
      </c>
      <c r="AB85" s="41">
        <v>157866408.01220107</v>
      </c>
      <c r="AD85" s="17"/>
      <c r="AG85" s="16"/>
      <c r="AI85" s="17"/>
      <c r="AJ85" s="17"/>
      <c r="AK85" s="17"/>
      <c r="AL85" s="17"/>
    </row>
    <row r="86" spans="2:38" x14ac:dyDescent="0.2">
      <c r="B86" s="38" t="s">
        <v>0</v>
      </c>
      <c r="C86" s="45" t="s">
        <v>105</v>
      </c>
      <c r="D86" s="59">
        <v>61558.689836381207</v>
      </c>
      <c r="E86" s="60">
        <v>18.47378854422394</v>
      </c>
      <c r="F86" s="60">
        <v>57.947239482574822</v>
      </c>
      <c r="G86" s="60">
        <v>1070.5050489225921</v>
      </c>
      <c r="H86" s="59">
        <v>65898888.274905942</v>
      </c>
      <c r="I86" s="59">
        <v>23500.264894124539</v>
      </c>
      <c r="J86" s="60">
        <v>20.64850983961778</v>
      </c>
      <c r="K86" s="60">
        <v>58.625201173608644</v>
      </c>
      <c r="L86" s="60">
        <v>1210.52304328283</v>
      </c>
      <c r="M86" s="59">
        <v>28447612.177588288</v>
      </c>
      <c r="N86" s="59">
        <v>8045.537127957974</v>
      </c>
      <c r="O86" s="60">
        <v>25.51461368631788</v>
      </c>
      <c r="P86" s="60">
        <v>41.425670359435891</v>
      </c>
      <c r="Q86" s="60">
        <v>1056.9599759177556</v>
      </c>
      <c r="R86" s="59">
        <v>8503810.7290118691</v>
      </c>
      <c r="S86" s="59">
        <v>7851.3264726644729</v>
      </c>
      <c r="T86" s="60">
        <v>17.073835873179522</v>
      </c>
      <c r="U86" s="60">
        <v>59.157625572171952</v>
      </c>
      <c r="V86" s="60">
        <v>1010.0475896662728</v>
      </c>
      <c r="W86" s="59">
        <v>7930213.3793977499</v>
      </c>
      <c r="X86" s="59">
        <v>22161.561341634209</v>
      </c>
      <c r="Y86" s="60">
        <v>14.107568148173019</v>
      </c>
      <c r="Z86" s="60">
        <v>67.223855976742968</v>
      </c>
      <c r="AA86" s="60">
        <v>948.36512937487134</v>
      </c>
      <c r="AB86" s="59">
        <v>21017251.988908075</v>
      </c>
      <c r="AD86" s="17"/>
      <c r="AG86" s="16"/>
      <c r="AI86" s="17"/>
      <c r="AJ86" s="17"/>
      <c r="AK86" s="17"/>
      <c r="AL86" s="17"/>
    </row>
    <row r="87" spans="2:38" x14ac:dyDescent="0.2">
      <c r="B87" s="38"/>
      <c r="C87" s="38" t="s">
        <v>106</v>
      </c>
      <c r="D87" s="42">
        <v>48120.869964322446</v>
      </c>
      <c r="E87" s="57">
        <v>14.039590056379319</v>
      </c>
      <c r="F87" s="57">
        <v>75.189191754023682</v>
      </c>
      <c r="G87" s="57">
        <v>1055.6254288969897</v>
      </c>
      <c r="H87" s="42">
        <v>50797613.99498415</v>
      </c>
      <c r="I87" s="42">
        <v>18278.349506063456</v>
      </c>
      <c r="J87" s="57">
        <v>16.64054973146548</v>
      </c>
      <c r="K87" s="57">
        <v>73.62375787509859</v>
      </c>
      <c r="L87" s="57">
        <v>1225.1398043379511</v>
      </c>
      <c r="M87" s="42">
        <v>22393533.537479267</v>
      </c>
      <c r="N87" s="42">
        <v>5389.8293336385786</v>
      </c>
      <c r="O87" s="57">
        <v>16.264775083052715</v>
      </c>
      <c r="P87" s="57">
        <v>56.304527154787877</v>
      </c>
      <c r="Q87" s="57">
        <v>915.78047033025905</v>
      </c>
      <c r="R87" s="42">
        <v>4935900.442159364</v>
      </c>
      <c r="S87" s="42">
        <v>5823.3035162971682</v>
      </c>
      <c r="T87" s="57">
        <v>9.3232160443525629</v>
      </c>
      <c r="U87" s="57">
        <v>99.812119274410776</v>
      </c>
      <c r="V87" s="57">
        <v>930.56995184001823</v>
      </c>
      <c r="W87" s="42">
        <v>5418991.2727104649</v>
      </c>
      <c r="X87" s="42">
        <v>18629.38760832325</v>
      </c>
      <c r="Y87" s="57">
        <v>12.318130348320894</v>
      </c>
      <c r="Z87" s="57">
        <v>78.652822506963716</v>
      </c>
      <c r="AA87" s="57">
        <v>968.85571990412643</v>
      </c>
      <c r="AB87" s="42">
        <v>18049188.742635034</v>
      </c>
      <c r="AD87" s="17"/>
      <c r="AG87" s="16"/>
      <c r="AI87" s="17"/>
      <c r="AJ87" s="17"/>
      <c r="AK87" s="17"/>
      <c r="AL87" s="17"/>
    </row>
    <row r="88" spans="2:38" x14ac:dyDescent="0.2">
      <c r="B88" s="38"/>
      <c r="C88" s="38" t="s">
        <v>118</v>
      </c>
      <c r="D88" s="42">
        <v>11516.431519670108</v>
      </c>
      <c r="E88" s="57">
        <v>25.822494166413357</v>
      </c>
      <c r="F88" s="57">
        <v>34.470175608591688</v>
      </c>
      <c r="G88" s="57">
        <v>890.10590856810245</v>
      </c>
      <c r="H88" s="42">
        <v>10250843.741278294</v>
      </c>
      <c r="I88" s="42">
        <v>4784.6457219065578</v>
      </c>
      <c r="J88" s="57">
        <v>30.120418214602253</v>
      </c>
      <c r="K88" s="57">
        <v>34.122328726422609</v>
      </c>
      <c r="L88" s="57">
        <v>1027.7788116959853</v>
      </c>
      <c r="M88" s="42">
        <v>4917557.4944474017</v>
      </c>
      <c r="N88" s="42">
        <v>2203.8034739379946</v>
      </c>
      <c r="O88" s="57">
        <v>33.509828873463775</v>
      </c>
      <c r="P88" s="57">
        <v>32.14097760315164</v>
      </c>
      <c r="Q88" s="57">
        <v>1077.0386593074438</v>
      </c>
      <c r="R88" s="42">
        <v>2373581.5389472647</v>
      </c>
      <c r="S88" s="42">
        <v>1452.4532027790358</v>
      </c>
      <c r="T88" s="57">
        <v>19.654411643637907</v>
      </c>
      <c r="U88" s="57">
        <v>34.661121321302687</v>
      </c>
      <c r="V88" s="57">
        <v>681.24394647895781</v>
      </c>
      <c r="W88" s="42">
        <v>989474.95193719235</v>
      </c>
      <c r="X88" s="42">
        <v>3075.5291210465198</v>
      </c>
      <c r="Y88" s="57">
        <v>16.540654683116887</v>
      </c>
      <c r="Z88" s="57">
        <v>38.729718039929232</v>
      </c>
      <c r="AA88" s="57">
        <v>640.6148920729521</v>
      </c>
      <c r="AB88" s="42">
        <v>1970229.7559464376</v>
      </c>
      <c r="AD88" s="17"/>
      <c r="AG88" s="16"/>
      <c r="AI88" s="17"/>
      <c r="AJ88" s="17"/>
      <c r="AK88" s="17"/>
      <c r="AL88" s="17"/>
    </row>
    <row r="89" spans="2:38" x14ac:dyDescent="0.2">
      <c r="B89" s="38"/>
      <c r="C89" s="38" t="s">
        <v>120</v>
      </c>
      <c r="D89" s="42">
        <v>1921.3883523886384</v>
      </c>
      <c r="E89" s="57">
        <v>85.480868926152738</v>
      </c>
      <c r="F89" s="57">
        <v>29.532227664891575</v>
      </c>
      <c r="G89" s="57">
        <v>2524.4404821198987</v>
      </c>
      <c r="H89" s="42">
        <v>4850430.5386435324</v>
      </c>
      <c r="I89" s="42">
        <v>437.26966615452051</v>
      </c>
      <c r="J89" s="57">
        <v>84.543108392983143</v>
      </c>
      <c r="K89" s="57">
        <v>30.743262835862986</v>
      </c>
      <c r="L89" s="57">
        <v>2599.1310022863349</v>
      </c>
      <c r="M89" s="42">
        <v>1136521.1456616099</v>
      </c>
      <c r="N89" s="42">
        <v>451.90432038140091</v>
      </c>
      <c r="O89" s="57">
        <v>96.846457568184505</v>
      </c>
      <c r="P89" s="57">
        <v>27.289378996144166</v>
      </c>
      <c r="Q89" s="57">
        <v>2642.8796850121812</v>
      </c>
      <c r="R89" s="42">
        <v>1194328.7479052406</v>
      </c>
      <c r="S89" s="42">
        <v>575.5697535882706</v>
      </c>
      <c r="T89" s="57">
        <v>88.978319911580698</v>
      </c>
      <c r="U89" s="57">
        <v>29.713946272640932</v>
      </c>
      <c r="V89" s="57">
        <v>2643.8970172825666</v>
      </c>
      <c r="W89" s="42">
        <v>1521747.1547500906</v>
      </c>
      <c r="X89" s="42">
        <v>456.64461226444683</v>
      </c>
      <c r="Y89" s="57">
        <v>70.722934207091441</v>
      </c>
      <c r="Z89" s="57">
        <v>30.897224423393038</v>
      </c>
      <c r="AA89" s="57">
        <v>2185.1423700773644</v>
      </c>
      <c r="AB89" s="42">
        <v>997833.49032659247</v>
      </c>
      <c r="AD89" s="17"/>
      <c r="AG89" s="16"/>
      <c r="AI89" s="17"/>
      <c r="AJ89" s="17"/>
      <c r="AK89" s="17"/>
      <c r="AL89" s="17"/>
    </row>
    <row r="90" spans="2:38" x14ac:dyDescent="0.2">
      <c r="B90" s="38"/>
      <c r="C90" s="45" t="s">
        <v>112</v>
      </c>
      <c r="D90" s="59">
        <v>11194.117879166921</v>
      </c>
      <c r="E90" s="60">
        <v>13.07460127471624</v>
      </c>
      <c r="F90" s="60">
        <v>105.49049242998294</v>
      </c>
      <c r="G90" s="60">
        <v>1379.2461267954986</v>
      </c>
      <c r="H90" s="59">
        <v>15439443.727733217</v>
      </c>
      <c r="I90" s="59">
        <v>2212.527819204558</v>
      </c>
      <c r="J90" s="60">
        <v>13.360882177784116</v>
      </c>
      <c r="K90" s="60">
        <v>100.0558815505162</v>
      </c>
      <c r="L90" s="60">
        <v>1336.8348445907702</v>
      </c>
      <c r="M90" s="59">
        <v>2957784.2833390809</v>
      </c>
      <c r="N90" s="59">
        <v>2169.6502891284122</v>
      </c>
      <c r="O90" s="60">
        <v>16.804680999307948</v>
      </c>
      <c r="P90" s="60">
        <v>97.371974089651488</v>
      </c>
      <c r="Q90" s="60">
        <v>1636.3049628494703</v>
      </c>
      <c r="R90" s="59">
        <v>3550209.5357486089</v>
      </c>
      <c r="S90" s="59">
        <v>2699.7728950865962</v>
      </c>
      <c r="T90" s="60">
        <v>14.32537959767712</v>
      </c>
      <c r="U90" s="60">
        <v>117.27061371654105</v>
      </c>
      <c r="V90" s="60">
        <v>1679.9460571420123</v>
      </c>
      <c r="W90" s="59">
        <v>4535472.8302796027</v>
      </c>
      <c r="X90" s="59">
        <v>4112.1668757473617</v>
      </c>
      <c r="Y90" s="60">
        <v>10.131337833596984</v>
      </c>
      <c r="Z90" s="60">
        <v>105.51589608092431</v>
      </c>
      <c r="AA90" s="60">
        <v>1069.0171900105559</v>
      </c>
      <c r="AB90" s="59">
        <v>4395977.0783659313</v>
      </c>
      <c r="AD90" s="17"/>
      <c r="AG90" s="16"/>
      <c r="AI90" s="17"/>
      <c r="AJ90" s="17"/>
      <c r="AK90" s="17"/>
      <c r="AL90" s="17"/>
    </row>
    <row r="91" spans="2:38" x14ac:dyDescent="0.2">
      <c r="B91" s="58"/>
      <c r="C91" s="40" t="s">
        <v>84</v>
      </c>
      <c r="D91" s="41">
        <v>72752.807715548144</v>
      </c>
      <c r="E91" s="53">
        <v>17.643042066605187</v>
      </c>
      <c r="F91" s="53">
        <v>63.36829674066707</v>
      </c>
      <c r="G91" s="53">
        <v>1118.0095250847103</v>
      </c>
      <c r="H91" s="41">
        <v>81338332.002639219</v>
      </c>
      <c r="I91" s="41">
        <v>25712.792713329105</v>
      </c>
      <c r="J91" s="53">
        <v>20.021425916156865</v>
      </c>
      <c r="K91" s="53">
        <v>61.004240857314826</v>
      </c>
      <c r="L91" s="53">
        <v>1221.3918888961177</v>
      </c>
      <c r="M91" s="41">
        <v>31405396.460927367</v>
      </c>
      <c r="N91" s="41">
        <v>10215.187417086385</v>
      </c>
      <c r="O91" s="53">
        <v>23.664671320987274</v>
      </c>
      <c r="P91" s="53">
        <v>49.863768926648909</v>
      </c>
      <c r="Q91" s="53">
        <v>1180.009702474805</v>
      </c>
      <c r="R91" s="41">
        <v>12054020.264760476</v>
      </c>
      <c r="S91" s="41">
        <v>10551.09936775108</v>
      </c>
      <c r="T91" s="53">
        <v>16.370571929081766</v>
      </c>
      <c r="U91" s="53">
        <v>72.169654299335804</v>
      </c>
      <c r="V91" s="53">
        <v>1181.4585168042404</v>
      </c>
      <c r="W91" s="41">
        <v>12465686.20967735</v>
      </c>
      <c r="X91" s="41">
        <v>26273.728217381591</v>
      </c>
      <c r="Y91" s="53">
        <v>13.485238402860176</v>
      </c>
      <c r="Z91" s="53">
        <v>71.726480175198759</v>
      </c>
      <c r="AA91" s="53">
        <v>967.248684960579</v>
      </c>
      <c r="AB91" s="41">
        <v>25413229.067274</v>
      </c>
      <c r="AD91" s="17"/>
      <c r="AG91" s="16"/>
      <c r="AI91" s="17"/>
      <c r="AJ91" s="17"/>
      <c r="AK91" s="17"/>
      <c r="AL91" s="17"/>
    </row>
    <row r="92" spans="2:38" x14ac:dyDescent="0.2">
      <c r="B92" s="15" t="s">
        <v>87</v>
      </c>
      <c r="D92" s="17"/>
      <c r="E92" s="18"/>
      <c r="F92" s="18"/>
      <c r="H92" s="17"/>
      <c r="AD92" s="17"/>
      <c r="AG92" s="16"/>
      <c r="AI92" s="17"/>
    </row>
    <row r="93" spans="2:38" x14ac:dyDescent="0.2">
      <c r="D93" s="17"/>
      <c r="E93" s="18"/>
      <c r="F93" s="18"/>
      <c r="H93" s="17"/>
      <c r="AD93" s="17"/>
      <c r="AG93" s="16"/>
      <c r="AI93" s="17"/>
    </row>
    <row r="94" spans="2:38" x14ac:dyDescent="0.2">
      <c r="D94" s="17"/>
      <c r="E94" s="18"/>
      <c r="F94" s="18"/>
      <c r="H94" s="17"/>
      <c r="AD94" s="17"/>
      <c r="AG94" s="16"/>
      <c r="AI94" s="17"/>
    </row>
    <row r="95" spans="2:38" x14ac:dyDescent="0.2">
      <c r="B95" s="66" t="s">
        <v>88</v>
      </c>
      <c r="D95" s="16"/>
      <c r="E95" s="16"/>
      <c r="F95" s="17"/>
      <c r="I95" s="17"/>
      <c r="AD95" s="17"/>
      <c r="AG95" s="16"/>
      <c r="AI95" s="17"/>
    </row>
    <row r="96" spans="2:38" ht="18.75" customHeight="1" x14ac:dyDescent="0.2">
      <c r="B96" s="222" t="s">
        <v>64</v>
      </c>
      <c r="C96" s="232" t="s">
        <v>76</v>
      </c>
      <c r="D96" s="214" t="s">
        <v>126</v>
      </c>
      <c r="E96" s="214"/>
      <c r="F96" s="214"/>
      <c r="G96" s="214"/>
      <c r="H96" s="214"/>
      <c r="I96" s="213" t="s">
        <v>134</v>
      </c>
      <c r="J96" s="214"/>
      <c r="K96" s="214"/>
      <c r="L96" s="214"/>
      <c r="M96" s="215"/>
      <c r="N96" s="213" t="s">
        <v>135</v>
      </c>
      <c r="O96" s="214"/>
      <c r="P96" s="214"/>
      <c r="Q96" s="214"/>
      <c r="R96" s="215"/>
      <c r="S96" s="213" t="s">
        <v>136</v>
      </c>
      <c r="T96" s="214"/>
      <c r="U96" s="214"/>
      <c r="V96" s="214"/>
      <c r="W96" s="215"/>
      <c r="X96" s="214" t="s">
        <v>137</v>
      </c>
      <c r="Y96" s="214"/>
      <c r="Z96" s="214"/>
      <c r="AA96" s="214"/>
      <c r="AB96" s="214"/>
      <c r="AD96" s="17"/>
      <c r="AG96" s="16"/>
      <c r="AI96" s="17"/>
    </row>
    <row r="97" spans="2:38" ht="63.75" x14ac:dyDescent="0.2">
      <c r="B97" s="231"/>
      <c r="C97" s="233"/>
      <c r="D97" s="68" t="s">
        <v>58</v>
      </c>
      <c r="E97" s="37" t="s">
        <v>65</v>
      </c>
      <c r="F97" s="37" t="s">
        <v>66</v>
      </c>
      <c r="G97" s="37" t="s">
        <v>67</v>
      </c>
      <c r="H97" s="37" t="s">
        <v>59</v>
      </c>
      <c r="I97" s="68" t="s">
        <v>58</v>
      </c>
      <c r="J97" s="37" t="s">
        <v>65</v>
      </c>
      <c r="K97" s="37" t="s">
        <v>66</v>
      </c>
      <c r="L97" s="37" t="s">
        <v>67</v>
      </c>
      <c r="M97" s="37" t="s">
        <v>59</v>
      </c>
      <c r="N97" s="68" t="s">
        <v>58</v>
      </c>
      <c r="O97" s="37" t="s">
        <v>65</v>
      </c>
      <c r="P97" s="37" t="s">
        <v>66</v>
      </c>
      <c r="Q97" s="37" t="s">
        <v>67</v>
      </c>
      <c r="R97" s="37" t="s">
        <v>59</v>
      </c>
      <c r="S97" s="68" t="s">
        <v>58</v>
      </c>
      <c r="T97" s="37" t="s">
        <v>65</v>
      </c>
      <c r="U97" s="37" t="s">
        <v>66</v>
      </c>
      <c r="V97" s="37" t="s">
        <v>67</v>
      </c>
      <c r="W97" s="37" t="s">
        <v>59</v>
      </c>
      <c r="X97" s="68" t="s">
        <v>58</v>
      </c>
      <c r="Y97" s="37" t="s">
        <v>65</v>
      </c>
      <c r="Z97" s="37" t="s">
        <v>66</v>
      </c>
      <c r="AA97" s="37" t="s">
        <v>67</v>
      </c>
      <c r="AB97" s="37" t="s">
        <v>59</v>
      </c>
      <c r="AD97" s="17"/>
      <c r="AG97" s="16"/>
      <c r="AI97" s="17"/>
    </row>
    <row r="98" spans="2:38" x14ac:dyDescent="0.2">
      <c r="B98" s="38" t="s">
        <v>22</v>
      </c>
      <c r="C98" s="45" t="s">
        <v>105</v>
      </c>
      <c r="D98" s="59">
        <v>53848.719263155544</v>
      </c>
      <c r="E98" s="60">
        <v>23.685126477548945</v>
      </c>
      <c r="F98" s="60">
        <v>54.38943163937585</v>
      </c>
      <c r="G98" s="60">
        <v>1288.220567420617</v>
      </c>
      <c r="H98" s="59">
        <v>69369027.684055746</v>
      </c>
      <c r="I98" s="59">
        <v>17379.211987156908</v>
      </c>
      <c r="J98" s="60">
        <v>24.8064943529603</v>
      </c>
      <c r="K98" s="60">
        <v>52.564827426657146</v>
      </c>
      <c r="L98" s="60">
        <v>1303.9490947237025</v>
      </c>
      <c r="M98" s="59">
        <v>22661607.737664569</v>
      </c>
      <c r="N98" s="59">
        <v>8532.1486426109877</v>
      </c>
      <c r="O98" s="60">
        <v>26.855954657112587</v>
      </c>
      <c r="P98" s="60">
        <v>48.325388506408046</v>
      </c>
      <c r="Q98" s="60">
        <v>1297.8244425154448</v>
      </c>
      <c r="R98" s="59">
        <v>11073231.055555515</v>
      </c>
      <c r="S98" s="59">
        <v>12299.090707598969</v>
      </c>
      <c r="T98" s="60">
        <v>25.534541073688651</v>
      </c>
      <c r="U98" s="60">
        <v>52.431767835891684</v>
      </c>
      <c r="V98" s="60">
        <v>1338.8211293716836</v>
      </c>
      <c r="W98" s="59">
        <v>16466282.511392431</v>
      </c>
      <c r="X98" s="59">
        <v>15638.267925788707</v>
      </c>
      <c r="Y98" s="60">
        <v>19.25441934468309</v>
      </c>
      <c r="Z98" s="60">
        <v>63.658383155495947</v>
      </c>
      <c r="AA98" s="60">
        <v>1225.7052040804303</v>
      </c>
      <c r="AB98" s="59">
        <v>19167906.379443295</v>
      </c>
      <c r="AD98" s="17"/>
      <c r="AG98" s="16"/>
      <c r="AI98" s="17"/>
      <c r="AJ98" s="17"/>
      <c r="AK98" s="17"/>
      <c r="AL98" s="17"/>
    </row>
    <row r="99" spans="2:38" x14ac:dyDescent="0.2">
      <c r="B99" s="38"/>
      <c r="C99" s="38" t="s">
        <v>106</v>
      </c>
      <c r="D99" s="42">
        <v>29277.247681848163</v>
      </c>
      <c r="E99" s="57">
        <v>16.471894041330955</v>
      </c>
      <c r="F99" s="57">
        <v>78.736507028441807</v>
      </c>
      <c r="G99" s="57">
        <v>1296.9394009570035</v>
      </c>
      <c r="H99" s="42">
        <v>37970816.070165977</v>
      </c>
      <c r="I99" s="42">
        <v>9681.3299953334026</v>
      </c>
      <c r="J99" s="57">
        <v>19.209441662207929</v>
      </c>
      <c r="K99" s="57">
        <v>67.053080151629047</v>
      </c>
      <c r="L99" s="57">
        <v>1288.0522314440709</v>
      </c>
      <c r="M99" s="42">
        <v>12470058.703835607</v>
      </c>
      <c r="N99" s="42">
        <v>4080.5558637561626</v>
      </c>
      <c r="O99" s="57">
        <v>19.116852374366768</v>
      </c>
      <c r="P99" s="57">
        <v>75.652592392247882</v>
      </c>
      <c r="Q99" s="57">
        <v>1446.2394405007451</v>
      </c>
      <c r="R99" s="42">
        <v>5901460.829330747</v>
      </c>
      <c r="S99" s="42">
        <v>5968.9541835708105</v>
      </c>
      <c r="T99" s="57">
        <v>14.374307228663605</v>
      </c>
      <c r="U99" s="57">
        <v>93.339202426556085</v>
      </c>
      <c r="V99" s="57">
        <v>1341.6863721577399</v>
      </c>
      <c r="W99" s="42">
        <v>8008464.4841308855</v>
      </c>
      <c r="X99" s="42">
        <v>9546.4076391877807</v>
      </c>
      <c r="Y99" s="57">
        <v>13.876613859880013</v>
      </c>
      <c r="Z99" s="57">
        <v>87.496591380844876</v>
      </c>
      <c r="AA99" s="57">
        <v>1214.1564126476896</v>
      </c>
      <c r="AB99" s="42">
        <v>11590832.052868735</v>
      </c>
      <c r="AD99" s="17"/>
      <c r="AG99" s="16"/>
      <c r="AI99" s="17"/>
    </row>
    <row r="100" spans="2:38" x14ac:dyDescent="0.2">
      <c r="B100" s="38"/>
      <c r="C100" s="38" t="s">
        <v>118</v>
      </c>
      <c r="D100" s="42">
        <v>23050.08562301334</v>
      </c>
      <c r="E100" s="57">
        <v>27.246691124321654</v>
      </c>
      <c r="F100" s="57">
        <v>41.457446936182222</v>
      </c>
      <c r="G100" s="57">
        <v>1129.5782514731136</v>
      </c>
      <c r="H100" s="42">
        <v>26036875.414348964</v>
      </c>
      <c r="I100" s="42">
        <v>7375.7095780303935</v>
      </c>
      <c r="J100" s="57">
        <v>31.918752593937079</v>
      </c>
      <c r="K100" s="57">
        <v>41.524940203415966</v>
      </c>
      <c r="L100" s="57">
        <v>1325.4242928308654</v>
      </c>
      <c r="M100" s="42">
        <v>9775944.6515867747</v>
      </c>
      <c r="N100" s="42">
        <v>4260.8330330302479</v>
      </c>
      <c r="O100" s="57">
        <v>28.818833701710069</v>
      </c>
      <c r="P100" s="57">
        <v>36.13685611404216</v>
      </c>
      <c r="Q100" s="57">
        <v>1041.4220468532058</v>
      </c>
      <c r="R100" s="42">
        <v>4437325.4585581133</v>
      </c>
      <c r="S100" s="42">
        <v>5611.8567233967397</v>
      </c>
      <c r="T100" s="57">
        <v>24.749991015656065</v>
      </c>
      <c r="U100" s="57">
        <v>40.739341844034506</v>
      </c>
      <c r="V100" s="57">
        <v>1008.2983446235953</v>
      </c>
      <c r="W100" s="42">
        <v>5658425.8444657261</v>
      </c>
      <c r="X100" s="42">
        <v>5801.6862885559658</v>
      </c>
      <c r="Y100" s="57">
        <v>22.567485645840765</v>
      </c>
      <c r="Z100" s="57">
        <v>47.087789813419683</v>
      </c>
      <c r="AA100" s="57">
        <v>1062.6530207087153</v>
      </c>
      <c r="AB100" s="42">
        <v>6165179.4597383328</v>
      </c>
      <c r="AD100" s="17"/>
      <c r="AG100" s="16"/>
      <c r="AI100" s="17"/>
    </row>
    <row r="101" spans="2:38" x14ac:dyDescent="0.2">
      <c r="B101" s="38"/>
      <c r="C101" s="38" t="s">
        <v>120</v>
      </c>
      <c r="D101" s="42">
        <v>1521.3859582940636</v>
      </c>
      <c r="E101" s="57">
        <v>108.53487933489328</v>
      </c>
      <c r="F101" s="57">
        <v>32.468655897154235</v>
      </c>
      <c r="G101" s="57">
        <v>3523.9816499638073</v>
      </c>
      <c r="H101" s="42">
        <v>5361336.1995408824</v>
      </c>
      <c r="I101" s="42">
        <v>322.17241379310349</v>
      </c>
      <c r="J101" s="57">
        <v>30.173070748153705</v>
      </c>
      <c r="K101" s="57">
        <v>42.753557325726057</v>
      </c>
      <c r="L101" s="57">
        <v>1290.0061099243771</v>
      </c>
      <c r="M101" s="42">
        <v>415604.38224218821</v>
      </c>
      <c r="N101" s="42">
        <v>190.75974582457593</v>
      </c>
      <c r="O101" s="57">
        <v>148.56055866907951</v>
      </c>
      <c r="P101" s="57">
        <v>25.916054356322203</v>
      </c>
      <c r="Q101" s="57">
        <v>3850.1035136734595</v>
      </c>
      <c r="R101" s="42">
        <v>734444.76766665583</v>
      </c>
      <c r="S101" s="42">
        <v>718.27980063141842</v>
      </c>
      <c r="T101" s="57">
        <v>124.40646668606522</v>
      </c>
      <c r="U101" s="57">
        <v>31.327600823952729</v>
      </c>
      <c r="V101" s="57">
        <v>3897.3561282594242</v>
      </c>
      <c r="W101" s="42">
        <v>2799392.1827958161</v>
      </c>
      <c r="X101" s="42">
        <v>290.17399804496597</v>
      </c>
      <c r="Y101" s="57">
        <v>129.9375</v>
      </c>
      <c r="Z101" s="57">
        <v>37.446338522177022</v>
      </c>
      <c r="AA101" s="57">
        <v>4865.6836117253761</v>
      </c>
      <c r="AB101" s="42">
        <v>1411894.8668362224</v>
      </c>
      <c r="AD101" s="17"/>
      <c r="AG101" s="16"/>
      <c r="AI101" s="17"/>
    </row>
    <row r="102" spans="2:38" x14ac:dyDescent="0.2">
      <c r="B102" s="38"/>
      <c r="C102" s="45" t="s">
        <v>112</v>
      </c>
      <c r="D102" s="59">
        <v>28957.194459755858</v>
      </c>
      <c r="E102" s="60">
        <v>20.448220204704111</v>
      </c>
      <c r="F102" s="60">
        <v>97.088167168504711</v>
      </c>
      <c r="G102" s="60">
        <v>1985.2802215327083</v>
      </c>
      <c r="H102" s="59">
        <v>57488145.432029821</v>
      </c>
      <c r="I102" s="59">
        <v>6111.0722625631442</v>
      </c>
      <c r="J102" s="60">
        <v>16.364921595525388</v>
      </c>
      <c r="K102" s="60">
        <v>116.66264943069908</v>
      </c>
      <c r="L102" s="60">
        <v>1909.1751110596551</v>
      </c>
      <c r="M102" s="59">
        <v>11667107.065572569</v>
      </c>
      <c r="N102" s="59">
        <v>6756.9120740238268</v>
      </c>
      <c r="O102" s="60">
        <v>25.856966854738612</v>
      </c>
      <c r="P102" s="60">
        <v>93.723532220283019</v>
      </c>
      <c r="Q102" s="60">
        <v>2423.406266128884</v>
      </c>
      <c r="R102" s="59">
        <v>16374743.059871254</v>
      </c>
      <c r="S102" s="59">
        <v>6204.0335710840727</v>
      </c>
      <c r="T102" s="60">
        <v>22.75174366791078</v>
      </c>
      <c r="U102" s="60">
        <v>91.663653838720379</v>
      </c>
      <c r="V102" s="60">
        <v>2085.5079558026728</v>
      </c>
      <c r="W102" s="59">
        <v>12938561.370562701</v>
      </c>
      <c r="X102" s="59">
        <v>9885.1765520848239</v>
      </c>
      <c r="Y102" s="60">
        <v>17.829730849883745</v>
      </c>
      <c r="Z102" s="60">
        <v>93.660881928622601</v>
      </c>
      <c r="AA102" s="60">
        <v>1669.9483159500808</v>
      </c>
      <c r="AB102" s="59">
        <v>16507733.936023278</v>
      </c>
      <c r="AD102" s="17"/>
      <c r="AG102" s="16"/>
      <c r="AI102" s="17"/>
    </row>
    <row r="103" spans="2:38" x14ac:dyDescent="0.2">
      <c r="B103" s="58"/>
      <c r="C103" s="40" t="s">
        <v>84</v>
      </c>
      <c r="D103" s="41">
        <v>82805.913722911428</v>
      </c>
      <c r="E103" s="53">
        <v>22.553181666162409</v>
      </c>
      <c r="F103" s="53">
        <v>67.927535394141827</v>
      </c>
      <c r="G103" s="53">
        <v>1531.9820458787553</v>
      </c>
      <c r="H103" s="41">
        <v>126857173.11608556</v>
      </c>
      <c r="I103" s="41">
        <v>23490.284249720036</v>
      </c>
      <c r="J103" s="53">
        <v>22.610392314263869</v>
      </c>
      <c r="K103" s="53">
        <v>64.634020947806377</v>
      </c>
      <c r="L103" s="53">
        <v>1461.4005704782514</v>
      </c>
      <c r="M103" s="41">
        <v>34328714.803237148</v>
      </c>
      <c r="N103" s="41">
        <v>15289.060716634818</v>
      </c>
      <c r="O103" s="53">
        <v>26.414457768012067</v>
      </c>
      <c r="P103" s="53">
        <v>67.965386375226075</v>
      </c>
      <c r="Q103" s="53">
        <v>1795.2688280950313</v>
      </c>
      <c r="R103" s="41">
        <v>27447974.115426768</v>
      </c>
      <c r="S103" s="41">
        <v>18503.124278683044</v>
      </c>
      <c r="T103" s="53">
        <v>24.601478728814186</v>
      </c>
      <c r="U103" s="53">
        <v>64.59703732092602</v>
      </c>
      <c r="V103" s="53">
        <v>1589.1826395951775</v>
      </c>
      <c r="W103" s="41">
        <v>29404843.881955136</v>
      </c>
      <c r="X103" s="41">
        <v>25523.444477873541</v>
      </c>
      <c r="Y103" s="53">
        <v>18.702640476630048</v>
      </c>
      <c r="Z103" s="53">
        <v>74.735951427382631</v>
      </c>
      <c r="AA103" s="53">
        <v>1397.7596302252243</v>
      </c>
      <c r="AB103" s="41">
        <v>35675640.315466568</v>
      </c>
      <c r="AD103" s="17"/>
      <c r="AG103" s="16"/>
      <c r="AI103" s="17"/>
    </row>
    <row r="104" spans="2:38" x14ac:dyDescent="0.2">
      <c r="B104" s="38" t="s">
        <v>11</v>
      </c>
      <c r="C104" s="45" t="s">
        <v>105</v>
      </c>
      <c r="D104" s="59">
        <v>59203.329421915085</v>
      </c>
      <c r="E104" s="60">
        <v>20.110114459963096</v>
      </c>
      <c r="F104" s="60">
        <v>56.467645061103056</v>
      </c>
      <c r="G104" s="60">
        <v>1135.5708054633524</v>
      </c>
      <c r="H104" s="59">
        <v>67229572.477756307</v>
      </c>
      <c r="I104" s="59">
        <v>20770.284559855649</v>
      </c>
      <c r="J104" s="60">
        <v>19.004374731032122</v>
      </c>
      <c r="K104" s="60">
        <v>60.968534969577902</v>
      </c>
      <c r="L104" s="60">
        <v>1158.668885363895</v>
      </c>
      <c r="M104" s="59">
        <v>24065882.459658861</v>
      </c>
      <c r="N104" s="59">
        <v>9481.3110392509589</v>
      </c>
      <c r="O104" s="60">
        <v>24.699732505526761</v>
      </c>
      <c r="P104" s="60">
        <v>45.409212981740566</v>
      </c>
      <c r="Q104" s="60">
        <v>1121.5954139354865</v>
      </c>
      <c r="R104" s="59">
        <v>10634194.979719777</v>
      </c>
      <c r="S104" s="59">
        <v>10060.738884864453</v>
      </c>
      <c r="T104" s="60">
        <v>27.842897592330683</v>
      </c>
      <c r="U104" s="60">
        <v>47.926964884150443</v>
      </c>
      <c r="V104" s="60">
        <v>1334.4255751806293</v>
      </c>
      <c r="W104" s="59">
        <v>13425307.27317737</v>
      </c>
      <c r="X104" s="59">
        <v>18890.99493794403</v>
      </c>
      <c r="Y104" s="60">
        <v>14.904111298487926</v>
      </c>
      <c r="Z104" s="60">
        <v>67.852782400067994</v>
      </c>
      <c r="AA104" s="60">
        <v>1011.2854208026956</v>
      </c>
      <c r="AB104" s="59">
        <v>19104187.765200321</v>
      </c>
      <c r="AD104" s="17"/>
      <c r="AG104" s="16"/>
      <c r="AI104" s="17"/>
    </row>
    <row r="105" spans="2:38" x14ac:dyDescent="0.2">
      <c r="B105" s="38"/>
      <c r="C105" s="38" t="s">
        <v>106</v>
      </c>
      <c r="D105" s="42">
        <v>46650.295266683737</v>
      </c>
      <c r="E105" s="57">
        <v>13.383516442337779</v>
      </c>
      <c r="F105" s="57">
        <v>78.075438185227725</v>
      </c>
      <c r="G105" s="57">
        <v>1044.9239106947218</v>
      </c>
      <c r="H105" s="42">
        <v>48746008.965126641</v>
      </c>
      <c r="I105" s="42">
        <v>16421.191781251004</v>
      </c>
      <c r="J105" s="57">
        <v>14.738333964008598</v>
      </c>
      <c r="K105" s="57">
        <v>74.221368991556361</v>
      </c>
      <c r="L105" s="57">
        <v>1093.8993234634697</v>
      </c>
      <c r="M105" s="42">
        <v>17963130.579974361</v>
      </c>
      <c r="N105" s="42">
        <v>7016.6441875174878</v>
      </c>
      <c r="O105" s="57">
        <v>15.05348169868028</v>
      </c>
      <c r="P105" s="57">
        <v>65.862123531019435</v>
      </c>
      <c r="Q105" s="57">
        <v>991.45427121042087</v>
      </c>
      <c r="R105" s="42">
        <v>6956681.8492779862</v>
      </c>
      <c r="S105" s="42">
        <v>7116.6624442105885</v>
      </c>
      <c r="T105" s="57">
        <v>13.186831698831586</v>
      </c>
      <c r="U105" s="57">
        <v>85.18600525772348</v>
      </c>
      <c r="V105" s="57">
        <v>1123.3335144293821</v>
      </c>
      <c r="W105" s="42">
        <v>7994385.4344626768</v>
      </c>
      <c r="X105" s="42">
        <v>16095.796853704658</v>
      </c>
      <c r="Y105" s="57">
        <v>11.360284431536627</v>
      </c>
      <c r="Z105" s="57">
        <v>86.582258890307756</v>
      </c>
      <c r="AA105" s="57">
        <v>983.59908771883727</v>
      </c>
      <c r="AB105" s="42">
        <v>15831811.101411633</v>
      </c>
      <c r="AD105" s="17"/>
      <c r="AG105" s="16"/>
      <c r="AI105" s="17"/>
    </row>
    <row r="106" spans="2:38" x14ac:dyDescent="0.2">
      <c r="B106" s="38"/>
      <c r="C106" s="38" t="s">
        <v>118</v>
      </c>
      <c r="D106" s="42">
        <v>10291.579789890859</v>
      </c>
      <c r="E106" s="57">
        <v>27.318132968225502</v>
      </c>
      <c r="F106" s="57">
        <v>38.43139854692253</v>
      </c>
      <c r="G106" s="57">
        <v>1049.8740556596977</v>
      </c>
      <c r="H106" s="42">
        <v>10804862.613158094</v>
      </c>
      <c r="I106" s="42">
        <v>3956.7369971561102</v>
      </c>
      <c r="J106" s="57">
        <v>26.913343277546517</v>
      </c>
      <c r="K106" s="57">
        <v>45.440302273053149</v>
      </c>
      <c r="L106" s="57">
        <v>1222.9504537101566</v>
      </c>
      <c r="M106" s="42">
        <v>4838893.3058838276</v>
      </c>
      <c r="N106" s="42">
        <v>2086.6980455581529</v>
      </c>
      <c r="O106" s="57">
        <v>33.33856934572264</v>
      </c>
      <c r="P106" s="57">
        <v>32.767929432506143</v>
      </c>
      <c r="Q106" s="57">
        <v>1092.4358877013519</v>
      </c>
      <c r="R106" s="42">
        <v>2279583.8317639967</v>
      </c>
      <c r="S106" s="42">
        <v>1824.2694895969953</v>
      </c>
      <c r="T106" s="57">
        <v>27.307345574782076</v>
      </c>
      <c r="U106" s="57">
        <v>34.201179539810681</v>
      </c>
      <c r="V106" s="57">
        <v>933.94342875877646</v>
      </c>
      <c r="W106" s="42">
        <v>1703764.5020942409</v>
      </c>
      <c r="X106" s="42">
        <v>2423.8752575795975</v>
      </c>
      <c r="Y106" s="57">
        <v>22.804077498494625</v>
      </c>
      <c r="Z106" s="57">
        <v>35.868806181228912</v>
      </c>
      <c r="AA106" s="57">
        <v>817.95503593522722</v>
      </c>
      <c r="AB106" s="42">
        <v>1982620.9734160278</v>
      </c>
      <c r="AD106" s="17"/>
      <c r="AG106" s="16"/>
      <c r="AI106" s="17"/>
    </row>
    <row r="107" spans="2:38" x14ac:dyDescent="0.2">
      <c r="B107" s="38"/>
      <c r="C107" s="38" t="s">
        <v>120</v>
      </c>
      <c r="D107" s="42">
        <v>2261.454365340499</v>
      </c>
      <c r="E107" s="57">
        <v>126.06665717429742</v>
      </c>
      <c r="F107" s="57">
        <v>26.933927440797483</v>
      </c>
      <c r="G107" s="57">
        <v>3395.4701970364181</v>
      </c>
      <c r="H107" s="42">
        <v>7678700.8994715717</v>
      </c>
      <c r="I107" s="42">
        <v>392.35578144853889</v>
      </c>
      <c r="J107" s="57">
        <v>117.79166666666666</v>
      </c>
      <c r="K107" s="57">
        <v>27.34663258808963</v>
      </c>
      <c r="L107" s="57">
        <v>3221.2054302720571</v>
      </c>
      <c r="M107" s="42">
        <v>1263858.57380067</v>
      </c>
      <c r="N107" s="42">
        <v>377.96880617532008</v>
      </c>
      <c r="O107" s="57">
        <v>156.0800604414496</v>
      </c>
      <c r="P107" s="57">
        <v>23.696370071608538</v>
      </c>
      <c r="Q107" s="57">
        <v>3698.5308730196184</v>
      </c>
      <c r="R107" s="42">
        <v>1397929.2986777895</v>
      </c>
      <c r="S107" s="42">
        <v>1119.806951056868</v>
      </c>
      <c r="T107" s="57">
        <v>121.85844628175852</v>
      </c>
      <c r="U107" s="57">
        <v>27.3135991057997</v>
      </c>
      <c r="V107" s="57">
        <v>3328.3927493955803</v>
      </c>
      <c r="W107" s="42">
        <v>3727157.336620451</v>
      </c>
      <c r="X107" s="42">
        <v>371.32282665977272</v>
      </c>
      <c r="Y107" s="57">
        <v>116.95058408901298</v>
      </c>
      <c r="Z107" s="57">
        <v>29.699792129046973</v>
      </c>
      <c r="AA107" s="57">
        <v>3473.408036814315</v>
      </c>
      <c r="AB107" s="42">
        <v>1289755.6903726633</v>
      </c>
      <c r="AD107" s="17"/>
      <c r="AG107" s="16"/>
      <c r="AI107" s="17"/>
    </row>
    <row r="108" spans="2:38" x14ac:dyDescent="0.2">
      <c r="B108" s="38"/>
      <c r="C108" s="45" t="s">
        <v>112</v>
      </c>
      <c r="D108" s="59">
        <v>9857.5865463395221</v>
      </c>
      <c r="E108" s="60">
        <v>14.694799871990977</v>
      </c>
      <c r="F108" s="60">
        <v>88.722779370801376</v>
      </c>
      <c r="G108" s="60">
        <v>1303.763486940737</v>
      </c>
      <c r="H108" s="59">
        <v>12851961.408475712</v>
      </c>
      <c r="I108" s="59">
        <v>2343.4707681638556</v>
      </c>
      <c r="J108" s="60">
        <v>11.071308027848215</v>
      </c>
      <c r="K108" s="60">
        <v>116.27658416112021</v>
      </c>
      <c r="L108" s="60">
        <v>1287.3338796737789</v>
      </c>
      <c r="M108" s="59">
        <v>3016829.3158824672</v>
      </c>
      <c r="N108" s="59">
        <v>2126.2266881228934</v>
      </c>
      <c r="O108" s="60">
        <v>14.605138767586611</v>
      </c>
      <c r="P108" s="60">
        <v>88.767060588480007</v>
      </c>
      <c r="Q108" s="60">
        <v>1296.4552378855194</v>
      </c>
      <c r="R108" s="59">
        <v>2756557.7267489056</v>
      </c>
      <c r="S108" s="59">
        <v>1503.8912404584926</v>
      </c>
      <c r="T108" s="60">
        <v>27.00918182792751</v>
      </c>
      <c r="U108" s="60">
        <v>63.569423609227243</v>
      </c>
      <c r="V108" s="60">
        <v>1716.9581209581663</v>
      </c>
      <c r="W108" s="59">
        <v>2582118.2783430591</v>
      </c>
      <c r="X108" s="59">
        <v>3883.9978495942837</v>
      </c>
      <c r="Y108" s="60">
        <v>12.162021923177029</v>
      </c>
      <c r="Z108" s="60">
        <v>95.188743409940457</v>
      </c>
      <c r="AA108" s="60">
        <v>1157.6875841913682</v>
      </c>
      <c r="AB108" s="59">
        <v>4496456.0875012754</v>
      </c>
      <c r="AD108" s="17"/>
      <c r="AG108" s="16"/>
      <c r="AI108" s="17"/>
    </row>
    <row r="109" spans="2:38" x14ac:dyDescent="0.2">
      <c r="B109" s="58"/>
      <c r="C109" s="40" t="s">
        <v>84</v>
      </c>
      <c r="D109" s="41">
        <v>69060.915968254616</v>
      </c>
      <c r="E109" s="53">
        <v>19.337145676127001</v>
      </c>
      <c r="F109" s="53">
        <v>59.966358925395483</v>
      </c>
      <c r="G109" s="53">
        <v>1159.5782182072899</v>
      </c>
      <c r="H109" s="41">
        <v>80081533.886232063</v>
      </c>
      <c r="I109" s="41">
        <v>23113.755328019506</v>
      </c>
      <c r="J109" s="53">
        <v>18.20005238457772</v>
      </c>
      <c r="K109" s="53">
        <v>64.379707339458164</v>
      </c>
      <c r="L109" s="53">
        <v>1171.7140460819228</v>
      </c>
      <c r="M109" s="41">
        <v>27082711.775541335</v>
      </c>
      <c r="N109" s="41">
        <v>11607.53772737386</v>
      </c>
      <c r="O109" s="53">
        <v>22.850641413559011</v>
      </c>
      <c r="P109" s="53">
        <v>50.485480114521103</v>
      </c>
      <c r="Q109" s="53">
        <v>1153.6256026882854</v>
      </c>
      <c r="R109" s="41">
        <v>13390752.706468679</v>
      </c>
      <c r="S109" s="41">
        <v>11564.630125322945</v>
      </c>
      <c r="T109" s="53">
        <v>27.734479266666064</v>
      </c>
      <c r="U109" s="53">
        <v>49.907949545071972</v>
      </c>
      <c r="V109" s="53">
        <v>1384.1709918996146</v>
      </c>
      <c r="W109" s="41">
        <v>16007425.551520426</v>
      </c>
      <c r="X109" s="41">
        <v>22774.992787538311</v>
      </c>
      <c r="Y109" s="53">
        <v>14.436481326594794</v>
      </c>
      <c r="Z109" s="53">
        <v>71.7801315029552</v>
      </c>
      <c r="AA109" s="53">
        <v>1036.2525280629311</v>
      </c>
      <c r="AB109" s="41">
        <v>23600643.852701597</v>
      </c>
      <c r="AD109" s="17"/>
      <c r="AG109" s="16"/>
      <c r="AI109" s="17"/>
    </row>
    <row r="110" spans="2:38" x14ac:dyDescent="0.2">
      <c r="B110" s="38" t="s">
        <v>12</v>
      </c>
      <c r="C110" s="45" t="s">
        <v>105</v>
      </c>
      <c r="D110" s="59">
        <v>36224.158504332721</v>
      </c>
      <c r="E110" s="60">
        <v>12.600224470561429</v>
      </c>
      <c r="F110" s="60">
        <v>82.018670805358596</v>
      </c>
      <c r="G110" s="60">
        <v>1033.4536629246015</v>
      </c>
      <c r="H110" s="59">
        <v>37435989.292664006</v>
      </c>
      <c r="I110" s="59">
        <v>12818.847659060049</v>
      </c>
      <c r="J110" s="60">
        <v>12.681747026852142</v>
      </c>
      <c r="K110" s="60">
        <v>86.501542991810254</v>
      </c>
      <c r="L110" s="60">
        <v>1096.9906856545131</v>
      </c>
      <c r="M110" s="59">
        <v>14062156.482813032</v>
      </c>
      <c r="N110" s="59">
        <v>6999.8017364174939</v>
      </c>
      <c r="O110" s="60">
        <v>16.978872497370823</v>
      </c>
      <c r="P110" s="60">
        <v>57.286959337771307</v>
      </c>
      <c r="Q110" s="60">
        <v>972.66797835808563</v>
      </c>
      <c r="R110" s="59">
        <v>6808483.0038686208</v>
      </c>
      <c r="S110" s="59">
        <v>5501.2006869728611</v>
      </c>
      <c r="T110" s="60">
        <v>12.697148651265598</v>
      </c>
      <c r="U110" s="60">
        <v>90.362095765185003</v>
      </c>
      <c r="V110" s="60">
        <v>1147.3409623704517</v>
      </c>
      <c r="W110" s="59">
        <v>6311752.8903844329</v>
      </c>
      <c r="X110" s="59">
        <v>10904.308421882308</v>
      </c>
      <c r="Y110" s="60">
        <v>9.644705292849082</v>
      </c>
      <c r="Z110" s="60">
        <v>97.496528471186565</v>
      </c>
      <c r="AA110" s="60">
        <v>940.32528418046434</v>
      </c>
      <c r="AB110" s="59">
        <v>10253596.915597912</v>
      </c>
      <c r="AD110" s="17"/>
      <c r="AG110" s="16"/>
      <c r="AI110" s="17"/>
    </row>
    <row r="111" spans="2:38" x14ac:dyDescent="0.2">
      <c r="B111" s="38"/>
      <c r="C111" s="38" t="s">
        <v>106</v>
      </c>
      <c r="D111" s="42">
        <v>30147.894549332672</v>
      </c>
      <c r="E111" s="57">
        <v>10.090593690652682</v>
      </c>
      <c r="F111" s="57">
        <v>102.19536877462379</v>
      </c>
      <c r="G111" s="57">
        <v>1031.2119433711437</v>
      </c>
      <c r="H111" s="42">
        <v>31088868.926765651</v>
      </c>
      <c r="I111" s="42">
        <v>10774.444898324769</v>
      </c>
      <c r="J111" s="57">
        <v>10.759548312519364</v>
      </c>
      <c r="K111" s="57">
        <v>102.86137355166204</v>
      </c>
      <c r="L111" s="57">
        <v>1106.7419182212088</v>
      </c>
      <c r="M111" s="42">
        <v>11924529.814540673</v>
      </c>
      <c r="N111" s="42">
        <v>5205.1821261936457</v>
      </c>
      <c r="O111" s="57">
        <v>12.061401680826744</v>
      </c>
      <c r="P111" s="57">
        <v>80.226969119100019</v>
      </c>
      <c r="Q111" s="57">
        <v>967.64970018074814</v>
      </c>
      <c r="R111" s="42">
        <v>5036792.9237974705</v>
      </c>
      <c r="S111" s="42">
        <v>4379.4669226352171</v>
      </c>
      <c r="T111" s="57">
        <v>8.5698802528589226</v>
      </c>
      <c r="U111" s="57">
        <v>124.88190684341741</v>
      </c>
      <c r="V111" s="57">
        <v>1070.2229873967703</v>
      </c>
      <c r="W111" s="42">
        <v>4687006.1731480025</v>
      </c>
      <c r="X111" s="42">
        <v>9788.8006021790461</v>
      </c>
      <c r="Y111" s="57">
        <v>8.9866673285848258</v>
      </c>
      <c r="Z111" s="57">
        <v>107.31704116734852</v>
      </c>
      <c r="AA111" s="57">
        <v>964.4225476590035</v>
      </c>
      <c r="AB111" s="42">
        <v>9440540.0152795035</v>
      </c>
    </row>
    <row r="112" spans="2:38" x14ac:dyDescent="0.2">
      <c r="B112" s="38"/>
      <c r="C112" s="38" t="s">
        <v>118</v>
      </c>
      <c r="D112" s="42">
        <v>5089.8790276401533</v>
      </c>
      <c r="E112" s="57">
        <v>20.87930666153429</v>
      </c>
      <c r="F112" s="57">
        <v>48.757711095650571</v>
      </c>
      <c r="G112" s="57">
        <v>1018.027202080582</v>
      </c>
      <c r="H112" s="42">
        <v>5181635.3054371383</v>
      </c>
      <c r="I112" s="42">
        <v>1707.3457152343144</v>
      </c>
      <c r="J112" s="57">
        <v>23.321600365365352</v>
      </c>
      <c r="K112" s="57">
        <v>45.993378963902614</v>
      </c>
      <c r="L112" s="57">
        <v>1072.6392036489383</v>
      </c>
      <c r="M112" s="42">
        <v>1831365.948342362</v>
      </c>
      <c r="N112" s="42">
        <v>1509.4376114364632</v>
      </c>
      <c r="O112" s="57">
        <v>23.010051845045563</v>
      </c>
      <c r="P112" s="57">
        <v>39.310760374961141</v>
      </c>
      <c r="Q112" s="57">
        <v>904.54263429601917</v>
      </c>
      <c r="R112" s="42">
        <v>1365350.6733542294</v>
      </c>
      <c r="S112" s="42">
        <v>930.99789099089946</v>
      </c>
      <c r="T112" s="57">
        <v>18.969207065593743</v>
      </c>
      <c r="U112" s="57">
        <v>69.389415053991769</v>
      </c>
      <c r="V112" s="57">
        <v>1316.2621823195977</v>
      </c>
      <c r="W112" s="42">
        <v>1225437.3157306244</v>
      </c>
      <c r="X112" s="42">
        <v>942.09780997847679</v>
      </c>
      <c r="Y112" s="57">
        <v>14.926880219014919</v>
      </c>
      <c r="Z112" s="57">
        <v>54.007252235197846</v>
      </c>
      <c r="AA112" s="57">
        <v>806.15978507292414</v>
      </c>
      <c r="AB112" s="42">
        <v>759481.3680099214</v>
      </c>
    </row>
    <row r="113" spans="2:28" x14ac:dyDescent="0.2">
      <c r="B113" s="38"/>
      <c r="C113" s="38" t="s">
        <v>120</v>
      </c>
      <c r="D113" s="42">
        <v>986.38492735988643</v>
      </c>
      <c r="E113" s="57">
        <v>46.58346607201819</v>
      </c>
      <c r="F113" s="57">
        <v>25.364627240960274</v>
      </c>
      <c r="G113" s="57">
        <v>1181.5722525086612</v>
      </c>
      <c r="H113" s="42">
        <v>1165485.0604612131</v>
      </c>
      <c r="I113" s="42">
        <v>337.05704550096948</v>
      </c>
      <c r="J113" s="57">
        <v>20.231555455259343</v>
      </c>
      <c r="K113" s="57">
        <v>44.911609140772427</v>
      </c>
      <c r="L113" s="57">
        <v>908.63171091646996</v>
      </c>
      <c r="M113" s="42">
        <v>306260.71992999635</v>
      </c>
      <c r="N113" s="42">
        <v>285.18199878738506</v>
      </c>
      <c r="O113" s="57">
        <v>74.810861619345431</v>
      </c>
      <c r="P113" s="57">
        <v>19.045929696920613</v>
      </c>
      <c r="Q113" s="57">
        <v>1424.8424109681098</v>
      </c>
      <c r="R113" s="42">
        <v>406339.4067169223</v>
      </c>
      <c r="S113" s="42">
        <v>190.73587334674536</v>
      </c>
      <c r="T113" s="57">
        <v>76.848490824346257</v>
      </c>
      <c r="U113" s="57">
        <v>27.242176989489465</v>
      </c>
      <c r="V113" s="57">
        <v>2093.5201884119988</v>
      </c>
      <c r="W113" s="42">
        <v>399309.40150580549</v>
      </c>
      <c r="X113" s="42">
        <v>173.41000972478662</v>
      </c>
      <c r="Y113" s="57">
        <v>18.093335180522363</v>
      </c>
      <c r="Z113" s="57">
        <v>17.075510777532671</v>
      </c>
      <c r="AA113" s="57">
        <v>308.95293987652065</v>
      </c>
      <c r="AB113" s="42">
        <v>53575.532308488859</v>
      </c>
    </row>
    <row r="114" spans="2:28" x14ac:dyDescent="0.2">
      <c r="B114" s="38"/>
      <c r="C114" s="45" t="s">
        <v>112</v>
      </c>
      <c r="D114" s="59">
        <v>8923.5894542853202</v>
      </c>
      <c r="E114" s="60">
        <v>8.7660592407782136</v>
      </c>
      <c r="F114" s="60">
        <v>140.49971633124858</v>
      </c>
      <c r="G114" s="60">
        <v>1231.6288366722595</v>
      </c>
      <c r="H114" s="59">
        <v>10990550.098522272</v>
      </c>
      <c r="I114" s="59">
        <v>2145.3079975264072</v>
      </c>
      <c r="J114" s="60">
        <v>9.856989670346243</v>
      </c>
      <c r="K114" s="60">
        <v>134.19131345319454</v>
      </c>
      <c r="L114" s="60">
        <v>1322.7223905583332</v>
      </c>
      <c r="M114" s="59">
        <v>2837646.9229720403</v>
      </c>
      <c r="N114" s="59">
        <v>1926.9677760322006</v>
      </c>
      <c r="O114" s="60">
        <v>7.3413315266737635</v>
      </c>
      <c r="P114" s="60">
        <v>188.9582272042762</v>
      </c>
      <c r="Q114" s="60">
        <v>1387.2049905991371</v>
      </c>
      <c r="R114" s="59">
        <v>2673099.315635589</v>
      </c>
      <c r="S114" s="59">
        <v>1784.6911390839459</v>
      </c>
      <c r="T114" s="60">
        <v>8.4425187456508262</v>
      </c>
      <c r="U114" s="60">
        <v>138.73967816334502</v>
      </c>
      <c r="V114" s="60">
        <v>1171.312333659602</v>
      </c>
      <c r="W114" s="59">
        <v>2090430.7429820301</v>
      </c>
      <c r="X114" s="59">
        <v>3066.6225416427637</v>
      </c>
      <c r="Y114" s="60">
        <v>9.0864255267654421</v>
      </c>
      <c r="Z114" s="60">
        <v>121.63707982881986</v>
      </c>
      <c r="AA114" s="60">
        <v>1105.2462671577946</v>
      </c>
      <c r="AB114" s="59">
        <v>3389373.1169326133</v>
      </c>
    </row>
    <row r="115" spans="2:28" x14ac:dyDescent="0.2">
      <c r="B115" s="58"/>
      <c r="C115" s="40" t="s">
        <v>84</v>
      </c>
      <c r="D115" s="41">
        <v>45147.74795861802</v>
      </c>
      <c r="E115" s="53">
        <v>11.842390072224626</v>
      </c>
      <c r="F115" s="53">
        <v>90.574924583752349</v>
      </c>
      <c r="G115" s="53">
        <v>1072.6235876831236</v>
      </c>
      <c r="H115" s="41">
        <v>48426539.391186282</v>
      </c>
      <c r="I115" s="41">
        <v>14964.155656586458</v>
      </c>
      <c r="J115" s="53">
        <v>12.276781007582201</v>
      </c>
      <c r="K115" s="53">
        <v>91.990912419759937</v>
      </c>
      <c r="L115" s="53">
        <v>1129.3522864650663</v>
      </c>
      <c r="M115" s="41">
        <v>16899803.405785073</v>
      </c>
      <c r="N115" s="41">
        <v>8926.7695124496931</v>
      </c>
      <c r="O115" s="53">
        <v>14.89847478296552</v>
      </c>
      <c r="P115" s="53">
        <v>71.292638539123402</v>
      </c>
      <c r="Q115" s="53">
        <v>1062.1515774862062</v>
      </c>
      <c r="R115" s="41">
        <v>9481582.3195042126</v>
      </c>
      <c r="S115" s="41">
        <v>7285.8918260568089</v>
      </c>
      <c r="T115" s="53">
        <v>11.654970085633257</v>
      </c>
      <c r="U115" s="53">
        <v>98.946010205633129</v>
      </c>
      <c r="V115" s="53">
        <v>1153.2127890394167</v>
      </c>
      <c r="W115" s="41">
        <v>8402183.6333664618</v>
      </c>
      <c r="X115" s="41">
        <v>13970.930963525072</v>
      </c>
      <c r="Y115" s="53">
        <v>9.5221627565152538</v>
      </c>
      <c r="Z115" s="53">
        <v>102.552907635739</v>
      </c>
      <c r="AA115" s="53">
        <v>976.52547766138309</v>
      </c>
      <c r="AB115" s="41">
        <v>13642970.032530528</v>
      </c>
    </row>
    <row r="116" spans="2:28" x14ac:dyDescent="0.2">
      <c r="B116" s="38" t="s">
        <v>13</v>
      </c>
      <c r="C116" s="45" t="s">
        <v>105</v>
      </c>
      <c r="D116" s="59">
        <v>122087.10133091395</v>
      </c>
      <c r="E116" s="60">
        <v>18.752131828555097</v>
      </c>
      <c r="F116" s="60">
        <v>60.757753184995103</v>
      </c>
      <c r="G116" s="60">
        <v>1139.337397331841</v>
      </c>
      <c r="H116" s="59">
        <v>139098400.27815223</v>
      </c>
      <c r="I116" s="59">
        <v>47523.692002493524</v>
      </c>
      <c r="J116" s="60">
        <v>21.221030240799653</v>
      </c>
      <c r="K116" s="60">
        <v>59.087022469387051</v>
      </c>
      <c r="L116" s="60">
        <v>1253.8874906616725</v>
      </c>
      <c r="M116" s="59">
        <v>59589362.911984794</v>
      </c>
      <c r="N116" s="59">
        <v>14902.02842594779</v>
      </c>
      <c r="O116" s="60">
        <v>24.847127014295129</v>
      </c>
      <c r="P116" s="60">
        <v>48.210201581350582</v>
      </c>
      <c r="Q116" s="60">
        <v>1197.8850020765897</v>
      </c>
      <c r="R116" s="59">
        <v>17850916.351961866</v>
      </c>
      <c r="S116" s="59">
        <v>17482.059223025008</v>
      </c>
      <c r="T116" s="60">
        <v>18.439123899375101</v>
      </c>
      <c r="U116" s="60">
        <v>60.620041281154549</v>
      </c>
      <c r="V116" s="60">
        <v>1117.7804519684435</v>
      </c>
      <c r="W116" s="59">
        <v>19541104.059651989</v>
      </c>
      <c r="X116" s="59">
        <v>42179.321679447705</v>
      </c>
      <c r="Y116" s="60">
        <v>13.946769200202773</v>
      </c>
      <c r="Z116" s="60">
        <v>71.595281070131819</v>
      </c>
      <c r="AA116" s="60">
        <v>998.52286090877487</v>
      </c>
      <c r="AB116" s="59">
        <v>42117016.954553634</v>
      </c>
    </row>
    <row r="117" spans="2:28" x14ac:dyDescent="0.2">
      <c r="B117" s="38"/>
      <c r="C117" s="38" t="s">
        <v>106</v>
      </c>
      <c r="D117" s="42">
        <v>91254.264004193828</v>
      </c>
      <c r="E117" s="57">
        <v>12.811819215331207</v>
      </c>
      <c r="F117" s="57">
        <v>82.644729335243042</v>
      </c>
      <c r="G117" s="57">
        <v>1058.8293313431141</v>
      </c>
      <c r="H117" s="42">
        <v>96622691.337768555</v>
      </c>
      <c r="I117" s="42">
        <v>33879.178643230851</v>
      </c>
      <c r="J117" s="57">
        <v>15.735427424807188</v>
      </c>
      <c r="K117" s="57">
        <v>75.4140395272522</v>
      </c>
      <c r="L117" s="57">
        <v>1186.6721457926176</v>
      </c>
      <c r="M117" s="42">
        <v>40203477.618254177</v>
      </c>
      <c r="N117" s="42">
        <v>10481.130923216831</v>
      </c>
      <c r="O117" s="57">
        <v>14.524427824496154</v>
      </c>
      <c r="P117" s="57">
        <v>70.402105205976412</v>
      </c>
      <c r="Q117" s="57">
        <v>1022.5502957567898</v>
      </c>
      <c r="R117" s="42">
        <v>10717483.525401006</v>
      </c>
      <c r="S117" s="42">
        <v>12130.498811327308</v>
      </c>
      <c r="T117" s="57">
        <v>9.8773254998295705</v>
      </c>
      <c r="U117" s="57">
        <v>106.66219984209573</v>
      </c>
      <c r="V117" s="57">
        <v>1053.5372663682501</v>
      </c>
      <c r="W117" s="42">
        <v>12779932.557369081</v>
      </c>
      <c r="X117" s="42">
        <v>34763.455626418821</v>
      </c>
      <c r="Y117" s="57">
        <v>10.470203692076478</v>
      </c>
      <c r="Z117" s="57">
        <v>90.449354082570963</v>
      </c>
      <c r="AA117" s="57">
        <v>947.02316106126739</v>
      </c>
      <c r="AB117" s="42">
        <v>32921797.636744253</v>
      </c>
    </row>
    <row r="118" spans="2:28" x14ac:dyDescent="0.2">
      <c r="B118" s="38"/>
      <c r="C118" s="38" t="s">
        <v>118</v>
      </c>
      <c r="D118" s="42">
        <v>27460.222238347807</v>
      </c>
      <c r="E118" s="57">
        <v>31.104605356144056</v>
      </c>
      <c r="F118" s="57">
        <v>40.710924955515054</v>
      </c>
      <c r="G118" s="57">
        <v>1266.2972544248926</v>
      </c>
      <c r="H118" s="42">
        <v>34772804.026317209</v>
      </c>
      <c r="I118" s="42">
        <v>12599.430003242816</v>
      </c>
      <c r="J118" s="57">
        <v>33.123085154109042</v>
      </c>
      <c r="K118" s="57">
        <v>41.012676629962591</v>
      </c>
      <c r="L118" s="57">
        <v>1358.466380412189</v>
      </c>
      <c r="M118" s="42">
        <v>17115902.071762003</v>
      </c>
      <c r="N118" s="42">
        <v>3849.0002733655247</v>
      </c>
      <c r="O118" s="57">
        <v>39.487118165546782</v>
      </c>
      <c r="P118" s="57">
        <v>37.675561979544185</v>
      </c>
      <c r="Q118" s="57">
        <v>1487.6993678396427</v>
      </c>
      <c r="R118" s="42">
        <v>5726155.273500503</v>
      </c>
      <c r="S118" s="42">
        <v>4420.5541691669341</v>
      </c>
      <c r="T118" s="57">
        <v>29.043067196184296</v>
      </c>
      <c r="U118" s="57">
        <v>36.219954875915079</v>
      </c>
      <c r="V118" s="57">
        <v>1051.9385833039637</v>
      </c>
      <c r="W118" s="42">
        <v>4650151.4901318951</v>
      </c>
      <c r="X118" s="42">
        <v>6591.2377925725295</v>
      </c>
      <c r="Y118" s="57">
        <v>23.733782235615696</v>
      </c>
      <c r="Z118" s="57">
        <v>46.54070430359095</v>
      </c>
      <c r="AA118" s="57">
        <v>1104.5869410336099</v>
      </c>
      <c r="AB118" s="42">
        <v>7280595.1909228144</v>
      </c>
    </row>
    <row r="119" spans="2:28" x14ac:dyDescent="0.2">
      <c r="B119" s="38"/>
      <c r="C119" s="38" t="s">
        <v>120</v>
      </c>
      <c r="D119" s="42">
        <v>3372.6150883723894</v>
      </c>
      <c r="E119" s="57">
        <v>78.906398442947065</v>
      </c>
      <c r="F119" s="57">
        <v>28.945132178030693</v>
      </c>
      <c r="G119" s="57">
        <v>2283.956132623458</v>
      </c>
      <c r="H119" s="42">
        <v>7702904.9140665252</v>
      </c>
      <c r="I119" s="42">
        <v>1045.0833560198328</v>
      </c>
      <c r="J119" s="57">
        <v>55.56145848233858</v>
      </c>
      <c r="K119" s="57">
        <v>39.092917104498767</v>
      </c>
      <c r="L119" s="57">
        <v>2172.0594906551123</v>
      </c>
      <c r="M119" s="42">
        <v>2269983.2219685735</v>
      </c>
      <c r="N119" s="42">
        <v>571.89722936543092</v>
      </c>
      <c r="O119" s="57">
        <v>115.50018333974083</v>
      </c>
      <c r="P119" s="57">
        <v>21.304880094380309</v>
      </c>
      <c r="Q119" s="57">
        <v>2460.7175569321212</v>
      </c>
      <c r="R119" s="42">
        <v>1407277.5530603521</v>
      </c>
      <c r="S119" s="42">
        <v>931.00624253077785</v>
      </c>
      <c r="T119" s="57">
        <v>79.645565870474854</v>
      </c>
      <c r="U119" s="57">
        <v>28.469389563075008</v>
      </c>
      <c r="V119" s="57">
        <v>2267.4606417380987</v>
      </c>
      <c r="W119" s="42">
        <v>2111020.0121510136</v>
      </c>
      <c r="X119" s="42">
        <v>824.62826045634711</v>
      </c>
      <c r="Y119" s="57">
        <v>82.279257038407238</v>
      </c>
      <c r="Z119" s="57">
        <v>28.218566743962601</v>
      </c>
      <c r="AA119" s="57">
        <v>2321.8027063819486</v>
      </c>
      <c r="AB119" s="42">
        <v>1914624.1268865853</v>
      </c>
    </row>
    <row r="120" spans="2:28" x14ac:dyDescent="0.2">
      <c r="B120" s="38"/>
      <c r="C120" s="45" t="s">
        <v>112</v>
      </c>
      <c r="D120" s="59">
        <v>33504.58320065718</v>
      </c>
      <c r="E120" s="60">
        <v>15.406729537547459</v>
      </c>
      <c r="F120" s="60">
        <v>104.27106228156775</v>
      </c>
      <c r="G120" s="60">
        <v>1606.4760551648806</v>
      </c>
      <c r="H120" s="59">
        <v>53824310.650135271</v>
      </c>
      <c r="I120" s="59">
        <v>7432.7716411913916</v>
      </c>
      <c r="J120" s="60">
        <v>12.340777042461637</v>
      </c>
      <c r="K120" s="60">
        <v>113.52176452879434</v>
      </c>
      <c r="L120" s="60">
        <v>1400.9467855166818</v>
      </c>
      <c r="M120" s="59">
        <v>10412917.538206631</v>
      </c>
      <c r="N120" s="59">
        <v>7287.2859463810155</v>
      </c>
      <c r="O120" s="60">
        <v>18.547123639998055</v>
      </c>
      <c r="P120" s="60">
        <v>104.16674665490447</v>
      </c>
      <c r="Q120" s="60">
        <v>1931.9935293848671</v>
      </c>
      <c r="R120" s="59">
        <v>14078989.2951854</v>
      </c>
      <c r="S120" s="59">
        <v>6350.6261280432118</v>
      </c>
      <c r="T120" s="60">
        <v>19.041984205770461</v>
      </c>
      <c r="U120" s="60">
        <v>98.533379784462312</v>
      </c>
      <c r="V120" s="60">
        <v>1876.2710615969122</v>
      </c>
      <c r="W120" s="59">
        <v>11915496.027068725</v>
      </c>
      <c r="X120" s="59">
        <v>12433.899485041544</v>
      </c>
      <c r="Y120" s="60">
        <v>13.542264704437821</v>
      </c>
      <c r="Z120" s="60">
        <v>103.43616299042654</v>
      </c>
      <c r="AA120" s="60">
        <v>1400.7598992277306</v>
      </c>
      <c r="AB120" s="59">
        <v>17416907.789674524</v>
      </c>
    </row>
    <row r="121" spans="2:28" x14ac:dyDescent="0.2">
      <c r="B121" s="58"/>
      <c r="C121" s="40" t="s">
        <v>84</v>
      </c>
      <c r="D121" s="41">
        <v>155591.68453157091</v>
      </c>
      <c r="E121" s="53">
        <v>18.031744297973471</v>
      </c>
      <c r="F121" s="53">
        <v>68.763699381592232</v>
      </c>
      <c r="G121" s="53">
        <v>1239.9294442315893</v>
      </c>
      <c r="H121" s="41">
        <v>192922710.92828748</v>
      </c>
      <c r="I121" s="41">
        <v>54956.46364368491</v>
      </c>
      <c r="J121" s="53">
        <v>20.019990549323982</v>
      </c>
      <c r="K121" s="53">
        <v>63.625255773282227</v>
      </c>
      <c r="L121" s="53">
        <v>1273.7770192794308</v>
      </c>
      <c r="M121" s="41">
        <v>70002280.450191364</v>
      </c>
      <c r="N121" s="41">
        <v>22189.314372328798</v>
      </c>
      <c r="O121" s="53">
        <v>22.778116440948168</v>
      </c>
      <c r="P121" s="53">
        <v>63.173646123015587</v>
      </c>
      <c r="Q121" s="53">
        <v>1438.9766673893023</v>
      </c>
      <c r="R121" s="41">
        <v>31929905.647147242</v>
      </c>
      <c r="S121" s="41">
        <v>23832.685351068219</v>
      </c>
      <c r="T121" s="53">
        <v>18.599766326233777</v>
      </c>
      <c r="U121" s="53">
        <v>70.962893215494503</v>
      </c>
      <c r="V121" s="53">
        <v>1319.8932316416788</v>
      </c>
      <c r="W121" s="41">
        <v>31456600.086720731</v>
      </c>
      <c r="X121" s="41">
        <v>54613.221164489245</v>
      </c>
      <c r="Y121" s="53">
        <v>13.854674866004082</v>
      </c>
      <c r="Z121" s="53">
        <v>78.681092783024468</v>
      </c>
      <c r="AA121" s="53">
        <v>1090.1009586107052</v>
      </c>
      <c r="AB121" s="41">
        <v>59533924.744228177</v>
      </c>
    </row>
    <row r="122" spans="2:28" x14ac:dyDescent="0.2">
      <c r="B122" s="15" t="s">
        <v>87</v>
      </c>
      <c r="D122" s="17"/>
      <c r="E122" s="18"/>
      <c r="F122" s="18"/>
      <c r="H122" s="17"/>
    </row>
    <row r="123" spans="2:28" x14ac:dyDescent="0.2">
      <c r="D123" s="17"/>
    </row>
    <row r="125" spans="2:28" x14ac:dyDescent="0.2">
      <c r="B125" s="66" t="s">
        <v>88</v>
      </c>
      <c r="D125" s="16"/>
      <c r="E125" s="16"/>
      <c r="F125" s="17"/>
      <c r="I125" s="17"/>
    </row>
    <row r="126" spans="2:28" ht="17.25" customHeight="1" x14ac:dyDescent="0.2">
      <c r="B126" s="222" t="s">
        <v>64</v>
      </c>
      <c r="C126" s="232" t="s">
        <v>76</v>
      </c>
      <c r="D126" s="214" t="s">
        <v>126</v>
      </c>
      <c r="E126" s="214"/>
      <c r="F126" s="214"/>
      <c r="G126" s="214"/>
      <c r="H126" s="214"/>
      <c r="I126" s="213" t="s">
        <v>134</v>
      </c>
      <c r="J126" s="214"/>
      <c r="K126" s="214"/>
      <c r="L126" s="214"/>
      <c r="M126" s="215"/>
      <c r="N126" s="213" t="s">
        <v>135</v>
      </c>
      <c r="O126" s="214"/>
      <c r="P126" s="214"/>
      <c r="Q126" s="214"/>
      <c r="R126" s="215"/>
      <c r="S126" s="213" t="s">
        <v>136</v>
      </c>
      <c r="T126" s="214"/>
      <c r="U126" s="214"/>
      <c r="V126" s="214"/>
      <c r="W126" s="215"/>
      <c r="X126" s="214" t="s">
        <v>137</v>
      </c>
      <c r="Y126" s="214"/>
      <c r="Z126" s="214"/>
      <c r="AA126" s="214"/>
      <c r="AB126" s="214"/>
    </row>
    <row r="127" spans="2:28" ht="63.75" x14ac:dyDescent="0.2">
      <c r="B127" s="231"/>
      <c r="C127" s="233"/>
      <c r="D127" s="68" t="s">
        <v>58</v>
      </c>
      <c r="E127" s="37" t="s">
        <v>65</v>
      </c>
      <c r="F127" s="37" t="s">
        <v>66</v>
      </c>
      <c r="G127" s="37" t="s">
        <v>67</v>
      </c>
      <c r="H127" s="37" t="s">
        <v>59</v>
      </c>
      <c r="I127" s="68" t="s">
        <v>58</v>
      </c>
      <c r="J127" s="37" t="s">
        <v>65</v>
      </c>
      <c r="K127" s="37" t="s">
        <v>66</v>
      </c>
      <c r="L127" s="37" t="s">
        <v>67</v>
      </c>
      <c r="M127" s="37" t="s">
        <v>59</v>
      </c>
      <c r="N127" s="68" t="s">
        <v>58</v>
      </c>
      <c r="O127" s="37" t="s">
        <v>65</v>
      </c>
      <c r="P127" s="37" t="s">
        <v>66</v>
      </c>
      <c r="Q127" s="37" t="s">
        <v>67</v>
      </c>
      <c r="R127" s="37" t="s">
        <v>59</v>
      </c>
      <c r="S127" s="68" t="s">
        <v>58</v>
      </c>
      <c r="T127" s="37" t="s">
        <v>65</v>
      </c>
      <c r="U127" s="37" t="s">
        <v>66</v>
      </c>
      <c r="V127" s="37" t="s">
        <v>67</v>
      </c>
      <c r="W127" s="37" t="s">
        <v>59</v>
      </c>
      <c r="X127" s="68" t="s">
        <v>58</v>
      </c>
      <c r="Y127" s="37" t="s">
        <v>65</v>
      </c>
      <c r="Z127" s="37" t="s">
        <v>66</v>
      </c>
      <c r="AA127" s="37" t="s">
        <v>67</v>
      </c>
      <c r="AB127" s="37" t="s">
        <v>59</v>
      </c>
    </row>
    <row r="128" spans="2:28" x14ac:dyDescent="0.2">
      <c r="B128" s="38" t="s">
        <v>103</v>
      </c>
      <c r="C128" s="45" t="s">
        <v>105</v>
      </c>
      <c r="D128" s="59">
        <v>51085.32043347635</v>
      </c>
      <c r="E128" s="60">
        <v>10.442053935688291</v>
      </c>
      <c r="F128" s="60">
        <v>86.852391092125728</v>
      </c>
      <c r="G128" s="60">
        <v>906.9173522274707</v>
      </c>
      <c r="H128" s="59">
        <v>46330163.545220278</v>
      </c>
      <c r="I128" s="59">
        <v>13125.626051407093</v>
      </c>
      <c r="J128" s="60">
        <v>12.824235727894946</v>
      </c>
      <c r="K128" s="60">
        <v>84.845654669688997</v>
      </c>
      <c r="L128" s="60">
        <v>1088.0806759716615</v>
      </c>
      <c r="M128" s="59">
        <v>14281740.066566281</v>
      </c>
      <c r="N128" s="59">
        <v>11487.925648972972</v>
      </c>
      <c r="O128" s="60">
        <v>10.782193794452573</v>
      </c>
      <c r="P128" s="60">
        <v>73.884465987823205</v>
      </c>
      <c r="Q128" s="60">
        <v>796.63663068034975</v>
      </c>
      <c r="R128" s="59">
        <v>9151702.3825041987</v>
      </c>
      <c r="S128" s="59">
        <v>11674.230068201232</v>
      </c>
      <c r="T128" s="60">
        <v>8.6415652332594792</v>
      </c>
      <c r="U128" s="60">
        <v>91.808165597090152</v>
      </c>
      <c r="V128" s="60">
        <v>793.36625195314298</v>
      </c>
      <c r="W128" s="59">
        <v>9261940.1536474954</v>
      </c>
      <c r="X128" s="59">
        <v>14797.538664895083</v>
      </c>
      <c r="Y128" s="60">
        <v>9.4854212299435936</v>
      </c>
      <c r="Z128" s="60">
        <v>97.140885860628472</v>
      </c>
      <c r="AA128" s="60">
        <v>921.42222103793165</v>
      </c>
      <c r="AB128" s="59">
        <v>13634780.942502297</v>
      </c>
    </row>
    <row r="129" spans="2:28" x14ac:dyDescent="0.2">
      <c r="B129" s="38"/>
      <c r="C129" s="38" t="s">
        <v>106</v>
      </c>
      <c r="D129" s="42">
        <v>40252.886188899909</v>
      </c>
      <c r="E129" s="57">
        <v>7.4907544890188156</v>
      </c>
      <c r="F129" s="57">
        <v>118.89386649658751</v>
      </c>
      <c r="G129" s="57">
        <v>890.60476417611699</v>
      </c>
      <c r="H129" s="42">
        <v>35849412.211673282</v>
      </c>
      <c r="I129" s="42">
        <v>10612.903926031016</v>
      </c>
      <c r="J129" s="57">
        <v>10.344093823434514</v>
      </c>
      <c r="K129" s="57">
        <v>104.69883236261623</v>
      </c>
      <c r="L129" s="57">
        <v>1083.0145451629448</v>
      </c>
      <c r="M129" s="42">
        <v>11493929.318308512</v>
      </c>
      <c r="N129" s="42">
        <v>8806.3817909498339</v>
      </c>
      <c r="O129" s="57">
        <v>6.1252242264146464</v>
      </c>
      <c r="P129" s="57">
        <v>128.62177299097607</v>
      </c>
      <c r="Q129" s="57">
        <v>787.83719996873185</v>
      </c>
      <c r="R129" s="42">
        <v>6937995.1720375428</v>
      </c>
      <c r="S129" s="42">
        <v>8814.8489506408587</v>
      </c>
      <c r="T129" s="57">
        <v>6.313807728945914</v>
      </c>
      <c r="U129" s="57">
        <v>132.97930423387294</v>
      </c>
      <c r="V129" s="57">
        <v>839.60575886167692</v>
      </c>
      <c r="W129" s="42">
        <v>7400997.9424538743</v>
      </c>
      <c r="X129" s="42">
        <v>12018.751521278178</v>
      </c>
      <c r="Y129" s="57">
        <v>6.8349270132625364</v>
      </c>
      <c r="Z129" s="57">
        <v>121.93329624558525</v>
      </c>
      <c r="AA129" s="57">
        <v>833.40518032509408</v>
      </c>
      <c r="AB129" s="42">
        <v>10016489.778873339</v>
      </c>
    </row>
    <row r="130" spans="2:28" x14ac:dyDescent="0.2">
      <c r="B130" s="38"/>
      <c r="C130" s="38" t="s">
        <v>118</v>
      </c>
      <c r="D130" s="42">
        <v>6828.9014947262476</v>
      </c>
      <c r="E130" s="57">
        <v>31.33855341509409</v>
      </c>
      <c r="F130" s="57">
        <v>41.709413127042723</v>
      </c>
      <c r="G130" s="57">
        <v>1307.1126711940553</v>
      </c>
      <c r="H130" s="42">
        <v>8926143.6740927026</v>
      </c>
      <c r="I130" s="42">
        <v>1617.0095061748152</v>
      </c>
      <c r="J130" s="57">
        <v>32.008681342855709</v>
      </c>
      <c r="K130" s="57">
        <v>46.631019634133956</v>
      </c>
      <c r="L130" s="57">
        <v>1492.5974481614412</v>
      </c>
      <c r="M130" s="42">
        <v>2413544.2625693213</v>
      </c>
      <c r="N130" s="42">
        <v>1568.2731151482037</v>
      </c>
      <c r="O130" s="57">
        <v>40.594382410284389</v>
      </c>
      <c r="P130" s="57">
        <v>27.083763837909171</v>
      </c>
      <c r="Q130" s="57">
        <v>1099.4486663459168</v>
      </c>
      <c r="R130" s="42">
        <v>1724235.7849158489</v>
      </c>
      <c r="S130" s="42">
        <v>1817.3209963734826</v>
      </c>
      <c r="T130" s="57">
        <v>24.060374716317</v>
      </c>
      <c r="U130" s="57">
        <v>35.773803524624718</v>
      </c>
      <c r="V130" s="57">
        <v>860.73111783037268</v>
      </c>
      <c r="W130" s="42">
        <v>1564224.7326651544</v>
      </c>
      <c r="X130" s="42">
        <v>1826.2978770297477</v>
      </c>
      <c r="Y130" s="57">
        <v>30.039486014149258</v>
      </c>
      <c r="Z130" s="57">
        <v>58.769179979007838</v>
      </c>
      <c r="AA130" s="57">
        <v>1765.3959600424266</v>
      </c>
      <c r="AB130" s="42">
        <v>3224138.8939423771</v>
      </c>
    </row>
    <row r="131" spans="2:28" x14ac:dyDescent="0.2">
      <c r="B131" s="38"/>
      <c r="C131" s="38" t="s">
        <v>120</v>
      </c>
      <c r="D131" s="42">
        <v>4003.5327498502443</v>
      </c>
      <c r="E131" s="57">
        <v>4.4718727765095334</v>
      </c>
      <c r="F131" s="57">
        <v>86.833634287099514</v>
      </c>
      <c r="G131" s="57">
        <v>388.30896525386504</v>
      </c>
      <c r="H131" s="42">
        <v>1554607.6594543091</v>
      </c>
      <c r="I131" s="42">
        <v>895.71261920125892</v>
      </c>
      <c r="J131" s="57">
        <v>7.5771028033702548</v>
      </c>
      <c r="K131" s="57">
        <v>55.145371501167844</v>
      </c>
      <c r="L131" s="57">
        <v>417.84214899439314</v>
      </c>
      <c r="M131" s="42">
        <v>374266.48568845057</v>
      </c>
      <c r="N131" s="42">
        <v>1113.2707428749372</v>
      </c>
      <c r="O131" s="57">
        <v>5.623878136098142</v>
      </c>
      <c r="P131" s="57">
        <v>78.179096372642533</v>
      </c>
      <c r="Q131" s="57">
        <v>439.66971079001382</v>
      </c>
      <c r="R131" s="42">
        <v>489471.4255508075</v>
      </c>
      <c r="S131" s="42">
        <v>1042.0601211868909</v>
      </c>
      <c r="T131" s="57">
        <v>1.4422729219354318</v>
      </c>
      <c r="U131" s="57">
        <v>197.42534415117228</v>
      </c>
      <c r="V131" s="57">
        <v>284.74122797301959</v>
      </c>
      <c r="W131" s="42">
        <v>296717.47852846893</v>
      </c>
      <c r="X131" s="42">
        <v>952.48926658715527</v>
      </c>
      <c r="Y131" s="57">
        <v>3.5197755474341674</v>
      </c>
      <c r="Z131" s="57">
        <v>117.56795701790401</v>
      </c>
      <c r="AA131" s="57">
        <v>413.81282027340978</v>
      </c>
      <c r="AB131" s="42">
        <v>394152.26968658238</v>
      </c>
    </row>
    <row r="132" spans="2:28" x14ac:dyDescent="0.2">
      <c r="B132" s="38"/>
      <c r="C132" s="45" t="s">
        <v>112</v>
      </c>
      <c r="D132" s="59">
        <v>3753.8940981464111</v>
      </c>
      <c r="E132" s="60">
        <v>11.621208740303599</v>
      </c>
      <c r="F132" s="60">
        <v>157.59583087254367</v>
      </c>
      <c r="G132" s="60">
        <v>1831.4540471714149</v>
      </c>
      <c r="H132" s="59">
        <v>6875084.5387031334</v>
      </c>
      <c r="I132" s="59">
        <v>584.51264059537141</v>
      </c>
      <c r="J132" s="60">
        <v>9.8539816130046312</v>
      </c>
      <c r="K132" s="60">
        <v>144.79708562963671</v>
      </c>
      <c r="L132" s="60">
        <v>1426.8278194110976</v>
      </c>
      <c r="M132" s="59">
        <v>833998.89639891637</v>
      </c>
      <c r="N132" s="59">
        <v>913.77969290061856</v>
      </c>
      <c r="O132" s="60">
        <v>14.026158331723478</v>
      </c>
      <c r="P132" s="60">
        <v>173.0702886552271</v>
      </c>
      <c r="Q132" s="60">
        <v>2427.5112711953007</v>
      </c>
      <c r="R132" s="59">
        <v>2218210.5039056321</v>
      </c>
      <c r="S132" s="59">
        <v>840.99334110440782</v>
      </c>
      <c r="T132" s="60">
        <v>11.35015325366637</v>
      </c>
      <c r="U132" s="60">
        <v>162.81826004926646</v>
      </c>
      <c r="V132" s="60">
        <v>1848.01220405448</v>
      </c>
      <c r="W132" s="59">
        <v>1554165.9578894977</v>
      </c>
      <c r="X132" s="59">
        <v>1414.6084235460139</v>
      </c>
      <c r="Y132" s="60">
        <v>10.95906674435809</v>
      </c>
      <c r="Z132" s="60">
        <v>146.34201031270354</v>
      </c>
      <c r="AA132" s="60">
        <v>1603.7718585204573</v>
      </c>
      <c r="AB132" s="59">
        <v>2268709.1805090848</v>
      </c>
    </row>
    <row r="133" spans="2:28" x14ac:dyDescent="0.2">
      <c r="B133" s="58"/>
      <c r="C133" s="40" t="s">
        <v>84</v>
      </c>
      <c r="D133" s="41">
        <v>54839.214531622776</v>
      </c>
      <c r="E133" s="53">
        <v>10.522770304433767</v>
      </c>
      <c r="F133" s="53">
        <v>92.200474540635255</v>
      </c>
      <c r="G133" s="53">
        <v>970.20441555089849</v>
      </c>
      <c r="H133" s="41">
        <v>53205248.083923414</v>
      </c>
      <c r="I133" s="41">
        <v>13710.138692002462</v>
      </c>
      <c r="J133" s="53">
        <v>12.697603086538329</v>
      </c>
      <c r="K133" s="53">
        <v>86.829197640106514</v>
      </c>
      <c r="L133" s="53">
        <v>1102.5226879566628</v>
      </c>
      <c r="M133" s="41">
        <v>15115738.962965198</v>
      </c>
      <c r="N133" s="41">
        <v>12401.7053418736</v>
      </c>
      <c r="O133" s="53">
        <v>11.021214867517358</v>
      </c>
      <c r="P133" s="53">
        <v>83.185237199265089</v>
      </c>
      <c r="Q133" s="53">
        <v>916.80237297849828</v>
      </c>
      <c r="R133" s="41">
        <v>11369912.886409834</v>
      </c>
      <c r="S133" s="41">
        <v>12515.223409305647</v>
      </c>
      <c r="T133" s="53">
        <v>8.8235759265135574</v>
      </c>
      <c r="U133" s="53">
        <v>97.946225736688348</v>
      </c>
      <c r="V133" s="53">
        <v>864.23595950310516</v>
      </c>
      <c r="W133" s="41">
        <v>10816106.111536989</v>
      </c>
      <c r="X133" s="41">
        <v>16212.147088441092</v>
      </c>
      <c r="Y133" s="53">
        <v>9.6140057626794047</v>
      </c>
      <c r="Z133" s="53">
        <v>102.0346149836238</v>
      </c>
      <c r="AA133" s="53">
        <v>980.96137644533394</v>
      </c>
      <c r="AB133" s="41">
        <v>15903490.123011386</v>
      </c>
    </row>
    <row r="134" spans="2:28" x14ac:dyDescent="0.2">
      <c r="B134" s="38" t="s">
        <v>18</v>
      </c>
      <c r="C134" s="45" t="s">
        <v>105</v>
      </c>
      <c r="D134" s="59">
        <v>22329.877472519303</v>
      </c>
      <c r="E134" s="60">
        <v>10.278717599374339</v>
      </c>
      <c r="F134" s="60">
        <v>89.191768663257761</v>
      </c>
      <c r="G134" s="60">
        <v>916.77700227835214</v>
      </c>
      <c r="H134" s="59">
        <v>20471518.130499154</v>
      </c>
      <c r="I134" s="59">
        <v>9209.142482588366</v>
      </c>
      <c r="J134" s="60">
        <v>7.5531122810422584</v>
      </c>
      <c r="K134" s="60">
        <v>116.85036112044253</v>
      </c>
      <c r="L134" s="60">
        <v>882.58389762303705</v>
      </c>
      <c r="M134" s="59">
        <v>8127840.8660487318</v>
      </c>
      <c r="N134" s="59">
        <v>3902.9844701634529</v>
      </c>
      <c r="O134" s="60">
        <v>12.818887154504987</v>
      </c>
      <c r="P134" s="60">
        <v>80.451846157951081</v>
      </c>
      <c r="Q134" s="60">
        <v>1031.3031372703701</v>
      </c>
      <c r="R134" s="59">
        <v>4025160.1287971027</v>
      </c>
      <c r="S134" s="59">
        <v>3824.7583863492318</v>
      </c>
      <c r="T134" s="60">
        <v>11.854845515510052</v>
      </c>
      <c r="U134" s="60">
        <v>75.766961586588849</v>
      </c>
      <c r="V134" s="60">
        <v>898.20562478859506</v>
      </c>
      <c r="W134" s="59">
        <v>3435419.4960762304</v>
      </c>
      <c r="X134" s="59">
        <v>5392.9921334182545</v>
      </c>
      <c r="Y134" s="60">
        <v>11.97683558486451</v>
      </c>
      <c r="Z134" s="60">
        <v>75.600302590086855</v>
      </c>
      <c r="AA134" s="60">
        <v>905.45239428747675</v>
      </c>
      <c r="AB134" s="59">
        <v>4883097.6395770861</v>
      </c>
    </row>
    <row r="135" spans="2:28" x14ac:dyDescent="0.2">
      <c r="B135" s="38"/>
      <c r="C135" s="38" t="s">
        <v>106</v>
      </c>
      <c r="D135" s="42">
        <v>18962.620099137119</v>
      </c>
      <c r="E135" s="57">
        <v>7.4963107209356172</v>
      </c>
      <c r="F135" s="57">
        <v>124.45284222816679</v>
      </c>
      <c r="G135" s="57">
        <v>932.93717544591505</v>
      </c>
      <c r="H135" s="42">
        <v>17690933.234342922</v>
      </c>
      <c r="I135" s="42">
        <v>8005.3395305293616</v>
      </c>
      <c r="J135" s="57">
        <v>6.0099813929856545</v>
      </c>
      <c r="K135" s="57">
        <v>143.0308957055997</v>
      </c>
      <c r="L135" s="57">
        <v>859.61302181272595</v>
      </c>
      <c r="M135" s="42">
        <v>6881494.1044752132</v>
      </c>
      <c r="N135" s="42">
        <v>3491.5172820747925</v>
      </c>
      <c r="O135" s="57">
        <v>12.027503744536533</v>
      </c>
      <c r="P135" s="57">
        <v>91.260880610830824</v>
      </c>
      <c r="Q135" s="57">
        <v>1097.640583276469</v>
      </c>
      <c r="R135" s="42">
        <v>3832431.0660164473</v>
      </c>
      <c r="S135" s="42">
        <v>2966.0055049691991</v>
      </c>
      <c r="T135" s="57">
        <v>7.2737475048985987</v>
      </c>
      <c r="U135" s="57">
        <v>124.21272536969188</v>
      </c>
      <c r="V135" s="57">
        <v>903.49200123445132</v>
      </c>
      <c r="W135" s="42">
        <v>2679762.2493570209</v>
      </c>
      <c r="X135" s="42">
        <v>4499.7577815637642</v>
      </c>
      <c r="Y135" s="57">
        <v>6.7713730108899695</v>
      </c>
      <c r="Z135" s="57">
        <v>141.03416200192524</v>
      </c>
      <c r="AA135" s="57">
        <v>954.99491819332013</v>
      </c>
      <c r="AB135" s="42">
        <v>4297245.8144942429</v>
      </c>
    </row>
    <row r="136" spans="2:28" x14ac:dyDescent="0.2">
      <c r="B136" s="38"/>
      <c r="C136" s="38" t="s">
        <v>118</v>
      </c>
      <c r="D136" s="42">
        <v>2199.9983949161028</v>
      </c>
      <c r="E136" s="57">
        <v>17.69608207665468</v>
      </c>
      <c r="F136" s="57">
        <v>40.438356867369421</v>
      </c>
      <c r="G136" s="57">
        <v>715.60048217002168</v>
      </c>
      <c r="H136" s="42">
        <v>1574319.912175237</v>
      </c>
      <c r="I136" s="42">
        <v>670.35711562132622</v>
      </c>
      <c r="J136" s="57">
        <v>18.160636103426057</v>
      </c>
      <c r="K136" s="57">
        <v>68.277985765043567</v>
      </c>
      <c r="L136" s="57">
        <v>1239.9716533538606</v>
      </c>
      <c r="M136" s="42">
        <v>831223.820994501</v>
      </c>
      <c r="N136" s="42">
        <v>263.36857766596245</v>
      </c>
      <c r="O136" s="57">
        <v>8.6155193458174519</v>
      </c>
      <c r="P136" s="57">
        <v>16.28031524246024</v>
      </c>
      <c r="Q136" s="57">
        <v>140.26337092742293</v>
      </c>
      <c r="R136" s="42">
        <v>36940.964499788686</v>
      </c>
      <c r="S136" s="42">
        <v>702.42803968467922</v>
      </c>
      <c r="T136" s="57">
        <v>19.715220955108709</v>
      </c>
      <c r="U136" s="57">
        <v>33.019461533418131</v>
      </c>
      <c r="V136" s="57">
        <v>650.98597995005116</v>
      </c>
      <c r="W136" s="42">
        <v>457270.80575852434</v>
      </c>
      <c r="X136" s="42">
        <v>563.84466194413505</v>
      </c>
      <c r="Y136" s="57">
        <v>18.869841577835174</v>
      </c>
      <c r="Z136" s="57">
        <v>23.392132257594987</v>
      </c>
      <c r="AA136" s="57">
        <v>441.40582986858544</v>
      </c>
      <c r="AB136" s="42">
        <v>248884.32092242295</v>
      </c>
    </row>
    <row r="137" spans="2:28" x14ac:dyDescent="0.2">
      <c r="B137" s="38"/>
      <c r="C137" s="38" t="s">
        <v>120</v>
      </c>
      <c r="D137" s="42">
        <v>1167.2589784660861</v>
      </c>
      <c r="E137" s="57">
        <v>41.500182008605911</v>
      </c>
      <c r="F137" s="57">
        <v>24.901499305524748</v>
      </c>
      <c r="G137" s="57">
        <v>1033.4167534664509</v>
      </c>
      <c r="H137" s="42">
        <v>1206264.9839809886</v>
      </c>
      <c r="I137" s="42">
        <v>533.44583643768021</v>
      </c>
      <c r="J137" s="57">
        <v>17.380647275956633</v>
      </c>
      <c r="K137" s="57">
        <v>44.773439502033021</v>
      </c>
      <c r="L137" s="57">
        <v>778.19135931621929</v>
      </c>
      <c r="M137" s="42">
        <v>415122.94057901594</v>
      </c>
      <c r="N137" s="42">
        <v>148.09861042269739</v>
      </c>
      <c r="O137" s="57">
        <v>38.951231291880738</v>
      </c>
      <c r="P137" s="57">
        <v>27.006114302805514</v>
      </c>
      <c r="Q137" s="57">
        <v>1051.9214045035462</v>
      </c>
      <c r="R137" s="42">
        <v>155788.09828086736</v>
      </c>
      <c r="S137" s="42">
        <v>156.32484169535445</v>
      </c>
      <c r="T137" s="57">
        <v>63.453898612736602</v>
      </c>
      <c r="U137" s="57">
        <v>30.081035104863609</v>
      </c>
      <c r="V137" s="57">
        <v>1908.758951710186</v>
      </c>
      <c r="W137" s="42">
        <v>298386.44096068555</v>
      </c>
      <c r="X137" s="42">
        <v>329.38968991035404</v>
      </c>
      <c r="Y137" s="57">
        <v>71.288759085908254</v>
      </c>
      <c r="Z137" s="57">
        <v>14.350167316154698</v>
      </c>
      <c r="AA137" s="57">
        <v>1023.005620643827</v>
      </c>
      <c r="AB137" s="42">
        <v>336967.50416041946</v>
      </c>
    </row>
    <row r="138" spans="2:28" x14ac:dyDescent="0.2">
      <c r="B138" s="38"/>
      <c r="C138" s="45" t="s">
        <v>112</v>
      </c>
      <c r="D138" s="59">
        <v>20670.270290187316</v>
      </c>
      <c r="E138" s="60">
        <v>18.427535716099271</v>
      </c>
      <c r="F138" s="60">
        <v>108.13825531434544</v>
      </c>
      <c r="G138" s="60">
        <v>1992.7215620817633</v>
      </c>
      <c r="H138" s="59">
        <v>41190093.301314332</v>
      </c>
      <c r="I138" s="59">
        <v>5144.5422831211145</v>
      </c>
      <c r="J138" s="60">
        <v>14.957824820178494</v>
      </c>
      <c r="K138" s="60">
        <v>129.10153338763971</v>
      </c>
      <c r="L138" s="60">
        <v>1931.0781204287393</v>
      </c>
      <c r="M138" s="59">
        <v>9934513.0425556973</v>
      </c>
      <c r="N138" s="59">
        <v>4770.4351464259153</v>
      </c>
      <c r="O138" s="60">
        <v>15.450161566518259</v>
      </c>
      <c r="P138" s="60">
        <v>110.54133917914501</v>
      </c>
      <c r="Q138" s="60">
        <v>1707.881550097085</v>
      </c>
      <c r="R138" s="59">
        <v>8147338.1725155069</v>
      </c>
      <c r="S138" s="59">
        <v>4279.2286822725791</v>
      </c>
      <c r="T138" s="60">
        <v>18.848192859528314</v>
      </c>
      <c r="U138" s="60">
        <v>109.13595780398678</v>
      </c>
      <c r="V138" s="60">
        <v>2057.0155805988861</v>
      </c>
      <c r="W138" s="59">
        <v>8802440.072380336</v>
      </c>
      <c r="X138" s="59">
        <v>6476.0641783677102</v>
      </c>
      <c r="Y138" s="60">
        <v>23.099100999374873</v>
      </c>
      <c r="Z138" s="60">
        <v>95.632605559592463</v>
      </c>
      <c r="AA138" s="60">
        <v>2209.0272146544048</v>
      </c>
      <c r="AB138" s="59">
        <v>14305802.013862791</v>
      </c>
    </row>
    <row r="139" spans="2:28" x14ac:dyDescent="0.2">
      <c r="B139" s="58"/>
      <c r="C139" s="40" t="s">
        <v>84</v>
      </c>
      <c r="D139" s="41">
        <v>43000.147762706598</v>
      </c>
      <c r="E139" s="53">
        <v>14.195873278647687</v>
      </c>
      <c r="F139" s="53">
        <v>101.01428828763717</v>
      </c>
      <c r="G139" s="53">
        <v>1433.9860358640842</v>
      </c>
      <c r="H139" s="41">
        <v>61661611.431813501</v>
      </c>
      <c r="I139" s="41">
        <v>14353.684765709482</v>
      </c>
      <c r="J139" s="53">
        <v>10.207054970584146</v>
      </c>
      <c r="K139" s="53">
        <v>123.28507102731147</v>
      </c>
      <c r="L139" s="53">
        <v>1258.377497028139</v>
      </c>
      <c r="M139" s="41">
        <v>18062353.908604428</v>
      </c>
      <c r="N139" s="41">
        <v>8673.4196165893663</v>
      </c>
      <c r="O139" s="53">
        <v>14.266104571606634</v>
      </c>
      <c r="P139" s="53">
        <v>98.374822466372066</v>
      </c>
      <c r="Q139" s="53">
        <v>1403.4255045185025</v>
      </c>
      <c r="R139" s="41">
        <v>12172498.301312609</v>
      </c>
      <c r="S139" s="41">
        <v>8103.9870686218092</v>
      </c>
      <c r="T139" s="53">
        <v>15.547612086608131</v>
      </c>
      <c r="U139" s="53">
        <v>97.127683182289587</v>
      </c>
      <c r="V139" s="53">
        <v>1510.1035409892102</v>
      </c>
      <c r="W139" s="41">
        <v>12237859.568456564</v>
      </c>
      <c r="X139" s="41">
        <v>11869.056311785956</v>
      </c>
      <c r="Y139" s="53">
        <v>18.045431330061575</v>
      </c>
      <c r="Z139" s="53">
        <v>89.591460044814824</v>
      </c>
      <c r="AA139" s="53">
        <v>1616.7165399986627</v>
      </c>
      <c r="AB139" s="41">
        <v>19188899.653439879</v>
      </c>
    </row>
    <row r="140" spans="2:28" x14ac:dyDescent="0.2">
      <c r="B140" s="38" t="s">
        <v>25</v>
      </c>
      <c r="C140" s="45" t="s">
        <v>105</v>
      </c>
      <c r="D140" s="59">
        <v>29366.276468733548</v>
      </c>
      <c r="E140" s="60">
        <v>9.5720736424962602</v>
      </c>
      <c r="F140" s="60">
        <v>84.774344335546431</v>
      </c>
      <c r="G140" s="60">
        <v>811.46626697418719</v>
      </c>
      <c r="H140" s="59">
        <v>23829742.741015129</v>
      </c>
      <c r="I140" s="59">
        <v>12464.205151471057</v>
      </c>
      <c r="J140" s="60">
        <v>10.581237579196245</v>
      </c>
      <c r="K140" s="60">
        <v>89.513126376048277</v>
      </c>
      <c r="L140" s="60">
        <v>947.15965664158466</v>
      </c>
      <c r="M140" s="59">
        <v>11805592.271577597</v>
      </c>
      <c r="N140" s="59">
        <v>4051.014300156734</v>
      </c>
      <c r="O140" s="60">
        <v>11.816144051335662</v>
      </c>
      <c r="P140" s="60">
        <v>66.186425289042305</v>
      </c>
      <c r="Q140" s="60">
        <v>782.06833545828999</v>
      </c>
      <c r="R140" s="59">
        <v>3168170.0106413066</v>
      </c>
      <c r="S140" s="59">
        <v>4341.2703755403372</v>
      </c>
      <c r="T140" s="60">
        <v>8.2810293097613474</v>
      </c>
      <c r="U140" s="60">
        <v>85.555025367529424</v>
      </c>
      <c r="V140" s="60">
        <v>708.48367266588684</v>
      </c>
      <c r="W140" s="59">
        <v>3075719.1796984319</v>
      </c>
      <c r="X140" s="59">
        <v>8509.7866415654225</v>
      </c>
      <c r="Y140" s="60">
        <v>7.6843159563534842</v>
      </c>
      <c r="Z140" s="60">
        <v>88.394162382956466</v>
      </c>
      <c r="AA140" s="60">
        <v>679.24867244785321</v>
      </c>
      <c r="AB140" s="59">
        <v>5780261.279097789</v>
      </c>
    </row>
    <row r="141" spans="2:28" x14ac:dyDescent="0.2">
      <c r="B141" s="38"/>
      <c r="C141" s="38" t="s">
        <v>106</v>
      </c>
      <c r="D141" s="42">
        <v>24403.357112720034</v>
      </c>
      <c r="E141" s="57">
        <v>8.1662197978913937</v>
      </c>
      <c r="F141" s="57">
        <v>102.41815665216156</v>
      </c>
      <c r="G141" s="57">
        <v>836.36917851642431</v>
      </c>
      <c r="H141" s="42">
        <v>20410215.741408594</v>
      </c>
      <c r="I141" s="42">
        <v>10718.711811344761</v>
      </c>
      <c r="J141" s="57">
        <v>9.349064969918885</v>
      </c>
      <c r="K141" s="57">
        <v>106.26173077713987</v>
      </c>
      <c r="L141" s="57">
        <v>993.44782485150984</v>
      </c>
      <c r="M141" s="42">
        <v>10648480.93419064</v>
      </c>
      <c r="N141" s="42">
        <v>3108.1192257147945</v>
      </c>
      <c r="O141" s="57">
        <v>9.6961510393706547</v>
      </c>
      <c r="P141" s="57">
        <v>80.439928254150871</v>
      </c>
      <c r="Q141" s="57">
        <v>779.95769394838612</v>
      </c>
      <c r="R141" s="42">
        <v>2424201.5038051545</v>
      </c>
      <c r="S141" s="42">
        <v>3145.1873476101741</v>
      </c>
      <c r="T141" s="57">
        <v>5.6282479908830609</v>
      </c>
      <c r="U141" s="57">
        <v>129.44878136351815</v>
      </c>
      <c r="V141" s="57">
        <v>728.5698436314816</v>
      </c>
      <c r="W141" s="42">
        <v>2291488.6540400591</v>
      </c>
      <c r="X141" s="42">
        <v>7431.3387280503093</v>
      </c>
      <c r="Y141" s="57">
        <v>6.8943912953905695</v>
      </c>
      <c r="Z141" s="57">
        <v>98.48908511995019</v>
      </c>
      <c r="AA141" s="57">
        <v>679.02229114196518</v>
      </c>
      <c r="AB141" s="42">
        <v>5046044.6493727388</v>
      </c>
    </row>
    <row r="142" spans="2:28" x14ac:dyDescent="0.2">
      <c r="B142" s="38"/>
      <c r="C142" s="38" t="s">
        <v>118</v>
      </c>
      <c r="D142" s="42">
        <v>3400.2777614022084</v>
      </c>
      <c r="E142" s="57">
        <v>22.613060295906106</v>
      </c>
      <c r="F142" s="57">
        <v>39.367113428201961</v>
      </c>
      <c r="G142" s="57">
        <v>890.21090962770575</v>
      </c>
      <c r="H142" s="42">
        <v>3026964.3589647189</v>
      </c>
      <c r="I142" s="42">
        <v>1195.0956233040115</v>
      </c>
      <c r="J142" s="57">
        <v>24.457106407842073</v>
      </c>
      <c r="K142" s="57">
        <v>33.015156502547825</v>
      </c>
      <c r="L142" s="57">
        <v>807.45519565437098</v>
      </c>
      <c r="M142" s="42">
        <v>964986.17034062301</v>
      </c>
      <c r="N142" s="42">
        <v>666.38529081857541</v>
      </c>
      <c r="O142" s="57">
        <v>25.848797951793173</v>
      </c>
      <c r="P142" s="57">
        <v>39.60598797178519</v>
      </c>
      <c r="Q142" s="57">
        <v>1023.7671807638263</v>
      </c>
      <c r="R142" s="42">
        <v>682223.39048381546</v>
      </c>
      <c r="S142" s="42">
        <v>797.25857312830453</v>
      </c>
      <c r="T142" s="57">
        <v>21.01941931440583</v>
      </c>
      <c r="U142" s="57">
        <v>40.51703185964697</v>
      </c>
      <c r="V142" s="57">
        <v>851.64448203305972</v>
      </c>
      <c r="W142" s="42">
        <v>678980.86455827113</v>
      </c>
      <c r="X142" s="42">
        <v>741.53827415131764</v>
      </c>
      <c r="Y142" s="57">
        <v>18.446700191402261</v>
      </c>
      <c r="Z142" s="57">
        <v>51.230155955196452</v>
      </c>
      <c r="AA142" s="57">
        <v>945.02732766429017</v>
      </c>
      <c r="AB142" s="42">
        <v>700773.93358200951</v>
      </c>
    </row>
    <row r="143" spans="2:28" x14ac:dyDescent="0.2">
      <c r="B143" s="38"/>
      <c r="C143" s="38" t="s">
        <v>120</v>
      </c>
      <c r="D143" s="42">
        <v>1562.6415946113052</v>
      </c>
      <c r="E143" s="57">
        <v>3.1499845846111731</v>
      </c>
      <c r="F143" s="57">
        <v>79.751921893719015</v>
      </c>
      <c r="G143" s="57">
        <v>251.21732455832924</v>
      </c>
      <c r="H143" s="42">
        <v>392562.6406418134</v>
      </c>
      <c r="I143" s="42">
        <v>550.39771682228638</v>
      </c>
      <c r="J143" s="57">
        <v>4.4480598736855326</v>
      </c>
      <c r="K143" s="57">
        <v>78.476027363438149</v>
      </c>
      <c r="L143" s="57">
        <v>349.06606836155714</v>
      </c>
      <c r="M143" s="42">
        <v>192125.1670463332</v>
      </c>
      <c r="N143" s="42">
        <v>276.50978362336446</v>
      </c>
      <c r="O143" s="57">
        <v>1.8274808100182283</v>
      </c>
      <c r="P143" s="57">
        <v>122.19101877118982</v>
      </c>
      <c r="Q143" s="57">
        <v>223.30174196092653</v>
      </c>
      <c r="R143" s="42">
        <v>61745.116352336161</v>
      </c>
      <c r="S143" s="42">
        <v>398.82445480185874</v>
      </c>
      <c r="T143" s="57">
        <v>3.7369338383778876</v>
      </c>
      <c r="U143" s="57">
        <v>70.619317675725185</v>
      </c>
      <c r="V143" s="57">
        <v>263.8997178655751</v>
      </c>
      <c r="W143" s="42">
        <v>105249.66110010233</v>
      </c>
      <c r="X143" s="42">
        <v>336.90963936379586</v>
      </c>
      <c r="Y143" s="57">
        <v>1.4199594062081546</v>
      </c>
      <c r="Z143" s="57">
        <v>69.905591875689197</v>
      </c>
      <c r="AA143" s="57">
        <v>99.263102730433218</v>
      </c>
      <c r="AB143" s="42">
        <v>33442.696143041678</v>
      </c>
    </row>
    <row r="144" spans="2:28" x14ac:dyDescent="0.2">
      <c r="B144" s="38"/>
      <c r="C144" s="45" t="s">
        <v>112</v>
      </c>
      <c r="D144" s="59">
        <v>4582.3595092129281</v>
      </c>
      <c r="E144" s="60">
        <v>13.496586207977666</v>
      </c>
      <c r="F144" s="60">
        <v>120.02765997600524</v>
      </c>
      <c r="G144" s="60">
        <v>1619.9636602079861</v>
      </c>
      <c r="H144" s="59">
        <v>7423255.8829334462</v>
      </c>
      <c r="I144" s="59">
        <v>1253.0346814387221</v>
      </c>
      <c r="J144" s="60">
        <v>14.537037830938603</v>
      </c>
      <c r="K144" s="60">
        <v>119.44509479899958</v>
      </c>
      <c r="L144" s="60">
        <v>1736.3778618131046</v>
      </c>
      <c r="M144" s="59">
        <v>2175741.6809342331</v>
      </c>
      <c r="N144" s="59">
        <v>1475.812366206465</v>
      </c>
      <c r="O144" s="60">
        <v>14.73180900265691</v>
      </c>
      <c r="P144" s="60">
        <v>107.60404401629461</v>
      </c>
      <c r="Q144" s="60">
        <v>1585.2022243615388</v>
      </c>
      <c r="R144" s="59">
        <v>2339461.0456507541</v>
      </c>
      <c r="S144" s="59">
        <v>562.5643780323976</v>
      </c>
      <c r="T144" s="60">
        <v>13.354470255630952</v>
      </c>
      <c r="U144" s="60">
        <v>154.64672425427079</v>
      </c>
      <c r="V144" s="60">
        <v>2065.2250791844208</v>
      </c>
      <c r="W144" s="59">
        <v>1161822.0621682927</v>
      </c>
      <c r="X144" s="59">
        <v>1290.9480835353445</v>
      </c>
      <c r="Y144" s="60">
        <v>11.136514792361247</v>
      </c>
      <c r="Z144" s="60">
        <v>121.46289883826697</v>
      </c>
      <c r="AA144" s="60">
        <v>1352.6733696354381</v>
      </c>
      <c r="AB144" s="59">
        <v>1746231.0941801656</v>
      </c>
    </row>
    <row r="145" spans="2:28" x14ac:dyDescent="0.2">
      <c r="B145" s="58"/>
      <c r="C145" s="40" t="s">
        <v>84</v>
      </c>
      <c r="D145" s="41">
        <v>33948.635977946491</v>
      </c>
      <c r="E145" s="53">
        <v>10.101801183983993</v>
      </c>
      <c r="F145" s="53">
        <v>91.131925524936094</v>
      </c>
      <c r="G145" s="53">
        <v>920.59659316654052</v>
      </c>
      <c r="H145" s="41">
        <v>31252998.623948585</v>
      </c>
      <c r="I145" s="41">
        <v>13717.239832909781</v>
      </c>
      <c r="J145" s="53">
        <v>10.942589787705799</v>
      </c>
      <c r="K145" s="53">
        <v>93.145474292704634</v>
      </c>
      <c r="L145" s="53">
        <v>1019.2527157663636</v>
      </c>
      <c r="M145" s="41">
        <v>13981333.952511834</v>
      </c>
      <c r="N145" s="41">
        <v>5526.8266663632003</v>
      </c>
      <c r="O145" s="53">
        <v>12.594705538900127</v>
      </c>
      <c r="P145" s="53">
        <v>79.122677910255035</v>
      </c>
      <c r="Q145" s="53">
        <v>996.52682972889909</v>
      </c>
      <c r="R145" s="41">
        <v>5507631.0562920598</v>
      </c>
      <c r="S145" s="41">
        <v>4903.8347535727353</v>
      </c>
      <c r="T145" s="53">
        <v>8.8630507875686568</v>
      </c>
      <c r="U145" s="53">
        <v>97.497812747365387</v>
      </c>
      <c r="V145" s="53">
        <v>864.12806605675792</v>
      </c>
      <c r="W145" s="41">
        <v>4237541.2418667255</v>
      </c>
      <c r="X145" s="41">
        <v>9800.734725100765</v>
      </c>
      <c r="Y145" s="53">
        <v>8.1390379334633511</v>
      </c>
      <c r="Z145" s="53">
        <v>94.354130952041828</v>
      </c>
      <c r="AA145" s="53">
        <v>767.95185099763762</v>
      </c>
      <c r="AB145" s="41">
        <v>7526492.3732779557</v>
      </c>
    </row>
    <row r="146" spans="2:28" x14ac:dyDescent="0.2">
      <c r="B146" s="45" t="s">
        <v>70</v>
      </c>
      <c r="C146" s="45" t="s">
        <v>105</v>
      </c>
      <c r="D146" s="59">
        <v>3008642.9758669748</v>
      </c>
      <c r="E146" s="60">
        <v>9.1053008983564805</v>
      </c>
      <c r="F146" s="60">
        <v>57.770293335745414</v>
      </c>
      <c r="G146" s="60">
        <v>526.01590380827747</v>
      </c>
      <c r="H146" s="59">
        <v>1582594054.1870923</v>
      </c>
      <c r="I146" s="59">
        <v>1045876.1841169255</v>
      </c>
      <c r="J146" s="60">
        <v>9.9816971260255247</v>
      </c>
      <c r="K146" s="60">
        <v>48.860852187152666</v>
      </c>
      <c r="L146" s="60">
        <v>487.71422785166067</v>
      </c>
      <c r="M146" s="59">
        <v>510088695.56502759</v>
      </c>
      <c r="N146" s="59">
        <v>526624.08905633143</v>
      </c>
      <c r="O146" s="60">
        <v>9.7039084048026911</v>
      </c>
      <c r="P146" s="60">
        <v>56.689115654784935</v>
      </c>
      <c r="Q146" s="60">
        <v>550.10598586329684</v>
      </c>
      <c r="R146" s="59">
        <v>289699063.68969381</v>
      </c>
      <c r="S146" s="59">
        <v>611869.9075406089</v>
      </c>
      <c r="T146" s="60">
        <v>8.8776286106363571</v>
      </c>
      <c r="U146" s="60">
        <v>68.563272852708081</v>
      </c>
      <c r="V146" s="60">
        <v>608.67927271606948</v>
      </c>
      <c r="W146" s="59">
        <v>372432530.31866652</v>
      </c>
      <c r="X146" s="59">
        <v>824272.79515310959</v>
      </c>
      <c r="Y146" s="60">
        <v>7.7798449814063781</v>
      </c>
      <c r="Z146" s="60">
        <v>63.993767416045806</v>
      </c>
      <c r="AA146" s="60">
        <v>497.86159027301085</v>
      </c>
      <c r="AB146" s="59">
        <v>410373764.61370683</v>
      </c>
    </row>
    <row r="147" spans="2:28" x14ac:dyDescent="0.2">
      <c r="B147" s="38"/>
      <c r="C147" s="38" t="s">
        <v>106</v>
      </c>
      <c r="D147" s="42">
        <v>1910055.5404111152</v>
      </c>
      <c r="E147" s="57">
        <v>7.8748521011215677</v>
      </c>
      <c r="F147" s="57">
        <v>78.280189597393033</v>
      </c>
      <c r="G147" s="57">
        <v>616.44491552722366</v>
      </c>
      <c r="H147" s="42">
        <v>1177444026.2610354</v>
      </c>
      <c r="I147" s="42">
        <v>741838.60438663373</v>
      </c>
      <c r="J147" s="57">
        <v>8.8119751135060636</v>
      </c>
      <c r="K147" s="57">
        <v>60.077129836988995</v>
      </c>
      <c r="L147" s="57">
        <v>529.39817301441826</v>
      </c>
      <c r="M147" s="42">
        <v>392728001.83384967</v>
      </c>
      <c r="N147" s="42">
        <v>305540.81905138295</v>
      </c>
      <c r="O147" s="57">
        <v>7.9486547125370492</v>
      </c>
      <c r="P147" s="57">
        <v>84.110277256781004</v>
      </c>
      <c r="Q147" s="57">
        <v>668.5635516899099</v>
      </c>
      <c r="R147" s="42">
        <v>204273455.17123666</v>
      </c>
      <c r="S147" s="42">
        <v>364575.84062682342</v>
      </c>
      <c r="T147" s="57">
        <v>6.9607693983098491</v>
      </c>
      <c r="U147" s="57">
        <v>108.01418078229105</v>
      </c>
      <c r="V147" s="57">
        <v>751.86180417287869</v>
      </c>
      <c r="W147" s="42">
        <v>274110649.29152733</v>
      </c>
      <c r="X147" s="42">
        <v>498100.27634627756</v>
      </c>
      <c r="Y147" s="57">
        <v>7.1029367128661951</v>
      </c>
      <c r="Z147" s="57">
        <v>86.583976007553858</v>
      </c>
      <c r="AA147" s="57">
        <v>615.00050192997981</v>
      </c>
      <c r="AB147" s="42">
        <v>306331919.96442235</v>
      </c>
    </row>
    <row r="148" spans="2:28" x14ac:dyDescent="0.2">
      <c r="B148" s="38"/>
      <c r="C148" s="38" t="s">
        <v>118</v>
      </c>
      <c r="D148" s="42">
        <v>893246.30075602164</v>
      </c>
      <c r="E148" s="57">
        <v>10.912205291914258</v>
      </c>
      <c r="F148" s="57">
        <v>31.615945990812296</v>
      </c>
      <c r="G148" s="57">
        <v>344.99969314981752</v>
      </c>
      <c r="H148" s="42">
        <v>308169699.66803706</v>
      </c>
      <c r="I148" s="42">
        <v>261551.99583062856</v>
      </c>
      <c r="J148" s="57">
        <v>13.032516102714371</v>
      </c>
      <c r="K148" s="57">
        <v>29.147309981810842</v>
      </c>
      <c r="L148" s="57">
        <v>379.86278668875718</v>
      </c>
      <c r="M148" s="42">
        <v>99353870.000228763</v>
      </c>
      <c r="N148" s="42">
        <v>177240.67929315669</v>
      </c>
      <c r="O148" s="57">
        <v>12.50490830614573</v>
      </c>
      <c r="P148" s="57">
        <v>29.731089871661585</v>
      </c>
      <c r="Q148" s="57">
        <v>371.78455268690658</v>
      </c>
      <c r="R148" s="42">
        <v>65895346.668929726</v>
      </c>
      <c r="S148" s="42">
        <v>199984.38944459765</v>
      </c>
      <c r="T148" s="57">
        <v>9.7938191842077984</v>
      </c>
      <c r="U148" s="57">
        <v>34.900792076327967</v>
      </c>
      <c r="V148" s="57">
        <v>341.8120469811891</v>
      </c>
      <c r="W148" s="42">
        <v>68357073.520341232</v>
      </c>
      <c r="X148" s="42">
        <v>254469.23618763988</v>
      </c>
      <c r="Y148" s="57">
        <v>8.5024698960980096</v>
      </c>
      <c r="Z148" s="57">
        <v>34.46238811373923</v>
      </c>
      <c r="AA148" s="57">
        <v>293.01541748471345</v>
      </c>
      <c r="AB148" s="42">
        <v>74563409.478537455</v>
      </c>
    </row>
    <row r="149" spans="2:28" x14ac:dyDescent="0.2">
      <c r="B149" s="38"/>
      <c r="C149" s="38" t="s">
        <v>120</v>
      </c>
      <c r="D149" s="42">
        <v>205341.13469983547</v>
      </c>
      <c r="E149" s="57">
        <v>12.690626741917356</v>
      </c>
      <c r="F149" s="57">
        <v>37.21556539982771</v>
      </c>
      <c r="G149" s="57">
        <v>472.28884947862861</v>
      </c>
      <c r="H149" s="42">
        <v>96980328.258021399</v>
      </c>
      <c r="I149" s="42">
        <v>42485.583899664074</v>
      </c>
      <c r="J149" s="57">
        <v>11.62454033565826</v>
      </c>
      <c r="K149" s="57">
        <v>36.460257636473514</v>
      </c>
      <c r="L149" s="57">
        <v>423.8337355436783</v>
      </c>
      <c r="M149" s="42">
        <v>18006823.730948981</v>
      </c>
      <c r="N149" s="42">
        <v>43842.590711791097</v>
      </c>
      <c r="O149" s="57">
        <v>10.612853905438481</v>
      </c>
      <c r="P149" s="57">
        <v>41.973933584634665</v>
      </c>
      <c r="Q149" s="57">
        <v>445.46322497030593</v>
      </c>
      <c r="R149" s="42">
        <v>19530261.849527642</v>
      </c>
      <c r="S149" s="42">
        <v>47309.677469187904</v>
      </c>
      <c r="T149" s="57">
        <v>19.776387042512109</v>
      </c>
      <c r="U149" s="57">
        <v>32.026874046322689</v>
      </c>
      <c r="V149" s="57">
        <v>633.37585690186449</v>
      </c>
      <c r="W149" s="42">
        <v>29964807.50679772</v>
      </c>
      <c r="X149" s="42">
        <v>71703.282619192294</v>
      </c>
      <c r="Y149" s="57">
        <v>9.9175767550446601</v>
      </c>
      <c r="Z149" s="57">
        <v>41.453367546559008</v>
      </c>
      <c r="AA149" s="57">
        <v>411.11695439807647</v>
      </c>
      <c r="AB149" s="42">
        <v>29478435.170746867</v>
      </c>
    </row>
    <row r="150" spans="2:28" x14ac:dyDescent="0.2">
      <c r="B150" s="38"/>
      <c r="C150" s="45" t="s">
        <v>112</v>
      </c>
      <c r="D150" s="59">
        <v>665748.02413302928</v>
      </c>
      <c r="E150" s="60">
        <v>7.6164113948838104</v>
      </c>
      <c r="F150" s="60">
        <v>124.44604875590603</v>
      </c>
      <c r="G150" s="60">
        <v>947.83230379274789</v>
      </c>
      <c r="H150" s="59">
        <v>631017483.45947909</v>
      </c>
      <c r="I150" s="59">
        <v>133201.81588307512</v>
      </c>
      <c r="J150" s="60">
        <v>8.019686328114334</v>
      </c>
      <c r="K150" s="60">
        <v>125.14056275363122</v>
      </c>
      <c r="L150" s="60">
        <v>1003.5880602078307</v>
      </c>
      <c r="M150" s="59">
        <v>133679752.01825598</v>
      </c>
      <c r="N150" s="59">
        <v>148984.91094367046</v>
      </c>
      <c r="O150" s="60">
        <v>8.1616627109040945</v>
      </c>
      <c r="P150" s="60">
        <v>124.42450798265307</v>
      </c>
      <c r="Q150" s="60">
        <v>1015.5108671246103</v>
      </c>
      <c r="R150" s="59">
        <v>151295796.10088962</v>
      </c>
      <c r="S150" s="59">
        <v>154531.09245939206</v>
      </c>
      <c r="T150" s="60">
        <v>7.5163815241404812</v>
      </c>
      <c r="U150" s="60">
        <v>128.32646940574892</v>
      </c>
      <c r="V150" s="60">
        <v>964.55070369955263</v>
      </c>
      <c r="W150" s="59">
        <v>149053073.97516724</v>
      </c>
      <c r="X150" s="59">
        <v>229030.20484689219</v>
      </c>
      <c r="Y150" s="60">
        <v>7.0946747661235205</v>
      </c>
      <c r="Z150" s="60">
        <v>121.23176192440248</v>
      </c>
      <c r="AA150" s="60">
        <v>860.09992217775289</v>
      </c>
      <c r="AB150" s="59">
        <v>196988861.36516678</v>
      </c>
    </row>
    <row r="151" spans="2:28" x14ac:dyDescent="0.2">
      <c r="B151" s="58"/>
      <c r="C151" s="40" t="s">
        <v>84</v>
      </c>
      <c r="D151" s="41">
        <v>3674391.0000000149</v>
      </c>
      <c r="E151" s="53">
        <v>8.8355350391735055</v>
      </c>
      <c r="F151" s="53">
        <v>68.184111806310625</v>
      </c>
      <c r="G151" s="53">
        <v>602.44310897957519</v>
      </c>
      <c r="H151" s="41">
        <v>2213611537.6465793</v>
      </c>
      <c r="I151" s="41">
        <v>1179078.0000000014</v>
      </c>
      <c r="J151" s="53">
        <v>9.7600464794491657</v>
      </c>
      <c r="K151" s="53">
        <v>55.941649160881468</v>
      </c>
      <c r="L151" s="53">
        <v>545.9930959472415</v>
      </c>
      <c r="M151" s="41">
        <v>643768447.58328235</v>
      </c>
      <c r="N151" s="41">
        <v>675609.0000000014</v>
      </c>
      <c r="O151" s="53">
        <v>9.363813264923337</v>
      </c>
      <c r="P151" s="53">
        <v>69.708438868924844</v>
      </c>
      <c r="Q151" s="53">
        <v>652.7368045579359</v>
      </c>
      <c r="R151" s="41">
        <v>440994859.79058343</v>
      </c>
      <c r="S151" s="41">
        <v>766401.00000000058</v>
      </c>
      <c r="T151" s="53">
        <v>8.6031574142478178</v>
      </c>
      <c r="U151" s="53">
        <v>79.091241371562162</v>
      </c>
      <c r="V151" s="53">
        <v>680.434399607822</v>
      </c>
      <c r="W151" s="41">
        <v>521485604.29383481</v>
      </c>
      <c r="X151" s="41">
        <v>1053303.0000000026</v>
      </c>
      <c r="Y151" s="53">
        <v>7.6308615694525521</v>
      </c>
      <c r="Z151" s="53">
        <v>75.565083718973739</v>
      </c>
      <c r="AA151" s="53">
        <v>576.62669334357895</v>
      </c>
      <c r="AB151" s="41">
        <v>607362625.97887325</v>
      </c>
    </row>
    <row r="152" spans="2:28" x14ac:dyDescent="0.2">
      <c r="B152" s="15" t="s">
        <v>87</v>
      </c>
    </row>
    <row r="155" spans="2:28" x14ac:dyDescent="0.2">
      <c r="B155" s="234"/>
      <c r="C155" s="234"/>
      <c r="D155" s="234"/>
      <c r="E155" s="234"/>
      <c r="F155" s="234"/>
      <c r="G155" s="234"/>
      <c r="H155" s="235"/>
    </row>
    <row r="156" spans="2:28" x14ac:dyDescent="0.2">
      <c r="B156" s="236"/>
      <c r="C156" s="236"/>
      <c r="D156" s="8"/>
      <c r="E156" s="8"/>
      <c r="F156" s="8"/>
      <c r="G156" s="8"/>
      <c r="H156" s="9"/>
    </row>
    <row r="157" spans="2:28" x14ac:dyDescent="0.2">
      <c r="B157" s="8"/>
      <c r="C157" s="8"/>
      <c r="D157" s="8"/>
      <c r="E157" s="8"/>
      <c r="F157" s="8"/>
      <c r="G157" s="8"/>
      <c r="H157" s="9"/>
    </row>
  </sheetData>
  <mergeCells count="38">
    <mergeCell ref="N126:R126"/>
    <mergeCell ref="S126:W126"/>
    <mergeCell ref="X126:AB126"/>
    <mergeCell ref="I66:M66"/>
    <mergeCell ref="N66:R66"/>
    <mergeCell ref="S66:W66"/>
    <mergeCell ref="X66:AB66"/>
    <mergeCell ref="I96:M96"/>
    <mergeCell ref="N96:R96"/>
    <mergeCell ref="S96:W96"/>
    <mergeCell ref="X96:AB96"/>
    <mergeCell ref="N6:R6"/>
    <mergeCell ref="S6:W6"/>
    <mergeCell ref="X6:AB6"/>
    <mergeCell ref="N36:R36"/>
    <mergeCell ref="S36:W36"/>
    <mergeCell ref="X36:AB36"/>
    <mergeCell ref="B155:H155"/>
    <mergeCell ref="B156:C156"/>
    <mergeCell ref="D6:H6"/>
    <mergeCell ref="B66:B67"/>
    <mergeCell ref="C66:C67"/>
    <mergeCell ref="C6:C7"/>
    <mergeCell ref="B6:B7"/>
    <mergeCell ref="C96:C97"/>
    <mergeCell ref="B36:B37"/>
    <mergeCell ref="B3:I3"/>
    <mergeCell ref="B96:B97"/>
    <mergeCell ref="B126:B127"/>
    <mergeCell ref="C36:C37"/>
    <mergeCell ref="D66:H66"/>
    <mergeCell ref="D36:H36"/>
    <mergeCell ref="C126:C127"/>
    <mergeCell ref="D126:H126"/>
    <mergeCell ref="D96:H96"/>
    <mergeCell ref="I6:M6"/>
    <mergeCell ref="I36:M36"/>
    <mergeCell ref="I126:M126"/>
  </mergeCells>
  <hyperlinks>
    <hyperlink ref="I1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6CB7"/>
  </sheetPr>
  <dimension ref="B1:L2959"/>
  <sheetViews>
    <sheetView topLeftCell="A7" workbookViewId="0">
      <selection activeCell="E12" sqref="E12"/>
    </sheetView>
  </sheetViews>
  <sheetFormatPr baseColWidth="10" defaultColWidth="9.140625" defaultRowHeight="12.75" x14ac:dyDescent="0.2"/>
  <cols>
    <col min="1" max="1" width="9.140625" style="7"/>
    <col min="2" max="4" width="18" style="7" bestFit="1" customWidth="1"/>
    <col min="5" max="5" width="16.7109375" style="7" customWidth="1"/>
    <col min="6" max="6" width="17.140625" style="7" bestFit="1" customWidth="1"/>
    <col min="7" max="7" width="22" style="7" bestFit="1" customWidth="1"/>
    <col min="8" max="8" width="11" style="7" bestFit="1" customWidth="1"/>
    <col min="9" max="9" width="10.140625" style="7" bestFit="1" customWidth="1"/>
    <col min="10" max="10" width="11.140625" style="7" bestFit="1" customWidth="1"/>
    <col min="11" max="11" width="11.5703125" style="7" bestFit="1" customWidth="1"/>
    <col min="12" max="12" width="11" style="7" bestFit="1" customWidth="1"/>
    <col min="13" max="16384" width="9.140625" style="7"/>
  </cols>
  <sheetData>
    <row r="1" spans="2:12" x14ac:dyDescent="0.2">
      <c r="I1" s="238" t="s">
        <v>77</v>
      </c>
      <c r="J1" s="238"/>
    </row>
    <row r="3" spans="2:12" x14ac:dyDescent="0.2">
      <c r="B3" s="234" t="s">
        <v>121</v>
      </c>
      <c r="C3" s="234"/>
      <c r="D3" s="234"/>
      <c r="E3" s="234"/>
      <c r="F3" s="234"/>
      <c r="G3" s="234"/>
      <c r="H3" s="235"/>
    </row>
    <row r="4" spans="2:12" x14ac:dyDescent="0.2">
      <c r="B4" s="237" t="s">
        <v>126</v>
      </c>
      <c r="C4" s="237"/>
      <c r="D4" s="8"/>
      <c r="E4" s="8"/>
      <c r="F4" s="8"/>
      <c r="G4" s="8"/>
      <c r="H4" s="9"/>
    </row>
    <row r="5" spans="2:12" x14ac:dyDescent="0.2">
      <c r="B5" s="10"/>
      <c r="C5" s="10"/>
      <c r="D5" s="8"/>
      <c r="E5" s="8"/>
      <c r="F5" s="8"/>
      <c r="G5" s="8"/>
      <c r="H5" s="9"/>
    </row>
    <row r="6" spans="2:12" x14ac:dyDescent="0.2">
      <c r="B6" s="10"/>
      <c r="C6" s="10"/>
      <c r="D6" s="8"/>
      <c r="E6" s="8"/>
      <c r="F6" s="8"/>
      <c r="G6" s="8"/>
      <c r="H6" s="9"/>
    </row>
    <row r="7" spans="2:12" x14ac:dyDescent="0.2">
      <c r="B7" s="13" t="s">
        <v>46</v>
      </c>
      <c r="C7" s="13" t="s">
        <v>47</v>
      </c>
      <c r="D7" s="13" t="s">
        <v>48</v>
      </c>
      <c r="E7" s="13" t="s">
        <v>49</v>
      </c>
      <c r="F7" s="13" t="s">
        <v>43</v>
      </c>
      <c r="G7" s="13" t="s">
        <v>44</v>
      </c>
      <c r="H7" s="13" t="s">
        <v>41</v>
      </c>
      <c r="I7" s="14" t="s">
        <v>45</v>
      </c>
      <c r="J7" s="14" t="s">
        <v>42</v>
      </c>
      <c r="K7" s="14" t="s">
        <v>55</v>
      </c>
      <c r="L7" s="14" t="s">
        <v>127</v>
      </c>
    </row>
    <row r="8" spans="2:12" x14ac:dyDescent="0.2">
      <c r="B8" s="11" t="s">
        <v>3</v>
      </c>
      <c r="C8" s="11" t="s">
        <v>4</v>
      </c>
      <c r="D8" s="11" t="s">
        <v>4</v>
      </c>
      <c r="E8" s="11" t="s">
        <v>5</v>
      </c>
      <c r="F8" s="11" t="s">
        <v>6</v>
      </c>
      <c r="G8" s="19" t="s">
        <v>1</v>
      </c>
      <c r="H8" s="12" t="s">
        <v>2</v>
      </c>
      <c r="I8" s="12">
        <v>8662.94</v>
      </c>
      <c r="J8" s="12">
        <v>14219072.880000001</v>
      </c>
      <c r="K8" s="82">
        <v>170814.5</v>
      </c>
      <c r="L8" s="12" t="s">
        <v>128</v>
      </c>
    </row>
    <row r="9" spans="2:12" x14ac:dyDescent="0.2">
      <c r="B9" s="11" t="s">
        <v>3</v>
      </c>
      <c r="C9" s="11" t="s">
        <v>4</v>
      </c>
      <c r="D9" s="11" t="s">
        <v>4</v>
      </c>
      <c r="E9" s="11" t="s">
        <v>5</v>
      </c>
      <c r="F9" s="11" t="s">
        <v>6</v>
      </c>
      <c r="G9" s="19" t="s">
        <v>1</v>
      </c>
      <c r="H9" s="12" t="s">
        <v>7</v>
      </c>
      <c r="I9" s="12">
        <v>8850.2199999999993</v>
      </c>
      <c r="J9" s="12">
        <v>7174663.0199999996</v>
      </c>
      <c r="K9" s="82">
        <v>111194.85</v>
      </c>
      <c r="L9" s="12" t="s">
        <v>128</v>
      </c>
    </row>
    <row r="10" spans="2:12" x14ac:dyDescent="0.2">
      <c r="B10" s="11" t="s">
        <v>3</v>
      </c>
      <c r="C10" s="11" t="s">
        <v>4</v>
      </c>
      <c r="D10" s="11" t="s">
        <v>4</v>
      </c>
      <c r="E10" s="11" t="s">
        <v>5</v>
      </c>
      <c r="F10" s="11" t="s">
        <v>6</v>
      </c>
      <c r="G10" s="19" t="s">
        <v>1</v>
      </c>
      <c r="H10" s="12" t="s">
        <v>2</v>
      </c>
      <c r="I10" s="12">
        <v>2905.33</v>
      </c>
      <c r="J10" s="12">
        <v>3372357.43</v>
      </c>
      <c r="K10" s="82">
        <v>54250.18</v>
      </c>
      <c r="L10" s="12" t="s">
        <v>129</v>
      </c>
    </row>
    <row r="11" spans="2:12" x14ac:dyDescent="0.2">
      <c r="B11" s="11" t="s">
        <v>3</v>
      </c>
      <c r="C11" s="11" t="s">
        <v>4</v>
      </c>
      <c r="D11" s="11" t="s">
        <v>4</v>
      </c>
      <c r="E11" s="11" t="s">
        <v>5</v>
      </c>
      <c r="F11" s="11" t="s">
        <v>6</v>
      </c>
      <c r="G11" s="19" t="s">
        <v>1</v>
      </c>
      <c r="H11" s="12" t="s">
        <v>7</v>
      </c>
      <c r="I11" s="12">
        <v>2195.13</v>
      </c>
      <c r="J11" s="12">
        <v>1324391.4099999999</v>
      </c>
      <c r="K11" s="82">
        <v>27893.93</v>
      </c>
      <c r="L11" s="12" t="s">
        <v>129</v>
      </c>
    </row>
    <row r="12" spans="2:12" x14ac:dyDescent="0.2">
      <c r="B12" s="11" t="s">
        <v>3</v>
      </c>
      <c r="C12" s="11" t="s">
        <v>4</v>
      </c>
      <c r="D12" s="11" t="s">
        <v>4</v>
      </c>
      <c r="E12" s="11" t="s">
        <v>5</v>
      </c>
      <c r="F12" s="11" t="s">
        <v>6</v>
      </c>
      <c r="G12" s="19" t="s">
        <v>1</v>
      </c>
      <c r="H12" s="12" t="s">
        <v>2</v>
      </c>
      <c r="I12" s="12">
        <v>3570.26</v>
      </c>
      <c r="J12" s="12">
        <v>4136761.77</v>
      </c>
      <c r="K12" s="82">
        <v>39735.33</v>
      </c>
      <c r="L12" s="12" t="s">
        <v>130</v>
      </c>
    </row>
    <row r="13" spans="2:12" x14ac:dyDescent="0.2">
      <c r="B13" s="11" t="s">
        <v>3</v>
      </c>
      <c r="C13" s="11" t="s">
        <v>4</v>
      </c>
      <c r="D13" s="11" t="s">
        <v>4</v>
      </c>
      <c r="E13" s="11" t="s">
        <v>5</v>
      </c>
      <c r="F13" s="11" t="s">
        <v>6</v>
      </c>
      <c r="G13" s="19" t="s">
        <v>1</v>
      </c>
      <c r="H13" s="12" t="s">
        <v>7</v>
      </c>
      <c r="I13" s="12">
        <v>2027.48</v>
      </c>
      <c r="J13" s="12">
        <v>1005934.95</v>
      </c>
      <c r="K13" s="82">
        <v>10245.030000000001</v>
      </c>
      <c r="L13" s="12" t="s">
        <v>130</v>
      </c>
    </row>
    <row r="14" spans="2:12" x14ac:dyDescent="0.2">
      <c r="B14" s="11" t="s">
        <v>3</v>
      </c>
      <c r="C14" s="11" t="s">
        <v>4</v>
      </c>
      <c r="D14" s="11" t="s">
        <v>4</v>
      </c>
      <c r="E14" s="11" t="s">
        <v>5</v>
      </c>
      <c r="F14" s="11" t="s">
        <v>6</v>
      </c>
      <c r="G14" s="19" t="s">
        <v>1</v>
      </c>
      <c r="H14" s="12" t="s">
        <v>2</v>
      </c>
      <c r="I14" s="12">
        <v>9580.68</v>
      </c>
      <c r="J14" s="12">
        <v>13942950.380000001</v>
      </c>
      <c r="K14" s="82">
        <v>154176.98000000001</v>
      </c>
      <c r="L14" s="12" t="s">
        <v>131</v>
      </c>
    </row>
    <row r="15" spans="2:12" x14ac:dyDescent="0.2">
      <c r="B15" s="11" t="s">
        <v>3</v>
      </c>
      <c r="C15" s="11" t="s">
        <v>4</v>
      </c>
      <c r="D15" s="11" t="s">
        <v>4</v>
      </c>
      <c r="E15" s="11" t="s">
        <v>5</v>
      </c>
      <c r="F15" s="11" t="s">
        <v>6</v>
      </c>
      <c r="G15" s="19" t="s">
        <v>1</v>
      </c>
      <c r="H15" s="12" t="s">
        <v>7</v>
      </c>
      <c r="I15" s="12">
        <v>8276.75</v>
      </c>
      <c r="J15" s="12">
        <v>3341709.57</v>
      </c>
      <c r="K15" s="82">
        <v>60576.46</v>
      </c>
      <c r="L15" s="12" t="s">
        <v>131</v>
      </c>
    </row>
    <row r="16" spans="2:12" x14ac:dyDescent="0.2">
      <c r="B16" s="11" t="s">
        <v>3</v>
      </c>
      <c r="C16" s="11" t="s">
        <v>4</v>
      </c>
      <c r="D16" s="11" t="s">
        <v>4</v>
      </c>
      <c r="E16" s="11" t="s">
        <v>5</v>
      </c>
      <c r="F16" s="11" t="s">
        <v>8</v>
      </c>
      <c r="G16" s="19" t="s">
        <v>8</v>
      </c>
      <c r="H16" s="12" t="s">
        <v>2</v>
      </c>
      <c r="I16" s="12">
        <v>1437.83</v>
      </c>
      <c r="J16" s="12">
        <v>2115677.81</v>
      </c>
      <c r="K16" s="82">
        <v>19608.439999999999</v>
      </c>
      <c r="L16" s="12" t="s">
        <v>128</v>
      </c>
    </row>
    <row r="17" spans="2:12" x14ac:dyDescent="0.2">
      <c r="B17" s="11" t="s">
        <v>3</v>
      </c>
      <c r="C17" s="11" t="s">
        <v>4</v>
      </c>
      <c r="D17" s="11" t="s">
        <v>4</v>
      </c>
      <c r="E17" s="11" t="s">
        <v>5</v>
      </c>
      <c r="F17" s="11" t="s">
        <v>8</v>
      </c>
      <c r="G17" s="19" t="s">
        <v>8</v>
      </c>
      <c r="H17" s="12" t="s">
        <v>7</v>
      </c>
      <c r="I17" s="12">
        <v>294.63</v>
      </c>
      <c r="J17" s="12">
        <v>180418.99</v>
      </c>
      <c r="K17" s="82">
        <v>2254.31</v>
      </c>
      <c r="L17" s="12" t="s">
        <v>128</v>
      </c>
    </row>
    <row r="18" spans="2:12" x14ac:dyDescent="0.2">
      <c r="B18" s="11" t="s">
        <v>3</v>
      </c>
      <c r="C18" s="11" t="s">
        <v>4</v>
      </c>
      <c r="D18" s="11" t="s">
        <v>4</v>
      </c>
      <c r="E18" s="11" t="s">
        <v>5</v>
      </c>
      <c r="F18" s="11" t="s">
        <v>8</v>
      </c>
      <c r="G18" s="19" t="s">
        <v>8</v>
      </c>
      <c r="H18" s="12" t="s">
        <v>2</v>
      </c>
      <c r="I18" s="12">
        <v>1521.84</v>
      </c>
      <c r="J18" s="12">
        <v>2632501.52</v>
      </c>
      <c r="K18" s="82">
        <v>29796.959999999999</v>
      </c>
      <c r="L18" s="12" t="s">
        <v>129</v>
      </c>
    </row>
    <row r="19" spans="2:12" x14ac:dyDescent="0.2">
      <c r="B19" s="11" t="s">
        <v>3</v>
      </c>
      <c r="C19" s="11" t="s">
        <v>4</v>
      </c>
      <c r="D19" s="11" t="s">
        <v>4</v>
      </c>
      <c r="E19" s="11" t="s">
        <v>5</v>
      </c>
      <c r="F19" s="11" t="s">
        <v>8</v>
      </c>
      <c r="G19" s="19" t="s">
        <v>8</v>
      </c>
      <c r="H19" s="12" t="s">
        <v>7</v>
      </c>
      <c r="I19" s="12">
        <v>73.08</v>
      </c>
      <c r="J19" s="12">
        <v>64788.38</v>
      </c>
      <c r="K19" s="82">
        <v>819.27</v>
      </c>
      <c r="L19" s="12" t="s">
        <v>129</v>
      </c>
    </row>
    <row r="20" spans="2:12" x14ac:dyDescent="0.2">
      <c r="B20" s="11" t="s">
        <v>3</v>
      </c>
      <c r="C20" s="11" t="s">
        <v>4</v>
      </c>
      <c r="D20" s="11" t="s">
        <v>4</v>
      </c>
      <c r="E20" s="11" t="s">
        <v>5</v>
      </c>
      <c r="F20" s="11" t="s">
        <v>8</v>
      </c>
      <c r="G20" s="19" t="s">
        <v>8</v>
      </c>
      <c r="H20" s="12" t="s">
        <v>2</v>
      </c>
      <c r="I20" s="12">
        <v>1960.87</v>
      </c>
      <c r="J20" s="12">
        <v>3922733.26</v>
      </c>
      <c r="K20" s="82">
        <v>31595.88</v>
      </c>
      <c r="L20" s="12" t="s">
        <v>130</v>
      </c>
    </row>
    <row r="21" spans="2:12" x14ac:dyDescent="0.2">
      <c r="B21" s="11" t="s">
        <v>3</v>
      </c>
      <c r="C21" s="11" t="s">
        <v>4</v>
      </c>
      <c r="D21" s="11" t="s">
        <v>4</v>
      </c>
      <c r="E21" s="11" t="s">
        <v>5</v>
      </c>
      <c r="F21" s="11" t="s">
        <v>8</v>
      </c>
      <c r="G21" s="19" t="s">
        <v>8</v>
      </c>
      <c r="H21" s="12" t="s">
        <v>7</v>
      </c>
      <c r="I21" s="12">
        <v>67.5</v>
      </c>
      <c r="J21" s="12">
        <v>50899.39</v>
      </c>
      <c r="K21" s="82">
        <v>377.66</v>
      </c>
      <c r="L21" s="12" t="s">
        <v>130</v>
      </c>
    </row>
    <row r="22" spans="2:12" x14ac:dyDescent="0.2">
      <c r="B22" s="11" t="s">
        <v>3</v>
      </c>
      <c r="C22" s="11" t="s">
        <v>4</v>
      </c>
      <c r="D22" s="11" t="s">
        <v>4</v>
      </c>
      <c r="E22" s="11" t="s">
        <v>5</v>
      </c>
      <c r="F22" s="11" t="s">
        <v>8</v>
      </c>
      <c r="G22" s="19" t="s">
        <v>8</v>
      </c>
      <c r="H22" s="12" t="s">
        <v>2</v>
      </c>
      <c r="I22" s="12">
        <v>3267.4</v>
      </c>
      <c r="J22" s="12">
        <v>3827697.94</v>
      </c>
      <c r="K22" s="82">
        <v>33873.89</v>
      </c>
      <c r="L22" s="12" t="s">
        <v>131</v>
      </c>
    </row>
    <row r="23" spans="2:12" x14ac:dyDescent="0.2">
      <c r="B23" s="11" t="s">
        <v>3</v>
      </c>
      <c r="C23" s="11" t="s">
        <v>4</v>
      </c>
      <c r="D23" s="11" t="s">
        <v>4</v>
      </c>
      <c r="E23" s="11" t="s">
        <v>5</v>
      </c>
      <c r="F23" s="11" t="s">
        <v>8</v>
      </c>
      <c r="G23" s="19" t="s">
        <v>8</v>
      </c>
      <c r="H23" s="12" t="s">
        <v>7</v>
      </c>
      <c r="I23" s="12">
        <v>275.54000000000002</v>
      </c>
      <c r="J23" s="12">
        <v>82090.73</v>
      </c>
      <c r="K23" s="82">
        <v>1147.97</v>
      </c>
      <c r="L23" s="12" t="s">
        <v>131</v>
      </c>
    </row>
    <row r="24" spans="2:12" x14ac:dyDescent="0.2">
      <c r="B24" s="11" t="s">
        <v>3</v>
      </c>
      <c r="C24" s="11" t="s">
        <v>4</v>
      </c>
      <c r="D24" s="11" t="s">
        <v>4</v>
      </c>
      <c r="E24" s="11" t="s">
        <v>5</v>
      </c>
      <c r="F24" s="11" t="s">
        <v>8</v>
      </c>
      <c r="G24" s="19" t="s">
        <v>8</v>
      </c>
      <c r="H24" s="12" t="s">
        <v>2</v>
      </c>
      <c r="I24" s="12">
        <v>107.84</v>
      </c>
      <c r="J24" s="12">
        <v>168031.09</v>
      </c>
      <c r="K24" s="82">
        <v>718.92</v>
      </c>
      <c r="L24" s="12" t="s">
        <v>128</v>
      </c>
    </row>
    <row r="25" spans="2:12" x14ac:dyDescent="0.2">
      <c r="B25" s="11" t="s">
        <v>3</v>
      </c>
      <c r="C25" s="11" t="s">
        <v>4</v>
      </c>
      <c r="D25" s="11" t="s">
        <v>4</v>
      </c>
      <c r="E25" s="11" t="s">
        <v>5</v>
      </c>
      <c r="F25" s="11" t="s">
        <v>8</v>
      </c>
      <c r="G25" s="19" t="s">
        <v>8</v>
      </c>
      <c r="H25" s="12" t="s">
        <v>2</v>
      </c>
      <c r="I25" s="12">
        <v>51.88</v>
      </c>
      <c r="J25" s="12">
        <v>111074.35</v>
      </c>
      <c r="K25" s="82">
        <v>345.87</v>
      </c>
      <c r="L25" s="12" t="s">
        <v>129</v>
      </c>
    </row>
    <row r="26" spans="2:12" x14ac:dyDescent="0.2">
      <c r="B26" s="11" t="s">
        <v>3</v>
      </c>
      <c r="C26" s="11" t="s">
        <v>4</v>
      </c>
      <c r="D26" s="11" t="s">
        <v>4</v>
      </c>
      <c r="E26" s="11" t="s">
        <v>5</v>
      </c>
      <c r="F26" s="11" t="s">
        <v>8</v>
      </c>
      <c r="G26" s="19" t="s">
        <v>8</v>
      </c>
      <c r="H26" s="12" t="s">
        <v>2</v>
      </c>
      <c r="I26" s="12">
        <v>18.5</v>
      </c>
      <c r="J26" s="12">
        <v>22198.51</v>
      </c>
      <c r="K26" s="82">
        <v>147.99</v>
      </c>
      <c r="L26" s="12" t="s">
        <v>130</v>
      </c>
    </row>
    <row r="27" spans="2:12" x14ac:dyDescent="0.2">
      <c r="B27" s="11" t="s">
        <v>3</v>
      </c>
      <c r="C27" s="11" t="s">
        <v>4</v>
      </c>
      <c r="D27" s="11" t="s">
        <v>4</v>
      </c>
      <c r="E27" s="11" t="s">
        <v>5</v>
      </c>
      <c r="F27" s="11" t="s">
        <v>8</v>
      </c>
      <c r="G27" s="19" t="s">
        <v>8</v>
      </c>
      <c r="H27" s="12" t="s">
        <v>2</v>
      </c>
      <c r="I27" s="12">
        <v>110.76</v>
      </c>
      <c r="J27" s="12">
        <v>102158.65</v>
      </c>
      <c r="K27" s="82">
        <v>756.86</v>
      </c>
      <c r="L27" s="12" t="s">
        <v>131</v>
      </c>
    </row>
    <row r="28" spans="2:12" x14ac:dyDescent="0.2">
      <c r="B28" s="11" t="s">
        <v>3</v>
      </c>
      <c r="C28" s="11" t="s">
        <v>4</v>
      </c>
      <c r="D28" s="11" t="s">
        <v>4</v>
      </c>
      <c r="E28" s="11" t="s">
        <v>5</v>
      </c>
      <c r="F28" s="11" t="s">
        <v>6</v>
      </c>
      <c r="G28" s="19" t="s">
        <v>9</v>
      </c>
      <c r="H28" s="12" t="s">
        <v>2</v>
      </c>
      <c r="I28" s="12">
        <v>2983.5</v>
      </c>
      <c r="J28" s="12">
        <v>3359297.89</v>
      </c>
      <c r="K28" s="82">
        <v>88660.35</v>
      </c>
      <c r="L28" s="12" t="s">
        <v>128</v>
      </c>
    </row>
    <row r="29" spans="2:12" x14ac:dyDescent="0.2">
      <c r="B29" s="11" t="s">
        <v>3</v>
      </c>
      <c r="C29" s="11" t="s">
        <v>4</v>
      </c>
      <c r="D29" s="11" t="s">
        <v>4</v>
      </c>
      <c r="E29" s="11" t="s">
        <v>5</v>
      </c>
      <c r="F29" s="11" t="s">
        <v>6</v>
      </c>
      <c r="G29" s="19" t="s">
        <v>9</v>
      </c>
      <c r="H29" s="12" t="s">
        <v>7</v>
      </c>
      <c r="I29" s="12">
        <v>591.38</v>
      </c>
      <c r="J29" s="12">
        <v>286192.27</v>
      </c>
      <c r="K29" s="82">
        <v>9044.6200000000008</v>
      </c>
      <c r="L29" s="12" t="s">
        <v>128</v>
      </c>
    </row>
    <row r="30" spans="2:12" x14ac:dyDescent="0.2">
      <c r="B30" s="11" t="s">
        <v>3</v>
      </c>
      <c r="C30" s="11" t="s">
        <v>4</v>
      </c>
      <c r="D30" s="11" t="s">
        <v>4</v>
      </c>
      <c r="E30" s="11" t="s">
        <v>5</v>
      </c>
      <c r="F30" s="11" t="s">
        <v>6</v>
      </c>
      <c r="G30" s="19" t="s">
        <v>9</v>
      </c>
      <c r="H30" s="12" t="s">
        <v>2</v>
      </c>
      <c r="I30" s="12">
        <v>1124.0899999999999</v>
      </c>
      <c r="J30" s="12">
        <v>1236100.69</v>
      </c>
      <c r="K30" s="82">
        <v>34691.06</v>
      </c>
      <c r="L30" s="12" t="s">
        <v>129</v>
      </c>
    </row>
    <row r="31" spans="2:12" x14ac:dyDescent="0.2">
      <c r="B31" s="11" t="s">
        <v>3</v>
      </c>
      <c r="C31" s="11" t="s">
        <v>4</v>
      </c>
      <c r="D31" s="11" t="s">
        <v>4</v>
      </c>
      <c r="E31" s="11" t="s">
        <v>5</v>
      </c>
      <c r="F31" s="11" t="s">
        <v>6</v>
      </c>
      <c r="G31" s="19" t="s">
        <v>9</v>
      </c>
      <c r="H31" s="12" t="s">
        <v>7</v>
      </c>
      <c r="I31" s="12">
        <v>146.68</v>
      </c>
      <c r="J31" s="12">
        <v>72288.789999999994</v>
      </c>
      <c r="K31" s="82">
        <v>2717.51</v>
      </c>
      <c r="L31" s="12" t="s">
        <v>129</v>
      </c>
    </row>
    <row r="32" spans="2:12" x14ac:dyDescent="0.2">
      <c r="B32" s="11" t="s">
        <v>3</v>
      </c>
      <c r="C32" s="11" t="s">
        <v>4</v>
      </c>
      <c r="D32" s="11" t="s">
        <v>4</v>
      </c>
      <c r="E32" s="11" t="s">
        <v>5</v>
      </c>
      <c r="F32" s="11" t="s">
        <v>6</v>
      </c>
      <c r="G32" s="19" t="s">
        <v>9</v>
      </c>
      <c r="H32" s="12" t="s">
        <v>2</v>
      </c>
      <c r="I32" s="12">
        <v>739.95</v>
      </c>
      <c r="J32" s="12">
        <v>515410.12</v>
      </c>
      <c r="K32" s="82">
        <v>11247.25</v>
      </c>
      <c r="L32" s="12" t="s">
        <v>130</v>
      </c>
    </row>
    <row r="33" spans="2:12" x14ac:dyDescent="0.2">
      <c r="B33" s="11" t="s">
        <v>3</v>
      </c>
      <c r="C33" s="11" t="s">
        <v>4</v>
      </c>
      <c r="D33" s="11" t="s">
        <v>4</v>
      </c>
      <c r="E33" s="11" t="s">
        <v>5</v>
      </c>
      <c r="F33" s="11" t="s">
        <v>6</v>
      </c>
      <c r="G33" s="19" t="s">
        <v>9</v>
      </c>
      <c r="H33" s="12" t="s">
        <v>7</v>
      </c>
      <c r="I33" s="12">
        <v>135.47999999999999</v>
      </c>
      <c r="J33" s="12">
        <v>41746.800000000003</v>
      </c>
      <c r="K33" s="82">
        <v>1027.08</v>
      </c>
      <c r="L33" s="12" t="s">
        <v>130</v>
      </c>
    </row>
    <row r="34" spans="2:12" x14ac:dyDescent="0.2">
      <c r="B34" s="11" t="s">
        <v>3</v>
      </c>
      <c r="C34" s="11" t="s">
        <v>4</v>
      </c>
      <c r="D34" s="11" t="s">
        <v>4</v>
      </c>
      <c r="E34" s="11" t="s">
        <v>5</v>
      </c>
      <c r="F34" s="11" t="s">
        <v>6</v>
      </c>
      <c r="G34" s="19" t="s">
        <v>9</v>
      </c>
      <c r="H34" s="12" t="s">
        <v>2</v>
      </c>
      <c r="I34" s="12">
        <v>1809.07</v>
      </c>
      <c r="J34" s="12">
        <v>1371954.24</v>
      </c>
      <c r="K34" s="82">
        <v>33006.28</v>
      </c>
      <c r="L34" s="12" t="s">
        <v>131</v>
      </c>
    </row>
    <row r="35" spans="2:12" x14ac:dyDescent="0.2">
      <c r="B35" s="11" t="s">
        <v>3</v>
      </c>
      <c r="C35" s="11" t="s">
        <v>4</v>
      </c>
      <c r="D35" s="11" t="s">
        <v>4</v>
      </c>
      <c r="E35" s="11" t="s">
        <v>5</v>
      </c>
      <c r="F35" s="11" t="s">
        <v>6</v>
      </c>
      <c r="G35" s="19" t="s">
        <v>9</v>
      </c>
      <c r="H35" s="12" t="s">
        <v>7</v>
      </c>
      <c r="I35" s="12">
        <v>553.05999999999995</v>
      </c>
      <c r="J35" s="12">
        <v>103658.22</v>
      </c>
      <c r="K35" s="82">
        <v>3821.16</v>
      </c>
      <c r="L35" s="12" t="s">
        <v>131</v>
      </c>
    </row>
    <row r="36" spans="2:12" x14ac:dyDescent="0.2">
      <c r="B36" s="11" t="s">
        <v>3</v>
      </c>
      <c r="C36" s="11" t="s">
        <v>4</v>
      </c>
      <c r="D36" s="11" t="s">
        <v>4</v>
      </c>
      <c r="E36" s="11" t="s">
        <v>5</v>
      </c>
      <c r="F36" s="11" t="s">
        <v>6</v>
      </c>
      <c r="G36" s="19" t="s">
        <v>10</v>
      </c>
      <c r="H36" s="12" t="s">
        <v>2</v>
      </c>
      <c r="I36" s="12">
        <v>287.57</v>
      </c>
      <c r="J36" s="12">
        <v>872864.38</v>
      </c>
      <c r="K36" s="82">
        <v>32117.58</v>
      </c>
      <c r="L36" s="12" t="s">
        <v>128</v>
      </c>
    </row>
    <row r="37" spans="2:12" x14ac:dyDescent="0.2">
      <c r="B37" s="11" t="s">
        <v>3</v>
      </c>
      <c r="C37" s="11" t="s">
        <v>4</v>
      </c>
      <c r="D37" s="11" t="s">
        <v>4</v>
      </c>
      <c r="E37" s="11" t="s">
        <v>5</v>
      </c>
      <c r="F37" s="11" t="s">
        <v>6</v>
      </c>
      <c r="G37" s="19" t="s">
        <v>10</v>
      </c>
      <c r="H37" s="12" t="s">
        <v>2</v>
      </c>
      <c r="I37" s="12">
        <v>172.94</v>
      </c>
      <c r="J37" s="12">
        <v>758205.24</v>
      </c>
      <c r="K37" s="82">
        <v>28534.52</v>
      </c>
      <c r="L37" s="12" t="s">
        <v>129</v>
      </c>
    </row>
    <row r="38" spans="2:12" x14ac:dyDescent="0.2">
      <c r="B38" s="11" t="s">
        <v>3</v>
      </c>
      <c r="C38" s="11" t="s">
        <v>4</v>
      </c>
      <c r="D38" s="11" t="s">
        <v>4</v>
      </c>
      <c r="E38" s="11" t="s">
        <v>5</v>
      </c>
      <c r="F38" s="11" t="s">
        <v>6</v>
      </c>
      <c r="G38" s="19" t="s">
        <v>10</v>
      </c>
      <c r="H38" s="12" t="s">
        <v>2</v>
      </c>
      <c r="I38" s="12">
        <v>480.97</v>
      </c>
      <c r="J38" s="12">
        <v>1453881.7</v>
      </c>
      <c r="K38" s="82">
        <v>49373.19</v>
      </c>
      <c r="L38" s="12" t="s">
        <v>130</v>
      </c>
    </row>
    <row r="39" spans="2:12" x14ac:dyDescent="0.2">
      <c r="B39" s="11" t="s">
        <v>3</v>
      </c>
      <c r="C39" s="11" t="s">
        <v>4</v>
      </c>
      <c r="D39" s="11" t="s">
        <v>4</v>
      </c>
      <c r="E39" s="11" t="s">
        <v>5</v>
      </c>
      <c r="F39" s="11" t="s">
        <v>6</v>
      </c>
      <c r="G39" s="19" t="s">
        <v>10</v>
      </c>
      <c r="H39" s="12" t="s">
        <v>2</v>
      </c>
      <c r="I39" s="12">
        <v>313.82</v>
      </c>
      <c r="J39" s="12">
        <v>920810.39</v>
      </c>
      <c r="K39" s="82">
        <v>27985.19</v>
      </c>
      <c r="L39" s="12" t="s">
        <v>131</v>
      </c>
    </row>
    <row r="40" spans="2:12" x14ac:dyDescent="0.2">
      <c r="B40" s="11" t="s">
        <v>3</v>
      </c>
      <c r="C40" s="11" t="s">
        <v>4</v>
      </c>
      <c r="D40" s="11" t="s">
        <v>4</v>
      </c>
      <c r="E40" s="11" t="s">
        <v>5</v>
      </c>
      <c r="F40" s="11" t="s">
        <v>6</v>
      </c>
      <c r="G40" s="19" t="s">
        <v>10</v>
      </c>
      <c r="H40" s="12" t="s">
        <v>2</v>
      </c>
      <c r="I40" s="12">
        <v>125.81</v>
      </c>
      <c r="J40" s="12">
        <v>243347.87</v>
      </c>
      <c r="K40" s="82">
        <v>4133.7700000000004</v>
      </c>
      <c r="L40" s="12" t="s">
        <v>128</v>
      </c>
    </row>
    <row r="41" spans="2:12" x14ac:dyDescent="0.2">
      <c r="B41" s="11" t="s">
        <v>3</v>
      </c>
      <c r="C41" s="11" t="s">
        <v>4</v>
      </c>
      <c r="D41" s="11" t="s">
        <v>4</v>
      </c>
      <c r="E41" s="11" t="s">
        <v>5</v>
      </c>
      <c r="F41" s="11" t="s">
        <v>6</v>
      </c>
      <c r="G41" s="19" t="s">
        <v>10</v>
      </c>
      <c r="H41" s="12" t="s">
        <v>2</v>
      </c>
      <c r="I41" s="12">
        <v>172.94</v>
      </c>
      <c r="J41" s="12">
        <v>351221.99</v>
      </c>
      <c r="K41" s="82">
        <v>13558.22</v>
      </c>
      <c r="L41" s="12" t="s">
        <v>129</v>
      </c>
    </row>
    <row r="42" spans="2:12" x14ac:dyDescent="0.2">
      <c r="B42" s="11" t="s">
        <v>3</v>
      </c>
      <c r="C42" s="11" t="s">
        <v>4</v>
      </c>
      <c r="D42" s="11" t="s">
        <v>4</v>
      </c>
      <c r="E42" s="11" t="s">
        <v>5</v>
      </c>
      <c r="F42" s="11" t="s">
        <v>6</v>
      </c>
      <c r="G42" s="19" t="s">
        <v>10</v>
      </c>
      <c r="H42" s="12" t="s">
        <v>2</v>
      </c>
      <c r="I42" s="12">
        <v>55.5</v>
      </c>
      <c r="J42" s="12">
        <v>10465.49</v>
      </c>
      <c r="K42" s="82">
        <v>1146.92</v>
      </c>
      <c r="L42" s="12" t="s">
        <v>130</v>
      </c>
    </row>
    <row r="43" spans="2:12" x14ac:dyDescent="0.2">
      <c r="B43" s="11" t="s">
        <v>3</v>
      </c>
      <c r="C43" s="11" t="s">
        <v>4</v>
      </c>
      <c r="D43" s="11" t="s">
        <v>4</v>
      </c>
      <c r="E43" s="11" t="s">
        <v>5</v>
      </c>
      <c r="F43" s="11" t="s">
        <v>6</v>
      </c>
      <c r="G43" s="19" t="s">
        <v>10</v>
      </c>
      <c r="H43" s="12" t="s">
        <v>2</v>
      </c>
      <c r="I43" s="12">
        <v>55.38</v>
      </c>
      <c r="J43" s="12">
        <v>13482.5</v>
      </c>
      <c r="K43" s="82">
        <v>886.07</v>
      </c>
      <c r="L43" s="12" t="s">
        <v>131</v>
      </c>
    </row>
    <row r="44" spans="2:12" x14ac:dyDescent="0.2">
      <c r="B44" s="11" t="s">
        <v>3</v>
      </c>
      <c r="C44" s="11" t="s">
        <v>4</v>
      </c>
      <c r="D44" s="11" t="s">
        <v>4</v>
      </c>
      <c r="E44" s="11" t="s">
        <v>5</v>
      </c>
      <c r="F44" s="11" t="s">
        <v>6</v>
      </c>
      <c r="G44" s="19" t="s">
        <v>1</v>
      </c>
      <c r="H44" s="12" t="s">
        <v>2</v>
      </c>
      <c r="I44" s="12">
        <v>53.37</v>
      </c>
      <c r="J44" s="12">
        <v>34848.050000000003</v>
      </c>
      <c r="K44" s="82">
        <v>640.46</v>
      </c>
      <c r="L44" s="12" t="s">
        <v>131</v>
      </c>
    </row>
    <row r="45" spans="2:12" x14ac:dyDescent="0.2">
      <c r="B45" s="11" t="s">
        <v>3</v>
      </c>
      <c r="C45" s="11" t="s">
        <v>4</v>
      </c>
      <c r="D45" s="11" t="s">
        <v>4</v>
      </c>
      <c r="E45" s="11" t="s">
        <v>5</v>
      </c>
      <c r="F45" s="11" t="s">
        <v>8</v>
      </c>
      <c r="G45" s="19" t="s">
        <v>8</v>
      </c>
      <c r="H45" s="12" t="s">
        <v>2</v>
      </c>
      <c r="I45" s="12">
        <v>49.19</v>
      </c>
      <c r="J45" s="12">
        <v>67960.23</v>
      </c>
      <c r="K45" s="82">
        <v>295.12</v>
      </c>
      <c r="L45" s="12" t="s">
        <v>129</v>
      </c>
    </row>
    <row r="46" spans="2:12" x14ac:dyDescent="0.2">
      <c r="B46" s="11" t="s">
        <v>3</v>
      </c>
      <c r="C46" s="11" t="s">
        <v>4</v>
      </c>
      <c r="D46" s="11" t="s">
        <v>4</v>
      </c>
      <c r="E46" s="11" t="s">
        <v>5</v>
      </c>
      <c r="F46" s="11" t="s">
        <v>8</v>
      </c>
      <c r="G46" s="19" t="s">
        <v>8</v>
      </c>
      <c r="H46" s="12" t="s">
        <v>2</v>
      </c>
      <c r="I46" s="12">
        <v>39.47</v>
      </c>
      <c r="J46" s="12">
        <v>39454.11</v>
      </c>
      <c r="K46" s="82">
        <v>78.94</v>
      </c>
      <c r="L46" s="12" t="s">
        <v>130</v>
      </c>
    </row>
    <row r="47" spans="2:12" x14ac:dyDescent="0.2">
      <c r="B47" s="11" t="s">
        <v>3</v>
      </c>
      <c r="C47" s="11" t="s">
        <v>4</v>
      </c>
      <c r="D47" s="11" t="s">
        <v>4</v>
      </c>
      <c r="E47" s="11" t="s">
        <v>5</v>
      </c>
      <c r="F47" s="11" t="s">
        <v>8</v>
      </c>
      <c r="G47" s="19" t="s">
        <v>8</v>
      </c>
      <c r="H47" s="12" t="s">
        <v>2</v>
      </c>
      <c r="I47" s="12">
        <v>53.37</v>
      </c>
      <c r="J47" s="12">
        <v>40661.589999999997</v>
      </c>
      <c r="K47" s="82">
        <v>106.74</v>
      </c>
      <c r="L47" s="12" t="s">
        <v>131</v>
      </c>
    </row>
    <row r="48" spans="2:12" x14ac:dyDescent="0.2">
      <c r="B48" s="11" t="s">
        <v>3</v>
      </c>
      <c r="C48" s="11" t="s">
        <v>4</v>
      </c>
      <c r="D48" s="11" t="s">
        <v>4</v>
      </c>
      <c r="E48" s="11" t="s">
        <v>5</v>
      </c>
      <c r="F48" s="11" t="s">
        <v>8</v>
      </c>
      <c r="G48" s="19" t="s">
        <v>8</v>
      </c>
      <c r="H48" s="12" t="s">
        <v>2</v>
      </c>
      <c r="I48" s="12">
        <v>49.19</v>
      </c>
      <c r="J48" s="12">
        <v>73598.399999999994</v>
      </c>
      <c r="K48" s="82">
        <v>98.37</v>
      </c>
      <c r="L48" s="12" t="s">
        <v>129</v>
      </c>
    </row>
    <row r="49" spans="2:12" x14ac:dyDescent="0.2">
      <c r="B49" s="11" t="s">
        <v>3</v>
      </c>
      <c r="C49" s="11" t="s">
        <v>4</v>
      </c>
      <c r="D49" s="11" t="s">
        <v>4</v>
      </c>
      <c r="E49" s="11" t="s">
        <v>5</v>
      </c>
      <c r="F49" s="11" t="s">
        <v>6</v>
      </c>
      <c r="G49" s="19" t="s">
        <v>9</v>
      </c>
      <c r="H49" s="12" t="s">
        <v>2</v>
      </c>
      <c r="I49" s="12">
        <v>96.13</v>
      </c>
      <c r="J49" s="12">
        <v>73085.119999999995</v>
      </c>
      <c r="K49" s="82">
        <v>1826.48</v>
      </c>
      <c r="L49" s="12" t="s">
        <v>128</v>
      </c>
    </row>
    <row r="50" spans="2:12" x14ac:dyDescent="0.2">
      <c r="B50" s="11" t="s">
        <v>3</v>
      </c>
      <c r="C50" s="11" t="s">
        <v>4</v>
      </c>
      <c r="D50" s="11" t="s">
        <v>4</v>
      </c>
      <c r="E50" s="11" t="s">
        <v>5</v>
      </c>
      <c r="F50" s="11" t="s">
        <v>6</v>
      </c>
      <c r="G50" s="19" t="s">
        <v>10</v>
      </c>
      <c r="H50" s="12" t="s">
        <v>2</v>
      </c>
      <c r="I50" s="12">
        <v>53.37</v>
      </c>
      <c r="J50" s="12">
        <v>46912.66</v>
      </c>
      <c r="K50" s="82">
        <v>2401.73</v>
      </c>
      <c r="L50" s="12" t="s">
        <v>131</v>
      </c>
    </row>
    <row r="51" spans="2:12" x14ac:dyDescent="0.2">
      <c r="B51" s="11" t="s">
        <v>3</v>
      </c>
      <c r="C51" s="11" t="s">
        <v>4</v>
      </c>
      <c r="D51" s="11" t="s">
        <v>4</v>
      </c>
      <c r="E51" s="11" t="s">
        <v>5</v>
      </c>
      <c r="F51" s="11" t="s">
        <v>6</v>
      </c>
      <c r="G51" s="19" t="s">
        <v>1</v>
      </c>
      <c r="H51" s="12" t="s">
        <v>2</v>
      </c>
      <c r="I51" s="12">
        <v>57.11</v>
      </c>
      <c r="J51" s="12">
        <v>20274.66</v>
      </c>
      <c r="K51" s="82">
        <v>799.56</v>
      </c>
      <c r="L51" s="12" t="s">
        <v>128</v>
      </c>
    </row>
    <row r="52" spans="2:12" x14ac:dyDescent="0.2">
      <c r="B52" s="11" t="s">
        <v>3</v>
      </c>
      <c r="C52" s="11" t="s">
        <v>4</v>
      </c>
      <c r="D52" s="11" t="s">
        <v>4</v>
      </c>
      <c r="E52" s="11" t="s">
        <v>5</v>
      </c>
      <c r="F52" s="11" t="s">
        <v>8</v>
      </c>
      <c r="G52" s="19" t="s">
        <v>8</v>
      </c>
      <c r="H52" s="12" t="s">
        <v>2</v>
      </c>
      <c r="I52" s="12">
        <v>30.61</v>
      </c>
      <c r="J52" s="12">
        <v>24973.03</v>
      </c>
      <c r="K52" s="82">
        <v>306.11</v>
      </c>
      <c r="L52" s="12" t="s">
        <v>130</v>
      </c>
    </row>
    <row r="53" spans="2:12" x14ac:dyDescent="0.2">
      <c r="B53" s="11" t="s">
        <v>3</v>
      </c>
      <c r="C53" s="11" t="s">
        <v>4</v>
      </c>
      <c r="D53" s="11" t="s">
        <v>4</v>
      </c>
      <c r="E53" s="11" t="s">
        <v>5</v>
      </c>
      <c r="F53" s="11" t="s">
        <v>8</v>
      </c>
      <c r="G53" s="19" t="s">
        <v>8</v>
      </c>
      <c r="H53" s="12" t="s">
        <v>2</v>
      </c>
      <c r="I53" s="12">
        <v>17.96</v>
      </c>
      <c r="J53" s="12">
        <v>0</v>
      </c>
      <c r="K53" s="82">
        <v>107.73</v>
      </c>
      <c r="L53" s="12" t="s">
        <v>129</v>
      </c>
    </row>
    <row r="54" spans="2:12" x14ac:dyDescent="0.2">
      <c r="B54" s="11" t="s">
        <v>3</v>
      </c>
      <c r="C54" s="11" t="s">
        <v>4</v>
      </c>
      <c r="D54" s="11" t="s">
        <v>4</v>
      </c>
      <c r="E54" s="11" t="s">
        <v>5</v>
      </c>
      <c r="F54" s="11" t="s">
        <v>6</v>
      </c>
      <c r="G54" s="19" t="s">
        <v>9</v>
      </c>
      <c r="H54" s="12" t="s">
        <v>2</v>
      </c>
      <c r="I54" s="12">
        <v>15.74</v>
      </c>
      <c r="J54" s="12">
        <v>20922.63</v>
      </c>
      <c r="K54" s="82">
        <v>157.4</v>
      </c>
      <c r="L54" s="12" t="s">
        <v>130</v>
      </c>
    </row>
    <row r="55" spans="2:12" x14ac:dyDescent="0.2">
      <c r="B55" s="11" t="s">
        <v>3</v>
      </c>
      <c r="C55" s="11" t="s">
        <v>4</v>
      </c>
      <c r="D55" s="11" t="s">
        <v>4</v>
      </c>
      <c r="E55" s="11" t="s">
        <v>5</v>
      </c>
      <c r="F55" s="11" t="s">
        <v>6</v>
      </c>
      <c r="G55" s="19" t="s">
        <v>10</v>
      </c>
      <c r="H55" s="12" t="s">
        <v>2</v>
      </c>
      <c r="I55" s="12">
        <v>29.25</v>
      </c>
      <c r="J55" s="12">
        <v>14254.55</v>
      </c>
      <c r="K55" s="82">
        <v>58.49</v>
      </c>
      <c r="L55" s="12" t="s">
        <v>129</v>
      </c>
    </row>
    <row r="56" spans="2:12" x14ac:dyDescent="0.2">
      <c r="B56" s="11" t="s">
        <v>3</v>
      </c>
      <c r="C56" s="11" t="s">
        <v>4</v>
      </c>
      <c r="D56" s="11" t="s">
        <v>4</v>
      </c>
      <c r="E56" s="11" t="s">
        <v>5</v>
      </c>
      <c r="F56" s="11" t="s">
        <v>6</v>
      </c>
      <c r="G56" s="19" t="s">
        <v>1</v>
      </c>
      <c r="H56" s="12" t="s">
        <v>2</v>
      </c>
      <c r="I56" s="12">
        <v>44.95</v>
      </c>
      <c r="J56" s="12">
        <v>36347.56</v>
      </c>
      <c r="K56" s="82">
        <v>1348.36</v>
      </c>
      <c r="L56" s="12" t="s">
        <v>131</v>
      </c>
    </row>
    <row r="57" spans="2:12" x14ac:dyDescent="0.2">
      <c r="B57" s="11" t="s">
        <v>3</v>
      </c>
      <c r="C57" s="11" t="s">
        <v>4</v>
      </c>
      <c r="D57" s="11" t="s">
        <v>4</v>
      </c>
      <c r="E57" s="11" t="s">
        <v>5</v>
      </c>
      <c r="F57" s="11" t="s">
        <v>8</v>
      </c>
      <c r="G57" s="19" t="s">
        <v>8</v>
      </c>
      <c r="H57" s="12" t="s">
        <v>2</v>
      </c>
      <c r="I57" s="12">
        <v>44.95</v>
      </c>
      <c r="J57" s="12">
        <v>25082.39</v>
      </c>
      <c r="K57" s="82">
        <v>943.85</v>
      </c>
      <c r="L57" s="12" t="s">
        <v>131</v>
      </c>
    </row>
    <row r="58" spans="2:12" x14ac:dyDescent="0.2">
      <c r="B58" s="11" t="s">
        <v>3</v>
      </c>
      <c r="C58" s="11" t="s">
        <v>4</v>
      </c>
      <c r="D58" s="11" t="s">
        <v>4</v>
      </c>
      <c r="E58" s="11" t="s">
        <v>5</v>
      </c>
      <c r="F58" s="11" t="s">
        <v>8</v>
      </c>
      <c r="G58" s="19" t="s">
        <v>8</v>
      </c>
      <c r="H58" s="12" t="s">
        <v>2</v>
      </c>
      <c r="I58" s="12">
        <v>10.62</v>
      </c>
      <c r="J58" s="12">
        <v>16847.990000000002</v>
      </c>
      <c r="K58" s="82">
        <v>116.81</v>
      </c>
      <c r="L58" s="12" t="s">
        <v>129</v>
      </c>
    </row>
    <row r="59" spans="2:12" x14ac:dyDescent="0.2">
      <c r="B59" s="11" t="s">
        <v>3</v>
      </c>
      <c r="C59" s="11" t="s">
        <v>4</v>
      </c>
      <c r="D59" s="11" t="s">
        <v>4</v>
      </c>
      <c r="E59" s="11" t="s">
        <v>5</v>
      </c>
      <c r="F59" s="11" t="s">
        <v>8</v>
      </c>
      <c r="G59" s="19" t="s">
        <v>8</v>
      </c>
      <c r="H59" s="12" t="s">
        <v>2</v>
      </c>
      <c r="I59" s="12">
        <v>15.94</v>
      </c>
      <c r="J59" s="12">
        <v>6008.56</v>
      </c>
      <c r="K59" s="82">
        <v>63.77</v>
      </c>
      <c r="L59" s="12" t="s">
        <v>131</v>
      </c>
    </row>
    <row r="60" spans="2:12" x14ac:dyDescent="0.2">
      <c r="B60" s="11" t="s">
        <v>3</v>
      </c>
      <c r="C60" s="11" t="s">
        <v>4</v>
      </c>
      <c r="D60" s="11" t="s">
        <v>4</v>
      </c>
      <c r="E60" s="11" t="s">
        <v>5</v>
      </c>
      <c r="F60" s="11" t="s">
        <v>6</v>
      </c>
      <c r="G60" s="19" t="s">
        <v>1</v>
      </c>
      <c r="H60" s="12" t="s">
        <v>2</v>
      </c>
      <c r="I60" s="12">
        <v>382.29</v>
      </c>
      <c r="J60" s="12">
        <v>458321.91999999998</v>
      </c>
      <c r="K60" s="82">
        <v>15793.15</v>
      </c>
      <c r="L60" s="12" t="s">
        <v>128</v>
      </c>
    </row>
    <row r="61" spans="2:12" x14ac:dyDescent="0.2">
      <c r="B61" s="11" t="s">
        <v>3</v>
      </c>
      <c r="C61" s="11" t="s">
        <v>4</v>
      </c>
      <c r="D61" s="11" t="s">
        <v>4</v>
      </c>
      <c r="E61" s="11" t="s">
        <v>5</v>
      </c>
      <c r="F61" s="11" t="s">
        <v>6</v>
      </c>
      <c r="G61" s="19" t="s">
        <v>1</v>
      </c>
      <c r="H61" s="12" t="s">
        <v>2</v>
      </c>
      <c r="I61" s="12">
        <v>80.39</v>
      </c>
      <c r="J61" s="12">
        <v>40615.19</v>
      </c>
      <c r="K61" s="82">
        <v>2331.19</v>
      </c>
      <c r="L61" s="12" t="s">
        <v>129</v>
      </c>
    </row>
    <row r="62" spans="2:12" x14ac:dyDescent="0.2">
      <c r="B62" s="11" t="s">
        <v>3</v>
      </c>
      <c r="C62" s="11" t="s">
        <v>4</v>
      </c>
      <c r="D62" s="11" t="s">
        <v>4</v>
      </c>
      <c r="E62" s="11" t="s">
        <v>5</v>
      </c>
      <c r="F62" s="11" t="s">
        <v>6</v>
      </c>
      <c r="G62" s="19" t="s">
        <v>1</v>
      </c>
      <c r="H62" s="12" t="s">
        <v>2</v>
      </c>
      <c r="I62" s="12">
        <v>112.76</v>
      </c>
      <c r="J62" s="12">
        <v>203369.16</v>
      </c>
      <c r="K62" s="82">
        <v>3608.34</v>
      </c>
      <c r="L62" s="12" t="s">
        <v>130</v>
      </c>
    </row>
    <row r="63" spans="2:12" x14ac:dyDescent="0.2">
      <c r="B63" s="11" t="s">
        <v>3</v>
      </c>
      <c r="C63" s="11" t="s">
        <v>4</v>
      </c>
      <c r="D63" s="11" t="s">
        <v>4</v>
      </c>
      <c r="E63" s="11" t="s">
        <v>5</v>
      </c>
      <c r="F63" s="11" t="s">
        <v>6</v>
      </c>
      <c r="G63" s="19" t="s">
        <v>1</v>
      </c>
      <c r="H63" s="12" t="s">
        <v>2</v>
      </c>
      <c r="I63" s="12">
        <v>204.45</v>
      </c>
      <c r="J63" s="12">
        <v>155089.53</v>
      </c>
      <c r="K63" s="82">
        <v>4123.08</v>
      </c>
      <c r="L63" s="12" t="s">
        <v>131</v>
      </c>
    </row>
    <row r="64" spans="2:12" x14ac:dyDescent="0.2">
      <c r="B64" s="11" t="s">
        <v>3</v>
      </c>
      <c r="C64" s="11" t="s">
        <v>4</v>
      </c>
      <c r="D64" s="11" t="s">
        <v>4</v>
      </c>
      <c r="E64" s="11" t="s">
        <v>5</v>
      </c>
      <c r="F64" s="11" t="s">
        <v>8</v>
      </c>
      <c r="G64" s="19" t="s">
        <v>8</v>
      </c>
      <c r="H64" s="12" t="s">
        <v>2</v>
      </c>
      <c r="I64" s="12">
        <v>95.57</v>
      </c>
      <c r="J64" s="12">
        <v>94089.02</v>
      </c>
      <c r="K64" s="82">
        <v>5017.49</v>
      </c>
      <c r="L64" s="12" t="s">
        <v>128</v>
      </c>
    </row>
    <row r="65" spans="2:12" x14ac:dyDescent="0.2">
      <c r="B65" s="11" t="s">
        <v>3</v>
      </c>
      <c r="C65" s="11" t="s">
        <v>4</v>
      </c>
      <c r="D65" s="11" t="s">
        <v>4</v>
      </c>
      <c r="E65" s="11" t="s">
        <v>5</v>
      </c>
      <c r="F65" s="11" t="s">
        <v>8</v>
      </c>
      <c r="G65" s="19" t="s">
        <v>8</v>
      </c>
      <c r="H65" s="12" t="s">
        <v>2</v>
      </c>
      <c r="I65" s="12">
        <v>26.8</v>
      </c>
      <c r="J65" s="12">
        <v>222573.88</v>
      </c>
      <c r="K65" s="82">
        <v>2411.58</v>
      </c>
      <c r="L65" s="12" t="s">
        <v>129</v>
      </c>
    </row>
    <row r="66" spans="2:12" x14ac:dyDescent="0.2">
      <c r="B66" s="11" t="s">
        <v>3</v>
      </c>
      <c r="C66" s="11" t="s">
        <v>4</v>
      </c>
      <c r="D66" s="11" t="s">
        <v>4</v>
      </c>
      <c r="E66" s="11" t="s">
        <v>5</v>
      </c>
      <c r="F66" s="11" t="s">
        <v>8</v>
      </c>
      <c r="G66" s="19" t="s">
        <v>8</v>
      </c>
      <c r="H66" s="12" t="s">
        <v>2</v>
      </c>
      <c r="I66" s="12">
        <v>90.21</v>
      </c>
      <c r="J66" s="12">
        <v>39097.82</v>
      </c>
      <c r="K66" s="82">
        <v>1510.99</v>
      </c>
      <c r="L66" s="12" t="s">
        <v>130</v>
      </c>
    </row>
    <row r="67" spans="2:12" x14ac:dyDescent="0.2">
      <c r="B67" s="11" t="s">
        <v>3</v>
      </c>
      <c r="C67" s="11" t="s">
        <v>4</v>
      </c>
      <c r="D67" s="11" t="s">
        <v>4</v>
      </c>
      <c r="E67" s="11" t="s">
        <v>5</v>
      </c>
      <c r="F67" s="11" t="s">
        <v>8</v>
      </c>
      <c r="G67" s="19" t="s">
        <v>8</v>
      </c>
      <c r="H67" s="12" t="s">
        <v>2</v>
      </c>
      <c r="I67" s="12">
        <v>34.08</v>
      </c>
      <c r="J67" s="12">
        <v>554.26</v>
      </c>
      <c r="K67" s="82">
        <v>204.45</v>
      </c>
      <c r="L67" s="12" t="s">
        <v>131</v>
      </c>
    </row>
    <row r="68" spans="2:12" x14ac:dyDescent="0.2">
      <c r="B68" s="11" t="s">
        <v>3</v>
      </c>
      <c r="C68" s="11" t="s">
        <v>4</v>
      </c>
      <c r="D68" s="11" t="s">
        <v>4</v>
      </c>
      <c r="E68" s="11" t="s">
        <v>5</v>
      </c>
      <c r="F68" s="11" t="s">
        <v>8</v>
      </c>
      <c r="G68" s="19" t="s">
        <v>8</v>
      </c>
      <c r="H68" s="12" t="s">
        <v>2</v>
      </c>
      <c r="I68" s="12">
        <v>23.89</v>
      </c>
      <c r="J68" s="12">
        <v>28310.9</v>
      </c>
      <c r="K68" s="82">
        <v>167.25</v>
      </c>
      <c r="L68" s="12" t="s">
        <v>128</v>
      </c>
    </row>
    <row r="69" spans="2:12" x14ac:dyDescent="0.2">
      <c r="B69" s="11" t="s">
        <v>3</v>
      </c>
      <c r="C69" s="11" t="s">
        <v>4</v>
      </c>
      <c r="D69" s="11" t="s">
        <v>4</v>
      </c>
      <c r="E69" s="11" t="s">
        <v>5</v>
      </c>
      <c r="F69" s="11" t="s">
        <v>8</v>
      </c>
      <c r="G69" s="19" t="s">
        <v>8</v>
      </c>
      <c r="H69" s="12" t="s">
        <v>2</v>
      </c>
      <c r="I69" s="12">
        <v>22.55</v>
      </c>
      <c r="J69" s="12">
        <v>4220.41</v>
      </c>
      <c r="K69" s="82">
        <v>157.87</v>
      </c>
      <c r="L69" s="12" t="s">
        <v>130</v>
      </c>
    </row>
    <row r="70" spans="2:12" x14ac:dyDescent="0.2">
      <c r="B70" s="11" t="s">
        <v>3</v>
      </c>
      <c r="C70" s="11" t="s">
        <v>4</v>
      </c>
      <c r="D70" s="11" t="s">
        <v>4</v>
      </c>
      <c r="E70" s="11" t="s">
        <v>5</v>
      </c>
      <c r="F70" s="11" t="s">
        <v>6</v>
      </c>
      <c r="G70" s="19" t="s">
        <v>9</v>
      </c>
      <c r="H70" s="12" t="s">
        <v>2</v>
      </c>
      <c r="I70" s="12">
        <v>979.61</v>
      </c>
      <c r="J70" s="12">
        <v>1007342.63</v>
      </c>
      <c r="K70" s="82">
        <v>40163.83</v>
      </c>
      <c r="L70" s="12" t="s">
        <v>128</v>
      </c>
    </row>
    <row r="71" spans="2:12" x14ac:dyDescent="0.2">
      <c r="B71" s="11" t="s">
        <v>3</v>
      </c>
      <c r="C71" s="11" t="s">
        <v>4</v>
      </c>
      <c r="D71" s="11" t="s">
        <v>4</v>
      </c>
      <c r="E71" s="11" t="s">
        <v>5</v>
      </c>
      <c r="F71" s="11" t="s">
        <v>6</v>
      </c>
      <c r="G71" s="19" t="s">
        <v>9</v>
      </c>
      <c r="H71" s="12" t="s">
        <v>2</v>
      </c>
      <c r="I71" s="12">
        <v>803.86</v>
      </c>
      <c r="J71" s="12">
        <v>950004.04</v>
      </c>
      <c r="K71" s="82">
        <v>33333.4</v>
      </c>
      <c r="L71" s="12" t="s">
        <v>129</v>
      </c>
    </row>
    <row r="72" spans="2:12" x14ac:dyDescent="0.2">
      <c r="B72" s="11" t="s">
        <v>3</v>
      </c>
      <c r="C72" s="11" t="s">
        <v>4</v>
      </c>
      <c r="D72" s="11" t="s">
        <v>4</v>
      </c>
      <c r="E72" s="11" t="s">
        <v>5</v>
      </c>
      <c r="F72" s="11" t="s">
        <v>6</v>
      </c>
      <c r="G72" s="19" t="s">
        <v>9</v>
      </c>
      <c r="H72" s="12" t="s">
        <v>2</v>
      </c>
      <c r="I72" s="12">
        <v>518.70000000000005</v>
      </c>
      <c r="J72" s="12">
        <v>360489.15</v>
      </c>
      <c r="K72" s="82">
        <v>15222.7</v>
      </c>
      <c r="L72" s="12" t="s">
        <v>130</v>
      </c>
    </row>
    <row r="73" spans="2:12" x14ac:dyDescent="0.2">
      <c r="B73" s="11" t="s">
        <v>3</v>
      </c>
      <c r="C73" s="11" t="s">
        <v>4</v>
      </c>
      <c r="D73" s="11" t="s">
        <v>4</v>
      </c>
      <c r="E73" s="11" t="s">
        <v>5</v>
      </c>
      <c r="F73" s="11" t="s">
        <v>6</v>
      </c>
      <c r="G73" s="19" t="s">
        <v>9</v>
      </c>
      <c r="H73" s="12" t="s">
        <v>2</v>
      </c>
      <c r="I73" s="12">
        <v>613.35</v>
      </c>
      <c r="J73" s="12">
        <v>417772.23</v>
      </c>
      <c r="K73" s="82">
        <v>11653.66</v>
      </c>
      <c r="L73" s="12" t="s">
        <v>131</v>
      </c>
    </row>
    <row r="74" spans="2:12" x14ac:dyDescent="0.2">
      <c r="B74" s="11" t="s">
        <v>3</v>
      </c>
      <c r="C74" s="11" t="s">
        <v>4</v>
      </c>
      <c r="D74" s="11" t="s">
        <v>4</v>
      </c>
      <c r="E74" s="11" t="s">
        <v>5</v>
      </c>
      <c r="F74" s="11" t="s">
        <v>6</v>
      </c>
      <c r="G74" s="19" t="s">
        <v>10</v>
      </c>
      <c r="H74" s="12" t="s">
        <v>2</v>
      </c>
      <c r="I74" s="12">
        <v>22.55</v>
      </c>
      <c r="J74" s="12">
        <v>56055.46</v>
      </c>
      <c r="K74" s="82">
        <v>676.56</v>
      </c>
      <c r="L74" s="12" t="s">
        <v>130</v>
      </c>
    </row>
    <row r="75" spans="2:12" x14ac:dyDescent="0.2">
      <c r="B75" s="11" t="s">
        <v>3</v>
      </c>
      <c r="C75" s="11" t="s">
        <v>4</v>
      </c>
      <c r="D75" s="11" t="s">
        <v>4</v>
      </c>
      <c r="E75" s="11" t="s">
        <v>5</v>
      </c>
      <c r="F75" s="11" t="s">
        <v>6</v>
      </c>
      <c r="G75" s="19" t="s">
        <v>10</v>
      </c>
      <c r="H75" s="12" t="s">
        <v>2</v>
      </c>
      <c r="I75" s="12">
        <v>23.89</v>
      </c>
      <c r="J75" s="12">
        <v>20308.900000000001</v>
      </c>
      <c r="K75" s="82">
        <v>716.78</v>
      </c>
      <c r="L75" s="12" t="s">
        <v>128</v>
      </c>
    </row>
    <row r="76" spans="2:12" x14ac:dyDescent="0.2">
      <c r="B76" s="11" t="s">
        <v>3</v>
      </c>
      <c r="C76" s="11" t="s">
        <v>4</v>
      </c>
      <c r="D76" s="11" t="s">
        <v>4</v>
      </c>
      <c r="E76" s="11" t="s">
        <v>5</v>
      </c>
      <c r="F76" s="11" t="s">
        <v>6</v>
      </c>
      <c r="G76" s="19" t="s">
        <v>10</v>
      </c>
      <c r="H76" s="12" t="s">
        <v>2</v>
      </c>
      <c r="I76" s="12">
        <v>53.59</v>
      </c>
      <c r="J76" s="12">
        <v>21315.05</v>
      </c>
      <c r="K76" s="82">
        <v>964.63</v>
      </c>
      <c r="L76" s="12" t="s">
        <v>129</v>
      </c>
    </row>
    <row r="77" spans="2:12" x14ac:dyDescent="0.2">
      <c r="B77" s="11" t="s">
        <v>3</v>
      </c>
      <c r="C77" s="11" t="s">
        <v>4</v>
      </c>
      <c r="D77" s="11" t="s">
        <v>4</v>
      </c>
      <c r="E77" s="11" t="s">
        <v>5</v>
      </c>
      <c r="F77" s="11" t="s">
        <v>6</v>
      </c>
      <c r="G77" s="19" t="s">
        <v>10</v>
      </c>
      <c r="H77" s="12" t="s">
        <v>2</v>
      </c>
      <c r="I77" s="12">
        <v>34.08</v>
      </c>
      <c r="J77" s="12">
        <v>16627.939999999999</v>
      </c>
      <c r="K77" s="82">
        <v>1022.25</v>
      </c>
      <c r="L77" s="12" t="s">
        <v>131</v>
      </c>
    </row>
    <row r="78" spans="2:12" x14ac:dyDescent="0.2">
      <c r="B78" s="11" t="s">
        <v>3</v>
      </c>
      <c r="C78" s="11" t="s">
        <v>4</v>
      </c>
      <c r="D78" s="11" t="s">
        <v>4</v>
      </c>
      <c r="E78" s="11" t="s">
        <v>5</v>
      </c>
      <c r="F78" s="11" t="s">
        <v>6</v>
      </c>
      <c r="G78" s="19" t="s">
        <v>1</v>
      </c>
      <c r="H78" s="12" t="s">
        <v>2</v>
      </c>
      <c r="I78" s="12">
        <v>28.78</v>
      </c>
      <c r="J78" s="12">
        <v>106372.57</v>
      </c>
      <c r="K78" s="82">
        <v>863.33</v>
      </c>
      <c r="L78" s="12" t="s">
        <v>128</v>
      </c>
    </row>
    <row r="79" spans="2:12" x14ac:dyDescent="0.2">
      <c r="B79" s="11" t="s">
        <v>3</v>
      </c>
      <c r="C79" s="11" t="s">
        <v>4</v>
      </c>
      <c r="D79" s="11" t="s">
        <v>4</v>
      </c>
      <c r="E79" s="11" t="s">
        <v>5</v>
      </c>
      <c r="F79" s="11" t="s">
        <v>8</v>
      </c>
      <c r="G79" s="19" t="s">
        <v>8</v>
      </c>
      <c r="H79" s="12" t="s">
        <v>2</v>
      </c>
      <c r="I79" s="12">
        <v>28.78</v>
      </c>
      <c r="J79" s="12">
        <v>49135.11</v>
      </c>
      <c r="K79" s="82">
        <v>28.78</v>
      </c>
      <c r="L79" s="12" t="s">
        <v>128</v>
      </c>
    </row>
    <row r="80" spans="2:12" x14ac:dyDescent="0.2">
      <c r="B80" s="11" t="s">
        <v>3</v>
      </c>
      <c r="C80" s="11" t="s">
        <v>4</v>
      </c>
      <c r="D80" s="11" t="s">
        <v>4</v>
      </c>
      <c r="E80" s="11" t="s">
        <v>5</v>
      </c>
      <c r="F80" s="11" t="s">
        <v>8</v>
      </c>
      <c r="G80" s="19" t="s">
        <v>8</v>
      </c>
      <c r="H80" s="12" t="s">
        <v>2</v>
      </c>
      <c r="I80" s="12">
        <v>35.49</v>
      </c>
      <c r="J80" s="12">
        <v>100026.02</v>
      </c>
      <c r="K80" s="82">
        <v>354.89</v>
      </c>
      <c r="L80" s="12" t="s">
        <v>129</v>
      </c>
    </row>
    <row r="81" spans="2:12" x14ac:dyDescent="0.2">
      <c r="B81" s="11" t="s">
        <v>3</v>
      </c>
      <c r="C81" s="11" t="s">
        <v>4</v>
      </c>
      <c r="D81" s="11" t="s">
        <v>4</v>
      </c>
      <c r="E81" s="11" t="s">
        <v>5</v>
      </c>
      <c r="F81" s="11" t="s">
        <v>6</v>
      </c>
      <c r="G81" s="19" t="s">
        <v>9</v>
      </c>
      <c r="H81" s="12" t="s">
        <v>2</v>
      </c>
      <c r="I81" s="12">
        <v>36</v>
      </c>
      <c r="J81" s="12">
        <v>12298.66</v>
      </c>
      <c r="K81" s="82">
        <v>180.02</v>
      </c>
      <c r="L81" s="12" t="s">
        <v>131</v>
      </c>
    </row>
    <row r="82" spans="2:12" x14ac:dyDescent="0.2">
      <c r="B82" s="11" t="s">
        <v>3</v>
      </c>
      <c r="C82" s="11" t="s">
        <v>4</v>
      </c>
      <c r="D82" s="11" t="s">
        <v>4</v>
      </c>
      <c r="E82" s="11" t="s">
        <v>5</v>
      </c>
      <c r="F82" s="11" t="s">
        <v>6</v>
      </c>
      <c r="G82" s="19" t="s">
        <v>1</v>
      </c>
      <c r="H82" s="12" t="s">
        <v>2</v>
      </c>
      <c r="I82" s="12">
        <v>34.25</v>
      </c>
      <c r="J82" s="12">
        <v>14524.58</v>
      </c>
      <c r="K82" s="82">
        <v>188.35</v>
      </c>
      <c r="L82" s="12" t="s">
        <v>130</v>
      </c>
    </row>
    <row r="83" spans="2:12" x14ac:dyDescent="0.2">
      <c r="B83" s="11" t="s">
        <v>3</v>
      </c>
      <c r="C83" s="11" t="s">
        <v>4</v>
      </c>
      <c r="D83" s="11" t="s">
        <v>4</v>
      </c>
      <c r="E83" s="11" t="s">
        <v>5</v>
      </c>
      <c r="F83" s="11" t="s">
        <v>6</v>
      </c>
      <c r="G83" s="19" t="s">
        <v>9</v>
      </c>
      <c r="H83" s="12" t="s">
        <v>2</v>
      </c>
      <c r="I83" s="12">
        <v>16.8</v>
      </c>
      <c r="J83" s="12">
        <v>10455.530000000001</v>
      </c>
      <c r="K83" s="82">
        <v>100.77</v>
      </c>
      <c r="L83" s="12" t="s">
        <v>131</v>
      </c>
    </row>
    <row r="84" spans="2:12" x14ac:dyDescent="0.2">
      <c r="B84" s="11" t="s">
        <v>3</v>
      </c>
      <c r="C84" s="11" t="s">
        <v>4</v>
      </c>
      <c r="D84" s="11" t="s">
        <v>4</v>
      </c>
      <c r="E84" s="11" t="s">
        <v>5</v>
      </c>
      <c r="F84" s="11" t="s">
        <v>8</v>
      </c>
      <c r="G84" s="19" t="s">
        <v>8</v>
      </c>
      <c r="H84" s="12" t="s">
        <v>2</v>
      </c>
      <c r="I84" s="12">
        <v>20.62</v>
      </c>
      <c r="J84" s="12">
        <v>9773.5</v>
      </c>
      <c r="K84" s="82">
        <v>371.12</v>
      </c>
      <c r="L84" s="12" t="s">
        <v>129</v>
      </c>
    </row>
    <row r="85" spans="2:12" x14ac:dyDescent="0.2">
      <c r="B85" s="11" t="s">
        <v>3</v>
      </c>
      <c r="C85" s="11" t="s">
        <v>4</v>
      </c>
      <c r="D85" s="11" t="s">
        <v>4</v>
      </c>
      <c r="E85" s="11" t="s">
        <v>5</v>
      </c>
      <c r="F85" s="11" t="s">
        <v>8</v>
      </c>
      <c r="G85" s="19" t="s">
        <v>8</v>
      </c>
      <c r="H85" s="12" t="s">
        <v>2</v>
      </c>
      <c r="I85" s="12">
        <v>29.11</v>
      </c>
      <c r="J85" s="12">
        <v>24682.83</v>
      </c>
      <c r="K85" s="82">
        <v>378.44</v>
      </c>
      <c r="L85" s="12" t="s">
        <v>131</v>
      </c>
    </row>
    <row r="86" spans="2:12" x14ac:dyDescent="0.2">
      <c r="B86" s="11" t="s">
        <v>3</v>
      </c>
      <c r="C86" s="11" t="s">
        <v>4</v>
      </c>
      <c r="D86" s="11" t="s">
        <v>4</v>
      </c>
      <c r="E86" s="11" t="s">
        <v>5</v>
      </c>
      <c r="F86" s="11" t="s">
        <v>6</v>
      </c>
      <c r="G86" s="19" t="s">
        <v>9</v>
      </c>
      <c r="H86" s="12" t="s">
        <v>2</v>
      </c>
      <c r="I86" s="12">
        <v>29.11</v>
      </c>
      <c r="J86" s="12">
        <v>24632.400000000001</v>
      </c>
      <c r="K86" s="82">
        <v>1746.65</v>
      </c>
      <c r="L86" s="12" t="s">
        <v>131</v>
      </c>
    </row>
    <row r="87" spans="2:12" x14ac:dyDescent="0.2">
      <c r="B87" s="11" t="s">
        <v>3</v>
      </c>
      <c r="C87" s="11" t="s">
        <v>4</v>
      </c>
      <c r="D87" s="11" t="s">
        <v>4</v>
      </c>
      <c r="E87" s="11" t="s">
        <v>5</v>
      </c>
      <c r="F87" s="11" t="s">
        <v>6</v>
      </c>
      <c r="G87" s="19" t="s">
        <v>1</v>
      </c>
      <c r="H87" s="12" t="s">
        <v>2</v>
      </c>
      <c r="I87" s="12">
        <v>132.63999999999999</v>
      </c>
      <c r="J87" s="12">
        <v>186593.2</v>
      </c>
      <c r="K87" s="82">
        <v>1932.72</v>
      </c>
      <c r="L87" s="12" t="s">
        <v>128</v>
      </c>
    </row>
    <row r="88" spans="2:12" x14ac:dyDescent="0.2">
      <c r="B88" s="11" t="s">
        <v>3</v>
      </c>
      <c r="C88" s="11" t="s">
        <v>4</v>
      </c>
      <c r="D88" s="11" t="s">
        <v>4</v>
      </c>
      <c r="E88" s="11" t="s">
        <v>5</v>
      </c>
      <c r="F88" s="11" t="s">
        <v>6</v>
      </c>
      <c r="G88" s="19" t="s">
        <v>1</v>
      </c>
      <c r="H88" s="12" t="s">
        <v>2</v>
      </c>
      <c r="I88" s="12">
        <v>91.12</v>
      </c>
      <c r="J88" s="12">
        <v>148368.67000000001</v>
      </c>
      <c r="K88" s="82">
        <v>2186.87</v>
      </c>
      <c r="L88" s="12" t="s">
        <v>129</v>
      </c>
    </row>
    <row r="89" spans="2:12" x14ac:dyDescent="0.2">
      <c r="B89" s="11" t="s">
        <v>3</v>
      </c>
      <c r="C89" s="11" t="s">
        <v>4</v>
      </c>
      <c r="D89" s="11" t="s">
        <v>4</v>
      </c>
      <c r="E89" s="11" t="s">
        <v>5</v>
      </c>
      <c r="F89" s="11" t="s">
        <v>6</v>
      </c>
      <c r="G89" s="19" t="s">
        <v>1</v>
      </c>
      <c r="H89" s="12" t="s">
        <v>2</v>
      </c>
      <c r="I89" s="12">
        <v>54.41</v>
      </c>
      <c r="J89" s="12">
        <v>88872.04</v>
      </c>
      <c r="K89" s="82">
        <v>1305.78</v>
      </c>
      <c r="L89" s="12" t="s">
        <v>131</v>
      </c>
    </row>
    <row r="90" spans="2:12" x14ac:dyDescent="0.2">
      <c r="B90" s="11" t="s">
        <v>3</v>
      </c>
      <c r="C90" s="11" t="s">
        <v>4</v>
      </c>
      <c r="D90" s="11" t="s">
        <v>4</v>
      </c>
      <c r="E90" s="11" t="s">
        <v>5</v>
      </c>
      <c r="F90" s="11" t="s">
        <v>8</v>
      </c>
      <c r="G90" s="19" t="s">
        <v>8</v>
      </c>
      <c r="H90" s="12" t="s">
        <v>2</v>
      </c>
      <c r="I90" s="12">
        <v>37.9</v>
      </c>
      <c r="J90" s="12">
        <v>86048.73</v>
      </c>
      <c r="K90" s="82">
        <v>132.63999999999999</v>
      </c>
      <c r="L90" s="12" t="s">
        <v>128</v>
      </c>
    </row>
    <row r="91" spans="2:12" x14ac:dyDescent="0.2">
      <c r="B91" s="11" t="s">
        <v>3</v>
      </c>
      <c r="C91" s="11" t="s">
        <v>4</v>
      </c>
      <c r="D91" s="11" t="s">
        <v>4</v>
      </c>
      <c r="E91" s="11" t="s">
        <v>5</v>
      </c>
      <c r="F91" s="11" t="s">
        <v>8</v>
      </c>
      <c r="G91" s="19" t="s">
        <v>8</v>
      </c>
      <c r="H91" s="12" t="s">
        <v>2</v>
      </c>
      <c r="I91" s="12">
        <v>60.75</v>
      </c>
      <c r="J91" s="12">
        <v>64771.82</v>
      </c>
      <c r="K91" s="82">
        <v>303.73</v>
      </c>
      <c r="L91" s="12" t="s">
        <v>129</v>
      </c>
    </row>
    <row r="92" spans="2:12" x14ac:dyDescent="0.2">
      <c r="B92" s="11" t="s">
        <v>3</v>
      </c>
      <c r="C92" s="11" t="s">
        <v>4</v>
      </c>
      <c r="D92" s="11" t="s">
        <v>4</v>
      </c>
      <c r="E92" s="11" t="s">
        <v>5</v>
      </c>
      <c r="F92" s="11" t="s">
        <v>8</v>
      </c>
      <c r="G92" s="19" t="s">
        <v>8</v>
      </c>
      <c r="H92" s="12" t="s">
        <v>2</v>
      </c>
      <c r="I92" s="12">
        <v>77.56</v>
      </c>
      <c r="J92" s="12">
        <v>113059.22</v>
      </c>
      <c r="K92" s="82">
        <v>558.44000000000005</v>
      </c>
      <c r="L92" s="12" t="s">
        <v>130</v>
      </c>
    </row>
    <row r="93" spans="2:12" x14ac:dyDescent="0.2">
      <c r="B93" s="11" t="s">
        <v>3</v>
      </c>
      <c r="C93" s="11" t="s">
        <v>4</v>
      </c>
      <c r="D93" s="11" t="s">
        <v>4</v>
      </c>
      <c r="E93" s="11" t="s">
        <v>5</v>
      </c>
      <c r="F93" s="11" t="s">
        <v>8</v>
      </c>
      <c r="G93" s="19" t="s">
        <v>8</v>
      </c>
      <c r="H93" s="12" t="s">
        <v>2</v>
      </c>
      <c r="I93" s="12">
        <v>90.68</v>
      </c>
      <c r="J93" s="12">
        <v>138026.89000000001</v>
      </c>
      <c r="K93" s="82">
        <v>1396.46</v>
      </c>
      <c r="L93" s="12" t="s">
        <v>131</v>
      </c>
    </row>
    <row r="94" spans="2:12" x14ac:dyDescent="0.2">
      <c r="B94" s="11" t="s">
        <v>3</v>
      </c>
      <c r="C94" s="11" t="s">
        <v>4</v>
      </c>
      <c r="D94" s="11" t="s">
        <v>4</v>
      </c>
      <c r="E94" s="11" t="s">
        <v>5</v>
      </c>
      <c r="F94" s="11" t="s">
        <v>8</v>
      </c>
      <c r="G94" s="19" t="s">
        <v>8</v>
      </c>
      <c r="H94" s="12" t="s">
        <v>2</v>
      </c>
      <c r="I94" s="12">
        <v>15.19</v>
      </c>
      <c r="J94" s="12">
        <v>17522.47</v>
      </c>
      <c r="K94" s="82">
        <v>30.37</v>
      </c>
      <c r="L94" s="12" t="s">
        <v>129</v>
      </c>
    </row>
    <row r="95" spans="2:12" x14ac:dyDescent="0.2">
      <c r="B95" s="11" t="s">
        <v>3</v>
      </c>
      <c r="C95" s="11" t="s">
        <v>4</v>
      </c>
      <c r="D95" s="11" t="s">
        <v>4</v>
      </c>
      <c r="E95" s="11" t="s">
        <v>5</v>
      </c>
      <c r="F95" s="11" t="s">
        <v>6</v>
      </c>
      <c r="G95" s="19" t="s">
        <v>9</v>
      </c>
      <c r="H95" s="12" t="s">
        <v>2</v>
      </c>
      <c r="I95" s="12">
        <v>18.95</v>
      </c>
      <c r="J95" s="12">
        <v>45747.199999999997</v>
      </c>
      <c r="K95" s="82">
        <v>303.17</v>
      </c>
      <c r="L95" s="12" t="s">
        <v>128</v>
      </c>
    </row>
    <row r="96" spans="2:12" x14ac:dyDescent="0.2">
      <c r="B96" s="11" t="s">
        <v>3</v>
      </c>
      <c r="C96" s="11" t="s">
        <v>4</v>
      </c>
      <c r="D96" s="11" t="s">
        <v>4</v>
      </c>
      <c r="E96" s="11" t="s">
        <v>5</v>
      </c>
      <c r="F96" s="11" t="s">
        <v>6</v>
      </c>
      <c r="G96" s="19" t="s">
        <v>9</v>
      </c>
      <c r="H96" s="12" t="s">
        <v>2</v>
      </c>
      <c r="I96" s="12">
        <v>18.14</v>
      </c>
      <c r="J96" s="12">
        <v>29458.48</v>
      </c>
      <c r="K96" s="82">
        <v>362.72</v>
      </c>
      <c r="L96" s="12" t="s">
        <v>131</v>
      </c>
    </row>
    <row r="97" spans="2:12" x14ac:dyDescent="0.2">
      <c r="B97" s="11" t="s">
        <v>3</v>
      </c>
      <c r="C97" s="11" t="s">
        <v>4</v>
      </c>
      <c r="D97" s="11" t="s">
        <v>4</v>
      </c>
      <c r="E97" s="11" t="s">
        <v>5</v>
      </c>
      <c r="F97" s="11" t="s">
        <v>6</v>
      </c>
      <c r="G97" s="19" t="s">
        <v>1</v>
      </c>
      <c r="H97" s="12" t="s">
        <v>2</v>
      </c>
      <c r="I97" s="12">
        <v>16.350000000000001</v>
      </c>
      <c r="J97" s="12">
        <v>5980.42</v>
      </c>
      <c r="K97" s="82">
        <v>326.95999999999998</v>
      </c>
      <c r="L97" s="12" t="s">
        <v>128</v>
      </c>
    </row>
    <row r="98" spans="2:12" x14ac:dyDescent="0.2">
      <c r="B98" s="11" t="s">
        <v>3</v>
      </c>
      <c r="C98" s="11" t="s">
        <v>4</v>
      </c>
      <c r="D98" s="11" t="s">
        <v>4</v>
      </c>
      <c r="E98" s="11" t="s">
        <v>5</v>
      </c>
      <c r="F98" s="11" t="s">
        <v>6</v>
      </c>
      <c r="G98" s="19" t="s">
        <v>1</v>
      </c>
      <c r="H98" s="12" t="s">
        <v>2</v>
      </c>
      <c r="I98" s="12">
        <v>52.68</v>
      </c>
      <c r="J98" s="12">
        <v>18106.84</v>
      </c>
      <c r="K98" s="82">
        <v>421.41</v>
      </c>
      <c r="L98" s="12" t="s">
        <v>129</v>
      </c>
    </row>
    <row r="99" spans="2:12" x14ac:dyDescent="0.2">
      <c r="B99" s="11" t="s">
        <v>3</v>
      </c>
      <c r="C99" s="11" t="s">
        <v>4</v>
      </c>
      <c r="D99" s="11" t="s">
        <v>4</v>
      </c>
      <c r="E99" s="11" t="s">
        <v>5</v>
      </c>
      <c r="F99" s="11" t="s">
        <v>6</v>
      </c>
      <c r="G99" s="19" t="s">
        <v>1</v>
      </c>
      <c r="H99" s="12" t="s">
        <v>2</v>
      </c>
      <c r="I99" s="12">
        <v>26.07</v>
      </c>
      <c r="J99" s="12">
        <v>25915.37</v>
      </c>
      <c r="K99" s="82">
        <v>52.13</v>
      </c>
      <c r="L99" s="12" t="s">
        <v>130</v>
      </c>
    </row>
    <row r="100" spans="2:12" x14ac:dyDescent="0.2">
      <c r="B100" s="11" t="s">
        <v>3</v>
      </c>
      <c r="C100" s="11" t="s">
        <v>4</v>
      </c>
      <c r="D100" s="11" t="s">
        <v>4</v>
      </c>
      <c r="E100" s="11" t="s">
        <v>5</v>
      </c>
      <c r="F100" s="11" t="s">
        <v>6</v>
      </c>
      <c r="G100" s="19" t="s">
        <v>1</v>
      </c>
      <c r="H100" s="12" t="s">
        <v>2</v>
      </c>
      <c r="I100" s="12">
        <v>131.21</v>
      </c>
      <c r="J100" s="12">
        <v>169225.83</v>
      </c>
      <c r="K100" s="82">
        <v>3236.57</v>
      </c>
      <c r="L100" s="12" t="s">
        <v>131</v>
      </c>
    </row>
    <row r="101" spans="2:12" x14ac:dyDescent="0.2">
      <c r="B101" s="11" t="s">
        <v>3</v>
      </c>
      <c r="C101" s="11" t="s">
        <v>4</v>
      </c>
      <c r="D101" s="11" t="s">
        <v>4</v>
      </c>
      <c r="E101" s="11" t="s">
        <v>5</v>
      </c>
      <c r="F101" s="11" t="s">
        <v>8</v>
      </c>
      <c r="G101" s="19" t="s">
        <v>8</v>
      </c>
      <c r="H101" s="12" t="s">
        <v>2</v>
      </c>
      <c r="I101" s="12">
        <v>49.04</v>
      </c>
      <c r="J101" s="12">
        <v>57731.35</v>
      </c>
      <c r="K101" s="82">
        <v>539.49</v>
      </c>
      <c r="L101" s="12" t="s">
        <v>128</v>
      </c>
    </row>
    <row r="102" spans="2:12" x14ac:dyDescent="0.2">
      <c r="B102" s="11" t="s">
        <v>3</v>
      </c>
      <c r="C102" s="11" t="s">
        <v>4</v>
      </c>
      <c r="D102" s="11" t="s">
        <v>4</v>
      </c>
      <c r="E102" s="11" t="s">
        <v>5</v>
      </c>
      <c r="F102" s="11" t="s">
        <v>8</v>
      </c>
      <c r="G102" s="19" t="s">
        <v>8</v>
      </c>
      <c r="H102" s="12" t="s">
        <v>2</v>
      </c>
      <c r="I102" s="12">
        <v>65.17</v>
      </c>
      <c r="J102" s="12">
        <v>41504.85</v>
      </c>
      <c r="K102" s="82">
        <v>1133.8699999999999</v>
      </c>
      <c r="L102" s="12" t="s">
        <v>130</v>
      </c>
    </row>
    <row r="103" spans="2:12" x14ac:dyDescent="0.2">
      <c r="B103" s="11" t="s">
        <v>3</v>
      </c>
      <c r="C103" s="11" t="s">
        <v>4</v>
      </c>
      <c r="D103" s="11" t="s">
        <v>4</v>
      </c>
      <c r="E103" s="11" t="s">
        <v>5</v>
      </c>
      <c r="F103" s="11" t="s">
        <v>6</v>
      </c>
      <c r="G103" s="19" t="s">
        <v>1</v>
      </c>
      <c r="H103" s="12" t="s">
        <v>2</v>
      </c>
      <c r="I103" s="12">
        <v>65.489999999999995</v>
      </c>
      <c r="J103" s="12">
        <v>101197.25</v>
      </c>
      <c r="K103" s="82">
        <v>785.84</v>
      </c>
      <c r="L103" s="12" t="s">
        <v>128</v>
      </c>
    </row>
    <row r="104" spans="2:12" x14ac:dyDescent="0.2">
      <c r="B104" s="11" t="s">
        <v>3</v>
      </c>
      <c r="C104" s="11" t="s">
        <v>4</v>
      </c>
      <c r="D104" s="11" t="s">
        <v>4</v>
      </c>
      <c r="E104" s="11" t="s">
        <v>5</v>
      </c>
      <c r="F104" s="11" t="s">
        <v>6</v>
      </c>
      <c r="G104" s="19" t="s">
        <v>1</v>
      </c>
      <c r="H104" s="12" t="s">
        <v>2</v>
      </c>
      <c r="I104" s="12">
        <v>15.54</v>
      </c>
      <c r="J104" s="12">
        <v>4990.76</v>
      </c>
      <c r="K104" s="82">
        <v>93.22</v>
      </c>
      <c r="L104" s="12" t="s">
        <v>130</v>
      </c>
    </row>
    <row r="105" spans="2:12" x14ac:dyDescent="0.2">
      <c r="B105" s="11" t="s">
        <v>3</v>
      </c>
      <c r="C105" s="11" t="s">
        <v>4</v>
      </c>
      <c r="D105" s="11" t="s">
        <v>4</v>
      </c>
      <c r="E105" s="11" t="s">
        <v>5</v>
      </c>
      <c r="F105" s="11" t="s">
        <v>8</v>
      </c>
      <c r="G105" s="19" t="s">
        <v>8</v>
      </c>
      <c r="H105" s="12" t="s">
        <v>2</v>
      </c>
      <c r="I105" s="12">
        <v>15.54</v>
      </c>
      <c r="J105" s="12">
        <v>1006.05</v>
      </c>
      <c r="K105" s="82">
        <v>155.37</v>
      </c>
      <c r="L105" s="12" t="s">
        <v>130</v>
      </c>
    </row>
    <row r="106" spans="2:12" x14ac:dyDescent="0.2">
      <c r="B106" s="11" t="s">
        <v>3</v>
      </c>
      <c r="C106" s="11" t="s">
        <v>4</v>
      </c>
      <c r="D106" s="11" t="s">
        <v>4</v>
      </c>
      <c r="E106" s="11" t="s">
        <v>5</v>
      </c>
      <c r="F106" s="11" t="s">
        <v>6</v>
      </c>
      <c r="G106" s="19" t="s">
        <v>9</v>
      </c>
      <c r="H106" s="12" t="s">
        <v>2</v>
      </c>
      <c r="I106" s="12">
        <v>19.05</v>
      </c>
      <c r="J106" s="12">
        <v>11325.58</v>
      </c>
      <c r="K106" s="82">
        <v>228.62</v>
      </c>
      <c r="L106" s="12" t="s">
        <v>129</v>
      </c>
    </row>
    <row r="107" spans="2:12" x14ac:dyDescent="0.2">
      <c r="B107" s="11" t="s">
        <v>3</v>
      </c>
      <c r="C107" s="11" t="s">
        <v>4</v>
      </c>
      <c r="D107" s="11" t="s">
        <v>4</v>
      </c>
      <c r="E107" s="11" t="s">
        <v>5</v>
      </c>
      <c r="F107" s="11" t="s">
        <v>6</v>
      </c>
      <c r="G107" s="19" t="s">
        <v>1</v>
      </c>
      <c r="H107" s="12" t="s">
        <v>2</v>
      </c>
      <c r="I107" s="12">
        <v>24.23</v>
      </c>
      <c r="J107" s="12">
        <v>44253.27</v>
      </c>
      <c r="K107" s="82">
        <v>484.52</v>
      </c>
      <c r="L107" s="12" t="s">
        <v>128</v>
      </c>
    </row>
    <row r="108" spans="2:12" x14ac:dyDescent="0.2">
      <c r="B108" s="11" t="s">
        <v>3</v>
      </c>
      <c r="C108" s="11" t="s">
        <v>4</v>
      </c>
      <c r="D108" s="11" t="s">
        <v>4</v>
      </c>
      <c r="E108" s="11" t="s">
        <v>5</v>
      </c>
      <c r="F108" s="11" t="s">
        <v>6</v>
      </c>
      <c r="G108" s="19" t="s">
        <v>1</v>
      </c>
      <c r="H108" s="12" t="s">
        <v>2</v>
      </c>
      <c r="I108" s="12">
        <v>74.040000000000006</v>
      </c>
      <c r="J108" s="12">
        <v>44323.59</v>
      </c>
      <c r="K108" s="82">
        <v>1159.9000000000001</v>
      </c>
      <c r="L108" s="12" t="s">
        <v>131</v>
      </c>
    </row>
    <row r="109" spans="2:12" x14ac:dyDescent="0.2">
      <c r="B109" s="11" t="s">
        <v>3</v>
      </c>
      <c r="C109" s="11" t="s">
        <v>4</v>
      </c>
      <c r="D109" s="11" t="s">
        <v>4</v>
      </c>
      <c r="E109" s="11" t="s">
        <v>5</v>
      </c>
      <c r="F109" s="11" t="s">
        <v>8</v>
      </c>
      <c r="G109" s="19" t="s">
        <v>8</v>
      </c>
      <c r="H109" s="12" t="s">
        <v>2</v>
      </c>
      <c r="I109" s="12">
        <v>24.68</v>
      </c>
      <c r="J109" s="12">
        <v>13462.5</v>
      </c>
      <c r="K109" s="82">
        <v>814.4</v>
      </c>
      <c r="L109" s="12" t="s">
        <v>131</v>
      </c>
    </row>
    <row r="110" spans="2:12" x14ac:dyDescent="0.2">
      <c r="B110" s="11" t="s">
        <v>3</v>
      </c>
      <c r="C110" s="11" t="s">
        <v>4</v>
      </c>
      <c r="D110" s="11" t="s">
        <v>4</v>
      </c>
      <c r="E110" s="11" t="s">
        <v>5</v>
      </c>
      <c r="F110" s="11" t="s">
        <v>8</v>
      </c>
      <c r="G110" s="19" t="s">
        <v>8</v>
      </c>
      <c r="H110" s="12" t="s">
        <v>2</v>
      </c>
      <c r="I110" s="12">
        <v>21.81</v>
      </c>
      <c r="J110" s="12">
        <v>20473.32</v>
      </c>
      <c r="K110" s="82">
        <v>130.88</v>
      </c>
      <c r="L110" s="12" t="s">
        <v>129</v>
      </c>
    </row>
    <row r="111" spans="2:12" x14ac:dyDescent="0.2">
      <c r="B111" s="11" t="s">
        <v>3</v>
      </c>
      <c r="C111" s="11" t="s">
        <v>4</v>
      </c>
      <c r="D111" s="11" t="s">
        <v>4</v>
      </c>
      <c r="E111" s="11" t="s">
        <v>5</v>
      </c>
      <c r="F111" s="11" t="s">
        <v>6</v>
      </c>
      <c r="G111" s="19" t="s">
        <v>9</v>
      </c>
      <c r="H111" s="12" t="s">
        <v>2</v>
      </c>
      <c r="I111" s="12">
        <v>43.63</v>
      </c>
      <c r="J111" s="12">
        <v>17006.509999999998</v>
      </c>
      <c r="K111" s="82">
        <v>872.56</v>
      </c>
      <c r="L111" s="12" t="s">
        <v>129</v>
      </c>
    </row>
    <row r="112" spans="2:12" x14ac:dyDescent="0.2">
      <c r="B112" s="11" t="s">
        <v>3</v>
      </c>
      <c r="C112" s="11" t="s">
        <v>4</v>
      </c>
      <c r="D112" s="11" t="s">
        <v>4</v>
      </c>
      <c r="E112" s="11" t="s">
        <v>5</v>
      </c>
      <c r="F112" s="11" t="s">
        <v>6</v>
      </c>
      <c r="G112" s="19" t="s">
        <v>1</v>
      </c>
      <c r="H112" s="12" t="s">
        <v>2</v>
      </c>
      <c r="I112" s="12">
        <v>41.49</v>
      </c>
      <c r="J112" s="12">
        <v>28077.33</v>
      </c>
      <c r="K112" s="82">
        <v>414.87</v>
      </c>
      <c r="L112" s="12" t="s">
        <v>129</v>
      </c>
    </row>
    <row r="113" spans="2:12" x14ac:dyDescent="0.2">
      <c r="B113" s="11" t="s">
        <v>3</v>
      </c>
      <c r="C113" s="11" t="s">
        <v>4</v>
      </c>
      <c r="D113" s="11" t="s">
        <v>4</v>
      </c>
      <c r="E113" s="11" t="s">
        <v>5</v>
      </c>
      <c r="F113" s="11" t="s">
        <v>8</v>
      </c>
      <c r="G113" s="19" t="s">
        <v>8</v>
      </c>
      <c r="H113" s="12" t="s">
        <v>2</v>
      </c>
      <c r="I113" s="12">
        <v>37.32</v>
      </c>
      <c r="J113" s="12">
        <v>8544.25</v>
      </c>
      <c r="K113" s="82">
        <v>167.94</v>
      </c>
      <c r="L113" s="12" t="s">
        <v>128</v>
      </c>
    </row>
    <row r="114" spans="2:12" x14ac:dyDescent="0.2">
      <c r="B114" s="11" t="s">
        <v>3</v>
      </c>
      <c r="C114" s="11" t="s">
        <v>4</v>
      </c>
      <c r="D114" s="11" t="s">
        <v>4</v>
      </c>
      <c r="E114" s="11" t="s">
        <v>5</v>
      </c>
      <c r="F114" s="11" t="s">
        <v>8</v>
      </c>
      <c r="G114" s="19" t="s">
        <v>8</v>
      </c>
      <c r="H114" s="12" t="s">
        <v>2</v>
      </c>
      <c r="I114" s="12">
        <v>41.49</v>
      </c>
      <c r="J114" s="12">
        <v>21219.06</v>
      </c>
      <c r="K114" s="82">
        <v>248.92</v>
      </c>
      <c r="L114" s="12" t="s">
        <v>129</v>
      </c>
    </row>
    <row r="115" spans="2:12" x14ac:dyDescent="0.2">
      <c r="B115" s="11" t="s">
        <v>3</v>
      </c>
      <c r="C115" s="11" t="s">
        <v>4</v>
      </c>
      <c r="D115" s="11" t="s">
        <v>4</v>
      </c>
      <c r="E115" s="11" t="s">
        <v>5</v>
      </c>
      <c r="F115" s="11" t="s">
        <v>8</v>
      </c>
      <c r="G115" s="19" t="s">
        <v>8</v>
      </c>
      <c r="H115" s="12" t="s">
        <v>2</v>
      </c>
      <c r="I115" s="12">
        <v>71.31</v>
      </c>
      <c r="J115" s="12">
        <v>53545.89</v>
      </c>
      <c r="K115" s="82">
        <v>1337</v>
      </c>
      <c r="L115" s="12" t="s">
        <v>130</v>
      </c>
    </row>
    <row r="116" spans="2:12" x14ac:dyDescent="0.2">
      <c r="B116" s="11" t="s">
        <v>3</v>
      </c>
      <c r="C116" s="11" t="s">
        <v>4</v>
      </c>
      <c r="D116" s="11" t="s">
        <v>4</v>
      </c>
      <c r="E116" s="11" t="s">
        <v>5</v>
      </c>
      <c r="F116" s="11" t="s">
        <v>8</v>
      </c>
      <c r="G116" s="19" t="s">
        <v>8</v>
      </c>
      <c r="H116" s="12" t="s">
        <v>2</v>
      </c>
      <c r="I116" s="12">
        <v>21.42</v>
      </c>
      <c r="J116" s="12">
        <v>1708.6</v>
      </c>
      <c r="K116" s="82">
        <v>214.23</v>
      </c>
      <c r="L116" s="12" t="s">
        <v>131</v>
      </c>
    </row>
    <row r="117" spans="2:12" x14ac:dyDescent="0.2">
      <c r="B117" s="11" t="s">
        <v>3</v>
      </c>
      <c r="C117" s="11" t="s">
        <v>4</v>
      </c>
      <c r="D117" s="11" t="s">
        <v>4</v>
      </c>
      <c r="E117" s="11" t="s">
        <v>5</v>
      </c>
      <c r="F117" s="11" t="s">
        <v>8</v>
      </c>
      <c r="G117" s="19" t="s">
        <v>8</v>
      </c>
      <c r="H117" s="12" t="s">
        <v>2</v>
      </c>
      <c r="I117" s="12">
        <v>18.66</v>
      </c>
      <c r="J117" s="12">
        <v>55945.91</v>
      </c>
      <c r="K117" s="82">
        <v>261.24</v>
      </c>
      <c r="L117" s="12" t="s">
        <v>128</v>
      </c>
    </row>
    <row r="118" spans="2:12" x14ac:dyDescent="0.2">
      <c r="B118" s="11" t="s">
        <v>3</v>
      </c>
      <c r="C118" s="11" t="s">
        <v>4</v>
      </c>
      <c r="D118" s="11" t="s">
        <v>4</v>
      </c>
      <c r="E118" s="11" t="s">
        <v>5</v>
      </c>
      <c r="F118" s="11" t="s">
        <v>8</v>
      </c>
      <c r="G118" s="19" t="s">
        <v>8</v>
      </c>
      <c r="H118" s="12" t="s">
        <v>2</v>
      </c>
      <c r="I118" s="12">
        <v>17.829999999999998</v>
      </c>
      <c r="J118" s="12">
        <v>28356.9</v>
      </c>
      <c r="K118" s="82">
        <v>106.96</v>
      </c>
      <c r="L118" s="12" t="s">
        <v>130</v>
      </c>
    </row>
    <row r="119" spans="2:12" x14ac:dyDescent="0.2">
      <c r="B119" s="11" t="s">
        <v>3</v>
      </c>
      <c r="C119" s="11" t="s">
        <v>4</v>
      </c>
      <c r="D119" s="11" t="s">
        <v>4</v>
      </c>
      <c r="E119" s="11" t="s">
        <v>5</v>
      </c>
      <c r="F119" s="11" t="s">
        <v>6</v>
      </c>
      <c r="G119" s="19" t="s">
        <v>9</v>
      </c>
      <c r="H119" s="12" t="s">
        <v>2</v>
      </c>
      <c r="I119" s="12">
        <v>37.32</v>
      </c>
      <c r="J119" s="12">
        <v>101898.33</v>
      </c>
      <c r="K119" s="82">
        <v>1492.81</v>
      </c>
      <c r="L119" s="12" t="s">
        <v>128</v>
      </c>
    </row>
    <row r="120" spans="2:12" x14ac:dyDescent="0.2">
      <c r="B120" s="11" t="s">
        <v>3</v>
      </c>
      <c r="C120" s="11" t="s">
        <v>4</v>
      </c>
      <c r="D120" s="11" t="s">
        <v>4</v>
      </c>
      <c r="E120" s="11" t="s">
        <v>5</v>
      </c>
      <c r="F120" s="11" t="s">
        <v>6</v>
      </c>
      <c r="G120" s="19" t="s">
        <v>9</v>
      </c>
      <c r="H120" s="12" t="s">
        <v>2</v>
      </c>
      <c r="I120" s="12">
        <v>41.49</v>
      </c>
      <c r="J120" s="12">
        <v>16778.080000000002</v>
      </c>
      <c r="K120" s="82">
        <v>1555.78</v>
      </c>
      <c r="L120" s="12" t="s">
        <v>129</v>
      </c>
    </row>
    <row r="121" spans="2:12" x14ac:dyDescent="0.2">
      <c r="B121" s="11" t="s">
        <v>3</v>
      </c>
      <c r="C121" s="11" t="s">
        <v>4</v>
      </c>
      <c r="D121" s="11" t="s">
        <v>4</v>
      </c>
      <c r="E121" s="11" t="s">
        <v>5</v>
      </c>
      <c r="F121" s="11" t="s">
        <v>6</v>
      </c>
      <c r="G121" s="19" t="s">
        <v>1</v>
      </c>
      <c r="H121" s="12" t="s">
        <v>2</v>
      </c>
      <c r="I121" s="12">
        <v>23.7</v>
      </c>
      <c r="J121" s="12">
        <v>3983.57</v>
      </c>
      <c r="K121" s="82">
        <v>165.9</v>
      </c>
      <c r="L121" s="12" t="s">
        <v>129</v>
      </c>
    </row>
    <row r="122" spans="2:12" x14ac:dyDescent="0.2">
      <c r="B122" s="11" t="s">
        <v>3</v>
      </c>
      <c r="C122" s="11" t="s">
        <v>4</v>
      </c>
      <c r="D122" s="11" t="s">
        <v>4</v>
      </c>
      <c r="E122" s="11" t="s">
        <v>5</v>
      </c>
      <c r="F122" s="11" t="s">
        <v>6</v>
      </c>
      <c r="G122" s="19" t="s">
        <v>1</v>
      </c>
      <c r="H122" s="12" t="s">
        <v>2</v>
      </c>
      <c r="I122" s="12">
        <v>36.950000000000003</v>
      </c>
      <c r="J122" s="12">
        <v>27494.69</v>
      </c>
      <c r="K122" s="82">
        <v>369.5</v>
      </c>
      <c r="L122" s="12" t="s">
        <v>130</v>
      </c>
    </row>
    <row r="123" spans="2:12" x14ac:dyDescent="0.2">
      <c r="B123" s="11" t="s">
        <v>3</v>
      </c>
      <c r="C123" s="11" t="s">
        <v>4</v>
      </c>
      <c r="D123" s="11" t="s">
        <v>4</v>
      </c>
      <c r="E123" s="11" t="s">
        <v>5</v>
      </c>
      <c r="F123" s="11" t="s">
        <v>8</v>
      </c>
      <c r="G123" s="19" t="s">
        <v>8</v>
      </c>
      <c r="H123" s="12" t="s">
        <v>2</v>
      </c>
      <c r="I123" s="12">
        <v>18.48</v>
      </c>
      <c r="J123" s="12">
        <v>15919.69</v>
      </c>
      <c r="K123" s="82">
        <v>55.43</v>
      </c>
      <c r="L123" s="12" t="s">
        <v>130</v>
      </c>
    </row>
    <row r="124" spans="2:12" x14ac:dyDescent="0.2">
      <c r="B124" s="11" t="s">
        <v>3</v>
      </c>
      <c r="C124" s="11" t="s">
        <v>4</v>
      </c>
      <c r="D124" s="11" t="s">
        <v>4</v>
      </c>
      <c r="E124" s="11" t="s">
        <v>5</v>
      </c>
      <c r="F124" s="11" t="s">
        <v>8</v>
      </c>
      <c r="G124" s="19" t="s">
        <v>8</v>
      </c>
      <c r="H124" s="12" t="s">
        <v>2</v>
      </c>
      <c r="I124" s="12">
        <v>37.08</v>
      </c>
      <c r="J124" s="12">
        <v>77848.38</v>
      </c>
      <c r="K124" s="82">
        <v>482.01</v>
      </c>
      <c r="L124" s="12" t="s">
        <v>131</v>
      </c>
    </row>
    <row r="125" spans="2:12" x14ac:dyDescent="0.2">
      <c r="B125" s="11" t="s">
        <v>3</v>
      </c>
      <c r="C125" s="11" t="s">
        <v>4</v>
      </c>
      <c r="D125" s="11" t="s">
        <v>4</v>
      </c>
      <c r="E125" s="11" t="s">
        <v>5</v>
      </c>
      <c r="F125" s="11" t="s">
        <v>6</v>
      </c>
      <c r="G125" s="19" t="s">
        <v>1</v>
      </c>
      <c r="H125" s="12" t="s">
        <v>2</v>
      </c>
      <c r="I125" s="12">
        <v>97.04</v>
      </c>
      <c r="J125" s="12">
        <v>82530.73</v>
      </c>
      <c r="K125" s="82">
        <v>1164.44</v>
      </c>
      <c r="L125" s="12" t="s">
        <v>131</v>
      </c>
    </row>
    <row r="126" spans="2:12" x14ac:dyDescent="0.2">
      <c r="B126" s="11" t="s">
        <v>3</v>
      </c>
      <c r="C126" s="11" t="s">
        <v>4</v>
      </c>
      <c r="D126" s="11" t="s">
        <v>4</v>
      </c>
      <c r="E126" s="11" t="s">
        <v>5</v>
      </c>
      <c r="F126" s="11" t="s">
        <v>6</v>
      </c>
      <c r="G126" s="19" t="s">
        <v>9</v>
      </c>
      <c r="H126" s="12" t="s">
        <v>2</v>
      </c>
      <c r="I126" s="12">
        <v>22.64</v>
      </c>
      <c r="J126" s="12">
        <v>21410.98</v>
      </c>
      <c r="K126" s="82">
        <v>294.29000000000002</v>
      </c>
      <c r="L126" s="12" t="s">
        <v>130</v>
      </c>
    </row>
    <row r="127" spans="2:12" x14ac:dyDescent="0.2">
      <c r="B127" s="11" t="s">
        <v>3</v>
      </c>
      <c r="C127" s="11" t="s">
        <v>4</v>
      </c>
      <c r="D127" s="11" t="s">
        <v>4</v>
      </c>
      <c r="E127" s="11" t="s">
        <v>5</v>
      </c>
      <c r="F127" s="11" t="s">
        <v>6</v>
      </c>
      <c r="G127" s="19" t="s">
        <v>1</v>
      </c>
      <c r="H127" s="12" t="s">
        <v>2</v>
      </c>
      <c r="I127" s="12">
        <v>58.32</v>
      </c>
      <c r="J127" s="12">
        <v>76804.34</v>
      </c>
      <c r="K127" s="82">
        <v>1166.3399999999999</v>
      </c>
      <c r="L127" s="12" t="s">
        <v>128</v>
      </c>
    </row>
    <row r="128" spans="2:12" x14ac:dyDescent="0.2">
      <c r="B128" s="11" t="s">
        <v>3</v>
      </c>
      <c r="C128" s="11" t="s">
        <v>4</v>
      </c>
      <c r="D128" s="11" t="s">
        <v>4</v>
      </c>
      <c r="E128" s="11" t="s">
        <v>5</v>
      </c>
      <c r="F128" s="11" t="s">
        <v>6</v>
      </c>
      <c r="G128" s="19" t="s">
        <v>1</v>
      </c>
      <c r="H128" s="12" t="s">
        <v>2</v>
      </c>
      <c r="I128" s="12">
        <v>71.790000000000006</v>
      </c>
      <c r="J128" s="12">
        <v>71878.42</v>
      </c>
      <c r="K128" s="82">
        <v>1340.13</v>
      </c>
      <c r="L128" s="12" t="s">
        <v>131</v>
      </c>
    </row>
    <row r="129" spans="2:12" x14ac:dyDescent="0.2">
      <c r="B129" s="11" t="s">
        <v>3</v>
      </c>
      <c r="C129" s="11" t="s">
        <v>4</v>
      </c>
      <c r="D129" s="11" t="s">
        <v>4</v>
      </c>
      <c r="E129" s="11" t="s">
        <v>5</v>
      </c>
      <c r="F129" s="11" t="s">
        <v>8</v>
      </c>
      <c r="G129" s="19" t="s">
        <v>8</v>
      </c>
      <c r="H129" s="12" t="s">
        <v>2</v>
      </c>
      <c r="I129" s="12">
        <v>19.440000000000001</v>
      </c>
      <c r="J129" s="12">
        <v>21382.959999999999</v>
      </c>
      <c r="K129" s="82">
        <v>272.14999999999998</v>
      </c>
      <c r="L129" s="12" t="s">
        <v>128</v>
      </c>
    </row>
    <row r="130" spans="2:12" x14ac:dyDescent="0.2">
      <c r="B130" s="11" t="s">
        <v>3</v>
      </c>
      <c r="C130" s="11" t="s">
        <v>4</v>
      </c>
      <c r="D130" s="11" t="s">
        <v>4</v>
      </c>
      <c r="E130" s="11" t="s">
        <v>5</v>
      </c>
      <c r="F130" s="11" t="s">
        <v>8</v>
      </c>
      <c r="G130" s="19" t="s">
        <v>8</v>
      </c>
      <c r="H130" s="12" t="s">
        <v>2</v>
      </c>
      <c r="I130" s="12">
        <v>122.41</v>
      </c>
      <c r="J130" s="12">
        <v>94044.75</v>
      </c>
      <c r="K130" s="82">
        <v>836.48</v>
      </c>
      <c r="L130" s="12" t="s">
        <v>129</v>
      </c>
    </row>
    <row r="131" spans="2:12" x14ac:dyDescent="0.2">
      <c r="B131" s="11" t="s">
        <v>3</v>
      </c>
      <c r="C131" s="11" t="s">
        <v>4</v>
      </c>
      <c r="D131" s="11" t="s">
        <v>4</v>
      </c>
      <c r="E131" s="11" t="s">
        <v>5</v>
      </c>
      <c r="F131" s="11" t="s">
        <v>8</v>
      </c>
      <c r="G131" s="19" t="s">
        <v>8</v>
      </c>
      <c r="H131" s="12" t="s">
        <v>2</v>
      </c>
      <c r="I131" s="12">
        <v>159.57</v>
      </c>
      <c r="J131" s="12">
        <v>96234.15</v>
      </c>
      <c r="K131" s="82">
        <v>857.69</v>
      </c>
      <c r="L131" s="12" t="s">
        <v>130</v>
      </c>
    </row>
    <row r="132" spans="2:12" x14ac:dyDescent="0.2">
      <c r="B132" s="11" t="s">
        <v>3</v>
      </c>
      <c r="C132" s="11" t="s">
        <v>4</v>
      </c>
      <c r="D132" s="11" t="s">
        <v>4</v>
      </c>
      <c r="E132" s="11" t="s">
        <v>5</v>
      </c>
      <c r="F132" s="11" t="s">
        <v>8</v>
      </c>
      <c r="G132" s="19" t="s">
        <v>8</v>
      </c>
      <c r="H132" s="12" t="s">
        <v>2</v>
      </c>
      <c r="I132" s="12">
        <v>71.790000000000006</v>
      </c>
      <c r="J132" s="12">
        <v>36997.78</v>
      </c>
      <c r="K132" s="82">
        <v>765.79</v>
      </c>
      <c r="L132" s="12" t="s">
        <v>131</v>
      </c>
    </row>
    <row r="133" spans="2:12" x14ac:dyDescent="0.2">
      <c r="B133" s="11" t="s">
        <v>3</v>
      </c>
      <c r="C133" s="11" t="s">
        <v>4</v>
      </c>
      <c r="D133" s="11" t="s">
        <v>4</v>
      </c>
      <c r="E133" s="11" t="s">
        <v>5</v>
      </c>
      <c r="F133" s="11" t="s">
        <v>6</v>
      </c>
      <c r="G133" s="19" t="s">
        <v>9</v>
      </c>
      <c r="H133" s="12" t="s">
        <v>2</v>
      </c>
      <c r="I133" s="12">
        <v>77.760000000000005</v>
      </c>
      <c r="J133" s="12">
        <v>43994.06</v>
      </c>
      <c r="K133" s="82">
        <v>2624.27</v>
      </c>
      <c r="L133" s="12" t="s">
        <v>128</v>
      </c>
    </row>
    <row r="134" spans="2:12" x14ac:dyDescent="0.2">
      <c r="B134" s="11" t="s">
        <v>3</v>
      </c>
      <c r="C134" s="11" t="s">
        <v>4</v>
      </c>
      <c r="D134" s="11" t="s">
        <v>4</v>
      </c>
      <c r="E134" s="11" t="s">
        <v>5</v>
      </c>
      <c r="F134" s="11" t="s">
        <v>6</v>
      </c>
      <c r="G134" s="19" t="s">
        <v>9</v>
      </c>
      <c r="H134" s="12" t="s">
        <v>2</v>
      </c>
      <c r="I134" s="12">
        <v>19.95</v>
      </c>
      <c r="J134" s="12">
        <v>29495.26</v>
      </c>
      <c r="K134" s="82">
        <v>598.39</v>
      </c>
      <c r="L134" s="12" t="s">
        <v>130</v>
      </c>
    </row>
    <row r="135" spans="2:12" x14ac:dyDescent="0.2">
      <c r="B135" s="11" t="s">
        <v>3</v>
      </c>
      <c r="C135" s="11" t="s">
        <v>4</v>
      </c>
      <c r="D135" s="11" t="s">
        <v>4</v>
      </c>
      <c r="E135" s="11" t="s">
        <v>5</v>
      </c>
      <c r="F135" s="11" t="s">
        <v>8</v>
      </c>
      <c r="G135" s="19" t="s">
        <v>8</v>
      </c>
      <c r="H135" s="12" t="s">
        <v>2</v>
      </c>
      <c r="I135" s="12">
        <v>26.91</v>
      </c>
      <c r="J135" s="12">
        <v>29883.040000000001</v>
      </c>
      <c r="K135" s="82">
        <v>161.43</v>
      </c>
      <c r="L135" s="12" t="s">
        <v>128</v>
      </c>
    </row>
    <row r="136" spans="2:12" x14ac:dyDescent="0.2">
      <c r="B136" s="11" t="s">
        <v>3</v>
      </c>
      <c r="C136" s="11" t="s">
        <v>4</v>
      </c>
      <c r="D136" s="11" t="s">
        <v>4</v>
      </c>
      <c r="E136" s="11" t="s">
        <v>5</v>
      </c>
      <c r="F136" s="11" t="s">
        <v>8</v>
      </c>
      <c r="G136" s="19" t="s">
        <v>8</v>
      </c>
      <c r="H136" s="12" t="s">
        <v>2</v>
      </c>
      <c r="I136" s="12">
        <v>23.2</v>
      </c>
      <c r="J136" s="12">
        <v>5201.74</v>
      </c>
      <c r="K136" s="82">
        <v>23.2</v>
      </c>
      <c r="L136" s="12" t="s">
        <v>129</v>
      </c>
    </row>
    <row r="137" spans="2:12" x14ac:dyDescent="0.2">
      <c r="B137" s="11" t="s">
        <v>3</v>
      </c>
      <c r="C137" s="11" t="s">
        <v>4</v>
      </c>
      <c r="D137" s="11" t="s">
        <v>4</v>
      </c>
      <c r="E137" s="11" t="s">
        <v>5</v>
      </c>
      <c r="F137" s="11" t="s">
        <v>8</v>
      </c>
      <c r="G137" s="19" t="s">
        <v>8</v>
      </c>
      <c r="H137" s="12" t="s">
        <v>2</v>
      </c>
      <c r="I137" s="12">
        <v>35.369999999999997</v>
      </c>
      <c r="J137" s="12">
        <v>18995.97</v>
      </c>
      <c r="K137" s="82">
        <v>512.9</v>
      </c>
      <c r="L137" s="12" t="s">
        <v>131</v>
      </c>
    </row>
    <row r="138" spans="2:12" x14ac:dyDescent="0.2">
      <c r="B138" s="11" t="s">
        <v>3</v>
      </c>
      <c r="C138" s="11" t="s">
        <v>4</v>
      </c>
      <c r="D138" s="11" t="s">
        <v>4</v>
      </c>
      <c r="E138" s="11" t="s">
        <v>5</v>
      </c>
      <c r="F138" s="11" t="s">
        <v>6</v>
      </c>
      <c r="G138" s="19" t="s">
        <v>10</v>
      </c>
      <c r="H138" s="12" t="s">
        <v>2</v>
      </c>
      <c r="I138" s="12">
        <v>23.2</v>
      </c>
      <c r="J138" s="12">
        <v>49331.92</v>
      </c>
      <c r="K138" s="82">
        <v>649.46</v>
      </c>
      <c r="L138" s="12" t="s">
        <v>129</v>
      </c>
    </row>
    <row r="139" spans="2:12" x14ac:dyDescent="0.2">
      <c r="B139" s="11" t="s">
        <v>3</v>
      </c>
      <c r="C139" s="11" t="s">
        <v>4</v>
      </c>
      <c r="D139" s="11" t="s">
        <v>4</v>
      </c>
      <c r="E139" s="11" t="s">
        <v>5</v>
      </c>
      <c r="F139" s="11" t="s">
        <v>8</v>
      </c>
      <c r="G139" s="19" t="s">
        <v>8</v>
      </c>
      <c r="H139" s="12" t="s">
        <v>2</v>
      </c>
      <c r="I139" s="12">
        <v>21.18</v>
      </c>
      <c r="J139" s="12">
        <v>48788.19</v>
      </c>
      <c r="K139" s="82">
        <v>190.63</v>
      </c>
      <c r="L139" s="12" t="s">
        <v>128</v>
      </c>
    </row>
    <row r="140" spans="2:12" x14ac:dyDescent="0.2">
      <c r="B140" s="11" t="s">
        <v>3</v>
      </c>
      <c r="C140" s="11" t="s">
        <v>4</v>
      </c>
      <c r="D140" s="11" t="s">
        <v>4</v>
      </c>
      <c r="E140" s="11" t="s">
        <v>5</v>
      </c>
      <c r="F140" s="11" t="s">
        <v>6</v>
      </c>
      <c r="G140" s="19" t="s">
        <v>10</v>
      </c>
      <c r="H140" s="12" t="s">
        <v>2</v>
      </c>
      <c r="I140" s="12">
        <v>16.55</v>
      </c>
      <c r="J140" s="12">
        <v>1344.5</v>
      </c>
      <c r="K140" s="82">
        <v>16.55</v>
      </c>
      <c r="L140" s="12" t="s">
        <v>130</v>
      </c>
    </row>
    <row r="141" spans="2:12" x14ac:dyDescent="0.2">
      <c r="B141" s="11" t="s">
        <v>3</v>
      </c>
      <c r="C141" s="11" t="s">
        <v>4</v>
      </c>
      <c r="D141" s="11" t="s">
        <v>4</v>
      </c>
      <c r="E141" s="11" t="s">
        <v>5</v>
      </c>
      <c r="F141" s="11" t="s">
        <v>8</v>
      </c>
      <c r="G141" s="19" t="s">
        <v>8</v>
      </c>
      <c r="H141" s="12" t="s">
        <v>2</v>
      </c>
      <c r="I141" s="12">
        <v>17.32</v>
      </c>
      <c r="J141" s="12">
        <v>40481.93</v>
      </c>
      <c r="K141" s="82">
        <v>103.91</v>
      </c>
      <c r="L141" s="12" t="s">
        <v>130</v>
      </c>
    </row>
    <row r="142" spans="2:12" x14ac:dyDescent="0.2">
      <c r="B142" s="11" t="s">
        <v>3</v>
      </c>
      <c r="C142" s="11" t="s">
        <v>4</v>
      </c>
      <c r="D142" s="11" t="s">
        <v>4</v>
      </c>
      <c r="E142" s="11" t="s">
        <v>5</v>
      </c>
      <c r="F142" s="11" t="s">
        <v>6</v>
      </c>
      <c r="G142" s="19" t="s">
        <v>1</v>
      </c>
      <c r="H142" s="12" t="s">
        <v>2</v>
      </c>
      <c r="I142" s="12">
        <v>40.71</v>
      </c>
      <c r="J142" s="12">
        <v>81413.039999999994</v>
      </c>
      <c r="K142" s="82">
        <v>407.07</v>
      </c>
      <c r="L142" s="12" t="s">
        <v>131</v>
      </c>
    </row>
    <row r="143" spans="2:12" x14ac:dyDescent="0.2">
      <c r="B143" s="11" t="s">
        <v>3</v>
      </c>
      <c r="C143" s="11" t="s">
        <v>4</v>
      </c>
      <c r="D143" s="11" t="s">
        <v>4</v>
      </c>
      <c r="E143" s="11" t="s">
        <v>5</v>
      </c>
      <c r="F143" s="11" t="s">
        <v>8</v>
      </c>
      <c r="G143" s="19" t="s">
        <v>8</v>
      </c>
      <c r="H143" s="12" t="s">
        <v>2</v>
      </c>
      <c r="I143" s="12">
        <v>13.54</v>
      </c>
      <c r="J143" s="12">
        <v>13796.93</v>
      </c>
      <c r="K143" s="82">
        <v>40.61</v>
      </c>
      <c r="L143" s="12" t="s">
        <v>128</v>
      </c>
    </row>
    <row r="144" spans="2:12" x14ac:dyDescent="0.2">
      <c r="B144" s="11" t="s">
        <v>3</v>
      </c>
      <c r="C144" s="11" t="s">
        <v>4</v>
      </c>
      <c r="D144" s="11" t="s">
        <v>4</v>
      </c>
      <c r="E144" s="11" t="s">
        <v>5</v>
      </c>
      <c r="F144" s="11" t="s">
        <v>8</v>
      </c>
      <c r="G144" s="19" t="s">
        <v>8</v>
      </c>
      <c r="H144" s="12" t="s">
        <v>2</v>
      </c>
      <c r="I144" s="12">
        <v>27.31</v>
      </c>
      <c r="J144" s="12">
        <v>41787.61</v>
      </c>
      <c r="K144" s="82">
        <v>191.17</v>
      </c>
      <c r="L144" s="12" t="s">
        <v>130</v>
      </c>
    </row>
    <row r="145" spans="2:12" x14ac:dyDescent="0.2">
      <c r="B145" s="11" t="s">
        <v>3</v>
      </c>
      <c r="C145" s="11" t="s">
        <v>4</v>
      </c>
      <c r="D145" s="11" t="s">
        <v>4</v>
      </c>
      <c r="E145" s="11" t="s">
        <v>5</v>
      </c>
      <c r="F145" s="11" t="s">
        <v>6</v>
      </c>
      <c r="G145" s="19" t="s">
        <v>9</v>
      </c>
      <c r="H145" s="12" t="s">
        <v>2</v>
      </c>
      <c r="I145" s="12">
        <v>25.01</v>
      </c>
      <c r="J145" s="12">
        <v>70077.850000000006</v>
      </c>
      <c r="K145" s="82">
        <v>450.14</v>
      </c>
      <c r="L145" s="12" t="s">
        <v>129</v>
      </c>
    </row>
    <row r="146" spans="2:12" x14ac:dyDescent="0.2">
      <c r="B146" s="11" t="s">
        <v>3</v>
      </c>
      <c r="C146" s="11" t="s">
        <v>4</v>
      </c>
      <c r="D146" s="11" t="s">
        <v>4</v>
      </c>
      <c r="E146" s="11" t="s">
        <v>5</v>
      </c>
      <c r="F146" s="11" t="s">
        <v>8</v>
      </c>
      <c r="G146" s="19" t="s">
        <v>8</v>
      </c>
      <c r="H146" s="12" t="s">
        <v>2</v>
      </c>
      <c r="I146" s="12">
        <v>28.16</v>
      </c>
      <c r="J146" s="12">
        <v>27832.1</v>
      </c>
      <c r="K146" s="82">
        <v>168.96</v>
      </c>
      <c r="L146" s="12" t="s">
        <v>129</v>
      </c>
    </row>
    <row r="147" spans="2:12" x14ac:dyDescent="0.2">
      <c r="B147" s="11" t="s">
        <v>15</v>
      </c>
      <c r="C147" s="11" t="s">
        <v>16</v>
      </c>
      <c r="D147" s="11" t="s">
        <v>17</v>
      </c>
      <c r="E147" s="11" t="s">
        <v>5</v>
      </c>
      <c r="F147" s="11" t="s">
        <v>6</v>
      </c>
      <c r="G147" s="19" t="s">
        <v>1</v>
      </c>
      <c r="H147" s="12" t="s">
        <v>7</v>
      </c>
      <c r="I147" s="12">
        <v>843.34</v>
      </c>
      <c r="J147" s="12">
        <v>683675.45</v>
      </c>
      <c r="K147" s="82">
        <v>10595.79</v>
      </c>
      <c r="L147" s="12" t="s">
        <v>128</v>
      </c>
    </row>
    <row r="148" spans="2:12" x14ac:dyDescent="0.2">
      <c r="B148" s="11" t="s">
        <v>15</v>
      </c>
      <c r="C148" s="11" t="s">
        <v>16</v>
      </c>
      <c r="D148" s="11" t="s">
        <v>17</v>
      </c>
      <c r="E148" s="11" t="s">
        <v>5</v>
      </c>
      <c r="F148" s="11" t="s">
        <v>6</v>
      </c>
      <c r="G148" s="19" t="s">
        <v>1</v>
      </c>
      <c r="H148" s="12" t="s">
        <v>2</v>
      </c>
      <c r="I148" s="12">
        <v>17.29</v>
      </c>
      <c r="J148" s="12">
        <v>18009.75</v>
      </c>
      <c r="K148" s="82">
        <v>86.47</v>
      </c>
      <c r="L148" s="12" t="s">
        <v>129</v>
      </c>
    </row>
    <row r="149" spans="2:12" x14ac:dyDescent="0.2">
      <c r="B149" s="11" t="s">
        <v>15</v>
      </c>
      <c r="C149" s="11" t="s">
        <v>16</v>
      </c>
      <c r="D149" s="11" t="s">
        <v>17</v>
      </c>
      <c r="E149" s="11" t="s">
        <v>5</v>
      </c>
      <c r="F149" s="11" t="s">
        <v>6</v>
      </c>
      <c r="G149" s="19" t="s">
        <v>1</v>
      </c>
      <c r="H149" s="12" t="s">
        <v>7</v>
      </c>
      <c r="I149" s="12">
        <v>209.17</v>
      </c>
      <c r="J149" s="12">
        <v>126201.59</v>
      </c>
      <c r="K149" s="82">
        <v>2658.02</v>
      </c>
      <c r="L149" s="12" t="s">
        <v>129</v>
      </c>
    </row>
    <row r="150" spans="2:12" x14ac:dyDescent="0.2">
      <c r="B150" s="11" t="s">
        <v>15</v>
      </c>
      <c r="C150" s="11" t="s">
        <v>16</v>
      </c>
      <c r="D150" s="11" t="s">
        <v>17</v>
      </c>
      <c r="E150" s="11" t="s">
        <v>5</v>
      </c>
      <c r="F150" s="11" t="s">
        <v>6</v>
      </c>
      <c r="G150" s="19" t="s">
        <v>1</v>
      </c>
      <c r="H150" s="12" t="s">
        <v>7</v>
      </c>
      <c r="I150" s="12">
        <v>193.2</v>
      </c>
      <c r="J150" s="12">
        <v>95855.79</v>
      </c>
      <c r="K150" s="82">
        <v>976.25</v>
      </c>
      <c r="L150" s="12" t="s">
        <v>130</v>
      </c>
    </row>
    <row r="151" spans="2:12" x14ac:dyDescent="0.2">
      <c r="B151" s="11" t="s">
        <v>15</v>
      </c>
      <c r="C151" s="11" t="s">
        <v>16</v>
      </c>
      <c r="D151" s="11" t="s">
        <v>17</v>
      </c>
      <c r="E151" s="11" t="s">
        <v>5</v>
      </c>
      <c r="F151" s="11" t="s">
        <v>6</v>
      </c>
      <c r="G151" s="19" t="s">
        <v>1</v>
      </c>
      <c r="H151" s="12" t="s">
        <v>7</v>
      </c>
      <c r="I151" s="12">
        <v>788.69</v>
      </c>
      <c r="J151" s="12">
        <v>318432.34999999998</v>
      </c>
      <c r="K151" s="82">
        <v>5772.35</v>
      </c>
      <c r="L151" s="12" t="s">
        <v>131</v>
      </c>
    </row>
    <row r="152" spans="2:12" x14ac:dyDescent="0.2">
      <c r="B152" s="11" t="s">
        <v>15</v>
      </c>
      <c r="C152" s="11" t="s">
        <v>16</v>
      </c>
      <c r="D152" s="11" t="s">
        <v>17</v>
      </c>
      <c r="E152" s="11" t="s">
        <v>5</v>
      </c>
      <c r="F152" s="11" t="s">
        <v>8</v>
      </c>
      <c r="G152" s="19" t="s">
        <v>8</v>
      </c>
      <c r="H152" s="12" t="s">
        <v>2</v>
      </c>
      <c r="I152" s="12">
        <v>17.97</v>
      </c>
      <c r="J152" s="12">
        <v>2843.17</v>
      </c>
      <c r="K152" s="82">
        <v>71.89</v>
      </c>
      <c r="L152" s="12" t="s">
        <v>128</v>
      </c>
    </row>
    <row r="153" spans="2:12" x14ac:dyDescent="0.2">
      <c r="B153" s="11" t="s">
        <v>15</v>
      </c>
      <c r="C153" s="11" t="s">
        <v>16</v>
      </c>
      <c r="D153" s="11" t="s">
        <v>17</v>
      </c>
      <c r="E153" s="11" t="s">
        <v>5</v>
      </c>
      <c r="F153" s="11" t="s">
        <v>8</v>
      </c>
      <c r="G153" s="19" t="s">
        <v>8</v>
      </c>
      <c r="H153" s="12" t="s">
        <v>7</v>
      </c>
      <c r="I153" s="12">
        <v>28.08</v>
      </c>
      <c r="J153" s="12">
        <v>17192.169999999998</v>
      </c>
      <c r="K153" s="82">
        <v>214.81</v>
      </c>
      <c r="L153" s="12" t="s">
        <v>128</v>
      </c>
    </row>
    <row r="154" spans="2:12" x14ac:dyDescent="0.2">
      <c r="B154" s="11" t="s">
        <v>15</v>
      </c>
      <c r="C154" s="11" t="s">
        <v>16</v>
      </c>
      <c r="D154" s="11" t="s">
        <v>17</v>
      </c>
      <c r="E154" s="11" t="s">
        <v>5</v>
      </c>
      <c r="F154" s="11" t="s">
        <v>8</v>
      </c>
      <c r="G154" s="19" t="s">
        <v>8</v>
      </c>
      <c r="H154" s="12" t="s">
        <v>2</v>
      </c>
      <c r="I154" s="12">
        <v>51.88</v>
      </c>
      <c r="J154" s="12">
        <v>19201.330000000002</v>
      </c>
      <c r="K154" s="82">
        <v>242.11</v>
      </c>
      <c r="L154" s="12" t="s">
        <v>129</v>
      </c>
    </row>
    <row r="155" spans="2:12" x14ac:dyDescent="0.2">
      <c r="B155" s="11" t="s">
        <v>15</v>
      </c>
      <c r="C155" s="11" t="s">
        <v>16</v>
      </c>
      <c r="D155" s="11" t="s">
        <v>17</v>
      </c>
      <c r="E155" s="11" t="s">
        <v>5</v>
      </c>
      <c r="F155" s="11" t="s">
        <v>8</v>
      </c>
      <c r="G155" s="19" t="s">
        <v>8</v>
      </c>
      <c r="H155" s="12" t="s">
        <v>7</v>
      </c>
      <c r="I155" s="12">
        <v>6.96</v>
      </c>
      <c r="J155" s="12">
        <v>6173.7</v>
      </c>
      <c r="K155" s="82">
        <v>78.069999999999993</v>
      </c>
      <c r="L155" s="12" t="s">
        <v>129</v>
      </c>
    </row>
    <row r="156" spans="2:12" x14ac:dyDescent="0.2">
      <c r="B156" s="11" t="s">
        <v>15</v>
      </c>
      <c r="C156" s="11" t="s">
        <v>16</v>
      </c>
      <c r="D156" s="11" t="s">
        <v>17</v>
      </c>
      <c r="E156" s="11" t="s">
        <v>5</v>
      </c>
      <c r="F156" s="11" t="s">
        <v>8</v>
      </c>
      <c r="G156" s="19" t="s">
        <v>8</v>
      </c>
      <c r="H156" s="12" t="s">
        <v>2</v>
      </c>
      <c r="I156" s="12">
        <v>18.5</v>
      </c>
      <c r="J156" s="12">
        <v>6206.76</v>
      </c>
      <c r="K156" s="82">
        <v>18.5</v>
      </c>
      <c r="L156" s="12" t="s">
        <v>130</v>
      </c>
    </row>
    <row r="157" spans="2:12" x14ac:dyDescent="0.2">
      <c r="B157" s="11" t="s">
        <v>15</v>
      </c>
      <c r="C157" s="11" t="s">
        <v>16</v>
      </c>
      <c r="D157" s="11" t="s">
        <v>17</v>
      </c>
      <c r="E157" s="11" t="s">
        <v>5</v>
      </c>
      <c r="F157" s="11" t="s">
        <v>8</v>
      </c>
      <c r="G157" s="19" t="s">
        <v>8</v>
      </c>
      <c r="H157" s="12" t="s">
        <v>7</v>
      </c>
      <c r="I157" s="12">
        <v>6.43</v>
      </c>
      <c r="J157" s="12">
        <v>4850.22</v>
      </c>
      <c r="K157" s="82">
        <v>35.99</v>
      </c>
      <c r="L157" s="12" t="s">
        <v>130</v>
      </c>
    </row>
    <row r="158" spans="2:12" x14ac:dyDescent="0.2">
      <c r="B158" s="11" t="s">
        <v>15</v>
      </c>
      <c r="C158" s="11" t="s">
        <v>16</v>
      </c>
      <c r="D158" s="11" t="s">
        <v>17</v>
      </c>
      <c r="E158" s="11" t="s">
        <v>5</v>
      </c>
      <c r="F158" s="11" t="s">
        <v>8</v>
      </c>
      <c r="G158" s="19" t="s">
        <v>8</v>
      </c>
      <c r="H158" s="12" t="s">
        <v>2</v>
      </c>
      <c r="I158" s="12">
        <v>36.92</v>
      </c>
      <c r="J158" s="12">
        <v>41903.94</v>
      </c>
      <c r="K158" s="82">
        <v>276.89999999999998</v>
      </c>
      <c r="L158" s="12" t="s">
        <v>131</v>
      </c>
    </row>
    <row r="159" spans="2:12" x14ac:dyDescent="0.2">
      <c r="B159" s="11" t="s">
        <v>15</v>
      </c>
      <c r="C159" s="11" t="s">
        <v>16</v>
      </c>
      <c r="D159" s="11" t="s">
        <v>17</v>
      </c>
      <c r="E159" s="11" t="s">
        <v>5</v>
      </c>
      <c r="F159" s="11" t="s">
        <v>8</v>
      </c>
      <c r="G159" s="19" t="s">
        <v>8</v>
      </c>
      <c r="H159" s="12" t="s">
        <v>7</v>
      </c>
      <c r="I159" s="12">
        <v>26.26</v>
      </c>
      <c r="J159" s="12">
        <v>7822.45</v>
      </c>
      <c r="K159" s="82">
        <v>109.39</v>
      </c>
      <c r="L159" s="12" t="s">
        <v>131</v>
      </c>
    </row>
    <row r="160" spans="2:12" x14ac:dyDescent="0.2">
      <c r="B160" s="11" t="s">
        <v>15</v>
      </c>
      <c r="C160" s="11" t="s">
        <v>16</v>
      </c>
      <c r="D160" s="11" t="s">
        <v>17</v>
      </c>
      <c r="E160" s="11" t="s">
        <v>5</v>
      </c>
      <c r="F160" s="11" t="s">
        <v>6</v>
      </c>
      <c r="G160" s="19" t="s">
        <v>9</v>
      </c>
      <c r="H160" s="12" t="s">
        <v>7</v>
      </c>
      <c r="I160" s="12">
        <v>56.35</v>
      </c>
      <c r="J160" s="12">
        <v>27271.33</v>
      </c>
      <c r="K160" s="82">
        <v>861.86</v>
      </c>
      <c r="L160" s="12" t="s">
        <v>128</v>
      </c>
    </row>
    <row r="161" spans="2:12" x14ac:dyDescent="0.2">
      <c r="B161" s="11" t="s">
        <v>15</v>
      </c>
      <c r="C161" s="11" t="s">
        <v>16</v>
      </c>
      <c r="D161" s="11" t="s">
        <v>17</v>
      </c>
      <c r="E161" s="11" t="s">
        <v>5</v>
      </c>
      <c r="F161" s="11" t="s">
        <v>6</v>
      </c>
      <c r="G161" s="19" t="s">
        <v>9</v>
      </c>
      <c r="H161" s="12" t="s">
        <v>7</v>
      </c>
      <c r="I161" s="12">
        <v>13.98</v>
      </c>
      <c r="J161" s="12">
        <v>6888.42</v>
      </c>
      <c r="K161" s="82">
        <v>258.95</v>
      </c>
      <c r="L161" s="12" t="s">
        <v>129</v>
      </c>
    </row>
    <row r="162" spans="2:12" x14ac:dyDescent="0.2">
      <c r="B162" s="11" t="s">
        <v>15</v>
      </c>
      <c r="C162" s="11" t="s">
        <v>16</v>
      </c>
      <c r="D162" s="11" t="s">
        <v>17</v>
      </c>
      <c r="E162" s="11" t="s">
        <v>5</v>
      </c>
      <c r="F162" s="11" t="s">
        <v>6</v>
      </c>
      <c r="G162" s="19" t="s">
        <v>9</v>
      </c>
      <c r="H162" s="12" t="s">
        <v>7</v>
      </c>
      <c r="I162" s="12">
        <v>12.91</v>
      </c>
      <c r="J162" s="12">
        <v>3978.06</v>
      </c>
      <c r="K162" s="82">
        <v>97.87</v>
      </c>
      <c r="L162" s="12" t="s">
        <v>130</v>
      </c>
    </row>
    <row r="163" spans="2:12" x14ac:dyDescent="0.2">
      <c r="B163" s="11" t="s">
        <v>15</v>
      </c>
      <c r="C163" s="11" t="s">
        <v>16</v>
      </c>
      <c r="D163" s="11" t="s">
        <v>17</v>
      </c>
      <c r="E163" s="11" t="s">
        <v>5</v>
      </c>
      <c r="F163" s="11" t="s">
        <v>6</v>
      </c>
      <c r="G163" s="19" t="s">
        <v>9</v>
      </c>
      <c r="H163" s="12" t="s">
        <v>2</v>
      </c>
      <c r="I163" s="12">
        <v>55.38</v>
      </c>
      <c r="J163" s="12">
        <v>25792.55</v>
      </c>
      <c r="K163" s="82">
        <v>461.5</v>
      </c>
      <c r="L163" s="12" t="s">
        <v>131</v>
      </c>
    </row>
    <row r="164" spans="2:12" x14ac:dyDescent="0.2">
      <c r="B164" s="11" t="s">
        <v>15</v>
      </c>
      <c r="C164" s="11" t="s">
        <v>16</v>
      </c>
      <c r="D164" s="11" t="s">
        <v>17</v>
      </c>
      <c r="E164" s="11" t="s">
        <v>5</v>
      </c>
      <c r="F164" s="11" t="s">
        <v>6</v>
      </c>
      <c r="G164" s="19" t="s">
        <v>9</v>
      </c>
      <c r="H164" s="12" t="s">
        <v>7</v>
      </c>
      <c r="I164" s="12">
        <v>52.7</v>
      </c>
      <c r="J164" s="12">
        <v>9877.6200000000008</v>
      </c>
      <c r="K164" s="82">
        <v>364.12</v>
      </c>
      <c r="L164" s="12" t="s">
        <v>131</v>
      </c>
    </row>
    <row r="165" spans="2:12" x14ac:dyDescent="0.2">
      <c r="B165" s="11" t="s">
        <v>15</v>
      </c>
      <c r="C165" s="11" t="s">
        <v>16</v>
      </c>
      <c r="D165" s="11" t="s">
        <v>17</v>
      </c>
      <c r="E165" s="11" t="s">
        <v>5</v>
      </c>
      <c r="F165" s="11" t="s">
        <v>6</v>
      </c>
      <c r="G165" s="19" t="s">
        <v>1</v>
      </c>
      <c r="H165" s="12" t="s">
        <v>2</v>
      </c>
      <c r="I165" s="12">
        <v>33020.83</v>
      </c>
      <c r="J165" s="12">
        <v>25125937.510000002</v>
      </c>
      <c r="K165" s="82">
        <v>305935.39</v>
      </c>
      <c r="L165" s="12" t="s">
        <v>128</v>
      </c>
    </row>
    <row r="166" spans="2:12" x14ac:dyDescent="0.2">
      <c r="B166" s="11" t="s">
        <v>15</v>
      </c>
      <c r="C166" s="11" t="s">
        <v>16</v>
      </c>
      <c r="D166" s="11" t="s">
        <v>17</v>
      </c>
      <c r="E166" s="11" t="s">
        <v>5</v>
      </c>
      <c r="F166" s="11" t="s">
        <v>6</v>
      </c>
      <c r="G166" s="19" t="s">
        <v>1</v>
      </c>
      <c r="H166" s="12" t="s">
        <v>7</v>
      </c>
      <c r="I166" s="12">
        <v>322005.71999999997</v>
      </c>
      <c r="J166" s="12">
        <v>85383870.799999997</v>
      </c>
      <c r="K166" s="82">
        <v>2320023.0299999998</v>
      </c>
      <c r="L166" s="12" t="s">
        <v>128</v>
      </c>
    </row>
    <row r="167" spans="2:12" x14ac:dyDescent="0.2">
      <c r="B167" s="11" t="s">
        <v>15</v>
      </c>
      <c r="C167" s="11" t="s">
        <v>16</v>
      </c>
      <c r="D167" s="11" t="s">
        <v>17</v>
      </c>
      <c r="E167" s="11" t="s">
        <v>5</v>
      </c>
      <c r="F167" s="11" t="s">
        <v>6</v>
      </c>
      <c r="G167" s="19" t="s">
        <v>1</v>
      </c>
      <c r="H167" s="12" t="s">
        <v>2</v>
      </c>
      <c r="I167" s="12">
        <v>14755.8</v>
      </c>
      <c r="J167" s="12">
        <v>9174434.9600000009</v>
      </c>
      <c r="K167" s="82">
        <v>73237.960000000006</v>
      </c>
      <c r="L167" s="12" t="s">
        <v>129</v>
      </c>
    </row>
    <row r="168" spans="2:12" x14ac:dyDescent="0.2">
      <c r="B168" s="11" t="s">
        <v>15</v>
      </c>
      <c r="C168" s="11" t="s">
        <v>16</v>
      </c>
      <c r="D168" s="11" t="s">
        <v>17</v>
      </c>
      <c r="E168" s="11" t="s">
        <v>5</v>
      </c>
      <c r="F168" s="11" t="s">
        <v>6</v>
      </c>
      <c r="G168" s="19" t="s">
        <v>1</v>
      </c>
      <c r="H168" s="12" t="s">
        <v>7</v>
      </c>
      <c r="I168" s="12">
        <v>64170.14</v>
      </c>
      <c r="J168" s="12">
        <v>19322300.09</v>
      </c>
      <c r="K168" s="82">
        <v>385180.68</v>
      </c>
      <c r="L168" s="12" t="s">
        <v>129</v>
      </c>
    </row>
    <row r="169" spans="2:12" x14ac:dyDescent="0.2">
      <c r="B169" s="11" t="s">
        <v>15</v>
      </c>
      <c r="C169" s="11" t="s">
        <v>16</v>
      </c>
      <c r="D169" s="11" t="s">
        <v>17</v>
      </c>
      <c r="E169" s="11" t="s">
        <v>5</v>
      </c>
      <c r="F169" s="11" t="s">
        <v>6</v>
      </c>
      <c r="G169" s="19" t="s">
        <v>1</v>
      </c>
      <c r="H169" s="12" t="s">
        <v>2</v>
      </c>
      <c r="I169" s="12">
        <v>17050.009999999998</v>
      </c>
      <c r="J169" s="12">
        <v>12007267.050000001</v>
      </c>
      <c r="K169" s="82">
        <v>91683.28</v>
      </c>
      <c r="L169" s="12" t="s">
        <v>130</v>
      </c>
    </row>
    <row r="170" spans="2:12" x14ac:dyDescent="0.2">
      <c r="B170" s="11" t="s">
        <v>15</v>
      </c>
      <c r="C170" s="11" t="s">
        <v>16</v>
      </c>
      <c r="D170" s="11" t="s">
        <v>17</v>
      </c>
      <c r="E170" s="11" t="s">
        <v>5</v>
      </c>
      <c r="F170" s="11" t="s">
        <v>6</v>
      </c>
      <c r="G170" s="19" t="s">
        <v>1</v>
      </c>
      <c r="H170" s="12" t="s">
        <v>7</v>
      </c>
      <c r="I170" s="12">
        <v>71214.070000000007</v>
      </c>
      <c r="J170" s="12">
        <v>25546139.75</v>
      </c>
      <c r="K170" s="82">
        <v>391713.97</v>
      </c>
      <c r="L170" s="12" t="s">
        <v>130</v>
      </c>
    </row>
    <row r="171" spans="2:12" x14ac:dyDescent="0.2">
      <c r="B171" s="11" t="s">
        <v>15</v>
      </c>
      <c r="C171" s="11" t="s">
        <v>16</v>
      </c>
      <c r="D171" s="11" t="s">
        <v>17</v>
      </c>
      <c r="E171" s="11" t="s">
        <v>5</v>
      </c>
      <c r="F171" s="11" t="s">
        <v>6</v>
      </c>
      <c r="G171" s="19" t="s">
        <v>1</v>
      </c>
      <c r="H171" s="12" t="s">
        <v>2</v>
      </c>
      <c r="I171" s="12">
        <v>18413.28</v>
      </c>
      <c r="J171" s="12">
        <v>11765150.380000001</v>
      </c>
      <c r="K171" s="82">
        <v>83847.14</v>
      </c>
      <c r="L171" s="12" t="s">
        <v>131</v>
      </c>
    </row>
    <row r="172" spans="2:12" x14ac:dyDescent="0.2">
      <c r="B172" s="11" t="s">
        <v>15</v>
      </c>
      <c r="C172" s="11" t="s">
        <v>16</v>
      </c>
      <c r="D172" s="11" t="s">
        <v>17</v>
      </c>
      <c r="E172" s="11" t="s">
        <v>5</v>
      </c>
      <c r="F172" s="11" t="s">
        <v>6</v>
      </c>
      <c r="G172" s="19" t="s">
        <v>1</v>
      </c>
      <c r="H172" s="12" t="s">
        <v>7</v>
      </c>
      <c r="I172" s="12">
        <v>146851.85</v>
      </c>
      <c r="J172" s="12">
        <v>35535094.950000003</v>
      </c>
      <c r="K172" s="82">
        <v>659417.18000000005</v>
      </c>
      <c r="L172" s="12" t="s">
        <v>131</v>
      </c>
    </row>
    <row r="173" spans="2:12" x14ac:dyDescent="0.2">
      <c r="B173" s="11" t="s">
        <v>15</v>
      </c>
      <c r="C173" s="11" t="s">
        <v>16</v>
      </c>
      <c r="D173" s="11" t="s">
        <v>17</v>
      </c>
      <c r="E173" s="11" t="s">
        <v>5</v>
      </c>
      <c r="F173" s="11" t="s">
        <v>8</v>
      </c>
      <c r="G173" s="19" t="s">
        <v>8</v>
      </c>
      <c r="H173" s="12" t="s">
        <v>2</v>
      </c>
      <c r="I173" s="12">
        <v>20235.48</v>
      </c>
      <c r="J173" s="12">
        <v>18798353.390000001</v>
      </c>
      <c r="K173" s="82">
        <v>114972.11</v>
      </c>
      <c r="L173" s="12" t="s">
        <v>128</v>
      </c>
    </row>
    <row r="174" spans="2:12" x14ac:dyDescent="0.2">
      <c r="B174" s="11" t="s">
        <v>15</v>
      </c>
      <c r="C174" s="11" t="s">
        <v>16</v>
      </c>
      <c r="D174" s="11" t="s">
        <v>17</v>
      </c>
      <c r="E174" s="11" t="s">
        <v>5</v>
      </c>
      <c r="F174" s="11" t="s">
        <v>8</v>
      </c>
      <c r="G174" s="19" t="s">
        <v>8</v>
      </c>
      <c r="H174" s="12" t="s">
        <v>7</v>
      </c>
      <c r="I174" s="12">
        <v>12523.9</v>
      </c>
      <c r="J174" s="12">
        <v>4536260.97</v>
      </c>
      <c r="K174" s="82">
        <v>58394.33</v>
      </c>
      <c r="L174" s="12" t="s">
        <v>128</v>
      </c>
    </row>
    <row r="175" spans="2:12" x14ac:dyDescent="0.2">
      <c r="B175" s="11" t="s">
        <v>15</v>
      </c>
      <c r="C175" s="11" t="s">
        <v>16</v>
      </c>
      <c r="D175" s="11" t="s">
        <v>17</v>
      </c>
      <c r="E175" s="11" t="s">
        <v>5</v>
      </c>
      <c r="F175" s="11" t="s">
        <v>8</v>
      </c>
      <c r="G175" s="19" t="s">
        <v>8</v>
      </c>
      <c r="H175" s="12" t="s">
        <v>2</v>
      </c>
      <c r="I175" s="12">
        <v>23019.05</v>
      </c>
      <c r="J175" s="12">
        <v>19706852.640000001</v>
      </c>
      <c r="K175" s="82">
        <v>117062.69</v>
      </c>
      <c r="L175" s="12" t="s">
        <v>129</v>
      </c>
    </row>
    <row r="176" spans="2:12" x14ac:dyDescent="0.2">
      <c r="B176" s="11" t="s">
        <v>15</v>
      </c>
      <c r="C176" s="11" t="s">
        <v>16</v>
      </c>
      <c r="D176" s="11" t="s">
        <v>17</v>
      </c>
      <c r="E176" s="11" t="s">
        <v>5</v>
      </c>
      <c r="F176" s="11" t="s">
        <v>8</v>
      </c>
      <c r="G176" s="19" t="s">
        <v>8</v>
      </c>
      <c r="H176" s="12" t="s">
        <v>7</v>
      </c>
      <c r="I176" s="12">
        <v>10287.39</v>
      </c>
      <c r="J176" s="12">
        <v>3721739.66</v>
      </c>
      <c r="K176" s="82">
        <v>52901.58</v>
      </c>
      <c r="L176" s="12" t="s">
        <v>129</v>
      </c>
    </row>
    <row r="177" spans="2:12" x14ac:dyDescent="0.2">
      <c r="B177" s="11" t="s">
        <v>15</v>
      </c>
      <c r="C177" s="11" t="s">
        <v>16</v>
      </c>
      <c r="D177" s="11" t="s">
        <v>17</v>
      </c>
      <c r="E177" s="11" t="s">
        <v>5</v>
      </c>
      <c r="F177" s="11" t="s">
        <v>8</v>
      </c>
      <c r="G177" s="19" t="s">
        <v>8</v>
      </c>
      <c r="H177" s="12" t="s">
        <v>2</v>
      </c>
      <c r="I177" s="12">
        <v>19418.07</v>
      </c>
      <c r="J177" s="12">
        <v>16283343.02</v>
      </c>
      <c r="K177" s="82">
        <v>95038.03</v>
      </c>
      <c r="L177" s="12" t="s">
        <v>130</v>
      </c>
    </row>
    <row r="178" spans="2:12" x14ac:dyDescent="0.2">
      <c r="B178" s="11" t="s">
        <v>15</v>
      </c>
      <c r="C178" s="11" t="s">
        <v>16</v>
      </c>
      <c r="D178" s="11" t="s">
        <v>17</v>
      </c>
      <c r="E178" s="11" t="s">
        <v>5</v>
      </c>
      <c r="F178" s="11" t="s">
        <v>8</v>
      </c>
      <c r="G178" s="19" t="s">
        <v>8</v>
      </c>
      <c r="H178" s="12" t="s">
        <v>7</v>
      </c>
      <c r="I178" s="12">
        <v>14135.69</v>
      </c>
      <c r="J178" s="12">
        <v>5629450.6600000001</v>
      </c>
      <c r="K178" s="82">
        <v>56279.83</v>
      </c>
      <c r="L178" s="12" t="s">
        <v>130</v>
      </c>
    </row>
    <row r="179" spans="2:12" x14ac:dyDescent="0.2">
      <c r="B179" s="11" t="s">
        <v>15</v>
      </c>
      <c r="C179" s="11" t="s">
        <v>16</v>
      </c>
      <c r="D179" s="11" t="s">
        <v>17</v>
      </c>
      <c r="E179" s="11" t="s">
        <v>5</v>
      </c>
      <c r="F179" s="11" t="s">
        <v>8</v>
      </c>
      <c r="G179" s="19" t="s">
        <v>8</v>
      </c>
      <c r="H179" s="12" t="s">
        <v>2</v>
      </c>
      <c r="I179" s="12">
        <v>24284.18</v>
      </c>
      <c r="J179" s="12">
        <v>16003729.039999999</v>
      </c>
      <c r="K179" s="82">
        <v>103221.12</v>
      </c>
      <c r="L179" s="12" t="s">
        <v>131</v>
      </c>
    </row>
    <row r="180" spans="2:12" x14ac:dyDescent="0.2">
      <c r="B180" s="11" t="s">
        <v>15</v>
      </c>
      <c r="C180" s="11" t="s">
        <v>16</v>
      </c>
      <c r="D180" s="11" t="s">
        <v>17</v>
      </c>
      <c r="E180" s="11" t="s">
        <v>5</v>
      </c>
      <c r="F180" s="11" t="s">
        <v>8</v>
      </c>
      <c r="G180" s="19" t="s">
        <v>8</v>
      </c>
      <c r="H180" s="12" t="s">
        <v>7</v>
      </c>
      <c r="I180" s="12">
        <v>27210.78</v>
      </c>
      <c r="J180" s="12">
        <v>6395665</v>
      </c>
      <c r="K180" s="82">
        <v>100848.5</v>
      </c>
      <c r="L180" s="12" t="s">
        <v>131</v>
      </c>
    </row>
    <row r="181" spans="2:12" x14ac:dyDescent="0.2">
      <c r="B181" s="11" t="s">
        <v>15</v>
      </c>
      <c r="C181" s="11" t="s">
        <v>16</v>
      </c>
      <c r="D181" s="11" t="s">
        <v>17</v>
      </c>
      <c r="E181" s="11" t="s">
        <v>5</v>
      </c>
      <c r="F181" s="11" t="s">
        <v>8</v>
      </c>
      <c r="G181" s="19" t="s">
        <v>8</v>
      </c>
      <c r="H181" s="12" t="s">
        <v>2</v>
      </c>
      <c r="I181" s="12">
        <v>1345.83</v>
      </c>
      <c r="J181" s="12">
        <v>752059.39</v>
      </c>
      <c r="K181" s="82">
        <v>5046.8500000000004</v>
      </c>
      <c r="L181" s="12" t="s">
        <v>128</v>
      </c>
    </row>
    <row r="182" spans="2:12" x14ac:dyDescent="0.2">
      <c r="B182" s="11" t="s">
        <v>15</v>
      </c>
      <c r="C182" s="11" t="s">
        <v>16</v>
      </c>
      <c r="D182" s="11" t="s">
        <v>17</v>
      </c>
      <c r="E182" s="11" t="s">
        <v>5</v>
      </c>
      <c r="F182" s="11" t="s">
        <v>8</v>
      </c>
      <c r="G182" s="19" t="s">
        <v>8</v>
      </c>
      <c r="H182" s="12" t="s">
        <v>2</v>
      </c>
      <c r="I182" s="12">
        <v>1278.8399999999999</v>
      </c>
      <c r="J182" s="12">
        <v>789649.08</v>
      </c>
      <c r="K182" s="82">
        <v>4033.25</v>
      </c>
      <c r="L182" s="12" t="s">
        <v>129</v>
      </c>
    </row>
    <row r="183" spans="2:12" x14ac:dyDescent="0.2">
      <c r="B183" s="11" t="s">
        <v>15</v>
      </c>
      <c r="C183" s="11" t="s">
        <v>16</v>
      </c>
      <c r="D183" s="11" t="s">
        <v>17</v>
      </c>
      <c r="E183" s="11" t="s">
        <v>5</v>
      </c>
      <c r="F183" s="11" t="s">
        <v>8</v>
      </c>
      <c r="G183" s="19" t="s">
        <v>8</v>
      </c>
      <c r="H183" s="12" t="s">
        <v>2</v>
      </c>
      <c r="I183" s="12">
        <v>1697.11</v>
      </c>
      <c r="J183" s="12">
        <v>1247533.06</v>
      </c>
      <c r="K183" s="82">
        <v>7104.17</v>
      </c>
      <c r="L183" s="12" t="s">
        <v>130</v>
      </c>
    </row>
    <row r="184" spans="2:12" x14ac:dyDescent="0.2">
      <c r="B184" s="11" t="s">
        <v>15</v>
      </c>
      <c r="C184" s="11" t="s">
        <v>16</v>
      </c>
      <c r="D184" s="11" t="s">
        <v>17</v>
      </c>
      <c r="E184" s="11" t="s">
        <v>5</v>
      </c>
      <c r="F184" s="11" t="s">
        <v>8</v>
      </c>
      <c r="G184" s="19" t="s">
        <v>8</v>
      </c>
      <c r="H184" s="12" t="s">
        <v>2</v>
      </c>
      <c r="I184" s="12">
        <v>2988.82</v>
      </c>
      <c r="J184" s="12">
        <v>1838795.63</v>
      </c>
      <c r="K184" s="82">
        <v>12328.89</v>
      </c>
      <c r="L184" s="12" t="s">
        <v>131</v>
      </c>
    </row>
    <row r="185" spans="2:12" x14ac:dyDescent="0.2">
      <c r="B185" s="11" t="s">
        <v>15</v>
      </c>
      <c r="C185" s="11" t="s">
        <v>16</v>
      </c>
      <c r="D185" s="11" t="s">
        <v>17</v>
      </c>
      <c r="E185" s="11" t="s">
        <v>5</v>
      </c>
      <c r="F185" s="11" t="s">
        <v>6</v>
      </c>
      <c r="G185" s="19" t="s">
        <v>9</v>
      </c>
      <c r="H185" s="12" t="s">
        <v>2</v>
      </c>
      <c r="I185" s="12">
        <v>12112.45</v>
      </c>
      <c r="J185" s="12">
        <v>5003365.49</v>
      </c>
      <c r="K185" s="82">
        <v>142321.24</v>
      </c>
      <c r="L185" s="12" t="s">
        <v>128</v>
      </c>
    </row>
    <row r="186" spans="2:12" x14ac:dyDescent="0.2">
      <c r="B186" s="11" t="s">
        <v>15</v>
      </c>
      <c r="C186" s="11" t="s">
        <v>16</v>
      </c>
      <c r="D186" s="11" t="s">
        <v>17</v>
      </c>
      <c r="E186" s="11" t="s">
        <v>5</v>
      </c>
      <c r="F186" s="11" t="s">
        <v>6</v>
      </c>
      <c r="G186" s="19" t="s">
        <v>9</v>
      </c>
      <c r="H186" s="12" t="s">
        <v>7</v>
      </c>
      <c r="I186" s="12">
        <v>79366.820000000007</v>
      </c>
      <c r="J186" s="12">
        <v>11711899.51</v>
      </c>
      <c r="K186" s="82">
        <v>625459.23</v>
      </c>
      <c r="L186" s="12" t="s">
        <v>128</v>
      </c>
    </row>
    <row r="187" spans="2:12" x14ac:dyDescent="0.2">
      <c r="B187" s="11" t="s">
        <v>15</v>
      </c>
      <c r="C187" s="11" t="s">
        <v>16</v>
      </c>
      <c r="D187" s="11" t="s">
        <v>17</v>
      </c>
      <c r="E187" s="11" t="s">
        <v>5</v>
      </c>
      <c r="F187" s="11" t="s">
        <v>6</v>
      </c>
      <c r="G187" s="19" t="s">
        <v>9</v>
      </c>
      <c r="H187" s="12" t="s">
        <v>2</v>
      </c>
      <c r="I187" s="12">
        <v>10673.36</v>
      </c>
      <c r="J187" s="12">
        <v>3728617.04</v>
      </c>
      <c r="K187" s="82">
        <v>80074.820000000007</v>
      </c>
      <c r="L187" s="12" t="s">
        <v>129</v>
      </c>
    </row>
    <row r="188" spans="2:12" x14ac:dyDescent="0.2">
      <c r="B188" s="11" t="s">
        <v>15</v>
      </c>
      <c r="C188" s="11" t="s">
        <v>16</v>
      </c>
      <c r="D188" s="11" t="s">
        <v>17</v>
      </c>
      <c r="E188" s="11" t="s">
        <v>5</v>
      </c>
      <c r="F188" s="11" t="s">
        <v>6</v>
      </c>
      <c r="G188" s="19" t="s">
        <v>9</v>
      </c>
      <c r="H188" s="12" t="s">
        <v>7</v>
      </c>
      <c r="I188" s="12">
        <v>64551.15</v>
      </c>
      <c r="J188" s="12">
        <v>9779691.6199999992</v>
      </c>
      <c r="K188" s="82">
        <v>463725.3</v>
      </c>
      <c r="L188" s="12" t="s">
        <v>129</v>
      </c>
    </row>
    <row r="189" spans="2:12" x14ac:dyDescent="0.2">
      <c r="B189" s="11" t="s">
        <v>15</v>
      </c>
      <c r="C189" s="11" t="s">
        <v>16</v>
      </c>
      <c r="D189" s="11" t="s">
        <v>17</v>
      </c>
      <c r="E189" s="11" t="s">
        <v>5</v>
      </c>
      <c r="F189" s="11" t="s">
        <v>6</v>
      </c>
      <c r="G189" s="19" t="s">
        <v>9</v>
      </c>
      <c r="H189" s="12" t="s">
        <v>2</v>
      </c>
      <c r="I189" s="12">
        <v>11011.47</v>
      </c>
      <c r="J189" s="12">
        <v>4581056.5</v>
      </c>
      <c r="K189" s="82">
        <v>85565.8</v>
      </c>
      <c r="L189" s="12" t="s">
        <v>130</v>
      </c>
    </row>
    <row r="190" spans="2:12" x14ac:dyDescent="0.2">
      <c r="B190" s="11" t="s">
        <v>15</v>
      </c>
      <c r="C190" s="11" t="s">
        <v>16</v>
      </c>
      <c r="D190" s="11" t="s">
        <v>17</v>
      </c>
      <c r="E190" s="11" t="s">
        <v>5</v>
      </c>
      <c r="F190" s="11" t="s">
        <v>6</v>
      </c>
      <c r="G190" s="19" t="s">
        <v>9</v>
      </c>
      <c r="H190" s="12" t="s">
        <v>7</v>
      </c>
      <c r="I190" s="12">
        <v>64000.32</v>
      </c>
      <c r="J190" s="12">
        <v>11189696.880000001</v>
      </c>
      <c r="K190" s="82">
        <v>367854.38</v>
      </c>
      <c r="L190" s="12" t="s">
        <v>130</v>
      </c>
    </row>
    <row r="191" spans="2:12" x14ac:dyDescent="0.2">
      <c r="B191" s="11" t="s">
        <v>15</v>
      </c>
      <c r="C191" s="11" t="s">
        <v>16</v>
      </c>
      <c r="D191" s="11" t="s">
        <v>17</v>
      </c>
      <c r="E191" s="11" t="s">
        <v>5</v>
      </c>
      <c r="F191" s="11" t="s">
        <v>6</v>
      </c>
      <c r="G191" s="19" t="s">
        <v>9</v>
      </c>
      <c r="H191" s="12" t="s">
        <v>2</v>
      </c>
      <c r="I191" s="12">
        <v>12115.41</v>
      </c>
      <c r="J191" s="12">
        <v>4439670.78</v>
      </c>
      <c r="K191" s="82">
        <v>78990.31</v>
      </c>
      <c r="L191" s="12" t="s">
        <v>131</v>
      </c>
    </row>
    <row r="192" spans="2:12" x14ac:dyDescent="0.2">
      <c r="B192" s="11" t="s">
        <v>15</v>
      </c>
      <c r="C192" s="11" t="s">
        <v>16</v>
      </c>
      <c r="D192" s="11" t="s">
        <v>17</v>
      </c>
      <c r="E192" s="11" t="s">
        <v>5</v>
      </c>
      <c r="F192" s="11" t="s">
        <v>6</v>
      </c>
      <c r="G192" s="19" t="s">
        <v>9</v>
      </c>
      <c r="H192" s="12" t="s">
        <v>7</v>
      </c>
      <c r="I192" s="12">
        <v>97743.34</v>
      </c>
      <c r="J192" s="12">
        <v>10855198.060000001</v>
      </c>
      <c r="K192" s="82">
        <v>473029.67</v>
      </c>
      <c r="L192" s="12" t="s">
        <v>131</v>
      </c>
    </row>
    <row r="193" spans="2:12" x14ac:dyDescent="0.2">
      <c r="B193" s="11" t="s">
        <v>15</v>
      </c>
      <c r="C193" s="11" t="s">
        <v>16</v>
      </c>
      <c r="D193" s="11" t="s">
        <v>17</v>
      </c>
      <c r="E193" s="11" t="s">
        <v>5</v>
      </c>
      <c r="F193" s="11" t="s">
        <v>6</v>
      </c>
      <c r="G193" s="19" t="s">
        <v>10</v>
      </c>
      <c r="H193" s="12" t="s">
        <v>2</v>
      </c>
      <c r="I193" s="12">
        <v>144.19999999999999</v>
      </c>
      <c r="J193" s="12">
        <v>68745.34</v>
      </c>
      <c r="K193" s="82">
        <v>1201.6300000000001</v>
      </c>
      <c r="L193" s="12" t="s">
        <v>128</v>
      </c>
    </row>
    <row r="194" spans="2:12" x14ac:dyDescent="0.2">
      <c r="B194" s="11" t="s">
        <v>15</v>
      </c>
      <c r="C194" s="11" t="s">
        <v>16</v>
      </c>
      <c r="D194" s="11" t="s">
        <v>17</v>
      </c>
      <c r="E194" s="11" t="s">
        <v>5</v>
      </c>
      <c r="F194" s="11" t="s">
        <v>6</v>
      </c>
      <c r="G194" s="19" t="s">
        <v>10</v>
      </c>
      <c r="H194" s="12" t="s">
        <v>2</v>
      </c>
      <c r="I194" s="12">
        <v>49.19</v>
      </c>
      <c r="J194" s="12">
        <v>49329.83</v>
      </c>
      <c r="K194" s="82">
        <v>295.12</v>
      </c>
      <c r="L194" s="12" t="s">
        <v>129</v>
      </c>
    </row>
    <row r="195" spans="2:12" x14ac:dyDescent="0.2">
      <c r="B195" s="11" t="s">
        <v>15</v>
      </c>
      <c r="C195" s="11" t="s">
        <v>16</v>
      </c>
      <c r="D195" s="11" t="s">
        <v>17</v>
      </c>
      <c r="E195" s="11" t="s">
        <v>5</v>
      </c>
      <c r="F195" s="11" t="s">
        <v>6</v>
      </c>
      <c r="G195" s="19" t="s">
        <v>10</v>
      </c>
      <c r="H195" s="12" t="s">
        <v>2</v>
      </c>
      <c r="I195" s="12">
        <v>384.52</v>
      </c>
      <c r="J195" s="12">
        <v>634174.67000000004</v>
      </c>
      <c r="K195" s="82">
        <v>4133.6099999999997</v>
      </c>
      <c r="L195" s="12" t="s">
        <v>128</v>
      </c>
    </row>
    <row r="196" spans="2:12" x14ac:dyDescent="0.2">
      <c r="B196" s="11" t="s">
        <v>15</v>
      </c>
      <c r="C196" s="11" t="s">
        <v>16</v>
      </c>
      <c r="D196" s="11" t="s">
        <v>17</v>
      </c>
      <c r="E196" s="11" t="s">
        <v>5</v>
      </c>
      <c r="F196" s="11" t="s">
        <v>6</v>
      </c>
      <c r="G196" s="19" t="s">
        <v>10</v>
      </c>
      <c r="H196" s="12" t="s">
        <v>2</v>
      </c>
      <c r="I196" s="12">
        <v>590.23</v>
      </c>
      <c r="J196" s="12">
        <v>408580.12</v>
      </c>
      <c r="K196" s="82">
        <v>2803.6</v>
      </c>
      <c r="L196" s="12" t="s">
        <v>129</v>
      </c>
    </row>
    <row r="197" spans="2:12" x14ac:dyDescent="0.2">
      <c r="B197" s="11" t="s">
        <v>15</v>
      </c>
      <c r="C197" s="11" t="s">
        <v>16</v>
      </c>
      <c r="D197" s="11" t="s">
        <v>17</v>
      </c>
      <c r="E197" s="11" t="s">
        <v>5</v>
      </c>
      <c r="F197" s="11" t="s">
        <v>6</v>
      </c>
      <c r="G197" s="19" t="s">
        <v>10</v>
      </c>
      <c r="H197" s="12" t="s">
        <v>2</v>
      </c>
      <c r="I197" s="12">
        <v>315.74</v>
      </c>
      <c r="J197" s="12">
        <v>173612.24</v>
      </c>
      <c r="K197" s="82">
        <v>3907.29</v>
      </c>
      <c r="L197" s="12" t="s">
        <v>130</v>
      </c>
    </row>
    <row r="198" spans="2:12" x14ac:dyDescent="0.2">
      <c r="B198" s="11" t="s">
        <v>15</v>
      </c>
      <c r="C198" s="11" t="s">
        <v>16</v>
      </c>
      <c r="D198" s="11" t="s">
        <v>17</v>
      </c>
      <c r="E198" s="11" t="s">
        <v>5</v>
      </c>
      <c r="F198" s="11" t="s">
        <v>6</v>
      </c>
      <c r="G198" s="19" t="s">
        <v>10</v>
      </c>
      <c r="H198" s="12" t="s">
        <v>2</v>
      </c>
      <c r="I198" s="12">
        <v>587.09</v>
      </c>
      <c r="J198" s="12">
        <v>561923.14</v>
      </c>
      <c r="K198" s="82">
        <v>8806.35</v>
      </c>
      <c r="L198" s="12" t="s">
        <v>131</v>
      </c>
    </row>
    <row r="199" spans="2:12" x14ac:dyDescent="0.2">
      <c r="B199" s="11" t="s">
        <v>15</v>
      </c>
      <c r="C199" s="11" t="s">
        <v>16</v>
      </c>
      <c r="D199" s="11" t="s">
        <v>17</v>
      </c>
      <c r="E199" s="11" t="s">
        <v>5</v>
      </c>
      <c r="F199" s="11" t="s">
        <v>6</v>
      </c>
      <c r="G199" s="19" t="s">
        <v>10</v>
      </c>
      <c r="H199" s="12" t="s">
        <v>2</v>
      </c>
      <c r="I199" s="12">
        <v>1297.76</v>
      </c>
      <c r="J199" s="12">
        <v>391202.59</v>
      </c>
      <c r="K199" s="82">
        <v>7882.7</v>
      </c>
      <c r="L199" s="12" t="s">
        <v>128</v>
      </c>
    </row>
    <row r="200" spans="2:12" x14ac:dyDescent="0.2">
      <c r="B200" s="11" t="s">
        <v>15</v>
      </c>
      <c r="C200" s="11" t="s">
        <v>16</v>
      </c>
      <c r="D200" s="11" t="s">
        <v>17</v>
      </c>
      <c r="E200" s="11" t="s">
        <v>5</v>
      </c>
      <c r="F200" s="11" t="s">
        <v>6</v>
      </c>
      <c r="G200" s="19" t="s">
        <v>10</v>
      </c>
      <c r="H200" s="12" t="s">
        <v>7</v>
      </c>
      <c r="I200" s="12">
        <v>25195.56</v>
      </c>
      <c r="J200" s="12">
        <v>2846580.83</v>
      </c>
      <c r="K200" s="82">
        <v>109549.06</v>
      </c>
      <c r="L200" s="12" t="s">
        <v>128</v>
      </c>
    </row>
    <row r="201" spans="2:12" x14ac:dyDescent="0.2">
      <c r="B201" s="11" t="s">
        <v>15</v>
      </c>
      <c r="C201" s="11" t="s">
        <v>16</v>
      </c>
      <c r="D201" s="11" t="s">
        <v>17</v>
      </c>
      <c r="E201" s="11" t="s">
        <v>5</v>
      </c>
      <c r="F201" s="11" t="s">
        <v>6</v>
      </c>
      <c r="G201" s="19" t="s">
        <v>10</v>
      </c>
      <c r="H201" s="12" t="s">
        <v>2</v>
      </c>
      <c r="I201" s="12">
        <v>2901.97</v>
      </c>
      <c r="J201" s="12">
        <v>684246.66</v>
      </c>
      <c r="K201" s="82">
        <v>4082.44</v>
      </c>
      <c r="L201" s="12" t="s">
        <v>129</v>
      </c>
    </row>
    <row r="202" spans="2:12" x14ac:dyDescent="0.2">
      <c r="B202" s="11" t="s">
        <v>15</v>
      </c>
      <c r="C202" s="11" t="s">
        <v>16</v>
      </c>
      <c r="D202" s="11" t="s">
        <v>17</v>
      </c>
      <c r="E202" s="11" t="s">
        <v>5</v>
      </c>
      <c r="F202" s="11" t="s">
        <v>6</v>
      </c>
      <c r="G202" s="19" t="s">
        <v>10</v>
      </c>
      <c r="H202" s="12" t="s">
        <v>7</v>
      </c>
      <c r="I202" s="12">
        <v>20061.330000000002</v>
      </c>
      <c r="J202" s="12">
        <v>2180387.15</v>
      </c>
      <c r="K202" s="82">
        <v>37072.160000000003</v>
      </c>
      <c r="L202" s="12" t="s">
        <v>129</v>
      </c>
    </row>
    <row r="203" spans="2:12" x14ac:dyDescent="0.2">
      <c r="B203" s="11" t="s">
        <v>15</v>
      </c>
      <c r="C203" s="11" t="s">
        <v>16</v>
      </c>
      <c r="D203" s="11" t="s">
        <v>17</v>
      </c>
      <c r="E203" s="11" t="s">
        <v>5</v>
      </c>
      <c r="F203" s="11" t="s">
        <v>6</v>
      </c>
      <c r="G203" s="19" t="s">
        <v>10</v>
      </c>
      <c r="H203" s="12" t="s">
        <v>2</v>
      </c>
      <c r="I203" s="12">
        <v>1105.0899999999999</v>
      </c>
      <c r="J203" s="12">
        <v>505890.89</v>
      </c>
      <c r="K203" s="82">
        <v>2446.9899999999998</v>
      </c>
      <c r="L203" s="12" t="s">
        <v>130</v>
      </c>
    </row>
    <row r="204" spans="2:12" x14ac:dyDescent="0.2">
      <c r="B204" s="11" t="s">
        <v>15</v>
      </c>
      <c r="C204" s="11" t="s">
        <v>16</v>
      </c>
      <c r="D204" s="11" t="s">
        <v>17</v>
      </c>
      <c r="E204" s="11" t="s">
        <v>5</v>
      </c>
      <c r="F204" s="11" t="s">
        <v>6</v>
      </c>
      <c r="G204" s="19" t="s">
        <v>10</v>
      </c>
      <c r="H204" s="12" t="s">
        <v>7</v>
      </c>
      <c r="I204" s="12">
        <v>23159.919999999998</v>
      </c>
      <c r="J204" s="12">
        <v>3815020.04</v>
      </c>
      <c r="K204" s="82">
        <v>51933.56</v>
      </c>
      <c r="L204" s="12" t="s">
        <v>130</v>
      </c>
    </row>
    <row r="205" spans="2:12" x14ac:dyDescent="0.2">
      <c r="B205" s="11" t="s">
        <v>15</v>
      </c>
      <c r="C205" s="11" t="s">
        <v>16</v>
      </c>
      <c r="D205" s="11" t="s">
        <v>17</v>
      </c>
      <c r="E205" s="11" t="s">
        <v>5</v>
      </c>
      <c r="F205" s="11" t="s">
        <v>6</v>
      </c>
      <c r="G205" s="19" t="s">
        <v>10</v>
      </c>
      <c r="H205" s="12" t="s">
        <v>2</v>
      </c>
      <c r="I205" s="12">
        <v>480.35</v>
      </c>
      <c r="J205" s="12">
        <v>274122.73</v>
      </c>
      <c r="K205" s="82">
        <v>1707.9</v>
      </c>
      <c r="L205" s="12" t="s">
        <v>131</v>
      </c>
    </row>
    <row r="206" spans="2:12" x14ac:dyDescent="0.2">
      <c r="B206" s="11" t="s">
        <v>15</v>
      </c>
      <c r="C206" s="11" t="s">
        <v>16</v>
      </c>
      <c r="D206" s="11" t="s">
        <v>17</v>
      </c>
      <c r="E206" s="11" t="s">
        <v>5</v>
      </c>
      <c r="F206" s="11" t="s">
        <v>6</v>
      </c>
      <c r="G206" s="19" t="s">
        <v>10</v>
      </c>
      <c r="H206" s="12" t="s">
        <v>7</v>
      </c>
      <c r="I206" s="12">
        <v>43373.02</v>
      </c>
      <c r="J206" s="12">
        <v>8837932.3499999996</v>
      </c>
      <c r="K206" s="82">
        <v>134845.93</v>
      </c>
      <c r="L206" s="12" t="s">
        <v>131</v>
      </c>
    </row>
    <row r="207" spans="2:12" x14ac:dyDescent="0.2">
      <c r="B207" s="11" t="s">
        <v>15</v>
      </c>
      <c r="C207" s="11" t="s">
        <v>16</v>
      </c>
      <c r="D207" s="11" t="s">
        <v>17</v>
      </c>
      <c r="E207" s="11" t="s">
        <v>5</v>
      </c>
      <c r="F207" s="11" t="s">
        <v>6</v>
      </c>
      <c r="G207" s="19" t="s">
        <v>1</v>
      </c>
      <c r="H207" s="12" t="s">
        <v>7</v>
      </c>
      <c r="I207" s="12">
        <v>845</v>
      </c>
      <c r="J207" s="12">
        <v>583373.03</v>
      </c>
      <c r="K207" s="82">
        <v>5155.83</v>
      </c>
      <c r="L207" s="12" t="s">
        <v>128</v>
      </c>
    </row>
    <row r="208" spans="2:12" x14ac:dyDescent="0.2">
      <c r="B208" s="11" t="s">
        <v>15</v>
      </c>
      <c r="C208" s="11" t="s">
        <v>16</v>
      </c>
      <c r="D208" s="11" t="s">
        <v>17</v>
      </c>
      <c r="E208" s="11" t="s">
        <v>5</v>
      </c>
      <c r="F208" s="11" t="s">
        <v>6</v>
      </c>
      <c r="G208" s="19" t="s">
        <v>1</v>
      </c>
      <c r="H208" s="12" t="s">
        <v>2</v>
      </c>
      <c r="I208" s="12">
        <v>79.569999999999993</v>
      </c>
      <c r="J208" s="12">
        <v>36603.160000000003</v>
      </c>
      <c r="K208" s="82">
        <v>159.13999999999999</v>
      </c>
      <c r="L208" s="12" t="s">
        <v>129</v>
      </c>
    </row>
    <row r="209" spans="2:12" x14ac:dyDescent="0.2">
      <c r="B209" s="11" t="s">
        <v>15</v>
      </c>
      <c r="C209" s="11" t="s">
        <v>16</v>
      </c>
      <c r="D209" s="11" t="s">
        <v>17</v>
      </c>
      <c r="E209" s="11" t="s">
        <v>5</v>
      </c>
      <c r="F209" s="11" t="s">
        <v>6</v>
      </c>
      <c r="G209" s="19" t="s">
        <v>1</v>
      </c>
      <c r="H209" s="12" t="s">
        <v>7</v>
      </c>
      <c r="I209" s="12">
        <v>232.37</v>
      </c>
      <c r="J209" s="12">
        <v>147978.22</v>
      </c>
      <c r="K209" s="82">
        <v>2653.49</v>
      </c>
      <c r="L209" s="12" t="s">
        <v>129</v>
      </c>
    </row>
    <row r="210" spans="2:12" x14ac:dyDescent="0.2">
      <c r="B210" s="11" t="s">
        <v>15</v>
      </c>
      <c r="C210" s="11" t="s">
        <v>16</v>
      </c>
      <c r="D210" s="11" t="s">
        <v>17</v>
      </c>
      <c r="E210" s="11" t="s">
        <v>5</v>
      </c>
      <c r="F210" s="11" t="s">
        <v>6</v>
      </c>
      <c r="G210" s="19" t="s">
        <v>1</v>
      </c>
      <c r="H210" s="12" t="s">
        <v>2</v>
      </c>
      <c r="I210" s="12">
        <v>30.61</v>
      </c>
      <c r="J210" s="12">
        <v>14693.23</v>
      </c>
      <c r="K210" s="82">
        <v>61.22</v>
      </c>
      <c r="L210" s="12" t="s">
        <v>130</v>
      </c>
    </row>
    <row r="211" spans="2:12" x14ac:dyDescent="0.2">
      <c r="B211" s="11" t="s">
        <v>15</v>
      </c>
      <c r="C211" s="11" t="s">
        <v>16</v>
      </c>
      <c r="D211" s="11" t="s">
        <v>17</v>
      </c>
      <c r="E211" s="11" t="s">
        <v>5</v>
      </c>
      <c r="F211" s="11" t="s">
        <v>6</v>
      </c>
      <c r="G211" s="19" t="s">
        <v>1</v>
      </c>
      <c r="H211" s="12" t="s">
        <v>7</v>
      </c>
      <c r="I211" s="12">
        <v>188.66</v>
      </c>
      <c r="J211" s="12">
        <v>124969.35</v>
      </c>
      <c r="K211" s="82">
        <v>980.01</v>
      </c>
      <c r="L211" s="12" t="s">
        <v>130</v>
      </c>
    </row>
    <row r="212" spans="2:12" x14ac:dyDescent="0.2">
      <c r="B212" s="11" t="s">
        <v>15</v>
      </c>
      <c r="C212" s="11" t="s">
        <v>16</v>
      </c>
      <c r="D212" s="11" t="s">
        <v>17</v>
      </c>
      <c r="E212" s="11" t="s">
        <v>5</v>
      </c>
      <c r="F212" s="11" t="s">
        <v>6</v>
      </c>
      <c r="G212" s="19" t="s">
        <v>1</v>
      </c>
      <c r="H212" s="12" t="s">
        <v>2</v>
      </c>
      <c r="I212" s="12">
        <v>48.42</v>
      </c>
      <c r="J212" s="12">
        <v>29028.58</v>
      </c>
      <c r="K212" s="82">
        <v>338.95</v>
      </c>
      <c r="L212" s="12" t="s">
        <v>131</v>
      </c>
    </row>
    <row r="213" spans="2:12" x14ac:dyDescent="0.2">
      <c r="B213" s="11" t="s">
        <v>15</v>
      </c>
      <c r="C213" s="11" t="s">
        <v>16</v>
      </c>
      <c r="D213" s="11" t="s">
        <v>17</v>
      </c>
      <c r="E213" s="11" t="s">
        <v>5</v>
      </c>
      <c r="F213" s="11" t="s">
        <v>6</v>
      </c>
      <c r="G213" s="19" t="s">
        <v>1</v>
      </c>
      <c r="H213" s="12" t="s">
        <v>7</v>
      </c>
      <c r="I213" s="12">
        <v>480.81</v>
      </c>
      <c r="J213" s="12">
        <v>319496.59999999998</v>
      </c>
      <c r="K213" s="82">
        <v>3104.49</v>
      </c>
      <c r="L213" s="12" t="s">
        <v>131</v>
      </c>
    </row>
    <row r="214" spans="2:12" x14ac:dyDescent="0.2">
      <c r="B214" s="11" t="s">
        <v>15</v>
      </c>
      <c r="C214" s="11" t="s">
        <v>16</v>
      </c>
      <c r="D214" s="11" t="s">
        <v>17</v>
      </c>
      <c r="E214" s="11" t="s">
        <v>5</v>
      </c>
      <c r="F214" s="11" t="s">
        <v>8</v>
      </c>
      <c r="G214" s="19" t="s">
        <v>8</v>
      </c>
      <c r="H214" s="12" t="s">
        <v>2</v>
      </c>
      <c r="I214" s="12">
        <v>57.11</v>
      </c>
      <c r="J214" s="12">
        <v>25700.28</v>
      </c>
      <c r="K214" s="82">
        <v>57.11</v>
      </c>
      <c r="L214" s="12" t="s">
        <v>128</v>
      </c>
    </row>
    <row r="215" spans="2:12" x14ac:dyDescent="0.2">
      <c r="B215" s="11" t="s">
        <v>15</v>
      </c>
      <c r="C215" s="11" t="s">
        <v>16</v>
      </c>
      <c r="D215" s="11" t="s">
        <v>17</v>
      </c>
      <c r="E215" s="11" t="s">
        <v>5</v>
      </c>
      <c r="F215" s="11" t="s">
        <v>8</v>
      </c>
      <c r="G215" s="19" t="s">
        <v>8</v>
      </c>
      <c r="H215" s="12" t="s">
        <v>7</v>
      </c>
      <c r="I215" s="12">
        <v>21.09</v>
      </c>
      <c r="J215" s="12">
        <v>19567.96</v>
      </c>
      <c r="K215" s="82">
        <v>176.05</v>
      </c>
      <c r="L215" s="12" t="s">
        <v>128</v>
      </c>
    </row>
    <row r="216" spans="2:12" x14ac:dyDescent="0.2">
      <c r="B216" s="11" t="s">
        <v>15</v>
      </c>
      <c r="C216" s="11" t="s">
        <v>16</v>
      </c>
      <c r="D216" s="11" t="s">
        <v>17</v>
      </c>
      <c r="E216" s="11" t="s">
        <v>5</v>
      </c>
      <c r="F216" s="11" t="s">
        <v>8</v>
      </c>
      <c r="G216" s="19" t="s">
        <v>8</v>
      </c>
      <c r="H216" s="12" t="s">
        <v>2</v>
      </c>
      <c r="I216" s="12">
        <v>39.79</v>
      </c>
      <c r="J216" s="12">
        <v>7957.21</v>
      </c>
      <c r="K216" s="82">
        <v>39.79</v>
      </c>
      <c r="L216" s="12" t="s">
        <v>129</v>
      </c>
    </row>
    <row r="217" spans="2:12" x14ac:dyDescent="0.2">
      <c r="B217" s="11" t="s">
        <v>15</v>
      </c>
      <c r="C217" s="11" t="s">
        <v>16</v>
      </c>
      <c r="D217" s="11" t="s">
        <v>17</v>
      </c>
      <c r="E217" s="11" t="s">
        <v>5</v>
      </c>
      <c r="F217" s="11" t="s">
        <v>8</v>
      </c>
      <c r="G217" s="19" t="s">
        <v>8</v>
      </c>
      <c r="H217" s="12" t="s">
        <v>7</v>
      </c>
      <c r="I217" s="12">
        <v>5.8</v>
      </c>
      <c r="J217" s="12">
        <v>4625.1499999999996</v>
      </c>
      <c r="K217" s="82">
        <v>72.5</v>
      </c>
      <c r="L217" s="12" t="s">
        <v>129</v>
      </c>
    </row>
    <row r="218" spans="2:12" x14ac:dyDescent="0.2">
      <c r="B218" s="11" t="s">
        <v>15</v>
      </c>
      <c r="C218" s="11" t="s">
        <v>16</v>
      </c>
      <c r="D218" s="11" t="s">
        <v>17</v>
      </c>
      <c r="E218" s="11" t="s">
        <v>5</v>
      </c>
      <c r="F218" s="11" t="s">
        <v>8</v>
      </c>
      <c r="G218" s="19" t="s">
        <v>8</v>
      </c>
      <c r="H218" s="12" t="s">
        <v>2</v>
      </c>
      <c r="I218" s="12">
        <v>30.61</v>
      </c>
      <c r="J218" s="12">
        <v>4591.63</v>
      </c>
      <c r="K218" s="82">
        <v>30.61</v>
      </c>
      <c r="L218" s="12" t="s">
        <v>130</v>
      </c>
    </row>
    <row r="219" spans="2:12" x14ac:dyDescent="0.2">
      <c r="B219" s="11" t="s">
        <v>15</v>
      </c>
      <c r="C219" s="11" t="s">
        <v>16</v>
      </c>
      <c r="D219" s="11" t="s">
        <v>17</v>
      </c>
      <c r="E219" s="11" t="s">
        <v>5</v>
      </c>
      <c r="F219" s="11" t="s">
        <v>8</v>
      </c>
      <c r="G219" s="19" t="s">
        <v>8</v>
      </c>
      <c r="H219" s="12" t="s">
        <v>7</v>
      </c>
      <c r="I219" s="12">
        <v>4.71</v>
      </c>
      <c r="J219" s="12">
        <v>4476.07</v>
      </c>
      <c r="K219" s="82">
        <v>37.67</v>
      </c>
      <c r="L219" s="12" t="s">
        <v>130</v>
      </c>
    </row>
    <row r="220" spans="2:12" x14ac:dyDescent="0.2">
      <c r="B220" s="11" t="s">
        <v>15</v>
      </c>
      <c r="C220" s="11" t="s">
        <v>16</v>
      </c>
      <c r="D220" s="11" t="s">
        <v>17</v>
      </c>
      <c r="E220" s="11" t="s">
        <v>5</v>
      </c>
      <c r="F220" s="11" t="s">
        <v>8</v>
      </c>
      <c r="G220" s="19" t="s">
        <v>8</v>
      </c>
      <c r="H220" s="12" t="s">
        <v>7</v>
      </c>
      <c r="I220" s="12">
        <v>12</v>
      </c>
      <c r="J220" s="12">
        <v>9696.7900000000009</v>
      </c>
      <c r="K220" s="82">
        <v>138.88999999999999</v>
      </c>
      <c r="L220" s="12" t="s">
        <v>131</v>
      </c>
    </row>
    <row r="221" spans="2:12" x14ac:dyDescent="0.2">
      <c r="B221" s="11" t="s">
        <v>15</v>
      </c>
      <c r="C221" s="11" t="s">
        <v>16</v>
      </c>
      <c r="D221" s="11" t="s">
        <v>17</v>
      </c>
      <c r="E221" s="11" t="s">
        <v>5</v>
      </c>
      <c r="F221" s="11" t="s">
        <v>6</v>
      </c>
      <c r="G221" s="19" t="s">
        <v>9</v>
      </c>
      <c r="H221" s="12" t="s">
        <v>7</v>
      </c>
      <c r="I221" s="12">
        <v>29.2</v>
      </c>
      <c r="J221" s="12">
        <v>26751.65</v>
      </c>
      <c r="K221" s="82">
        <v>286.16000000000003</v>
      </c>
      <c r="L221" s="12" t="s">
        <v>128</v>
      </c>
    </row>
    <row r="222" spans="2:12" x14ac:dyDescent="0.2">
      <c r="B222" s="11" t="s">
        <v>15</v>
      </c>
      <c r="C222" s="11" t="s">
        <v>16</v>
      </c>
      <c r="D222" s="11" t="s">
        <v>17</v>
      </c>
      <c r="E222" s="11" t="s">
        <v>5</v>
      </c>
      <c r="F222" s="11" t="s">
        <v>6</v>
      </c>
      <c r="G222" s="19" t="s">
        <v>9</v>
      </c>
      <c r="H222" s="12" t="s">
        <v>2</v>
      </c>
      <c r="I222" s="12">
        <v>159.13999999999999</v>
      </c>
      <c r="J222" s="12">
        <v>35762.44</v>
      </c>
      <c r="K222" s="82">
        <v>7479.78</v>
      </c>
      <c r="L222" s="12" t="s">
        <v>129</v>
      </c>
    </row>
    <row r="223" spans="2:12" x14ac:dyDescent="0.2">
      <c r="B223" s="11" t="s">
        <v>15</v>
      </c>
      <c r="C223" s="11" t="s">
        <v>16</v>
      </c>
      <c r="D223" s="11" t="s">
        <v>17</v>
      </c>
      <c r="E223" s="11" t="s">
        <v>5</v>
      </c>
      <c r="F223" s="11" t="s">
        <v>6</v>
      </c>
      <c r="G223" s="19" t="s">
        <v>9</v>
      </c>
      <c r="H223" s="12" t="s">
        <v>7</v>
      </c>
      <c r="I223" s="12">
        <v>8.0299999999999994</v>
      </c>
      <c r="J223" s="12">
        <v>2933.25</v>
      </c>
      <c r="K223" s="82">
        <v>99.97</v>
      </c>
      <c r="L223" s="12" t="s">
        <v>129</v>
      </c>
    </row>
    <row r="224" spans="2:12" x14ac:dyDescent="0.2">
      <c r="B224" s="11" t="s">
        <v>15</v>
      </c>
      <c r="C224" s="11" t="s">
        <v>16</v>
      </c>
      <c r="D224" s="11" t="s">
        <v>17</v>
      </c>
      <c r="E224" s="11" t="s">
        <v>5</v>
      </c>
      <c r="F224" s="11" t="s">
        <v>6</v>
      </c>
      <c r="G224" s="19" t="s">
        <v>9</v>
      </c>
      <c r="H224" s="12" t="s">
        <v>7</v>
      </c>
      <c r="I224" s="12">
        <v>6.52</v>
      </c>
      <c r="J224" s="12">
        <v>2298.58</v>
      </c>
      <c r="K224" s="82">
        <v>63.16</v>
      </c>
      <c r="L224" s="12" t="s">
        <v>130</v>
      </c>
    </row>
    <row r="225" spans="2:12" x14ac:dyDescent="0.2">
      <c r="B225" s="11" t="s">
        <v>15</v>
      </c>
      <c r="C225" s="11" t="s">
        <v>16</v>
      </c>
      <c r="D225" s="11" t="s">
        <v>17</v>
      </c>
      <c r="E225" s="11" t="s">
        <v>5</v>
      </c>
      <c r="F225" s="11" t="s">
        <v>6</v>
      </c>
      <c r="G225" s="19" t="s">
        <v>9</v>
      </c>
      <c r="H225" s="12" t="s">
        <v>7</v>
      </c>
      <c r="I225" s="12">
        <v>16.62</v>
      </c>
      <c r="J225" s="12">
        <v>2521.0500000000002</v>
      </c>
      <c r="K225" s="82">
        <v>205.6</v>
      </c>
      <c r="L225" s="12" t="s">
        <v>131</v>
      </c>
    </row>
    <row r="226" spans="2:12" x14ac:dyDescent="0.2">
      <c r="B226" s="11" t="s">
        <v>15</v>
      </c>
      <c r="C226" s="11" t="s">
        <v>16</v>
      </c>
      <c r="D226" s="11" t="s">
        <v>17</v>
      </c>
      <c r="E226" s="11" t="s">
        <v>5</v>
      </c>
      <c r="F226" s="11" t="s">
        <v>6</v>
      </c>
      <c r="G226" s="19" t="s">
        <v>10</v>
      </c>
      <c r="H226" s="12" t="s">
        <v>7</v>
      </c>
      <c r="I226" s="12">
        <v>27.62</v>
      </c>
      <c r="J226" s="12">
        <v>15829.47</v>
      </c>
      <c r="K226" s="82">
        <v>399.84</v>
      </c>
      <c r="L226" s="12" t="s">
        <v>128</v>
      </c>
    </row>
    <row r="227" spans="2:12" x14ac:dyDescent="0.2">
      <c r="B227" s="11" t="s">
        <v>15</v>
      </c>
      <c r="C227" s="11" t="s">
        <v>16</v>
      </c>
      <c r="D227" s="11" t="s">
        <v>17</v>
      </c>
      <c r="E227" s="11" t="s">
        <v>5</v>
      </c>
      <c r="F227" s="11" t="s">
        <v>6</v>
      </c>
      <c r="G227" s="19" t="s">
        <v>10</v>
      </c>
      <c r="H227" s="12" t="s">
        <v>7</v>
      </c>
      <c r="I227" s="12">
        <v>7.6</v>
      </c>
      <c r="J227" s="12">
        <v>1340.95</v>
      </c>
      <c r="K227" s="82">
        <v>11.31</v>
      </c>
      <c r="L227" s="12" t="s">
        <v>129</v>
      </c>
    </row>
    <row r="228" spans="2:12" x14ac:dyDescent="0.2">
      <c r="B228" s="11" t="s">
        <v>15</v>
      </c>
      <c r="C228" s="11" t="s">
        <v>16</v>
      </c>
      <c r="D228" s="11" t="s">
        <v>17</v>
      </c>
      <c r="E228" s="11" t="s">
        <v>5</v>
      </c>
      <c r="F228" s="11" t="s">
        <v>6</v>
      </c>
      <c r="G228" s="19" t="s">
        <v>10</v>
      </c>
      <c r="H228" s="12" t="s">
        <v>2</v>
      </c>
      <c r="I228" s="12">
        <v>30.61</v>
      </c>
      <c r="J228" s="12">
        <v>24172.15</v>
      </c>
      <c r="K228" s="82">
        <v>30.61</v>
      </c>
      <c r="L228" s="12" t="s">
        <v>130</v>
      </c>
    </row>
    <row r="229" spans="2:12" x14ac:dyDescent="0.2">
      <c r="B229" s="11" t="s">
        <v>15</v>
      </c>
      <c r="C229" s="11" t="s">
        <v>16</v>
      </c>
      <c r="D229" s="11" t="s">
        <v>17</v>
      </c>
      <c r="E229" s="11" t="s">
        <v>5</v>
      </c>
      <c r="F229" s="11" t="s">
        <v>6</v>
      </c>
      <c r="G229" s="19" t="s">
        <v>10</v>
      </c>
      <c r="H229" s="12" t="s">
        <v>7</v>
      </c>
      <c r="I229" s="12">
        <v>6.17</v>
      </c>
      <c r="J229" s="12">
        <v>1988.43</v>
      </c>
      <c r="K229" s="82">
        <v>22.56</v>
      </c>
      <c r="L229" s="12" t="s">
        <v>130</v>
      </c>
    </row>
    <row r="230" spans="2:12" x14ac:dyDescent="0.2">
      <c r="B230" s="11" t="s">
        <v>15</v>
      </c>
      <c r="C230" s="11" t="s">
        <v>16</v>
      </c>
      <c r="D230" s="11" t="s">
        <v>17</v>
      </c>
      <c r="E230" s="11" t="s">
        <v>5</v>
      </c>
      <c r="F230" s="11" t="s">
        <v>6</v>
      </c>
      <c r="G230" s="19" t="s">
        <v>10</v>
      </c>
      <c r="H230" s="12" t="s">
        <v>7</v>
      </c>
      <c r="I230" s="12">
        <v>15.72</v>
      </c>
      <c r="J230" s="12">
        <v>7244.53</v>
      </c>
      <c r="K230" s="82">
        <v>175.69</v>
      </c>
      <c r="L230" s="12" t="s">
        <v>131</v>
      </c>
    </row>
    <row r="231" spans="2:12" x14ac:dyDescent="0.2">
      <c r="B231" s="11" t="s">
        <v>15</v>
      </c>
      <c r="C231" s="11" t="s">
        <v>16</v>
      </c>
      <c r="D231" s="11" t="s">
        <v>17</v>
      </c>
      <c r="E231" s="11" t="s">
        <v>5</v>
      </c>
      <c r="F231" s="11" t="s">
        <v>6</v>
      </c>
      <c r="G231" s="19" t="s">
        <v>1</v>
      </c>
      <c r="H231" s="12" t="s">
        <v>2</v>
      </c>
      <c r="I231" s="12">
        <v>15.74</v>
      </c>
      <c r="J231" s="12">
        <v>12277.46</v>
      </c>
      <c r="K231" s="82">
        <v>47.22</v>
      </c>
      <c r="L231" s="12" t="s">
        <v>130</v>
      </c>
    </row>
    <row r="232" spans="2:12" x14ac:dyDescent="0.2">
      <c r="B232" s="11" t="s">
        <v>15</v>
      </c>
      <c r="C232" s="11" t="s">
        <v>16</v>
      </c>
      <c r="D232" s="11" t="s">
        <v>17</v>
      </c>
      <c r="E232" s="11" t="s">
        <v>5</v>
      </c>
      <c r="F232" s="11" t="s">
        <v>8</v>
      </c>
      <c r="G232" s="19" t="s">
        <v>8</v>
      </c>
      <c r="H232" s="12" t="s">
        <v>2</v>
      </c>
      <c r="I232" s="12">
        <v>17.96</v>
      </c>
      <c r="J232" s="12">
        <v>14712.19</v>
      </c>
      <c r="K232" s="82">
        <v>35.909999999999997</v>
      </c>
      <c r="L232" s="12" t="s">
        <v>129</v>
      </c>
    </row>
    <row r="233" spans="2:12" x14ac:dyDescent="0.2">
      <c r="B233" s="11" t="s">
        <v>15</v>
      </c>
      <c r="C233" s="11" t="s">
        <v>16</v>
      </c>
      <c r="D233" s="11" t="s">
        <v>17</v>
      </c>
      <c r="E233" s="11" t="s">
        <v>5</v>
      </c>
      <c r="F233" s="11" t="s">
        <v>6</v>
      </c>
      <c r="G233" s="19" t="s">
        <v>1</v>
      </c>
      <c r="H233" s="12" t="s">
        <v>2</v>
      </c>
      <c r="I233" s="12">
        <v>32.659999999999997</v>
      </c>
      <c r="J233" s="12">
        <v>4992.95</v>
      </c>
      <c r="K233" s="82">
        <v>97.97</v>
      </c>
      <c r="L233" s="12" t="s">
        <v>131</v>
      </c>
    </row>
    <row r="234" spans="2:12" x14ac:dyDescent="0.2">
      <c r="B234" s="11" t="s">
        <v>15</v>
      </c>
      <c r="C234" s="11" t="s">
        <v>16</v>
      </c>
      <c r="D234" s="11" t="s">
        <v>17</v>
      </c>
      <c r="E234" s="11" t="s">
        <v>5</v>
      </c>
      <c r="F234" s="11" t="s">
        <v>8</v>
      </c>
      <c r="G234" s="19" t="s">
        <v>8</v>
      </c>
      <c r="H234" s="12" t="s">
        <v>2</v>
      </c>
      <c r="I234" s="12">
        <v>42.48</v>
      </c>
      <c r="J234" s="12">
        <v>33985.71</v>
      </c>
      <c r="K234" s="82">
        <v>84.96</v>
      </c>
      <c r="L234" s="12" t="s">
        <v>128</v>
      </c>
    </row>
    <row r="235" spans="2:12" x14ac:dyDescent="0.2">
      <c r="B235" s="11" t="s">
        <v>15</v>
      </c>
      <c r="C235" s="11" t="s">
        <v>16</v>
      </c>
      <c r="D235" s="11" t="s">
        <v>17</v>
      </c>
      <c r="E235" s="11" t="s">
        <v>5</v>
      </c>
      <c r="F235" s="11" t="s">
        <v>6</v>
      </c>
      <c r="G235" s="19" t="s">
        <v>9</v>
      </c>
      <c r="H235" s="12" t="s">
        <v>2</v>
      </c>
      <c r="I235" s="12">
        <v>29.25</v>
      </c>
      <c r="J235" s="12">
        <v>2407.1999999999998</v>
      </c>
      <c r="K235" s="82">
        <v>380.19</v>
      </c>
      <c r="L235" s="12" t="s">
        <v>129</v>
      </c>
    </row>
    <row r="236" spans="2:12" x14ac:dyDescent="0.2">
      <c r="B236" s="11" t="s">
        <v>15</v>
      </c>
      <c r="C236" s="11" t="s">
        <v>16</v>
      </c>
      <c r="D236" s="11" t="s">
        <v>17</v>
      </c>
      <c r="E236" s="11" t="s">
        <v>5</v>
      </c>
      <c r="F236" s="11" t="s">
        <v>6</v>
      </c>
      <c r="G236" s="19" t="s">
        <v>9</v>
      </c>
      <c r="H236" s="12" t="s">
        <v>2</v>
      </c>
      <c r="I236" s="12">
        <v>39.64</v>
      </c>
      <c r="J236" s="12">
        <v>13953.83</v>
      </c>
      <c r="K236" s="82">
        <v>396.44</v>
      </c>
      <c r="L236" s="12" t="s">
        <v>130</v>
      </c>
    </row>
    <row r="237" spans="2:12" x14ac:dyDescent="0.2">
      <c r="B237" s="11" t="s">
        <v>15</v>
      </c>
      <c r="C237" s="11" t="s">
        <v>16</v>
      </c>
      <c r="D237" s="11" t="s">
        <v>17</v>
      </c>
      <c r="E237" s="11" t="s">
        <v>5</v>
      </c>
      <c r="F237" s="11" t="s">
        <v>6</v>
      </c>
      <c r="G237" s="19" t="s">
        <v>9</v>
      </c>
      <c r="H237" s="12" t="s">
        <v>2</v>
      </c>
      <c r="I237" s="12">
        <v>130.62</v>
      </c>
      <c r="J237" s="12">
        <v>53227.69</v>
      </c>
      <c r="K237" s="82">
        <v>391.86</v>
      </c>
      <c r="L237" s="12" t="s">
        <v>131</v>
      </c>
    </row>
    <row r="238" spans="2:12" x14ac:dyDescent="0.2">
      <c r="B238" s="11" t="s">
        <v>15</v>
      </c>
      <c r="C238" s="11" t="s">
        <v>16</v>
      </c>
      <c r="D238" s="11" t="s">
        <v>17</v>
      </c>
      <c r="E238" s="11" t="s">
        <v>5</v>
      </c>
      <c r="F238" s="11" t="s">
        <v>6</v>
      </c>
      <c r="G238" s="19" t="s">
        <v>1</v>
      </c>
      <c r="H238" s="12" t="s">
        <v>2</v>
      </c>
      <c r="I238" s="12">
        <v>87.48</v>
      </c>
      <c r="J238" s="12">
        <v>58431.93</v>
      </c>
      <c r="K238" s="82">
        <v>379.07</v>
      </c>
      <c r="L238" s="12" t="s">
        <v>128</v>
      </c>
    </row>
    <row r="239" spans="2:12" x14ac:dyDescent="0.2">
      <c r="B239" s="11" t="s">
        <v>15</v>
      </c>
      <c r="C239" s="11" t="s">
        <v>16</v>
      </c>
      <c r="D239" s="11" t="s">
        <v>17</v>
      </c>
      <c r="E239" s="11" t="s">
        <v>5</v>
      </c>
      <c r="F239" s="11" t="s">
        <v>6</v>
      </c>
      <c r="G239" s="19" t="s">
        <v>1</v>
      </c>
      <c r="H239" s="12" t="s">
        <v>2</v>
      </c>
      <c r="I239" s="12">
        <v>255.97</v>
      </c>
      <c r="J239" s="12">
        <v>472131.77</v>
      </c>
      <c r="K239" s="82">
        <v>1755.23</v>
      </c>
      <c r="L239" s="12" t="s">
        <v>130</v>
      </c>
    </row>
    <row r="240" spans="2:12" x14ac:dyDescent="0.2">
      <c r="B240" s="11" t="s">
        <v>15</v>
      </c>
      <c r="C240" s="11" t="s">
        <v>16</v>
      </c>
      <c r="D240" s="11" t="s">
        <v>17</v>
      </c>
      <c r="E240" s="11" t="s">
        <v>5</v>
      </c>
      <c r="F240" s="11" t="s">
        <v>6</v>
      </c>
      <c r="G240" s="19" t="s">
        <v>1</v>
      </c>
      <c r="H240" s="12" t="s">
        <v>2</v>
      </c>
      <c r="I240" s="12">
        <v>134.84</v>
      </c>
      <c r="J240" s="12">
        <v>210343.39</v>
      </c>
      <c r="K240" s="82">
        <v>629.23</v>
      </c>
      <c r="L240" s="12" t="s">
        <v>131</v>
      </c>
    </row>
    <row r="241" spans="2:12" x14ac:dyDescent="0.2">
      <c r="B241" s="11" t="s">
        <v>15</v>
      </c>
      <c r="C241" s="11" t="s">
        <v>16</v>
      </c>
      <c r="D241" s="11" t="s">
        <v>17</v>
      </c>
      <c r="E241" s="11" t="s">
        <v>5</v>
      </c>
      <c r="F241" s="11" t="s">
        <v>8</v>
      </c>
      <c r="G241" s="19" t="s">
        <v>8</v>
      </c>
      <c r="H241" s="12" t="s">
        <v>2</v>
      </c>
      <c r="I241" s="12">
        <v>29.16</v>
      </c>
      <c r="J241" s="12">
        <v>30269.84</v>
      </c>
      <c r="K241" s="82">
        <v>145.80000000000001</v>
      </c>
      <c r="L241" s="12" t="s">
        <v>128</v>
      </c>
    </row>
    <row r="242" spans="2:12" x14ac:dyDescent="0.2">
      <c r="B242" s="11" t="s">
        <v>15</v>
      </c>
      <c r="C242" s="11" t="s">
        <v>16</v>
      </c>
      <c r="D242" s="11" t="s">
        <v>17</v>
      </c>
      <c r="E242" s="11" t="s">
        <v>5</v>
      </c>
      <c r="F242" s="11" t="s">
        <v>8</v>
      </c>
      <c r="G242" s="19" t="s">
        <v>8</v>
      </c>
      <c r="H242" s="12" t="s">
        <v>2</v>
      </c>
      <c r="I242" s="12">
        <v>24.09</v>
      </c>
      <c r="J242" s="12">
        <v>114361.69</v>
      </c>
      <c r="K242" s="82">
        <v>963.77</v>
      </c>
      <c r="L242" s="12" t="s">
        <v>129</v>
      </c>
    </row>
    <row r="243" spans="2:12" x14ac:dyDescent="0.2">
      <c r="B243" s="11" t="s">
        <v>15</v>
      </c>
      <c r="C243" s="11" t="s">
        <v>16</v>
      </c>
      <c r="D243" s="11" t="s">
        <v>17</v>
      </c>
      <c r="E243" s="11" t="s">
        <v>5</v>
      </c>
      <c r="F243" s="11" t="s">
        <v>8</v>
      </c>
      <c r="G243" s="19" t="s">
        <v>8</v>
      </c>
      <c r="H243" s="12" t="s">
        <v>2</v>
      </c>
      <c r="I243" s="12">
        <v>179.78</v>
      </c>
      <c r="J243" s="12">
        <v>78059.69</v>
      </c>
      <c r="K243" s="82">
        <v>629.23</v>
      </c>
      <c r="L243" s="12" t="s">
        <v>131</v>
      </c>
    </row>
    <row r="244" spans="2:12" x14ac:dyDescent="0.2">
      <c r="B244" s="11" t="s">
        <v>15</v>
      </c>
      <c r="C244" s="11" t="s">
        <v>16</v>
      </c>
      <c r="D244" s="11" t="s">
        <v>17</v>
      </c>
      <c r="E244" s="11" t="s">
        <v>5</v>
      </c>
      <c r="F244" s="11" t="s">
        <v>8</v>
      </c>
      <c r="G244" s="19" t="s">
        <v>8</v>
      </c>
      <c r="H244" s="12" t="s">
        <v>2</v>
      </c>
      <c r="I244" s="12">
        <v>44.95</v>
      </c>
      <c r="J244" s="12">
        <v>29439.09</v>
      </c>
      <c r="K244" s="82">
        <v>134.84</v>
      </c>
      <c r="L244" s="12" t="s">
        <v>131</v>
      </c>
    </row>
    <row r="245" spans="2:12" x14ac:dyDescent="0.2">
      <c r="B245" s="11" t="s">
        <v>15</v>
      </c>
      <c r="C245" s="11" t="s">
        <v>16</v>
      </c>
      <c r="D245" s="11" t="s">
        <v>17</v>
      </c>
      <c r="E245" s="11" t="s">
        <v>5</v>
      </c>
      <c r="F245" s="11" t="s">
        <v>6</v>
      </c>
      <c r="G245" s="19" t="s">
        <v>9</v>
      </c>
      <c r="H245" s="12" t="s">
        <v>2</v>
      </c>
      <c r="I245" s="12">
        <v>36.57</v>
      </c>
      <c r="J245" s="12">
        <v>4822.7299999999996</v>
      </c>
      <c r="K245" s="82">
        <v>109.7</v>
      </c>
      <c r="L245" s="12" t="s">
        <v>130</v>
      </c>
    </row>
    <row r="246" spans="2:12" x14ac:dyDescent="0.2">
      <c r="B246" s="11" t="s">
        <v>15</v>
      </c>
      <c r="C246" s="11" t="s">
        <v>16</v>
      </c>
      <c r="D246" s="11" t="s">
        <v>17</v>
      </c>
      <c r="E246" s="11" t="s">
        <v>5</v>
      </c>
      <c r="F246" s="11" t="s">
        <v>6</v>
      </c>
      <c r="G246" s="19" t="s">
        <v>1</v>
      </c>
      <c r="H246" s="12" t="s">
        <v>7</v>
      </c>
      <c r="I246" s="12">
        <v>64.73</v>
      </c>
      <c r="J246" s="12">
        <v>53407.98</v>
      </c>
      <c r="K246" s="82">
        <v>841.72</v>
      </c>
      <c r="L246" s="12" t="s">
        <v>128</v>
      </c>
    </row>
    <row r="247" spans="2:12" x14ac:dyDescent="0.2">
      <c r="B247" s="11" t="s">
        <v>15</v>
      </c>
      <c r="C247" s="11" t="s">
        <v>16</v>
      </c>
      <c r="D247" s="11" t="s">
        <v>17</v>
      </c>
      <c r="E247" s="11" t="s">
        <v>5</v>
      </c>
      <c r="F247" s="11" t="s">
        <v>6</v>
      </c>
      <c r="G247" s="19" t="s">
        <v>1</v>
      </c>
      <c r="H247" s="12" t="s">
        <v>7</v>
      </c>
      <c r="I247" s="12">
        <v>20.28</v>
      </c>
      <c r="J247" s="12">
        <v>11912.27</v>
      </c>
      <c r="K247" s="82">
        <v>406.65</v>
      </c>
      <c r="L247" s="12" t="s">
        <v>129</v>
      </c>
    </row>
    <row r="248" spans="2:12" x14ac:dyDescent="0.2">
      <c r="B248" s="11" t="s">
        <v>15</v>
      </c>
      <c r="C248" s="11" t="s">
        <v>16</v>
      </c>
      <c r="D248" s="11" t="s">
        <v>17</v>
      </c>
      <c r="E248" s="11" t="s">
        <v>5</v>
      </c>
      <c r="F248" s="11" t="s">
        <v>6</v>
      </c>
      <c r="G248" s="19" t="s">
        <v>1</v>
      </c>
      <c r="H248" s="12" t="s">
        <v>7</v>
      </c>
      <c r="I248" s="12">
        <v>15.42</v>
      </c>
      <c r="J248" s="12">
        <v>13469.94</v>
      </c>
      <c r="K248" s="82">
        <v>138.34</v>
      </c>
      <c r="L248" s="12" t="s">
        <v>130</v>
      </c>
    </row>
    <row r="249" spans="2:12" x14ac:dyDescent="0.2">
      <c r="B249" s="11" t="s">
        <v>15</v>
      </c>
      <c r="C249" s="11" t="s">
        <v>16</v>
      </c>
      <c r="D249" s="11" t="s">
        <v>17</v>
      </c>
      <c r="E249" s="11" t="s">
        <v>5</v>
      </c>
      <c r="F249" s="11" t="s">
        <v>6</v>
      </c>
      <c r="G249" s="19" t="s">
        <v>1</v>
      </c>
      <c r="H249" s="12" t="s">
        <v>7</v>
      </c>
      <c r="I249" s="12">
        <v>50.83</v>
      </c>
      <c r="J249" s="12">
        <v>25037.42</v>
      </c>
      <c r="K249" s="82">
        <v>714.89</v>
      </c>
      <c r="L249" s="12" t="s">
        <v>131</v>
      </c>
    </row>
    <row r="250" spans="2:12" x14ac:dyDescent="0.2">
      <c r="B250" s="11" t="s">
        <v>15</v>
      </c>
      <c r="C250" s="11" t="s">
        <v>16</v>
      </c>
      <c r="D250" s="11" t="s">
        <v>17</v>
      </c>
      <c r="E250" s="11" t="s">
        <v>5</v>
      </c>
      <c r="F250" s="11" t="s">
        <v>8</v>
      </c>
      <c r="G250" s="19" t="s">
        <v>8</v>
      </c>
      <c r="H250" s="12" t="s">
        <v>7</v>
      </c>
      <c r="I250" s="12">
        <v>2.21</v>
      </c>
      <c r="J250" s="12">
        <v>2424</v>
      </c>
      <c r="K250" s="82">
        <v>27.67</v>
      </c>
      <c r="L250" s="12" t="s">
        <v>128</v>
      </c>
    </row>
    <row r="251" spans="2:12" x14ac:dyDescent="0.2">
      <c r="B251" s="11" t="s">
        <v>15</v>
      </c>
      <c r="C251" s="11" t="s">
        <v>16</v>
      </c>
      <c r="D251" s="11" t="s">
        <v>17</v>
      </c>
      <c r="E251" s="11" t="s">
        <v>5</v>
      </c>
      <c r="F251" s="11" t="s">
        <v>8</v>
      </c>
      <c r="G251" s="19" t="s">
        <v>8</v>
      </c>
      <c r="H251" s="12" t="s">
        <v>7</v>
      </c>
      <c r="I251" s="12">
        <v>0.69</v>
      </c>
      <c r="J251" s="12">
        <v>645.41</v>
      </c>
      <c r="K251" s="82">
        <v>11.24</v>
      </c>
      <c r="L251" s="12" t="s">
        <v>129</v>
      </c>
    </row>
    <row r="252" spans="2:12" x14ac:dyDescent="0.2">
      <c r="B252" s="11" t="s">
        <v>15</v>
      </c>
      <c r="C252" s="11" t="s">
        <v>16</v>
      </c>
      <c r="D252" s="11" t="s">
        <v>17</v>
      </c>
      <c r="E252" s="11" t="s">
        <v>5</v>
      </c>
      <c r="F252" s="11" t="s">
        <v>8</v>
      </c>
      <c r="G252" s="19" t="s">
        <v>8</v>
      </c>
      <c r="H252" s="12" t="s">
        <v>7</v>
      </c>
      <c r="I252" s="12">
        <v>0.53</v>
      </c>
      <c r="J252" s="12">
        <v>422.26</v>
      </c>
      <c r="K252" s="82">
        <v>3.61</v>
      </c>
      <c r="L252" s="12" t="s">
        <v>130</v>
      </c>
    </row>
    <row r="253" spans="2:12" x14ac:dyDescent="0.2">
      <c r="B253" s="11" t="s">
        <v>15</v>
      </c>
      <c r="C253" s="11" t="s">
        <v>16</v>
      </c>
      <c r="D253" s="11" t="s">
        <v>17</v>
      </c>
      <c r="E253" s="11" t="s">
        <v>5</v>
      </c>
      <c r="F253" s="11" t="s">
        <v>8</v>
      </c>
      <c r="G253" s="19" t="s">
        <v>8</v>
      </c>
      <c r="H253" s="12" t="s">
        <v>7</v>
      </c>
      <c r="I253" s="12">
        <v>1.73</v>
      </c>
      <c r="J253" s="12">
        <v>1043.3900000000001</v>
      </c>
      <c r="K253" s="82">
        <v>20.100000000000001</v>
      </c>
      <c r="L253" s="12" t="s">
        <v>131</v>
      </c>
    </row>
    <row r="254" spans="2:12" x14ac:dyDescent="0.2">
      <c r="B254" s="11" t="s">
        <v>15</v>
      </c>
      <c r="C254" s="11" t="s">
        <v>16</v>
      </c>
      <c r="D254" s="11" t="s">
        <v>17</v>
      </c>
      <c r="E254" s="11" t="s">
        <v>5</v>
      </c>
      <c r="F254" s="11" t="s">
        <v>6</v>
      </c>
      <c r="G254" s="19" t="s">
        <v>9</v>
      </c>
      <c r="H254" s="12" t="s">
        <v>7</v>
      </c>
      <c r="I254" s="12">
        <v>3.42</v>
      </c>
      <c r="J254" s="12">
        <v>1866.01</v>
      </c>
      <c r="K254" s="82">
        <v>73.05</v>
      </c>
      <c r="L254" s="12" t="s">
        <v>128</v>
      </c>
    </row>
    <row r="255" spans="2:12" x14ac:dyDescent="0.2">
      <c r="B255" s="11" t="s">
        <v>15</v>
      </c>
      <c r="C255" s="11" t="s">
        <v>16</v>
      </c>
      <c r="D255" s="11" t="s">
        <v>17</v>
      </c>
      <c r="E255" s="11" t="s">
        <v>5</v>
      </c>
      <c r="F255" s="11" t="s">
        <v>6</v>
      </c>
      <c r="G255" s="19" t="s">
        <v>9</v>
      </c>
      <c r="H255" s="12" t="s">
        <v>7</v>
      </c>
      <c r="I255" s="12">
        <v>1.07</v>
      </c>
      <c r="J255" s="12">
        <v>432.71</v>
      </c>
      <c r="K255" s="82">
        <v>27.92</v>
      </c>
      <c r="L255" s="12" t="s">
        <v>129</v>
      </c>
    </row>
    <row r="256" spans="2:12" x14ac:dyDescent="0.2">
      <c r="B256" s="11" t="s">
        <v>15</v>
      </c>
      <c r="C256" s="11" t="s">
        <v>16</v>
      </c>
      <c r="D256" s="11" t="s">
        <v>17</v>
      </c>
      <c r="E256" s="11" t="s">
        <v>5</v>
      </c>
      <c r="F256" s="11" t="s">
        <v>6</v>
      </c>
      <c r="G256" s="19" t="s">
        <v>9</v>
      </c>
      <c r="H256" s="12" t="s">
        <v>7</v>
      </c>
      <c r="I256" s="12">
        <v>0.81</v>
      </c>
      <c r="J256" s="12">
        <v>300.77999999999997</v>
      </c>
      <c r="K256" s="82">
        <v>8.7799999999999994</v>
      </c>
      <c r="L256" s="12" t="s">
        <v>130</v>
      </c>
    </row>
    <row r="257" spans="2:12" x14ac:dyDescent="0.2">
      <c r="B257" s="11" t="s">
        <v>15</v>
      </c>
      <c r="C257" s="11" t="s">
        <v>16</v>
      </c>
      <c r="D257" s="11" t="s">
        <v>17</v>
      </c>
      <c r="E257" s="11" t="s">
        <v>5</v>
      </c>
      <c r="F257" s="11" t="s">
        <v>6</v>
      </c>
      <c r="G257" s="19" t="s">
        <v>9</v>
      </c>
      <c r="H257" s="12" t="s">
        <v>7</v>
      </c>
      <c r="I257" s="12">
        <v>2.68</v>
      </c>
      <c r="J257" s="12">
        <v>783.52</v>
      </c>
      <c r="K257" s="82">
        <v>52.83</v>
      </c>
      <c r="L257" s="12" t="s">
        <v>131</v>
      </c>
    </row>
    <row r="258" spans="2:12" x14ac:dyDescent="0.2">
      <c r="B258" s="11" t="s">
        <v>15</v>
      </c>
      <c r="C258" s="11" t="s">
        <v>16</v>
      </c>
      <c r="D258" s="11" t="s">
        <v>17</v>
      </c>
      <c r="E258" s="11" t="s">
        <v>5</v>
      </c>
      <c r="F258" s="11" t="s">
        <v>6</v>
      </c>
      <c r="G258" s="19" t="s">
        <v>1</v>
      </c>
      <c r="H258" s="12" t="s">
        <v>2</v>
      </c>
      <c r="I258" s="12">
        <v>477.86</v>
      </c>
      <c r="J258" s="12">
        <v>299650.64</v>
      </c>
      <c r="K258" s="82">
        <v>7741.27</v>
      </c>
      <c r="L258" s="12" t="s">
        <v>128</v>
      </c>
    </row>
    <row r="259" spans="2:12" x14ac:dyDescent="0.2">
      <c r="B259" s="11" t="s">
        <v>15</v>
      </c>
      <c r="C259" s="11" t="s">
        <v>16</v>
      </c>
      <c r="D259" s="11" t="s">
        <v>17</v>
      </c>
      <c r="E259" s="11" t="s">
        <v>5</v>
      </c>
      <c r="F259" s="11" t="s">
        <v>6</v>
      </c>
      <c r="G259" s="19" t="s">
        <v>1</v>
      </c>
      <c r="H259" s="12" t="s">
        <v>7</v>
      </c>
      <c r="I259" s="12">
        <v>16102</v>
      </c>
      <c r="J259" s="12">
        <v>3334307.44</v>
      </c>
      <c r="K259" s="82">
        <v>135595.76</v>
      </c>
      <c r="L259" s="12" t="s">
        <v>128</v>
      </c>
    </row>
    <row r="260" spans="2:12" x14ac:dyDescent="0.2">
      <c r="B260" s="11" t="s">
        <v>15</v>
      </c>
      <c r="C260" s="11" t="s">
        <v>16</v>
      </c>
      <c r="D260" s="11" t="s">
        <v>17</v>
      </c>
      <c r="E260" s="11" t="s">
        <v>5</v>
      </c>
      <c r="F260" s="11" t="s">
        <v>6</v>
      </c>
      <c r="G260" s="19" t="s">
        <v>1</v>
      </c>
      <c r="H260" s="12" t="s">
        <v>2</v>
      </c>
      <c r="I260" s="12">
        <v>133.97999999999999</v>
      </c>
      <c r="J260" s="12">
        <v>74260.84</v>
      </c>
      <c r="K260" s="82">
        <v>1152.2</v>
      </c>
      <c r="L260" s="12" t="s">
        <v>129</v>
      </c>
    </row>
    <row r="261" spans="2:12" x14ac:dyDescent="0.2">
      <c r="B261" s="11" t="s">
        <v>15</v>
      </c>
      <c r="C261" s="11" t="s">
        <v>16</v>
      </c>
      <c r="D261" s="11" t="s">
        <v>17</v>
      </c>
      <c r="E261" s="11" t="s">
        <v>5</v>
      </c>
      <c r="F261" s="11" t="s">
        <v>6</v>
      </c>
      <c r="G261" s="19" t="s">
        <v>1</v>
      </c>
      <c r="H261" s="12" t="s">
        <v>7</v>
      </c>
      <c r="I261" s="12">
        <v>6649.2</v>
      </c>
      <c r="J261" s="12">
        <v>3227778.25</v>
      </c>
      <c r="K261" s="82">
        <v>120450.09</v>
      </c>
      <c r="L261" s="12" t="s">
        <v>129</v>
      </c>
    </row>
    <row r="262" spans="2:12" x14ac:dyDescent="0.2">
      <c r="B262" s="11" t="s">
        <v>15</v>
      </c>
      <c r="C262" s="11" t="s">
        <v>16</v>
      </c>
      <c r="D262" s="11" t="s">
        <v>17</v>
      </c>
      <c r="E262" s="11" t="s">
        <v>5</v>
      </c>
      <c r="F262" s="11" t="s">
        <v>6</v>
      </c>
      <c r="G262" s="19" t="s">
        <v>1</v>
      </c>
      <c r="H262" s="12" t="s">
        <v>2</v>
      </c>
      <c r="I262" s="12">
        <v>248.07</v>
      </c>
      <c r="J262" s="12">
        <v>62539.87</v>
      </c>
      <c r="K262" s="82">
        <v>2864.12</v>
      </c>
      <c r="L262" s="12" t="s">
        <v>130</v>
      </c>
    </row>
    <row r="263" spans="2:12" x14ac:dyDescent="0.2">
      <c r="B263" s="11" t="s">
        <v>15</v>
      </c>
      <c r="C263" s="11" t="s">
        <v>16</v>
      </c>
      <c r="D263" s="11" t="s">
        <v>17</v>
      </c>
      <c r="E263" s="11" t="s">
        <v>5</v>
      </c>
      <c r="F263" s="11" t="s">
        <v>6</v>
      </c>
      <c r="G263" s="19" t="s">
        <v>1</v>
      </c>
      <c r="H263" s="12" t="s">
        <v>7</v>
      </c>
      <c r="I263" s="12">
        <v>7375.6</v>
      </c>
      <c r="J263" s="12">
        <v>2173566.36</v>
      </c>
      <c r="K263" s="82">
        <v>90188.56</v>
      </c>
      <c r="L263" s="12" t="s">
        <v>130</v>
      </c>
    </row>
    <row r="264" spans="2:12" x14ac:dyDescent="0.2">
      <c r="B264" s="11" t="s">
        <v>15</v>
      </c>
      <c r="C264" s="11" t="s">
        <v>16</v>
      </c>
      <c r="D264" s="11" t="s">
        <v>17</v>
      </c>
      <c r="E264" s="11" t="s">
        <v>5</v>
      </c>
      <c r="F264" s="11" t="s">
        <v>6</v>
      </c>
      <c r="G264" s="19" t="s">
        <v>1</v>
      </c>
      <c r="H264" s="12" t="s">
        <v>2</v>
      </c>
      <c r="I264" s="12">
        <v>102.23</v>
      </c>
      <c r="J264" s="12">
        <v>121146.7</v>
      </c>
      <c r="K264" s="82">
        <v>783.73</v>
      </c>
      <c r="L264" s="12" t="s">
        <v>131</v>
      </c>
    </row>
    <row r="265" spans="2:12" x14ac:dyDescent="0.2">
      <c r="B265" s="11" t="s">
        <v>15</v>
      </c>
      <c r="C265" s="11" t="s">
        <v>16</v>
      </c>
      <c r="D265" s="11" t="s">
        <v>17</v>
      </c>
      <c r="E265" s="11" t="s">
        <v>5</v>
      </c>
      <c r="F265" s="11" t="s">
        <v>6</v>
      </c>
      <c r="G265" s="19" t="s">
        <v>1</v>
      </c>
      <c r="H265" s="12" t="s">
        <v>7</v>
      </c>
      <c r="I265" s="12">
        <v>10025.200000000001</v>
      </c>
      <c r="J265" s="12">
        <v>4544932.4000000004</v>
      </c>
      <c r="K265" s="82">
        <v>124054.81</v>
      </c>
      <c r="L265" s="12" t="s">
        <v>131</v>
      </c>
    </row>
    <row r="266" spans="2:12" x14ac:dyDescent="0.2">
      <c r="B266" s="11" t="s">
        <v>15</v>
      </c>
      <c r="C266" s="11" t="s">
        <v>16</v>
      </c>
      <c r="D266" s="11" t="s">
        <v>17</v>
      </c>
      <c r="E266" s="11" t="s">
        <v>5</v>
      </c>
      <c r="F266" s="11" t="s">
        <v>8</v>
      </c>
      <c r="G266" s="19" t="s">
        <v>8</v>
      </c>
      <c r="H266" s="12" t="s">
        <v>2</v>
      </c>
      <c r="I266" s="12">
        <v>119.46</v>
      </c>
      <c r="J266" s="12">
        <v>115833.53</v>
      </c>
      <c r="K266" s="82">
        <v>573.42999999999995</v>
      </c>
      <c r="L266" s="12" t="s">
        <v>128</v>
      </c>
    </row>
    <row r="267" spans="2:12" x14ac:dyDescent="0.2">
      <c r="B267" s="11" t="s">
        <v>15</v>
      </c>
      <c r="C267" s="11" t="s">
        <v>16</v>
      </c>
      <c r="D267" s="11" t="s">
        <v>17</v>
      </c>
      <c r="E267" s="11" t="s">
        <v>5</v>
      </c>
      <c r="F267" s="11" t="s">
        <v>8</v>
      </c>
      <c r="G267" s="19" t="s">
        <v>8</v>
      </c>
      <c r="H267" s="12" t="s">
        <v>2</v>
      </c>
      <c r="I267" s="12">
        <v>267.95</v>
      </c>
      <c r="J267" s="12">
        <v>341625.49</v>
      </c>
      <c r="K267" s="82">
        <v>2090.04</v>
      </c>
      <c r="L267" s="12" t="s">
        <v>129</v>
      </c>
    </row>
    <row r="268" spans="2:12" x14ac:dyDescent="0.2">
      <c r="B268" s="11" t="s">
        <v>15</v>
      </c>
      <c r="C268" s="11" t="s">
        <v>16</v>
      </c>
      <c r="D268" s="11" t="s">
        <v>17</v>
      </c>
      <c r="E268" s="11" t="s">
        <v>5</v>
      </c>
      <c r="F268" s="11" t="s">
        <v>8</v>
      </c>
      <c r="G268" s="19" t="s">
        <v>8</v>
      </c>
      <c r="H268" s="12" t="s">
        <v>2</v>
      </c>
      <c r="I268" s="12">
        <v>157.87</v>
      </c>
      <c r="J268" s="12">
        <v>161278.54999999999</v>
      </c>
      <c r="K268" s="82">
        <v>1375.68</v>
      </c>
      <c r="L268" s="12" t="s">
        <v>130</v>
      </c>
    </row>
    <row r="269" spans="2:12" x14ac:dyDescent="0.2">
      <c r="B269" s="11" t="s">
        <v>15</v>
      </c>
      <c r="C269" s="11" t="s">
        <v>16</v>
      </c>
      <c r="D269" s="11" t="s">
        <v>17</v>
      </c>
      <c r="E269" s="11" t="s">
        <v>5</v>
      </c>
      <c r="F269" s="11" t="s">
        <v>8</v>
      </c>
      <c r="G269" s="19" t="s">
        <v>8</v>
      </c>
      <c r="H269" s="12" t="s">
        <v>2</v>
      </c>
      <c r="I269" s="12">
        <v>136.30000000000001</v>
      </c>
      <c r="J269" s="12">
        <v>59479.23</v>
      </c>
      <c r="K269" s="82">
        <v>1090.4000000000001</v>
      </c>
      <c r="L269" s="12" t="s">
        <v>131</v>
      </c>
    </row>
    <row r="270" spans="2:12" x14ac:dyDescent="0.2">
      <c r="B270" s="11" t="s">
        <v>15</v>
      </c>
      <c r="C270" s="11" t="s">
        <v>16</v>
      </c>
      <c r="D270" s="11" t="s">
        <v>17</v>
      </c>
      <c r="E270" s="11" t="s">
        <v>5</v>
      </c>
      <c r="F270" s="11" t="s">
        <v>6</v>
      </c>
      <c r="G270" s="19" t="s">
        <v>9</v>
      </c>
      <c r="H270" s="12" t="s">
        <v>2</v>
      </c>
      <c r="I270" s="12">
        <v>1314.11</v>
      </c>
      <c r="J270" s="12">
        <v>602046.59</v>
      </c>
      <c r="K270" s="82">
        <v>38180.720000000001</v>
      </c>
      <c r="L270" s="12" t="s">
        <v>128</v>
      </c>
    </row>
    <row r="271" spans="2:12" x14ac:dyDescent="0.2">
      <c r="B271" s="11" t="s">
        <v>15</v>
      </c>
      <c r="C271" s="11" t="s">
        <v>16</v>
      </c>
      <c r="D271" s="11" t="s">
        <v>17</v>
      </c>
      <c r="E271" s="11" t="s">
        <v>5</v>
      </c>
      <c r="F271" s="11" t="s">
        <v>6</v>
      </c>
      <c r="G271" s="19" t="s">
        <v>9</v>
      </c>
      <c r="H271" s="12" t="s">
        <v>7</v>
      </c>
      <c r="I271" s="12">
        <v>24153</v>
      </c>
      <c r="J271" s="12">
        <v>4631861.4800000004</v>
      </c>
      <c r="K271" s="82">
        <v>186473.09</v>
      </c>
      <c r="L271" s="12" t="s">
        <v>128</v>
      </c>
    </row>
    <row r="272" spans="2:12" x14ac:dyDescent="0.2">
      <c r="B272" s="11" t="s">
        <v>15</v>
      </c>
      <c r="C272" s="11" t="s">
        <v>16</v>
      </c>
      <c r="D272" s="11" t="s">
        <v>17</v>
      </c>
      <c r="E272" s="11" t="s">
        <v>5</v>
      </c>
      <c r="F272" s="11" t="s">
        <v>6</v>
      </c>
      <c r="G272" s="19" t="s">
        <v>9</v>
      </c>
      <c r="H272" s="12" t="s">
        <v>2</v>
      </c>
      <c r="I272" s="12">
        <v>937.84</v>
      </c>
      <c r="J272" s="12">
        <v>220281.57</v>
      </c>
      <c r="K272" s="82">
        <v>10182.23</v>
      </c>
      <c r="L272" s="12" t="s">
        <v>129</v>
      </c>
    </row>
    <row r="273" spans="2:12" x14ac:dyDescent="0.2">
      <c r="B273" s="11" t="s">
        <v>15</v>
      </c>
      <c r="C273" s="11" t="s">
        <v>16</v>
      </c>
      <c r="D273" s="11" t="s">
        <v>17</v>
      </c>
      <c r="E273" s="11" t="s">
        <v>5</v>
      </c>
      <c r="F273" s="11" t="s">
        <v>6</v>
      </c>
      <c r="G273" s="19" t="s">
        <v>9</v>
      </c>
      <c r="H273" s="12" t="s">
        <v>7</v>
      </c>
      <c r="I273" s="12">
        <v>9973.7999999999993</v>
      </c>
      <c r="J273" s="12">
        <v>3693388.57</v>
      </c>
      <c r="K273" s="82">
        <v>161240.99</v>
      </c>
      <c r="L273" s="12" t="s">
        <v>129</v>
      </c>
    </row>
    <row r="274" spans="2:12" x14ac:dyDescent="0.2">
      <c r="B274" s="11" t="s">
        <v>15</v>
      </c>
      <c r="C274" s="11" t="s">
        <v>16</v>
      </c>
      <c r="D274" s="11" t="s">
        <v>17</v>
      </c>
      <c r="E274" s="11" t="s">
        <v>5</v>
      </c>
      <c r="F274" s="11" t="s">
        <v>6</v>
      </c>
      <c r="G274" s="19" t="s">
        <v>9</v>
      </c>
      <c r="H274" s="12" t="s">
        <v>2</v>
      </c>
      <c r="I274" s="12">
        <v>2052.25</v>
      </c>
      <c r="J274" s="12">
        <v>749993.76</v>
      </c>
      <c r="K274" s="82">
        <v>26791.95</v>
      </c>
      <c r="L274" s="12" t="s">
        <v>130</v>
      </c>
    </row>
    <row r="275" spans="2:12" x14ac:dyDescent="0.2">
      <c r="B275" s="11" t="s">
        <v>15</v>
      </c>
      <c r="C275" s="11" t="s">
        <v>16</v>
      </c>
      <c r="D275" s="11" t="s">
        <v>17</v>
      </c>
      <c r="E275" s="11" t="s">
        <v>5</v>
      </c>
      <c r="F275" s="11" t="s">
        <v>6</v>
      </c>
      <c r="G275" s="19" t="s">
        <v>9</v>
      </c>
      <c r="H275" s="12" t="s">
        <v>7</v>
      </c>
      <c r="I275" s="12">
        <v>11063.4</v>
      </c>
      <c r="J275" s="12">
        <v>2903809.53</v>
      </c>
      <c r="K275" s="82">
        <v>133445.12</v>
      </c>
      <c r="L275" s="12" t="s">
        <v>130</v>
      </c>
    </row>
    <row r="276" spans="2:12" x14ac:dyDescent="0.2">
      <c r="B276" s="11" t="s">
        <v>15</v>
      </c>
      <c r="C276" s="11" t="s">
        <v>16</v>
      </c>
      <c r="D276" s="11" t="s">
        <v>17</v>
      </c>
      <c r="E276" s="11" t="s">
        <v>5</v>
      </c>
      <c r="F276" s="11" t="s">
        <v>6</v>
      </c>
      <c r="G276" s="19" t="s">
        <v>9</v>
      </c>
      <c r="H276" s="12" t="s">
        <v>2</v>
      </c>
      <c r="I276" s="12">
        <v>1260.78</v>
      </c>
      <c r="J276" s="12">
        <v>658891.54</v>
      </c>
      <c r="K276" s="82">
        <v>23511.78</v>
      </c>
      <c r="L276" s="12" t="s">
        <v>131</v>
      </c>
    </row>
    <row r="277" spans="2:12" x14ac:dyDescent="0.2">
      <c r="B277" s="11" t="s">
        <v>15</v>
      </c>
      <c r="C277" s="11" t="s">
        <v>16</v>
      </c>
      <c r="D277" s="11" t="s">
        <v>17</v>
      </c>
      <c r="E277" s="11" t="s">
        <v>5</v>
      </c>
      <c r="F277" s="11" t="s">
        <v>6</v>
      </c>
      <c r="G277" s="19" t="s">
        <v>9</v>
      </c>
      <c r="H277" s="12" t="s">
        <v>7</v>
      </c>
      <c r="I277" s="12">
        <v>15037.8</v>
      </c>
      <c r="J277" s="12">
        <v>4942381.62</v>
      </c>
      <c r="K277" s="82">
        <v>177074.05</v>
      </c>
      <c r="L277" s="12" t="s">
        <v>131</v>
      </c>
    </row>
    <row r="278" spans="2:12" x14ac:dyDescent="0.2">
      <c r="B278" s="11" t="s">
        <v>15</v>
      </c>
      <c r="C278" s="11" t="s">
        <v>16</v>
      </c>
      <c r="D278" s="11" t="s">
        <v>17</v>
      </c>
      <c r="E278" s="11" t="s">
        <v>5</v>
      </c>
      <c r="F278" s="11" t="s">
        <v>6</v>
      </c>
      <c r="G278" s="19" t="s">
        <v>10</v>
      </c>
      <c r="H278" s="12" t="s">
        <v>2</v>
      </c>
      <c r="I278" s="12">
        <v>45.1</v>
      </c>
      <c r="J278" s="12">
        <v>39261.64</v>
      </c>
      <c r="K278" s="82">
        <v>879.53</v>
      </c>
      <c r="L278" s="12" t="s">
        <v>130</v>
      </c>
    </row>
    <row r="279" spans="2:12" x14ac:dyDescent="0.2">
      <c r="B279" s="11" t="s">
        <v>15</v>
      </c>
      <c r="C279" s="11" t="s">
        <v>16</v>
      </c>
      <c r="D279" s="11" t="s">
        <v>17</v>
      </c>
      <c r="E279" s="11" t="s">
        <v>5</v>
      </c>
      <c r="F279" s="11" t="s">
        <v>6</v>
      </c>
      <c r="G279" s="19" t="s">
        <v>10</v>
      </c>
      <c r="H279" s="12" t="s">
        <v>2</v>
      </c>
      <c r="I279" s="12">
        <v>26.8</v>
      </c>
      <c r="J279" s="12">
        <v>6175.44</v>
      </c>
      <c r="K279" s="82">
        <v>348.34</v>
      </c>
      <c r="L279" s="12" t="s">
        <v>129</v>
      </c>
    </row>
    <row r="280" spans="2:12" x14ac:dyDescent="0.2">
      <c r="B280" s="11" t="s">
        <v>15</v>
      </c>
      <c r="C280" s="11" t="s">
        <v>16</v>
      </c>
      <c r="D280" s="11" t="s">
        <v>17</v>
      </c>
      <c r="E280" s="11" t="s">
        <v>5</v>
      </c>
      <c r="F280" s="11" t="s">
        <v>6</v>
      </c>
      <c r="G280" s="19" t="s">
        <v>10</v>
      </c>
      <c r="H280" s="12" t="s">
        <v>2</v>
      </c>
      <c r="I280" s="12">
        <v>23.89</v>
      </c>
      <c r="J280" s="12">
        <v>17233.41</v>
      </c>
      <c r="K280" s="82">
        <v>1051.28</v>
      </c>
      <c r="L280" s="12" t="s">
        <v>128</v>
      </c>
    </row>
    <row r="281" spans="2:12" x14ac:dyDescent="0.2">
      <c r="B281" s="11" t="s">
        <v>15</v>
      </c>
      <c r="C281" s="11" t="s">
        <v>16</v>
      </c>
      <c r="D281" s="11" t="s">
        <v>17</v>
      </c>
      <c r="E281" s="11" t="s">
        <v>5</v>
      </c>
      <c r="F281" s="11" t="s">
        <v>6</v>
      </c>
      <c r="G281" s="19" t="s">
        <v>10</v>
      </c>
      <c r="H281" s="12" t="s">
        <v>2</v>
      </c>
      <c r="I281" s="12">
        <v>160.77000000000001</v>
      </c>
      <c r="J281" s="12">
        <v>147738.5</v>
      </c>
      <c r="K281" s="82">
        <v>1420.15</v>
      </c>
      <c r="L281" s="12" t="s">
        <v>129</v>
      </c>
    </row>
    <row r="282" spans="2:12" x14ac:dyDescent="0.2">
      <c r="B282" s="11" t="s">
        <v>15</v>
      </c>
      <c r="C282" s="11" t="s">
        <v>16</v>
      </c>
      <c r="D282" s="11" t="s">
        <v>17</v>
      </c>
      <c r="E282" s="11" t="s">
        <v>5</v>
      </c>
      <c r="F282" s="11" t="s">
        <v>6</v>
      </c>
      <c r="G282" s="19" t="s">
        <v>10</v>
      </c>
      <c r="H282" s="12" t="s">
        <v>2</v>
      </c>
      <c r="I282" s="12">
        <v>22.55</v>
      </c>
      <c r="J282" s="12">
        <v>6935.87</v>
      </c>
      <c r="K282" s="82">
        <v>67.66</v>
      </c>
      <c r="L282" s="12" t="s">
        <v>130</v>
      </c>
    </row>
    <row r="283" spans="2:12" x14ac:dyDescent="0.2">
      <c r="B283" s="11" t="s">
        <v>15</v>
      </c>
      <c r="C283" s="11" t="s">
        <v>16</v>
      </c>
      <c r="D283" s="11" t="s">
        <v>17</v>
      </c>
      <c r="E283" s="11" t="s">
        <v>5</v>
      </c>
      <c r="F283" s="11" t="s">
        <v>6</v>
      </c>
      <c r="G283" s="19" t="s">
        <v>10</v>
      </c>
      <c r="H283" s="12" t="s">
        <v>2</v>
      </c>
      <c r="I283" s="12">
        <v>34.08</v>
      </c>
      <c r="J283" s="12">
        <v>4267.59</v>
      </c>
      <c r="K283" s="82">
        <v>34.08</v>
      </c>
      <c r="L283" s="12" t="s">
        <v>131</v>
      </c>
    </row>
    <row r="284" spans="2:12" x14ac:dyDescent="0.2">
      <c r="B284" s="11" t="s">
        <v>15</v>
      </c>
      <c r="C284" s="11" t="s">
        <v>16</v>
      </c>
      <c r="D284" s="11" t="s">
        <v>17</v>
      </c>
      <c r="E284" s="11" t="s">
        <v>5</v>
      </c>
      <c r="F284" s="11" t="s">
        <v>6</v>
      </c>
      <c r="G284" s="19" t="s">
        <v>1</v>
      </c>
      <c r="H284" s="12" t="s">
        <v>2</v>
      </c>
      <c r="I284" s="12">
        <v>230.22</v>
      </c>
      <c r="J284" s="12">
        <v>144160.32000000001</v>
      </c>
      <c r="K284" s="82">
        <v>3482.09</v>
      </c>
      <c r="L284" s="12" t="s">
        <v>128</v>
      </c>
    </row>
    <row r="285" spans="2:12" x14ac:dyDescent="0.2">
      <c r="B285" s="11" t="s">
        <v>15</v>
      </c>
      <c r="C285" s="11" t="s">
        <v>16</v>
      </c>
      <c r="D285" s="11" t="s">
        <v>17</v>
      </c>
      <c r="E285" s="11" t="s">
        <v>5</v>
      </c>
      <c r="F285" s="11" t="s">
        <v>6</v>
      </c>
      <c r="G285" s="19" t="s">
        <v>1</v>
      </c>
      <c r="H285" s="12" t="s">
        <v>2</v>
      </c>
      <c r="I285" s="12">
        <v>70.98</v>
      </c>
      <c r="J285" s="12">
        <v>62255.56</v>
      </c>
      <c r="K285" s="82">
        <v>674.29</v>
      </c>
      <c r="L285" s="12" t="s">
        <v>129</v>
      </c>
    </row>
    <row r="286" spans="2:12" x14ac:dyDescent="0.2">
      <c r="B286" s="11" t="s">
        <v>15</v>
      </c>
      <c r="C286" s="11" t="s">
        <v>16</v>
      </c>
      <c r="D286" s="11" t="s">
        <v>17</v>
      </c>
      <c r="E286" s="11" t="s">
        <v>5</v>
      </c>
      <c r="F286" s="11" t="s">
        <v>6</v>
      </c>
      <c r="G286" s="19" t="s">
        <v>1</v>
      </c>
      <c r="H286" s="12" t="s">
        <v>2</v>
      </c>
      <c r="I286" s="12">
        <v>83.28</v>
      </c>
      <c r="J286" s="12">
        <v>37104.54</v>
      </c>
      <c r="K286" s="82">
        <v>471.9</v>
      </c>
      <c r="L286" s="12" t="s">
        <v>130</v>
      </c>
    </row>
    <row r="287" spans="2:12" x14ac:dyDescent="0.2">
      <c r="B287" s="11" t="s">
        <v>15</v>
      </c>
      <c r="C287" s="11" t="s">
        <v>16</v>
      </c>
      <c r="D287" s="11" t="s">
        <v>17</v>
      </c>
      <c r="E287" s="11" t="s">
        <v>5</v>
      </c>
      <c r="F287" s="11" t="s">
        <v>6</v>
      </c>
      <c r="G287" s="19" t="s">
        <v>1</v>
      </c>
      <c r="H287" s="12" t="s">
        <v>2</v>
      </c>
      <c r="I287" s="12">
        <v>324.04000000000002</v>
      </c>
      <c r="J287" s="12">
        <v>305415.12</v>
      </c>
      <c r="K287" s="82">
        <v>2160.27</v>
      </c>
      <c r="L287" s="12" t="s">
        <v>131</v>
      </c>
    </row>
    <row r="288" spans="2:12" x14ac:dyDescent="0.2">
      <c r="B288" s="11" t="s">
        <v>15</v>
      </c>
      <c r="C288" s="11" t="s">
        <v>16</v>
      </c>
      <c r="D288" s="11" t="s">
        <v>17</v>
      </c>
      <c r="E288" s="11" t="s">
        <v>5</v>
      </c>
      <c r="F288" s="11" t="s">
        <v>8</v>
      </c>
      <c r="G288" s="19" t="s">
        <v>8</v>
      </c>
      <c r="H288" s="12" t="s">
        <v>2</v>
      </c>
      <c r="I288" s="12">
        <v>28.78</v>
      </c>
      <c r="J288" s="12">
        <v>8633.27</v>
      </c>
      <c r="K288" s="82">
        <v>57.56</v>
      </c>
      <c r="L288" s="12" t="s">
        <v>128</v>
      </c>
    </row>
    <row r="289" spans="2:12" x14ac:dyDescent="0.2">
      <c r="B289" s="11" t="s">
        <v>15</v>
      </c>
      <c r="C289" s="11" t="s">
        <v>16</v>
      </c>
      <c r="D289" s="11" t="s">
        <v>17</v>
      </c>
      <c r="E289" s="11" t="s">
        <v>5</v>
      </c>
      <c r="F289" s="11" t="s">
        <v>8</v>
      </c>
      <c r="G289" s="19" t="s">
        <v>8</v>
      </c>
      <c r="H289" s="12" t="s">
        <v>2</v>
      </c>
      <c r="I289" s="12">
        <v>141.96</v>
      </c>
      <c r="J289" s="12">
        <v>150405.85</v>
      </c>
      <c r="K289" s="82">
        <v>780.75</v>
      </c>
      <c r="L289" s="12" t="s">
        <v>129</v>
      </c>
    </row>
    <row r="290" spans="2:12" x14ac:dyDescent="0.2">
      <c r="B290" s="11" t="s">
        <v>15</v>
      </c>
      <c r="C290" s="11" t="s">
        <v>16</v>
      </c>
      <c r="D290" s="11" t="s">
        <v>17</v>
      </c>
      <c r="E290" s="11" t="s">
        <v>5</v>
      </c>
      <c r="F290" s="11" t="s">
        <v>8</v>
      </c>
      <c r="G290" s="19" t="s">
        <v>8</v>
      </c>
      <c r="H290" s="12" t="s">
        <v>2</v>
      </c>
      <c r="I290" s="12">
        <v>83.28</v>
      </c>
      <c r="J290" s="12">
        <v>79363.009999999995</v>
      </c>
      <c r="K290" s="82">
        <v>305.33999999999997</v>
      </c>
      <c r="L290" s="12" t="s">
        <v>130</v>
      </c>
    </row>
    <row r="291" spans="2:12" x14ac:dyDescent="0.2">
      <c r="B291" s="11" t="s">
        <v>15</v>
      </c>
      <c r="C291" s="11" t="s">
        <v>16</v>
      </c>
      <c r="D291" s="11" t="s">
        <v>17</v>
      </c>
      <c r="E291" s="11" t="s">
        <v>5</v>
      </c>
      <c r="F291" s="11" t="s">
        <v>8</v>
      </c>
      <c r="G291" s="19" t="s">
        <v>8</v>
      </c>
      <c r="H291" s="12" t="s">
        <v>2</v>
      </c>
      <c r="I291" s="12">
        <v>144.02000000000001</v>
      </c>
      <c r="J291" s="12">
        <v>105454.12</v>
      </c>
      <c r="K291" s="82">
        <v>576.07000000000005</v>
      </c>
      <c r="L291" s="12" t="s">
        <v>131</v>
      </c>
    </row>
    <row r="292" spans="2:12" x14ac:dyDescent="0.2">
      <c r="B292" s="11" t="s">
        <v>15</v>
      </c>
      <c r="C292" s="11" t="s">
        <v>16</v>
      </c>
      <c r="D292" s="11" t="s">
        <v>17</v>
      </c>
      <c r="E292" s="11" t="s">
        <v>5</v>
      </c>
      <c r="F292" s="11" t="s">
        <v>8</v>
      </c>
      <c r="G292" s="19" t="s">
        <v>8</v>
      </c>
      <c r="H292" s="12" t="s">
        <v>2</v>
      </c>
      <c r="I292" s="12">
        <v>72.010000000000005</v>
      </c>
      <c r="J292" s="12">
        <v>33325.120000000003</v>
      </c>
      <c r="K292" s="82">
        <v>432.05</v>
      </c>
      <c r="L292" s="12" t="s">
        <v>131</v>
      </c>
    </row>
    <row r="293" spans="2:12" x14ac:dyDescent="0.2">
      <c r="B293" s="11" t="s">
        <v>15</v>
      </c>
      <c r="C293" s="11" t="s">
        <v>16</v>
      </c>
      <c r="D293" s="11" t="s">
        <v>17</v>
      </c>
      <c r="E293" s="11" t="s">
        <v>5</v>
      </c>
      <c r="F293" s="11" t="s">
        <v>6</v>
      </c>
      <c r="G293" s="19" t="s">
        <v>9</v>
      </c>
      <c r="H293" s="12" t="s">
        <v>2</v>
      </c>
      <c r="I293" s="12">
        <v>172.67</v>
      </c>
      <c r="J293" s="12">
        <v>76499.289999999994</v>
      </c>
      <c r="K293" s="82">
        <v>4546.8599999999997</v>
      </c>
      <c r="L293" s="12" t="s">
        <v>128</v>
      </c>
    </row>
    <row r="294" spans="2:12" x14ac:dyDescent="0.2">
      <c r="B294" s="11" t="s">
        <v>15</v>
      </c>
      <c r="C294" s="11" t="s">
        <v>16</v>
      </c>
      <c r="D294" s="11" t="s">
        <v>17</v>
      </c>
      <c r="E294" s="11" t="s">
        <v>5</v>
      </c>
      <c r="F294" s="11" t="s">
        <v>6</v>
      </c>
      <c r="G294" s="19" t="s">
        <v>9</v>
      </c>
      <c r="H294" s="12" t="s">
        <v>2</v>
      </c>
      <c r="I294" s="12">
        <v>35.49</v>
      </c>
      <c r="J294" s="12">
        <v>0</v>
      </c>
      <c r="K294" s="82">
        <v>70.98</v>
      </c>
      <c r="L294" s="12" t="s">
        <v>129</v>
      </c>
    </row>
    <row r="295" spans="2:12" x14ac:dyDescent="0.2">
      <c r="B295" s="11" t="s">
        <v>15</v>
      </c>
      <c r="C295" s="11" t="s">
        <v>16</v>
      </c>
      <c r="D295" s="11" t="s">
        <v>17</v>
      </c>
      <c r="E295" s="11" t="s">
        <v>5</v>
      </c>
      <c r="F295" s="11" t="s">
        <v>6</v>
      </c>
      <c r="G295" s="19" t="s">
        <v>9</v>
      </c>
      <c r="H295" s="12" t="s">
        <v>2</v>
      </c>
      <c r="I295" s="12">
        <v>27.76</v>
      </c>
      <c r="J295" s="12">
        <v>11533.28</v>
      </c>
      <c r="K295" s="82">
        <v>138.79</v>
      </c>
      <c r="L295" s="12" t="s">
        <v>130</v>
      </c>
    </row>
    <row r="296" spans="2:12" x14ac:dyDescent="0.2">
      <c r="B296" s="11" t="s">
        <v>15</v>
      </c>
      <c r="C296" s="11" t="s">
        <v>16</v>
      </c>
      <c r="D296" s="11" t="s">
        <v>17</v>
      </c>
      <c r="E296" s="11" t="s">
        <v>5</v>
      </c>
      <c r="F296" s="11" t="s">
        <v>6</v>
      </c>
      <c r="G296" s="19" t="s">
        <v>9</v>
      </c>
      <c r="H296" s="12" t="s">
        <v>2</v>
      </c>
      <c r="I296" s="12">
        <v>72.010000000000005</v>
      </c>
      <c r="J296" s="12">
        <v>21564.080000000002</v>
      </c>
      <c r="K296" s="82">
        <v>288.04000000000002</v>
      </c>
      <c r="L296" s="12" t="s">
        <v>131</v>
      </c>
    </row>
    <row r="297" spans="2:12" x14ac:dyDescent="0.2">
      <c r="B297" s="11" t="s">
        <v>15</v>
      </c>
      <c r="C297" s="11" t="s">
        <v>16</v>
      </c>
      <c r="D297" s="11" t="s">
        <v>17</v>
      </c>
      <c r="E297" s="11" t="s">
        <v>5</v>
      </c>
      <c r="F297" s="11" t="s">
        <v>6</v>
      </c>
      <c r="G297" s="19" t="s">
        <v>10</v>
      </c>
      <c r="H297" s="12" t="s">
        <v>2</v>
      </c>
      <c r="I297" s="12">
        <v>86.33</v>
      </c>
      <c r="J297" s="12">
        <v>2877.76</v>
      </c>
      <c r="K297" s="82">
        <v>604.33000000000004</v>
      </c>
      <c r="L297" s="12" t="s">
        <v>128</v>
      </c>
    </row>
    <row r="298" spans="2:12" x14ac:dyDescent="0.2">
      <c r="B298" s="11" t="s">
        <v>15</v>
      </c>
      <c r="C298" s="11" t="s">
        <v>16</v>
      </c>
      <c r="D298" s="11" t="s">
        <v>17</v>
      </c>
      <c r="E298" s="11" t="s">
        <v>5</v>
      </c>
      <c r="F298" s="11" t="s">
        <v>6</v>
      </c>
      <c r="G298" s="19" t="s">
        <v>1</v>
      </c>
      <c r="H298" s="12" t="s">
        <v>2</v>
      </c>
      <c r="I298" s="12">
        <v>85.61</v>
      </c>
      <c r="J298" s="12">
        <v>57197.68</v>
      </c>
      <c r="K298" s="82">
        <v>308.20999999999998</v>
      </c>
      <c r="L298" s="12" t="s">
        <v>130</v>
      </c>
    </row>
    <row r="299" spans="2:12" x14ac:dyDescent="0.2">
      <c r="B299" s="11" t="s">
        <v>15</v>
      </c>
      <c r="C299" s="11" t="s">
        <v>16</v>
      </c>
      <c r="D299" s="11" t="s">
        <v>17</v>
      </c>
      <c r="E299" s="11" t="s">
        <v>5</v>
      </c>
      <c r="F299" s="11" t="s">
        <v>8</v>
      </c>
      <c r="G299" s="19" t="s">
        <v>8</v>
      </c>
      <c r="H299" s="12" t="s">
        <v>2</v>
      </c>
      <c r="I299" s="12">
        <v>12.59</v>
      </c>
      <c r="J299" s="12">
        <v>40688.83</v>
      </c>
      <c r="K299" s="82">
        <v>251.71</v>
      </c>
      <c r="L299" s="12" t="s">
        <v>128</v>
      </c>
    </row>
    <row r="300" spans="2:12" x14ac:dyDescent="0.2">
      <c r="B300" s="11" t="s">
        <v>15</v>
      </c>
      <c r="C300" s="11" t="s">
        <v>16</v>
      </c>
      <c r="D300" s="11" t="s">
        <v>17</v>
      </c>
      <c r="E300" s="11" t="s">
        <v>5</v>
      </c>
      <c r="F300" s="11" t="s">
        <v>8</v>
      </c>
      <c r="G300" s="19" t="s">
        <v>8</v>
      </c>
      <c r="H300" s="12" t="s">
        <v>2</v>
      </c>
      <c r="I300" s="12">
        <v>16.8</v>
      </c>
      <c r="J300" s="12">
        <v>5369.84</v>
      </c>
      <c r="K300" s="82">
        <v>16.8</v>
      </c>
      <c r="L300" s="12" t="s">
        <v>131</v>
      </c>
    </row>
    <row r="301" spans="2:12" x14ac:dyDescent="0.2">
      <c r="B301" s="11" t="s">
        <v>15</v>
      </c>
      <c r="C301" s="11" t="s">
        <v>16</v>
      </c>
      <c r="D301" s="11" t="s">
        <v>17</v>
      </c>
      <c r="E301" s="11" t="s">
        <v>5</v>
      </c>
      <c r="F301" s="11" t="s">
        <v>6</v>
      </c>
      <c r="G301" s="19" t="s">
        <v>9</v>
      </c>
      <c r="H301" s="12" t="s">
        <v>2</v>
      </c>
      <c r="I301" s="12">
        <v>37.76</v>
      </c>
      <c r="J301" s="12">
        <v>9996.25</v>
      </c>
      <c r="K301" s="82">
        <v>113.27</v>
      </c>
      <c r="L301" s="12" t="s">
        <v>128</v>
      </c>
    </row>
    <row r="302" spans="2:12" x14ac:dyDescent="0.2">
      <c r="B302" s="11" t="s">
        <v>15</v>
      </c>
      <c r="C302" s="11" t="s">
        <v>16</v>
      </c>
      <c r="D302" s="11" t="s">
        <v>17</v>
      </c>
      <c r="E302" s="11" t="s">
        <v>5</v>
      </c>
      <c r="F302" s="11" t="s">
        <v>6</v>
      </c>
      <c r="G302" s="19" t="s">
        <v>1</v>
      </c>
      <c r="H302" s="12" t="s">
        <v>2</v>
      </c>
      <c r="I302" s="12">
        <v>82.47</v>
      </c>
      <c r="J302" s="12">
        <v>42292.66</v>
      </c>
      <c r="K302" s="82">
        <v>309.27</v>
      </c>
      <c r="L302" s="12" t="s">
        <v>129</v>
      </c>
    </row>
    <row r="303" spans="2:12" x14ac:dyDescent="0.2">
      <c r="B303" s="11" t="s">
        <v>15</v>
      </c>
      <c r="C303" s="11" t="s">
        <v>16</v>
      </c>
      <c r="D303" s="11" t="s">
        <v>17</v>
      </c>
      <c r="E303" s="11" t="s">
        <v>5</v>
      </c>
      <c r="F303" s="11" t="s">
        <v>6</v>
      </c>
      <c r="G303" s="19" t="s">
        <v>1</v>
      </c>
      <c r="H303" s="12" t="s">
        <v>2</v>
      </c>
      <c r="I303" s="12">
        <v>63.09</v>
      </c>
      <c r="J303" s="12">
        <v>99676.12</v>
      </c>
      <c r="K303" s="82">
        <v>231.33</v>
      </c>
      <c r="L303" s="12" t="s">
        <v>130</v>
      </c>
    </row>
    <row r="304" spans="2:12" x14ac:dyDescent="0.2">
      <c r="B304" s="11" t="s">
        <v>15</v>
      </c>
      <c r="C304" s="11" t="s">
        <v>16</v>
      </c>
      <c r="D304" s="11" t="s">
        <v>17</v>
      </c>
      <c r="E304" s="11" t="s">
        <v>5</v>
      </c>
      <c r="F304" s="11" t="s">
        <v>6</v>
      </c>
      <c r="G304" s="19" t="s">
        <v>1</v>
      </c>
      <c r="H304" s="12" t="s">
        <v>2</v>
      </c>
      <c r="I304" s="12">
        <v>87.33</v>
      </c>
      <c r="J304" s="12">
        <v>55208.02</v>
      </c>
      <c r="K304" s="82">
        <v>407.55</v>
      </c>
      <c r="L304" s="12" t="s">
        <v>131</v>
      </c>
    </row>
    <row r="305" spans="2:12" x14ac:dyDescent="0.2">
      <c r="B305" s="11" t="s">
        <v>15</v>
      </c>
      <c r="C305" s="11" t="s">
        <v>16</v>
      </c>
      <c r="D305" s="11" t="s">
        <v>17</v>
      </c>
      <c r="E305" s="11" t="s">
        <v>5</v>
      </c>
      <c r="F305" s="11" t="s">
        <v>8</v>
      </c>
      <c r="G305" s="19" t="s">
        <v>8</v>
      </c>
      <c r="H305" s="12" t="s">
        <v>2</v>
      </c>
      <c r="I305" s="12">
        <v>61.85</v>
      </c>
      <c r="J305" s="12">
        <v>65030.94</v>
      </c>
      <c r="K305" s="82">
        <v>144.33000000000001</v>
      </c>
      <c r="L305" s="12" t="s">
        <v>129</v>
      </c>
    </row>
    <row r="306" spans="2:12" x14ac:dyDescent="0.2">
      <c r="B306" s="11" t="s">
        <v>15</v>
      </c>
      <c r="C306" s="11" t="s">
        <v>16</v>
      </c>
      <c r="D306" s="11" t="s">
        <v>17</v>
      </c>
      <c r="E306" s="11" t="s">
        <v>5</v>
      </c>
      <c r="F306" s="11" t="s">
        <v>8</v>
      </c>
      <c r="G306" s="19" t="s">
        <v>8</v>
      </c>
      <c r="H306" s="12" t="s">
        <v>2</v>
      </c>
      <c r="I306" s="12">
        <v>21.03</v>
      </c>
      <c r="J306" s="12">
        <v>8586.34</v>
      </c>
      <c r="K306" s="82">
        <v>105.15</v>
      </c>
      <c r="L306" s="12" t="s">
        <v>130</v>
      </c>
    </row>
    <row r="307" spans="2:12" x14ac:dyDescent="0.2">
      <c r="B307" s="11" t="s">
        <v>15</v>
      </c>
      <c r="C307" s="11" t="s">
        <v>16</v>
      </c>
      <c r="D307" s="11" t="s">
        <v>17</v>
      </c>
      <c r="E307" s="11" t="s">
        <v>5</v>
      </c>
      <c r="F307" s="11" t="s">
        <v>8</v>
      </c>
      <c r="G307" s="19" t="s">
        <v>8</v>
      </c>
      <c r="H307" s="12" t="s">
        <v>2</v>
      </c>
      <c r="I307" s="12">
        <v>58.22</v>
      </c>
      <c r="J307" s="12">
        <v>74684.100000000006</v>
      </c>
      <c r="K307" s="82">
        <v>320.22000000000003</v>
      </c>
      <c r="L307" s="12" t="s">
        <v>131</v>
      </c>
    </row>
    <row r="308" spans="2:12" x14ac:dyDescent="0.2">
      <c r="B308" s="11" t="s">
        <v>15</v>
      </c>
      <c r="C308" s="11" t="s">
        <v>16</v>
      </c>
      <c r="D308" s="11" t="s">
        <v>17</v>
      </c>
      <c r="E308" s="11" t="s">
        <v>5</v>
      </c>
      <c r="F308" s="11" t="s">
        <v>6</v>
      </c>
      <c r="G308" s="19" t="s">
        <v>9</v>
      </c>
      <c r="H308" s="12" t="s">
        <v>2</v>
      </c>
      <c r="I308" s="12">
        <v>25.13</v>
      </c>
      <c r="J308" s="12">
        <v>2512.6799999999998</v>
      </c>
      <c r="K308" s="82">
        <v>100.51</v>
      </c>
      <c r="L308" s="12" t="s">
        <v>128</v>
      </c>
    </row>
    <row r="309" spans="2:12" x14ac:dyDescent="0.2">
      <c r="B309" s="11" t="s">
        <v>15</v>
      </c>
      <c r="C309" s="11" t="s">
        <v>16</v>
      </c>
      <c r="D309" s="11" t="s">
        <v>17</v>
      </c>
      <c r="E309" s="11" t="s">
        <v>5</v>
      </c>
      <c r="F309" s="11" t="s">
        <v>6</v>
      </c>
      <c r="G309" s="19" t="s">
        <v>9</v>
      </c>
      <c r="H309" s="12" t="s">
        <v>2</v>
      </c>
      <c r="I309" s="12">
        <v>20.62</v>
      </c>
      <c r="J309" s="12">
        <v>3578.42</v>
      </c>
      <c r="K309" s="82">
        <v>82.47</v>
      </c>
      <c r="L309" s="12" t="s">
        <v>129</v>
      </c>
    </row>
    <row r="310" spans="2:12" x14ac:dyDescent="0.2">
      <c r="B310" s="11" t="s">
        <v>15</v>
      </c>
      <c r="C310" s="11" t="s">
        <v>16</v>
      </c>
      <c r="D310" s="11" t="s">
        <v>17</v>
      </c>
      <c r="E310" s="11" t="s">
        <v>5</v>
      </c>
      <c r="F310" s="11" t="s">
        <v>6</v>
      </c>
      <c r="G310" s="19" t="s">
        <v>9</v>
      </c>
      <c r="H310" s="12" t="s">
        <v>2</v>
      </c>
      <c r="I310" s="12">
        <v>58.22</v>
      </c>
      <c r="J310" s="12">
        <v>7285.49</v>
      </c>
      <c r="K310" s="82">
        <v>174.66</v>
      </c>
      <c r="L310" s="12" t="s">
        <v>131</v>
      </c>
    </row>
    <row r="311" spans="2:12" x14ac:dyDescent="0.2">
      <c r="B311" s="11" t="s">
        <v>15</v>
      </c>
      <c r="C311" s="11" t="s">
        <v>16</v>
      </c>
      <c r="D311" s="11" t="s">
        <v>17</v>
      </c>
      <c r="E311" s="11" t="s">
        <v>5</v>
      </c>
      <c r="F311" s="11" t="s">
        <v>6</v>
      </c>
      <c r="G311" s="19" t="s">
        <v>1</v>
      </c>
      <c r="H311" s="12" t="s">
        <v>7</v>
      </c>
      <c r="I311" s="12">
        <v>469.94</v>
      </c>
      <c r="J311" s="12">
        <v>374336.74</v>
      </c>
      <c r="K311" s="82">
        <v>5755.66</v>
      </c>
      <c r="L311" s="12" t="s">
        <v>128</v>
      </c>
    </row>
    <row r="312" spans="2:12" x14ac:dyDescent="0.2">
      <c r="B312" s="11" t="s">
        <v>15</v>
      </c>
      <c r="C312" s="11" t="s">
        <v>16</v>
      </c>
      <c r="D312" s="11" t="s">
        <v>17</v>
      </c>
      <c r="E312" s="11" t="s">
        <v>5</v>
      </c>
      <c r="F312" s="11" t="s">
        <v>6</v>
      </c>
      <c r="G312" s="19" t="s">
        <v>1</v>
      </c>
      <c r="H312" s="12" t="s">
        <v>2</v>
      </c>
      <c r="I312" s="12">
        <v>91.12</v>
      </c>
      <c r="J312" s="12">
        <v>66177.14</v>
      </c>
      <c r="K312" s="82">
        <v>470.78</v>
      </c>
      <c r="L312" s="12" t="s">
        <v>129</v>
      </c>
    </row>
    <row r="313" spans="2:12" x14ac:dyDescent="0.2">
      <c r="B313" s="11" t="s">
        <v>15</v>
      </c>
      <c r="C313" s="11" t="s">
        <v>16</v>
      </c>
      <c r="D313" s="11" t="s">
        <v>17</v>
      </c>
      <c r="E313" s="11" t="s">
        <v>5</v>
      </c>
      <c r="F313" s="11" t="s">
        <v>6</v>
      </c>
      <c r="G313" s="19" t="s">
        <v>1</v>
      </c>
      <c r="H313" s="12" t="s">
        <v>7</v>
      </c>
      <c r="I313" s="12">
        <v>190.05</v>
      </c>
      <c r="J313" s="12">
        <v>156952.41</v>
      </c>
      <c r="K313" s="82">
        <v>2493.75</v>
      </c>
      <c r="L313" s="12" t="s">
        <v>129</v>
      </c>
    </row>
    <row r="314" spans="2:12" x14ac:dyDescent="0.2">
      <c r="B314" s="11" t="s">
        <v>15</v>
      </c>
      <c r="C314" s="11" t="s">
        <v>16</v>
      </c>
      <c r="D314" s="11" t="s">
        <v>17</v>
      </c>
      <c r="E314" s="11" t="s">
        <v>5</v>
      </c>
      <c r="F314" s="11" t="s">
        <v>6</v>
      </c>
      <c r="G314" s="19" t="s">
        <v>1</v>
      </c>
      <c r="H314" s="12" t="s">
        <v>2</v>
      </c>
      <c r="I314" s="12">
        <v>15.51</v>
      </c>
      <c r="J314" s="12">
        <v>3068.95</v>
      </c>
      <c r="K314" s="82">
        <v>62.05</v>
      </c>
      <c r="L314" s="12" t="s">
        <v>130</v>
      </c>
    </row>
    <row r="315" spans="2:12" x14ac:dyDescent="0.2">
      <c r="B315" s="11" t="s">
        <v>15</v>
      </c>
      <c r="C315" s="11" t="s">
        <v>16</v>
      </c>
      <c r="D315" s="11" t="s">
        <v>17</v>
      </c>
      <c r="E315" s="11" t="s">
        <v>5</v>
      </c>
      <c r="F315" s="11" t="s">
        <v>6</v>
      </c>
      <c r="G315" s="19" t="s">
        <v>1</v>
      </c>
      <c r="H315" s="12" t="s">
        <v>7</v>
      </c>
      <c r="I315" s="12">
        <v>220.2</v>
      </c>
      <c r="J315" s="12">
        <v>160882.72</v>
      </c>
      <c r="K315" s="82">
        <v>1706.04</v>
      </c>
      <c r="L315" s="12" t="s">
        <v>130</v>
      </c>
    </row>
    <row r="316" spans="2:12" x14ac:dyDescent="0.2">
      <c r="B316" s="11" t="s">
        <v>15</v>
      </c>
      <c r="C316" s="11" t="s">
        <v>16</v>
      </c>
      <c r="D316" s="11" t="s">
        <v>17</v>
      </c>
      <c r="E316" s="11" t="s">
        <v>5</v>
      </c>
      <c r="F316" s="11" t="s">
        <v>6</v>
      </c>
      <c r="G316" s="19" t="s">
        <v>1</v>
      </c>
      <c r="H316" s="12" t="s">
        <v>7</v>
      </c>
      <c r="I316" s="12">
        <v>538.85</v>
      </c>
      <c r="J316" s="12">
        <v>284672.33</v>
      </c>
      <c r="K316" s="82">
        <v>4449.07</v>
      </c>
      <c r="L316" s="12" t="s">
        <v>131</v>
      </c>
    </row>
    <row r="317" spans="2:12" x14ac:dyDescent="0.2">
      <c r="B317" s="11" t="s">
        <v>15</v>
      </c>
      <c r="C317" s="11" t="s">
        <v>16</v>
      </c>
      <c r="D317" s="11" t="s">
        <v>17</v>
      </c>
      <c r="E317" s="11" t="s">
        <v>5</v>
      </c>
      <c r="F317" s="11" t="s">
        <v>8</v>
      </c>
      <c r="G317" s="19" t="s">
        <v>8</v>
      </c>
      <c r="H317" s="12" t="s">
        <v>2</v>
      </c>
      <c r="I317" s="12">
        <v>37.9</v>
      </c>
      <c r="J317" s="12">
        <v>27760.51</v>
      </c>
      <c r="K317" s="82">
        <v>113.69</v>
      </c>
      <c r="L317" s="12" t="s">
        <v>128</v>
      </c>
    </row>
    <row r="318" spans="2:12" x14ac:dyDescent="0.2">
      <c r="B318" s="11" t="s">
        <v>15</v>
      </c>
      <c r="C318" s="11" t="s">
        <v>16</v>
      </c>
      <c r="D318" s="11" t="s">
        <v>17</v>
      </c>
      <c r="E318" s="11" t="s">
        <v>5</v>
      </c>
      <c r="F318" s="11" t="s">
        <v>8</v>
      </c>
      <c r="G318" s="19" t="s">
        <v>8</v>
      </c>
      <c r="H318" s="12" t="s">
        <v>7</v>
      </c>
      <c r="I318" s="12">
        <v>15.64</v>
      </c>
      <c r="J318" s="12">
        <v>13487.57</v>
      </c>
      <c r="K318" s="82">
        <v>124.49</v>
      </c>
      <c r="L318" s="12" t="s">
        <v>128</v>
      </c>
    </row>
    <row r="319" spans="2:12" x14ac:dyDescent="0.2">
      <c r="B319" s="11" t="s">
        <v>15</v>
      </c>
      <c r="C319" s="11" t="s">
        <v>16</v>
      </c>
      <c r="D319" s="11" t="s">
        <v>17</v>
      </c>
      <c r="E319" s="11" t="s">
        <v>5</v>
      </c>
      <c r="F319" s="11" t="s">
        <v>8</v>
      </c>
      <c r="G319" s="19" t="s">
        <v>8</v>
      </c>
      <c r="H319" s="12" t="s">
        <v>2</v>
      </c>
      <c r="I319" s="12">
        <v>60.75</v>
      </c>
      <c r="J319" s="12">
        <v>65316.51</v>
      </c>
      <c r="K319" s="82">
        <v>1473.1</v>
      </c>
      <c r="L319" s="12" t="s">
        <v>129</v>
      </c>
    </row>
    <row r="320" spans="2:12" x14ac:dyDescent="0.2">
      <c r="B320" s="11" t="s">
        <v>15</v>
      </c>
      <c r="C320" s="11" t="s">
        <v>16</v>
      </c>
      <c r="D320" s="11" t="s">
        <v>17</v>
      </c>
      <c r="E320" s="11" t="s">
        <v>5</v>
      </c>
      <c r="F320" s="11" t="s">
        <v>8</v>
      </c>
      <c r="G320" s="19" t="s">
        <v>8</v>
      </c>
      <c r="H320" s="12" t="s">
        <v>7</v>
      </c>
      <c r="I320" s="12">
        <v>6.33</v>
      </c>
      <c r="J320" s="12">
        <v>6070.66</v>
      </c>
      <c r="K320" s="82">
        <v>69.849999999999994</v>
      </c>
      <c r="L320" s="12" t="s">
        <v>129</v>
      </c>
    </row>
    <row r="321" spans="2:12" x14ac:dyDescent="0.2">
      <c r="B321" s="11" t="s">
        <v>15</v>
      </c>
      <c r="C321" s="11" t="s">
        <v>16</v>
      </c>
      <c r="D321" s="11" t="s">
        <v>17</v>
      </c>
      <c r="E321" s="11" t="s">
        <v>5</v>
      </c>
      <c r="F321" s="11" t="s">
        <v>8</v>
      </c>
      <c r="G321" s="19" t="s">
        <v>8</v>
      </c>
      <c r="H321" s="12" t="s">
        <v>2</v>
      </c>
      <c r="I321" s="12">
        <v>77.56</v>
      </c>
      <c r="J321" s="12">
        <v>110864.67</v>
      </c>
      <c r="K321" s="82">
        <v>310.24</v>
      </c>
      <c r="L321" s="12" t="s">
        <v>130</v>
      </c>
    </row>
    <row r="322" spans="2:12" x14ac:dyDescent="0.2">
      <c r="B322" s="11" t="s">
        <v>15</v>
      </c>
      <c r="C322" s="11" t="s">
        <v>16</v>
      </c>
      <c r="D322" s="11" t="s">
        <v>17</v>
      </c>
      <c r="E322" s="11" t="s">
        <v>5</v>
      </c>
      <c r="F322" s="11" t="s">
        <v>8</v>
      </c>
      <c r="G322" s="19" t="s">
        <v>8</v>
      </c>
      <c r="H322" s="12" t="s">
        <v>7</v>
      </c>
      <c r="I322" s="12">
        <v>7.33</v>
      </c>
      <c r="J322" s="12">
        <v>5418.32</v>
      </c>
      <c r="K322" s="82">
        <v>47.38</v>
      </c>
      <c r="L322" s="12" t="s">
        <v>130</v>
      </c>
    </row>
    <row r="323" spans="2:12" x14ac:dyDescent="0.2">
      <c r="B323" s="11" t="s">
        <v>15</v>
      </c>
      <c r="C323" s="11" t="s">
        <v>16</v>
      </c>
      <c r="D323" s="11" t="s">
        <v>17</v>
      </c>
      <c r="E323" s="11" t="s">
        <v>5</v>
      </c>
      <c r="F323" s="11" t="s">
        <v>8</v>
      </c>
      <c r="G323" s="19" t="s">
        <v>8</v>
      </c>
      <c r="H323" s="12" t="s">
        <v>2</v>
      </c>
      <c r="I323" s="12">
        <v>163.22</v>
      </c>
      <c r="J323" s="12">
        <v>79105.429999999993</v>
      </c>
      <c r="K323" s="82">
        <v>507.8</v>
      </c>
      <c r="L323" s="12" t="s">
        <v>131</v>
      </c>
    </row>
    <row r="324" spans="2:12" x14ac:dyDescent="0.2">
      <c r="B324" s="11" t="s">
        <v>15</v>
      </c>
      <c r="C324" s="11" t="s">
        <v>16</v>
      </c>
      <c r="D324" s="11" t="s">
        <v>17</v>
      </c>
      <c r="E324" s="11" t="s">
        <v>5</v>
      </c>
      <c r="F324" s="11" t="s">
        <v>8</v>
      </c>
      <c r="G324" s="19" t="s">
        <v>8</v>
      </c>
      <c r="H324" s="12" t="s">
        <v>7</v>
      </c>
      <c r="I324" s="12">
        <v>17.940000000000001</v>
      </c>
      <c r="J324" s="12">
        <v>7348.45</v>
      </c>
      <c r="K324" s="82">
        <v>102.19</v>
      </c>
      <c r="L324" s="12" t="s">
        <v>131</v>
      </c>
    </row>
    <row r="325" spans="2:12" x14ac:dyDescent="0.2">
      <c r="B325" s="11" t="s">
        <v>15</v>
      </c>
      <c r="C325" s="11" t="s">
        <v>16</v>
      </c>
      <c r="D325" s="11" t="s">
        <v>17</v>
      </c>
      <c r="E325" s="11" t="s">
        <v>5</v>
      </c>
      <c r="F325" s="11" t="s">
        <v>6</v>
      </c>
      <c r="G325" s="19" t="s">
        <v>9</v>
      </c>
      <c r="H325" s="12" t="s">
        <v>2</v>
      </c>
      <c r="I325" s="12">
        <v>18.95</v>
      </c>
      <c r="J325" s="12">
        <v>4851.97</v>
      </c>
      <c r="K325" s="82">
        <v>227.38</v>
      </c>
      <c r="L325" s="12" t="s">
        <v>128</v>
      </c>
    </row>
    <row r="326" spans="2:12" x14ac:dyDescent="0.2">
      <c r="B326" s="11" t="s">
        <v>15</v>
      </c>
      <c r="C326" s="11" t="s">
        <v>16</v>
      </c>
      <c r="D326" s="11" t="s">
        <v>17</v>
      </c>
      <c r="E326" s="11" t="s">
        <v>5</v>
      </c>
      <c r="F326" s="11" t="s">
        <v>6</v>
      </c>
      <c r="G326" s="19" t="s">
        <v>9</v>
      </c>
      <c r="H326" s="12" t="s">
        <v>7</v>
      </c>
      <c r="I326" s="12">
        <v>31.4</v>
      </c>
      <c r="J326" s="12">
        <v>16846.400000000001</v>
      </c>
      <c r="K326" s="82">
        <v>471.23</v>
      </c>
      <c r="L326" s="12" t="s">
        <v>128</v>
      </c>
    </row>
    <row r="327" spans="2:12" x14ac:dyDescent="0.2">
      <c r="B327" s="11" t="s">
        <v>15</v>
      </c>
      <c r="C327" s="11" t="s">
        <v>16</v>
      </c>
      <c r="D327" s="11" t="s">
        <v>17</v>
      </c>
      <c r="E327" s="11" t="s">
        <v>5</v>
      </c>
      <c r="F327" s="11" t="s">
        <v>6</v>
      </c>
      <c r="G327" s="19" t="s">
        <v>9</v>
      </c>
      <c r="H327" s="12" t="s">
        <v>2</v>
      </c>
      <c r="I327" s="12">
        <v>15.19</v>
      </c>
      <c r="J327" s="12">
        <v>3212.33</v>
      </c>
      <c r="K327" s="82">
        <v>30.37</v>
      </c>
      <c r="L327" s="12" t="s">
        <v>129</v>
      </c>
    </row>
    <row r="328" spans="2:12" x14ac:dyDescent="0.2">
      <c r="B328" s="11" t="s">
        <v>15</v>
      </c>
      <c r="C328" s="11" t="s">
        <v>16</v>
      </c>
      <c r="D328" s="11" t="s">
        <v>17</v>
      </c>
      <c r="E328" s="11" t="s">
        <v>5</v>
      </c>
      <c r="F328" s="11" t="s">
        <v>6</v>
      </c>
      <c r="G328" s="19" t="s">
        <v>9</v>
      </c>
      <c r="H328" s="12" t="s">
        <v>7</v>
      </c>
      <c r="I328" s="12">
        <v>12.7</v>
      </c>
      <c r="J328" s="12">
        <v>6866.84</v>
      </c>
      <c r="K328" s="82">
        <v>167.09</v>
      </c>
      <c r="L328" s="12" t="s">
        <v>129</v>
      </c>
    </row>
    <row r="329" spans="2:12" x14ac:dyDescent="0.2">
      <c r="B329" s="11" t="s">
        <v>15</v>
      </c>
      <c r="C329" s="11" t="s">
        <v>16</v>
      </c>
      <c r="D329" s="11" t="s">
        <v>17</v>
      </c>
      <c r="E329" s="11" t="s">
        <v>5</v>
      </c>
      <c r="F329" s="11" t="s">
        <v>6</v>
      </c>
      <c r="G329" s="19" t="s">
        <v>9</v>
      </c>
      <c r="H329" s="12" t="s">
        <v>2</v>
      </c>
      <c r="I329" s="12">
        <v>77.56</v>
      </c>
      <c r="J329" s="12">
        <v>28097.72</v>
      </c>
      <c r="K329" s="82">
        <v>294.73</v>
      </c>
      <c r="L329" s="12" t="s">
        <v>130</v>
      </c>
    </row>
    <row r="330" spans="2:12" x14ac:dyDescent="0.2">
      <c r="B330" s="11" t="s">
        <v>15</v>
      </c>
      <c r="C330" s="11" t="s">
        <v>16</v>
      </c>
      <c r="D330" s="11" t="s">
        <v>17</v>
      </c>
      <c r="E330" s="11" t="s">
        <v>5</v>
      </c>
      <c r="F330" s="11" t="s">
        <v>6</v>
      </c>
      <c r="G330" s="19" t="s">
        <v>9</v>
      </c>
      <c r="H330" s="12" t="s">
        <v>7</v>
      </c>
      <c r="I330" s="12">
        <v>14.71</v>
      </c>
      <c r="J330" s="12">
        <v>6900.66</v>
      </c>
      <c r="K330" s="82">
        <v>119.16</v>
      </c>
      <c r="L330" s="12" t="s">
        <v>130</v>
      </c>
    </row>
    <row r="331" spans="2:12" x14ac:dyDescent="0.2">
      <c r="B331" s="11" t="s">
        <v>15</v>
      </c>
      <c r="C331" s="11" t="s">
        <v>16</v>
      </c>
      <c r="D331" s="11" t="s">
        <v>17</v>
      </c>
      <c r="E331" s="11" t="s">
        <v>5</v>
      </c>
      <c r="F331" s="11" t="s">
        <v>6</v>
      </c>
      <c r="G331" s="19" t="s">
        <v>9</v>
      </c>
      <c r="H331" s="12" t="s">
        <v>2</v>
      </c>
      <c r="I331" s="12">
        <v>36.270000000000003</v>
      </c>
      <c r="J331" s="12">
        <v>3657.97</v>
      </c>
      <c r="K331" s="82">
        <v>108.82</v>
      </c>
      <c r="L331" s="12" t="s">
        <v>131</v>
      </c>
    </row>
    <row r="332" spans="2:12" x14ac:dyDescent="0.2">
      <c r="B332" s="11" t="s">
        <v>15</v>
      </c>
      <c r="C332" s="11" t="s">
        <v>16</v>
      </c>
      <c r="D332" s="11" t="s">
        <v>17</v>
      </c>
      <c r="E332" s="11" t="s">
        <v>5</v>
      </c>
      <c r="F332" s="11" t="s">
        <v>6</v>
      </c>
      <c r="G332" s="19" t="s">
        <v>9</v>
      </c>
      <c r="H332" s="12" t="s">
        <v>7</v>
      </c>
      <c r="I332" s="12">
        <v>36.01</v>
      </c>
      <c r="J332" s="12">
        <v>9827.5400000000009</v>
      </c>
      <c r="K332" s="82">
        <v>272.32</v>
      </c>
      <c r="L332" s="12" t="s">
        <v>131</v>
      </c>
    </row>
    <row r="333" spans="2:12" x14ac:dyDescent="0.2">
      <c r="B333" s="11" t="s">
        <v>15</v>
      </c>
      <c r="C333" s="11" t="s">
        <v>16</v>
      </c>
      <c r="D333" s="11" t="s">
        <v>17</v>
      </c>
      <c r="E333" s="11" t="s">
        <v>5</v>
      </c>
      <c r="F333" s="11" t="s">
        <v>6</v>
      </c>
      <c r="G333" s="19" t="s">
        <v>10</v>
      </c>
      <c r="H333" s="12" t="s">
        <v>2</v>
      </c>
      <c r="I333" s="12">
        <v>18.95</v>
      </c>
      <c r="J333" s="12">
        <v>1603.71</v>
      </c>
      <c r="K333" s="82">
        <v>227.38</v>
      </c>
      <c r="L333" s="12" t="s">
        <v>128</v>
      </c>
    </row>
    <row r="334" spans="2:12" x14ac:dyDescent="0.2">
      <c r="B334" s="11" t="s">
        <v>15</v>
      </c>
      <c r="C334" s="11" t="s">
        <v>16</v>
      </c>
      <c r="D334" s="11" t="s">
        <v>17</v>
      </c>
      <c r="E334" s="11" t="s">
        <v>5</v>
      </c>
      <c r="F334" s="11" t="s">
        <v>6</v>
      </c>
      <c r="G334" s="19" t="s">
        <v>10</v>
      </c>
      <c r="H334" s="12" t="s">
        <v>2</v>
      </c>
      <c r="I334" s="12">
        <v>45.56</v>
      </c>
      <c r="J334" s="12">
        <v>10902.81</v>
      </c>
      <c r="K334" s="82">
        <v>75.930000000000007</v>
      </c>
      <c r="L334" s="12" t="s">
        <v>129</v>
      </c>
    </row>
    <row r="335" spans="2:12" x14ac:dyDescent="0.2">
      <c r="B335" s="11" t="s">
        <v>15</v>
      </c>
      <c r="C335" s="11" t="s">
        <v>16</v>
      </c>
      <c r="D335" s="11" t="s">
        <v>17</v>
      </c>
      <c r="E335" s="11" t="s">
        <v>5</v>
      </c>
      <c r="F335" s="11" t="s">
        <v>6</v>
      </c>
      <c r="G335" s="19" t="s">
        <v>1</v>
      </c>
      <c r="H335" s="12" t="s">
        <v>2</v>
      </c>
      <c r="I335" s="12">
        <v>16.350000000000001</v>
      </c>
      <c r="J335" s="12">
        <v>5895.8</v>
      </c>
      <c r="K335" s="82">
        <v>212.53</v>
      </c>
      <c r="L335" s="12" t="s">
        <v>128</v>
      </c>
    </row>
    <row r="336" spans="2:12" x14ac:dyDescent="0.2">
      <c r="B336" s="11" t="s">
        <v>15</v>
      </c>
      <c r="C336" s="11" t="s">
        <v>16</v>
      </c>
      <c r="D336" s="11" t="s">
        <v>17</v>
      </c>
      <c r="E336" s="11" t="s">
        <v>5</v>
      </c>
      <c r="F336" s="11" t="s">
        <v>6</v>
      </c>
      <c r="G336" s="19" t="s">
        <v>1</v>
      </c>
      <c r="H336" s="12" t="s">
        <v>7</v>
      </c>
      <c r="I336" s="12">
        <v>349.84</v>
      </c>
      <c r="J336" s="12">
        <v>234430.46</v>
      </c>
      <c r="K336" s="82">
        <v>3687.01</v>
      </c>
      <c r="L336" s="12" t="s">
        <v>128</v>
      </c>
    </row>
    <row r="337" spans="2:12" x14ac:dyDescent="0.2">
      <c r="B337" s="11" t="s">
        <v>15</v>
      </c>
      <c r="C337" s="11" t="s">
        <v>16</v>
      </c>
      <c r="D337" s="11" t="s">
        <v>17</v>
      </c>
      <c r="E337" s="11" t="s">
        <v>5</v>
      </c>
      <c r="F337" s="11" t="s">
        <v>6</v>
      </c>
      <c r="G337" s="19" t="s">
        <v>1</v>
      </c>
      <c r="H337" s="12" t="s">
        <v>2</v>
      </c>
      <c r="I337" s="12">
        <v>35.119999999999997</v>
      </c>
      <c r="J337" s="12">
        <v>50382.47</v>
      </c>
      <c r="K337" s="82">
        <v>316.06</v>
      </c>
      <c r="L337" s="12" t="s">
        <v>129</v>
      </c>
    </row>
    <row r="338" spans="2:12" x14ac:dyDescent="0.2">
      <c r="B338" s="11" t="s">
        <v>15</v>
      </c>
      <c r="C338" s="11" t="s">
        <v>16</v>
      </c>
      <c r="D338" s="11" t="s">
        <v>17</v>
      </c>
      <c r="E338" s="11" t="s">
        <v>5</v>
      </c>
      <c r="F338" s="11" t="s">
        <v>6</v>
      </c>
      <c r="G338" s="19" t="s">
        <v>1</v>
      </c>
      <c r="H338" s="12" t="s">
        <v>7</v>
      </c>
      <c r="I338" s="12">
        <v>155.78</v>
      </c>
      <c r="J338" s="12">
        <v>104055.1</v>
      </c>
      <c r="K338" s="82">
        <v>1893.43</v>
      </c>
      <c r="L338" s="12" t="s">
        <v>129</v>
      </c>
    </row>
    <row r="339" spans="2:12" x14ac:dyDescent="0.2">
      <c r="B339" s="11" t="s">
        <v>15</v>
      </c>
      <c r="C339" s="11" t="s">
        <v>16</v>
      </c>
      <c r="D339" s="11" t="s">
        <v>17</v>
      </c>
      <c r="E339" s="11" t="s">
        <v>5</v>
      </c>
      <c r="F339" s="11" t="s">
        <v>6</v>
      </c>
      <c r="G339" s="19" t="s">
        <v>1</v>
      </c>
      <c r="H339" s="12" t="s">
        <v>2</v>
      </c>
      <c r="I339" s="12">
        <v>13.03</v>
      </c>
      <c r="J339" s="12">
        <v>8053.38</v>
      </c>
      <c r="K339" s="82">
        <v>130.33000000000001</v>
      </c>
      <c r="L339" s="12" t="s">
        <v>130</v>
      </c>
    </row>
    <row r="340" spans="2:12" x14ac:dyDescent="0.2">
      <c r="B340" s="11" t="s">
        <v>15</v>
      </c>
      <c r="C340" s="11" t="s">
        <v>16</v>
      </c>
      <c r="D340" s="11" t="s">
        <v>17</v>
      </c>
      <c r="E340" s="11" t="s">
        <v>5</v>
      </c>
      <c r="F340" s="11" t="s">
        <v>6</v>
      </c>
      <c r="G340" s="19" t="s">
        <v>1</v>
      </c>
      <c r="H340" s="12" t="s">
        <v>7</v>
      </c>
      <c r="I340" s="12">
        <v>130.4</v>
      </c>
      <c r="J340" s="12">
        <v>87772.42</v>
      </c>
      <c r="K340" s="82">
        <v>1054.51</v>
      </c>
      <c r="L340" s="12" t="s">
        <v>130</v>
      </c>
    </row>
    <row r="341" spans="2:12" x14ac:dyDescent="0.2">
      <c r="B341" s="11" t="s">
        <v>15</v>
      </c>
      <c r="C341" s="11" t="s">
        <v>16</v>
      </c>
      <c r="D341" s="11" t="s">
        <v>17</v>
      </c>
      <c r="E341" s="11" t="s">
        <v>5</v>
      </c>
      <c r="F341" s="11" t="s">
        <v>6</v>
      </c>
      <c r="G341" s="19" t="s">
        <v>1</v>
      </c>
      <c r="H341" s="12" t="s">
        <v>2</v>
      </c>
      <c r="I341" s="12">
        <v>21.87</v>
      </c>
      <c r="J341" s="12">
        <v>7470.05</v>
      </c>
      <c r="K341" s="82">
        <v>87.47</v>
      </c>
      <c r="L341" s="12" t="s">
        <v>131</v>
      </c>
    </row>
    <row r="342" spans="2:12" x14ac:dyDescent="0.2">
      <c r="B342" s="11" t="s">
        <v>15</v>
      </c>
      <c r="C342" s="11" t="s">
        <v>16</v>
      </c>
      <c r="D342" s="11" t="s">
        <v>17</v>
      </c>
      <c r="E342" s="11" t="s">
        <v>5</v>
      </c>
      <c r="F342" s="11" t="s">
        <v>6</v>
      </c>
      <c r="G342" s="19" t="s">
        <v>1</v>
      </c>
      <c r="H342" s="12" t="s">
        <v>7</v>
      </c>
      <c r="I342" s="12">
        <v>328.49</v>
      </c>
      <c r="J342" s="12">
        <v>136107.18</v>
      </c>
      <c r="K342" s="82">
        <v>2352.5500000000002</v>
      </c>
      <c r="L342" s="12" t="s">
        <v>131</v>
      </c>
    </row>
    <row r="343" spans="2:12" x14ac:dyDescent="0.2">
      <c r="B343" s="11" t="s">
        <v>15</v>
      </c>
      <c r="C343" s="11" t="s">
        <v>16</v>
      </c>
      <c r="D343" s="11" t="s">
        <v>17</v>
      </c>
      <c r="E343" s="11" t="s">
        <v>5</v>
      </c>
      <c r="F343" s="11" t="s">
        <v>8</v>
      </c>
      <c r="G343" s="19" t="s">
        <v>8</v>
      </c>
      <c r="H343" s="12" t="s">
        <v>2</v>
      </c>
      <c r="I343" s="12">
        <v>16.350000000000001</v>
      </c>
      <c r="J343" s="12">
        <v>4309.91</v>
      </c>
      <c r="K343" s="82">
        <v>16.350000000000001</v>
      </c>
      <c r="L343" s="12" t="s">
        <v>128</v>
      </c>
    </row>
    <row r="344" spans="2:12" x14ac:dyDescent="0.2">
      <c r="B344" s="11" t="s">
        <v>15</v>
      </c>
      <c r="C344" s="11" t="s">
        <v>16</v>
      </c>
      <c r="D344" s="11" t="s">
        <v>17</v>
      </c>
      <c r="E344" s="11" t="s">
        <v>5</v>
      </c>
      <c r="F344" s="11" t="s">
        <v>8</v>
      </c>
      <c r="G344" s="19" t="s">
        <v>8</v>
      </c>
      <c r="H344" s="12" t="s">
        <v>7</v>
      </c>
      <c r="I344" s="12">
        <v>11.65</v>
      </c>
      <c r="J344" s="12">
        <v>8013.47</v>
      </c>
      <c r="K344" s="82">
        <v>88.82</v>
      </c>
      <c r="L344" s="12" t="s">
        <v>128</v>
      </c>
    </row>
    <row r="345" spans="2:12" x14ac:dyDescent="0.2">
      <c r="B345" s="11" t="s">
        <v>15</v>
      </c>
      <c r="C345" s="11" t="s">
        <v>16</v>
      </c>
      <c r="D345" s="11" t="s">
        <v>17</v>
      </c>
      <c r="E345" s="11" t="s">
        <v>5</v>
      </c>
      <c r="F345" s="11" t="s">
        <v>8</v>
      </c>
      <c r="G345" s="19" t="s">
        <v>8</v>
      </c>
      <c r="H345" s="12" t="s">
        <v>2</v>
      </c>
      <c r="I345" s="12">
        <v>70.23</v>
      </c>
      <c r="J345" s="12">
        <v>54066.28</v>
      </c>
      <c r="K345" s="82">
        <v>193.15</v>
      </c>
      <c r="L345" s="12" t="s">
        <v>129</v>
      </c>
    </row>
    <row r="346" spans="2:12" x14ac:dyDescent="0.2">
      <c r="B346" s="11" t="s">
        <v>15</v>
      </c>
      <c r="C346" s="11" t="s">
        <v>16</v>
      </c>
      <c r="D346" s="11" t="s">
        <v>17</v>
      </c>
      <c r="E346" s="11" t="s">
        <v>5</v>
      </c>
      <c r="F346" s="11" t="s">
        <v>8</v>
      </c>
      <c r="G346" s="19" t="s">
        <v>8</v>
      </c>
      <c r="H346" s="12" t="s">
        <v>7</v>
      </c>
      <c r="I346" s="12">
        <v>5.19</v>
      </c>
      <c r="J346" s="12">
        <v>3198.73</v>
      </c>
      <c r="K346" s="82">
        <v>39.11</v>
      </c>
      <c r="L346" s="12" t="s">
        <v>129</v>
      </c>
    </row>
    <row r="347" spans="2:12" x14ac:dyDescent="0.2">
      <c r="B347" s="11" t="s">
        <v>15</v>
      </c>
      <c r="C347" s="11" t="s">
        <v>16</v>
      </c>
      <c r="D347" s="11" t="s">
        <v>17</v>
      </c>
      <c r="E347" s="11" t="s">
        <v>5</v>
      </c>
      <c r="F347" s="11" t="s">
        <v>8</v>
      </c>
      <c r="G347" s="19" t="s">
        <v>8</v>
      </c>
      <c r="H347" s="12" t="s">
        <v>2</v>
      </c>
      <c r="I347" s="12">
        <v>39.1</v>
      </c>
      <c r="J347" s="12">
        <v>42623.9</v>
      </c>
      <c r="K347" s="82">
        <v>130.33000000000001</v>
      </c>
      <c r="L347" s="12" t="s">
        <v>130</v>
      </c>
    </row>
    <row r="348" spans="2:12" x14ac:dyDescent="0.2">
      <c r="B348" s="11" t="s">
        <v>15</v>
      </c>
      <c r="C348" s="11" t="s">
        <v>16</v>
      </c>
      <c r="D348" s="11" t="s">
        <v>17</v>
      </c>
      <c r="E348" s="11" t="s">
        <v>5</v>
      </c>
      <c r="F348" s="11" t="s">
        <v>8</v>
      </c>
      <c r="G348" s="19" t="s">
        <v>8</v>
      </c>
      <c r="H348" s="12" t="s">
        <v>7</v>
      </c>
      <c r="I348" s="12">
        <v>4.34</v>
      </c>
      <c r="J348" s="12">
        <v>3001.61</v>
      </c>
      <c r="K348" s="82">
        <v>35.07</v>
      </c>
      <c r="L348" s="12" t="s">
        <v>130</v>
      </c>
    </row>
    <row r="349" spans="2:12" x14ac:dyDescent="0.2">
      <c r="B349" s="11" t="s">
        <v>15</v>
      </c>
      <c r="C349" s="11" t="s">
        <v>16</v>
      </c>
      <c r="D349" s="11" t="s">
        <v>17</v>
      </c>
      <c r="E349" s="11" t="s">
        <v>5</v>
      </c>
      <c r="F349" s="11" t="s">
        <v>8</v>
      </c>
      <c r="G349" s="19" t="s">
        <v>8</v>
      </c>
      <c r="H349" s="12" t="s">
        <v>2</v>
      </c>
      <c r="I349" s="12">
        <v>21.87</v>
      </c>
      <c r="J349" s="12">
        <v>12323.13</v>
      </c>
      <c r="K349" s="82">
        <v>87.47</v>
      </c>
      <c r="L349" s="12" t="s">
        <v>131</v>
      </c>
    </row>
    <row r="350" spans="2:12" x14ac:dyDescent="0.2">
      <c r="B350" s="11" t="s">
        <v>15</v>
      </c>
      <c r="C350" s="11" t="s">
        <v>16</v>
      </c>
      <c r="D350" s="11" t="s">
        <v>17</v>
      </c>
      <c r="E350" s="11" t="s">
        <v>5</v>
      </c>
      <c r="F350" s="11" t="s">
        <v>8</v>
      </c>
      <c r="G350" s="19" t="s">
        <v>8</v>
      </c>
      <c r="H350" s="12" t="s">
        <v>7</v>
      </c>
      <c r="I350" s="12">
        <v>10.94</v>
      </c>
      <c r="J350" s="12">
        <v>3433.14</v>
      </c>
      <c r="K350" s="82">
        <v>54.02</v>
      </c>
      <c r="L350" s="12" t="s">
        <v>131</v>
      </c>
    </row>
    <row r="351" spans="2:12" x14ac:dyDescent="0.2">
      <c r="B351" s="11" t="s">
        <v>15</v>
      </c>
      <c r="C351" s="11" t="s">
        <v>16</v>
      </c>
      <c r="D351" s="11" t="s">
        <v>17</v>
      </c>
      <c r="E351" s="11" t="s">
        <v>5</v>
      </c>
      <c r="F351" s="11" t="s">
        <v>8</v>
      </c>
      <c r="G351" s="19" t="s">
        <v>8</v>
      </c>
      <c r="H351" s="12" t="s">
        <v>2</v>
      </c>
      <c r="I351" s="12">
        <v>17.559999999999999</v>
      </c>
      <c r="J351" s="12">
        <v>7425.74</v>
      </c>
      <c r="K351" s="82">
        <v>87.79</v>
      </c>
      <c r="L351" s="12" t="s">
        <v>129</v>
      </c>
    </row>
    <row r="352" spans="2:12" x14ac:dyDescent="0.2">
      <c r="B352" s="11" t="s">
        <v>15</v>
      </c>
      <c r="C352" s="11" t="s">
        <v>16</v>
      </c>
      <c r="D352" s="11" t="s">
        <v>17</v>
      </c>
      <c r="E352" s="11" t="s">
        <v>5</v>
      </c>
      <c r="F352" s="11" t="s">
        <v>6</v>
      </c>
      <c r="G352" s="19" t="s">
        <v>9</v>
      </c>
      <c r="H352" s="12" t="s">
        <v>7</v>
      </c>
      <c r="I352" s="12">
        <v>23.38</v>
      </c>
      <c r="J352" s="12">
        <v>13196.01</v>
      </c>
      <c r="K352" s="82">
        <v>319.70999999999998</v>
      </c>
      <c r="L352" s="12" t="s">
        <v>128</v>
      </c>
    </row>
    <row r="353" spans="2:12" x14ac:dyDescent="0.2">
      <c r="B353" s="11" t="s">
        <v>15</v>
      </c>
      <c r="C353" s="11" t="s">
        <v>16</v>
      </c>
      <c r="D353" s="11" t="s">
        <v>17</v>
      </c>
      <c r="E353" s="11" t="s">
        <v>5</v>
      </c>
      <c r="F353" s="11" t="s">
        <v>6</v>
      </c>
      <c r="G353" s="19" t="s">
        <v>9</v>
      </c>
      <c r="H353" s="12" t="s">
        <v>2</v>
      </c>
      <c r="I353" s="12">
        <v>17.559999999999999</v>
      </c>
      <c r="J353" s="12">
        <v>11769.36</v>
      </c>
      <c r="K353" s="82">
        <v>52.68</v>
      </c>
      <c r="L353" s="12" t="s">
        <v>129</v>
      </c>
    </row>
    <row r="354" spans="2:12" x14ac:dyDescent="0.2">
      <c r="B354" s="11" t="s">
        <v>15</v>
      </c>
      <c r="C354" s="11" t="s">
        <v>16</v>
      </c>
      <c r="D354" s="11" t="s">
        <v>17</v>
      </c>
      <c r="E354" s="11" t="s">
        <v>5</v>
      </c>
      <c r="F354" s="11" t="s">
        <v>6</v>
      </c>
      <c r="G354" s="19" t="s">
        <v>9</v>
      </c>
      <c r="H354" s="12" t="s">
        <v>7</v>
      </c>
      <c r="I354" s="12">
        <v>10.41</v>
      </c>
      <c r="J354" s="12">
        <v>5088.6499999999996</v>
      </c>
      <c r="K354" s="82">
        <v>177.04</v>
      </c>
      <c r="L354" s="12" t="s">
        <v>129</v>
      </c>
    </row>
    <row r="355" spans="2:12" x14ac:dyDescent="0.2">
      <c r="B355" s="11" t="s">
        <v>15</v>
      </c>
      <c r="C355" s="11" t="s">
        <v>16</v>
      </c>
      <c r="D355" s="11" t="s">
        <v>17</v>
      </c>
      <c r="E355" s="11" t="s">
        <v>5</v>
      </c>
      <c r="F355" s="11" t="s">
        <v>6</v>
      </c>
      <c r="G355" s="19" t="s">
        <v>9</v>
      </c>
      <c r="H355" s="12" t="s">
        <v>2</v>
      </c>
      <c r="I355" s="12">
        <v>39.1</v>
      </c>
      <c r="J355" s="12">
        <v>6408.09</v>
      </c>
      <c r="K355" s="82">
        <v>195.5</v>
      </c>
      <c r="L355" s="12" t="s">
        <v>130</v>
      </c>
    </row>
    <row r="356" spans="2:12" x14ac:dyDescent="0.2">
      <c r="B356" s="11" t="s">
        <v>15</v>
      </c>
      <c r="C356" s="11" t="s">
        <v>16</v>
      </c>
      <c r="D356" s="11" t="s">
        <v>17</v>
      </c>
      <c r="E356" s="11" t="s">
        <v>5</v>
      </c>
      <c r="F356" s="11" t="s">
        <v>6</v>
      </c>
      <c r="G356" s="19" t="s">
        <v>9</v>
      </c>
      <c r="H356" s="12" t="s">
        <v>7</v>
      </c>
      <c r="I356" s="12">
        <v>8.7100000000000009</v>
      </c>
      <c r="J356" s="12">
        <v>4125.1400000000003</v>
      </c>
      <c r="K356" s="82">
        <v>82.11</v>
      </c>
      <c r="L356" s="12" t="s">
        <v>130</v>
      </c>
    </row>
    <row r="357" spans="2:12" x14ac:dyDescent="0.2">
      <c r="B357" s="11" t="s">
        <v>15</v>
      </c>
      <c r="C357" s="11" t="s">
        <v>16</v>
      </c>
      <c r="D357" s="11" t="s">
        <v>17</v>
      </c>
      <c r="E357" s="11" t="s">
        <v>5</v>
      </c>
      <c r="F357" s="11" t="s">
        <v>6</v>
      </c>
      <c r="G357" s="19" t="s">
        <v>9</v>
      </c>
      <c r="H357" s="12" t="s">
        <v>2</v>
      </c>
      <c r="I357" s="12">
        <v>21.87</v>
      </c>
      <c r="J357" s="12">
        <v>1575.82</v>
      </c>
      <c r="K357" s="82">
        <v>21.87</v>
      </c>
      <c r="L357" s="12" t="s">
        <v>131</v>
      </c>
    </row>
    <row r="358" spans="2:12" x14ac:dyDescent="0.2">
      <c r="B358" s="11" t="s">
        <v>15</v>
      </c>
      <c r="C358" s="11" t="s">
        <v>16</v>
      </c>
      <c r="D358" s="11" t="s">
        <v>17</v>
      </c>
      <c r="E358" s="11" t="s">
        <v>5</v>
      </c>
      <c r="F358" s="11" t="s">
        <v>6</v>
      </c>
      <c r="G358" s="19" t="s">
        <v>9</v>
      </c>
      <c r="H358" s="12" t="s">
        <v>7</v>
      </c>
      <c r="I358" s="12">
        <v>21.95</v>
      </c>
      <c r="J358" s="12">
        <v>5667.72</v>
      </c>
      <c r="K358" s="82">
        <v>163.4</v>
      </c>
      <c r="L358" s="12" t="s">
        <v>131</v>
      </c>
    </row>
    <row r="359" spans="2:12" x14ac:dyDescent="0.2">
      <c r="B359" s="11" t="s">
        <v>15</v>
      </c>
      <c r="C359" s="11" t="s">
        <v>16</v>
      </c>
      <c r="D359" s="11" t="s">
        <v>17</v>
      </c>
      <c r="E359" s="11" t="s">
        <v>5</v>
      </c>
      <c r="F359" s="11" t="s">
        <v>6</v>
      </c>
      <c r="G359" s="19" t="s">
        <v>10</v>
      </c>
      <c r="H359" s="12" t="s">
        <v>2</v>
      </c>
      <c r="I359" s="12">
        <v>16.350000000000001</v>
      </c>
      <c r="J359" s="12">
        <v>3269.63</v>
      </c>
      <c r="K359" s="82">
        <v>16.350000000000001</v>
      </c>
      <c r="L359" s="12" t="s">
        <v>128</v>
      </c>
    </row>
    <row r="360" spans="2:12" x14ac:dyDescent="0.2">
      <c r="B360" s="11" t="s">
        <v>15</v>
      </c>
      <c r="C360" s="11" t="s">
        <v>16</v>
      </c>
      <c r="D360" s="11" t="s">
        <v>17</v>
      </c>
      <c r="E360" s="11" t="s">
        <v>5</v>
      </c>
      <c r="F360" s="11" t="s">
        <v>6</v>
      </c>
      <c r="G360" s="19" t="s">
        <v>10</v>
      </c>
      <c r="H360" s="12" t="s">
        <v>2</v>
      </c>
      <c r="I360" s="12">
        <v>13.03</v>
      </c>
      <c r="J360" s="12">
        <v>400.83</v>
      </c>
      <c r="K360" s="82">
        <v>13.03</v>
      </c>
      <c r="L360" s="12" t="s">
        <v>130</v>
      </c>
    </row>
    <row r="361" spans="2:12" x14ac:dyDescent="0.2">
      <c r="B361" s="11" t="s">
        <v>15</v>
      </c>
      <c r="C361" s="11" t="s">
        <v>16</v>
      </c>
      <c r="D361" s="11" t="s">
        <v>17</v>
      </c>
      <c r="E361" s="11" t="s">
        <v>5</v>
      </c>
      <c r="F361" s="11" t="s">
        <v>6</v>
      </c>
      <c r="G361" s="19" t="s">
        <v>1</v>
      </c>
      <c r="H361" s="12" t="s">
        <v>2</v>
      </c>
      <c r="I361" s="12">
        <v>46.61</v>
      </c>
      <c r="J361" s="12">
        <v>42087.360000000001</v>
      </c>
      <c r="K361" s="82">
        <v>108.76</v>
      </c>
      <c r="L361" s="12" t="s">
        <v>130</v>
      </c>
    </row>
    <row r="362" spans="2:12" x14ac:dyDescent="0.2">
      <c r="B362" s="11" t="s">
        <v>15</v>
      </c>
      <c r="C362" s="11" t="s">
        <v>16</v>
      </c>
      <c r="D362" s="11" t="s">
        <v>17</v>
      </c>
      <c r="E362" s="11" t="s">
        <v>5</v>
      </c>
      <c r="F362" s="11" t="s">
        <v>8</v>
      </c>
      <c r="G362" s="19" t="s">
        <v>8</v>
      </c>
      <c r="H362" s="12" t="s">
        <v>2</v>
      </c>
      <c r="I362" s="12">
        <v>19.05</v>
      </c>
      <c r="J362" s="12">
        <v>17332.43</v>
      </c>
      <c r="K362" s="82">
        <v>38.1</v>
      </c>
      <c r="L362" s="12" t="s">
        <v>129</v>
      </c>
    </row>
    <row r="363" spans="2:12" x14ac:dyDescent="0.2">
      <c r="B363" s="11" t="s">
        <v>15</v>
      </c>
      <c r="C363" s="11" t="s">
        <v>16</v>
      </c>
      <c r="D363" s="11" t="s">
        <v>17</v>
      </c>
      <c r="E363" s="11" t="s">
        <v>5</v>
      </c>
      <c r="F363" s="11" t="s">
        <v>8</v>
      </c>
      <c r="G363" s="19" t="s">
        <v>8</v>
      </c>
      <c r="H363" s="12" t="s">
        <v>2</v>
      </c>
      <c r="I363" s="12">
        <v>15.54</v>
      </c>
      <c r="J363" s="12">
        <v>6590.38</v>
      </c>
      <c r="K363" s="82">
        <v>31.07</v>
      </c>
      <c r="L363" s="12" t="s">
        <v>130</v>
      </c>
    </row>
    <row r="364" spans="2:12" x14ac:dyDescent="0.2">
      <c r="B364" s="11" t="s">
        <v>15</v>
      </c>
      <c r="C364" s="11" t="s">
        <v>16</v>
      </c>
      <c r="D364" s="11" t="s">
        <v>17</v>
      </c>
      <c r="E364" s="11" t="s">
        <v>5</v>
      </c>
      <c r="F364" s="11" t="s">
        <v>6</v>
      </c>
      <c r="G364" s="19" t="s">
        <v>9</v>
      </c>
      <c r="H364" s="12" t="s">
        <v>2</v>
      </c>
      <c r="I364" s="12">
        <v>16.37</v>
      </c>
      <c r="J364" s="12">
        <v>51474.879999999997</v>
      </c>
      <c r="K364" s="82">
        <v>65.489999999999995</v>
      </c>
      <c r="L364" s="12" t="s">
        <v>128</v>
      </c>
    </row>
    <row r="365" spans="2:12" x14ac:dyDescent="0.2">
      <c r="B365" s="11" t="s">
        <v>15</v>
      </c>
      <c r="C365" s="11" t="s">
        <v>16</v>
      </c>
      <c r="D365" s="11" t="s">
        <v>17</v>
      </c>
      <c r="E365" s="11" t="s">
        <v>5</v>
      </c>
      <c r="F365" s="11" t="s">
        <v>6</v>
      </c>
      <c r="G365" s="19" t="s">
        <v>1</v>
      </c>
      <c r="H365" s="12" t="s">
        <v>2</v>
      </c>
      <c r="I365" s="12">
        <v>43.27</v>
      </c>
      <c r="J365" s="12">
        <v>41325.370000000003</v>
      </c>
      <c r="K365" s="82">
        <v>302.89999999999998</v>
      </c>
      <c r="L365" s="12" t="s">
        <v>130</v>
      </c>
    </row>
    <row r="366" spans="2:12" x14ac:dyDescent="0.2">
      <c r="B366" s="11" t="s">
        <v>15</v>
      </c>
      <c r="C366" s="11" t="s">
        <v>16</v>
      </c>
      <c r="D366" s="11" t="s">
        <v>17</v>
      </c>
      <c r="E366" s="11" t="s">
        <v>5</v>
      </c>
      <c r="F366" s="11" t="s">
        <v>8</v>
      </c>
      <c r="G366" s="19" t="s">
        <v>8</v>
      </c>
      <c r="H366" s="12" t="s">
        <v>2</v>
      </c>
      <c r="I366" s="12">
        <v>43.63</v>
      </c>
      <c r="J366" s="12">
        <v>71549.77</v>
      </c>
      <c r="K366" s="82">
        <v>436.28</v>
      </c>
      <c r="L366" s="12" t="s">
        <v>129</v>
      </c>
    </row>
    <row r="367" spans="2:12" x14ac:dyDescent="0.2">
      <c r="B367" s="11" t="s">
        <v>15</v>
      </c>
      <c r="C367" s="11" t="s">
        <v>16</v>
      </c>
      <c r="D367" s="11" t="s">
        <v>17</v>
      </c>
      <c r="E367" s="11" t="s">
        <v>5</v>
      </c>
      <c r="F367" s="11" t="s">
        <v>8</v>
      </c>
      <c r="G367" s="19" t="s">
        <v>8</v>
      </c>
      <c r="H367" s="12" t="s">
        <v>2</v>
      </c>
      <c r="I367" s="12">
        <v>21.64</v>
      </c>
      <c r="J367" s="12">
        <v>739.33</v>
      </c>
      <c r="K367" s="82">
        <v>151.44999999999999</v>
      </c>
      <c r="L367" s="12" t="s">
        <v>130</v>
      </c>
    </row>
    <row r="368" spans="2:12" x14ac:dyDescent="0.2">
      <c r="B368" s="11" t="s">
        <v>15</v>
      </c>
      <c r="C368" s="11" t="s">
        <v>16</v>
      </c>
      <c r="D368" s="11" t="s">
        <v>17</v>
      </c>
      <c r="E368" s="11" t="s">
        <v>5</v>
      </c>
      <c r="F368" s="11" t="s">
        <v>8</v>
      </c>
      <c r="G368" s="19" t="s">
        <v>8</v>
      </c>
      <c r="H368" s="12" t="s">
        <v>2</v>
      </c>
      <c r="I368" s="12">
        <v>49.36</v>
      </c>
      <c r="J368" s="12">
        <v>16815.93</v>
      </c>
      <c r="K368" s="82">
        <v>98.71</v>
      </c>
      <c r="L368" s="12" t="s">
        <v>131</v>
      </c>
    </row>
    <row r="369" spans="2:12" x14ac:dyDescent="0.2">
      <c r="B369" s="11" t="s">
        <v>15</v>
      </c>
      <c r="C369" s="11" t="s">
        <v>16</v>
      </c>
      <c r="D369" s="11" t="s">
        <v>17</v>
      </c>
      <c r="E369" s="11" t="s">
        <v>5</v>
      </c>
      <c r="F369" s="11" t="s">
        <v>6</v>
      </c>
      <c r="G369" s="19" t="s">
        <v>1</v>
      </c>
      <c r="H369" s="12" t="s">
        <v>2</v>
      </c>
      <c r="I369" s="12">
        <v>20.74</v>
      </c>
      <c r="J369" s="12">
        <v>16125.5</v>
      </c>
      <c r="K369" s="82">
        <v>103.72</v>
      </c>
      <c r="L369" s="12" t="s">
        <v>129</v>
      </c>
    </row>
    <row r="370" spans="2:12" x14ac:dyDescent="0.2">
      <c r="B370" s="11" t="s">
        <v>15</v>
      </c>
      <c r="C370" s="11" t="s">
        <v>16</v>
      </c>
      <c r="D370" s="11" t="s">
        <v>17</v>
      </c>
      <c r="E370" s="11" t="s">
        <v>5</v>
      </c>
      <c r="F370" s="11" t="s">
        <v>6</v>
      </c>
      <c r="G370" s="19" t="s">
        <v>1</v>
      </c>
      <c r="H370" s="12" t="s">
        <v>2</v>
      </c>
      <c r="I370" s="12">
        <v>85.69</v>
      </c>
      <c r="J370" s="12">
        <v>8875.5300000000007</v>
      </c>
      <c r="K370" s="82">
        <v>214.23</v>
      </c>
      <c r="L370" s="12" t="s">
        <v>131</v>
      </c>
    </row>
    <row r="371" spans="2:12" x14ac:dyDescent="0.2">
      <c r="B371" s="11" t="s">
        <v>15</v>
      </c>
      <c r="C371" s="11" t="s">
        <v>16</v>
      </c>
      <c r="D371" s="11" t="s">
        <v>17</v>
      </c>
      <c r="E371" s="11" t="s">
        <v>5</v>
      </c>
      <c r="F371" s="11" t="s">
        <v>8</v>
      </c>
      <c r="G371" s="19" t="s">
        <v>8</v>
      </c>
      <c r="H371" s="12" t="s">
        <v>2</v>
      </c>
      <c r="I371" s="12">
        <v>18.66</v>
      </c>
      <c r="J371" s="12">
        <v>26360.1</v>
      </c>
      <c r="K371" s="82">
        <v>37.32</v>
      </c>
      <c r="L371" s="12" t="s">
        <v>128</v>
      </c>
    </row>
    <row r="372" spans="2:12" x14ac:dyDescent="0.2">
      <c r="B372" s="11" t="s">
        <v>15</v>
      </c>
      <c r="C372" s="11" t="s">
        <v>16</v>
      </c>
      <c r="D372" s="11" t="s">
        <v>17</v>
      </c>
      <c r="E372" s="11" t="s">
        <v>5</v>
      </c>
      <c r="F372" s="11" t="s">
        <v>8</v>
      </c>
      <c r="G372" s="19" t="s">
        <v>8</v>
      </c>
      <c r="H372" s="12" t="s">
        <v>2</v>
      </c>
      <c r="I372" s="12">
        <v>53.48</v>
      </c>
      <c r="J372" s="12">
        <v>38465.370000000003</v>
      </c>
      <c r="K372" s="82">
        <v>89.13</v>
      </c>
      <c r="L372" s="12" t="s">
        <v>130</v>
      </c>
    </row>
    <row r="373" spans="2:12" x14ac:dyDescent="0.2">
      <c r="B373" s="11" t="s">
        <v>15</v>
      </c>
      <c r="C373" s="11" t="s">
        <v>16</v>
      </c>
      <c r="D373" s="11" t="s">
        <v>17</v>
      </c>
      <c r="E373" s="11" t="s">
        <v>5</v>
      </c>
      <c r="F373" s="11" t="s">
        <v>8</v>
      </c>
      <c r="G373" s="19" t="s">
        <v>8</v>
      </c>
      <c r="H373" s="12" t="s">
        <v>2</v>
      </c>
      <c r="I373" s="12">
        <v>64.27</v>
      </c>
      <c r="J373" s="12">
        <v>88610.25</v>
      </c>
      <c r="K373" s="82">
        <v>449.89</v>
      </c>
      <c r="L373" s="12" t="s">
        <v>131</v>
      </c>
    </row>
    <row r="374" spans="2:12" x14ac:dyDescent="0.2">
      <c r="B374" s="11" t="s">
        <v>15</v>
      </c>
      <c r="C374" s="11" t="s">
        <v>16</v>
      </c>
      <c r="D374" s="11" t="s">
        <v>17</v>
      </c>
      <c r="E374" s="11" t="s">
        <v>5</v>
      </c>
      <c r="F374" s="11" t="s">
        <v>6</v>
      </c>
      <c r="G374" s="19" t="s">
        <v>9</v>
      </c>
      <c r="H374" s="12" t="s">
        <v>2</v>
      </c>
      <c r="I374" s="12">
        <v>41.49</v>
      </c>
      <c r="J374" s="12">
        <v>12061.54</v>
      </c>
      <c r="K374" s="82">
        <v>290.41000000000003</v>
      </c>
      <c r="L374" s="12" t="s">
        <v>129</v>
      </c>
    </row>
    <row r="375" spans="2:12" x14ac:dyDescent="0.2">
      <c r="B375" s="11" t="s">
        <v>15</v>
      </c>
      <c r="C375" s="11" t="s">
        <v>16</v>
      </c>
      <c r="D375" s="11" t="s">
        <v>17</v>
      </c>
      <c r="E375" s="11" t="s">
        <v>5</v>
      </c>
      <c r="F375" s="11" t="s">
        <v>6</v>
      </c>
      <c r="G375" s="19" t="s">
        <v>10</v>
      </c>
      <c r="H375" s="12" t="s">
        <v>2</v>
      </c>
      <c r="I375" s="12">
        <v>20.74</v>
      </c>
      <c r="J375" s="12">
        <v>414.87</v>
      </c>
      <c r="K375" s="82">
        <v>20.74</v>
      </c>
      <c r="L375" s="12" t="s">
        <v>129</v>
      </c>
    </row>
    <row r="376" spans="2:12" x14ac:dyDescent="0.2">
      <c r="B376" s="11" t="s">
        <v>15</v>
      </c>
      <c r="C376" s="11" t="s">
        <v>16</v>
      </c>
      <c r="D376" s="11" t="s">
        <v>17</v>
      </c>
      <c r="E376" s="11" t="s">
        <v>5</v>
      </c>
      <c r="F376" s="11" t="s">
        <v>6</v>
      </c>
      <c r="G376" s="19" t="s">
        <v>10</v>
      </c>
      <c r="H376" s="12" t="s">
        <v>2</v>
      </c>
      <c r="I376" s="12">
        <v>17.829999999999998</v>
      </c>
      <c r="J376" s="12">
        <v>3539.32</v>
      </c>
      <c r="K376" s="82">
        <v>178.27</v>
      </c>
      <c r="L376" s="12" t="s">
        <v>130</v>
      </c>
    </row>
    <row r="377" spans="2:12" x14ac:dyDescent="0.2">
      <c r="B377" s="11" t="s">
        <v>15</v>
      </c>
      <c r="C377" s="11" t="s">
        <v>16</v>
      </c>
      <c r="D377" s="11" t="s">
        <v>17</v>
      </c>
      <c r="E377" s="11" t="s">
        <v>5</v>
      </c>
      <c r="F377" s="11" t="s">
        <v>6</v>
      </c>
      <c r="G377" s="19" t="s">
        <v>1</v>
      </c>
      <c r="H377" s="12" t="s">
        <v>2</v>
      </c>
      <c r="I377" s="12">
        <v>18.48</v>
      </c>
      <c r="J377" s="12">
        <v>9775.9</v>
      </c>
      <c r="K377" s="82">
        <v>55.43</v>
      </c>
      <c r="L377" s="12" t="s">
        <v>130</v>
      </c>
    </row>
    <row r="378" spans="2:12" x14ac:dyDescent="0.2">
      <c r="B378" s="11" t="s">
        <v>15</v>
      </c>
      <c r="C378" s="11" t="s">
        <v>16</v>
      </c>
      <c r="D378" s="11" t="s">
        <v>17</v>
      </c>
      <c r="E378" s="11" t="s">
        <v>5</v>
      </c>
      <c r="F378" s="11" t="s">
        <v>8</v>
      </c>
      <c r="G378" s="19" t="s">
        <v>8</v>
      </c>
      <c r="H378" s="12" t="s">
        <v>2</v>
      </c>
      <c r="I378" s="12">
        <v>47.4</v>
      </c>
      <c r="J378" s="12">
        <v>19887.34</v>
      </c>
      <c r="K378" s="82">
        <v>118.5</v>
      </c>
      <c r="L378" s="12" t="s">
        <v>129</v>
      </c>
    </row>
    <row r="379" spans="2:12" x14ac:dyDescent="0.2">
      <c r="B379" s="11" t="s">
        <v>15</v>
      </c>
      <c r="C379" s="11" t="s">
        <v>16</v>
      </c>
      <c r="D379" s="11" t="s">
        <v>17</v>
      </c>
      <c r="E379" s="11" t="s">
        <v>5</v>
      </c>
      <c r="F379" s="11" t="s">
        <v>6</v>
      </c>
      <c r="G379" s="19" t="s">
        <v>9</v>
      </c>
      <c r="H379" s="12" t="s">
        <v>2</v>
      </c>
      <c r="I379" s="12">
        <v>36.72</v>
      </c>
      <c r="J379" s="12">
        <v>45619.92</v>
      </c>
      <c r="K379" s="82">
        <v>146.87</v>
      </c>
      <c r="L379" s="12" t="s">
        <v>128</v>
      </c>
    </row>
    <row r="380" spans="2:12" x14ac:dyDescent="0.2">
      <c r="B380" s="11" t="s">
        <v>15</v>
      </c>
      <c r="C380" s="11" t="s">
        <v>16</v>
      </c>
      <c r="D380" s="11" t="s">
        <v>17</v>
      </c>
      <c r="E380" s="11" t="s">
        <v>5</v>
      </c>
      <c r="F380" s="11" t="s">
        <v>6</v>
      </c>
      <c r="G380" s="19" t="s">
        <v>9</v>
      </c>
      <c r="H380" s="12" t="s">
        <v>2</v>
      </c>
      <c r="I380" s="12">
        <v>23.7</v>
      </c>
      <c r="J380" s="12">
        <v>856.97</v>
      </c>
      <c r="K380" s="82">
        <v>118.5</v>
      </c>
      <c r="L380" s="12" t="s">
        <v>129</v>
      </c>
    </row>
    <row r="381" spans="2:12" x14ac:dyDescent="0.2">
      <c r="B381" s="11" t="s">
        <v>15</v>
      </c>
      <c r="C381" s="11" t="s">
        <v>16</v>
      </c>
      <c r="D381" s="11" t="s">
        <v>17</v>
      </c>
      <c r="E381" s="11" t="s">
        <v>5</v>
      </c>
      <c r="F381" s="11" t="s">
        <v>6</v>
      </c>
      <c r="G381" s="19" t="s">
        <v>10</v>
      </c>
      <c r="H381" s="12" t="s">
        <v>2</v>
      </c>
      <c r="I381" s="12">
        <v>36.72</v>
      </c>
      <c r="J381" s="12">
        <v>6954.4</v>
      </c>
      <c r="K381" s="82">
        <v>293.74</v>
      </c>
      <c r="L381" s="12" t="s">
        <v>128</v>
      </c>
    </row>
    <row r="382" spans="2:12" x14ac:dyDescent="0.2">
      <c r="B382" s="11" t="s">
        <v>15</v>
      </c>
      <c r="C382" s="11" t="s">
        <v>16</v>
      </c>
      <c r="D382" s="11" t="s">
        <v>17</v>
      </c>
      <c r="E382" s="11" t="s">
        <v>5</v>
      </c>
      <c r="F382" s="11" t="s">
        <v>6</v>
      </c>
      <c r="G382" s="19" t="s">
        <v>1</v>
      </c>
      <c r="H382" s="12" t="s">
        <v>2</v>
      </c>
      <c r="I382" s="12">
        <v>19</v>
      </c>
      <c r="J382" s="12">
        <v>0</v>
      </c>
      <c r="K382" s="82">
        <v>19</v>
      </c>
      <c r="L382" s="12" t="s">
        <v>128</v>
      </c>
    </row>
    <row r="383" spans="2:12" x14ac:dyDescent="0.2">
      <c r="B383" s="11" t="s">
        <v>15</v>
      </c>
      <c r="C383" s="11" t="s">
        <v>16</v>
      </c>
      <c r="D383" s="11" t="s">
        <v>17</v>
      </c>
      <c r="E383" s="11" t="s">
        <v>5</v>
      </c>
      <c r="F383" s="11" t="s">
        <v>6</v>
      </c>
      <c r="G383" s="19" t="s">
        <v>1</v>
      </c>
      <c r="H383" s="12" t="s">
        <v>7</v>
      </c>
      <c r="I383" s="12">
        <v>23.34</v>
      </c>
      <c r="J383" s="12">
        <v>12354.01</v>
      </c>
      <c r="K383" s="82">
        <v>278.54000000000002</v>
      </c>
      <c r="L383" s="12" t="s">
        <v>128</v>
      </c>
    </row>
    <row r="384" spans="2:12" x14ac:dyDescent="0.2">
      <c r="B384" s="11" t="s">
        <v>15</v>
      </c>
      <c r="C384" s="11" t="s">
        <v>16</v>
      </c>
      <c r="D384" s="11" t="s">
        <v>17</v>
      </c>
      <c r="E384" s="11" t="s">
        <v>5</v>
      </c>
      <c r="F384" s="11" t="s">
        <v>6</v>
      </c>
      <c r="G384" s="19" t="s">
        <v>1</v>
      </c>
      <c r="H384" s="12" t="s">
        <v>7</v>
      </c>
      <c r="I384" s="12">
        <v>13.46</v>
      </c>
      <c r="J384" s="12">
        <v>7321.84</v>
      </c>
      <c r="K384" s="82">
        <v>214.62</v>
      </c>
      <c r="L384" s="12" t="s">
        <v>129</v>
      </c>
    </row>
    <row r="385" spans="2:12" x14ac:dyDescent="0.2">
      <c r="B385" s="11" t="s">
        <v>15</v>
      </c>
      <c r="C385" s="11" t="s">
        <v>16</v>
      </c>
      <c r="D385" s="11" t="s">
        <v>17</v>
      </c>
      <c r="E385" s="11" t="s">
        <v>5</v>
      </c>
      <c r="F385" s="11" t="s">
        <v>6</v>
      </c>
      <c r="G385" s="19" t="s">
        <v>1</v>
      </c>
      <c r="H385" s="12" t="s">
        <v>2</v>
      </c>
      <c r="I385" s="12">
        <v>22.64</v>
      </c>
      <c r="J385" s="12">
        <v>3094.33</v>
      </c>
      <c r="K385" s="82">
        <v>452.76</v>
      </c>
      <c r="L385" s="12" t="s">
        <v>130</v>
      </c>
    </row>
    <row r="386" spans="2:12" x14ac:dyDescent="0.2">
      <c r="B386" s="11" t="s">
        <v>15</v>
      </c>
      <c r="C386" s="11" t="s">
        <v>16</v>
      </c>
      <c r="D386" s="11" t="s">
        <v>17</v>
      </c>
      <c r="E386" s="11" t="s">
        <v>5</v>
      </c>
      <c r="F386" s="11" t="s">
        <v>6</v>
      </c>
      <c r="G386" s="19" t="s">
        <v>1</v>
      </c>
      <c r="H386" s="12" t="s">
        <v>7</v>
      </c>
      <c r="I386" s="12">
        <v>13.78</v>
      </c>
      <c r="J386" s="12">
        <v>9544.6200000000008</v>
      </c>
      <c r="K386" s="82">
        <v>160.76</v>
      </c>
      <c r="L386" s="12" t="s">
        <v>130</v>
      </c>
    </row>
    <row r="387" spans="2:12" x14ac:dyDescent="0.2">
      <c r="B387" s="11" t="s">
        <v>15</v>
      </c>
      <c r="C387" s="11" t="s">
        <v>16</v>
      </c>
      <c r="D387" s="11" t="s">
        <v>17</v>
      </c>
      <c r="E387" s="11" t="s">
        <v>5</v>
      </c>
      <c r="F387" s="11" t="s">
        <v>6</v>
      </c>
      <c r="G387" s="19" t="s">
        <v>1</v>
      </c>
      <c r="H387" s="12" t="s">
        <v>7</v>
      </c>
      <c r="I387" s="12">
        <v>25.33</v>
      </c>
      <c r="J387" s="12">
        <v>8848.32</v>
      </c>
      <c r="K387" s="82">
        <v>248.23</v>
      </c>
      <c r="L387" s="12" t="s">
        <v>131</v>
      </c>
    </row>
    <row r="388" spans="2:12" x14ac:dyDescent="0.2">
      <c r="B388" s="11" t="s">
        <v>15</v>
      </c>
      <c r="C388" s="11" t="s">
        <v>16</v>
      </c>
      <c r="D388" s="11" t="s">
        <v>17</v>
      </c>
      <c r="E388" s="11" t="s">
        <v>5</v>
      </c>
      <c r="F388" s="11" t="s">
        <v>8</v>
      </c>
      <c r="G388" s="19" t="s">
        <v>8</v>
      </c>
      <c r="H388" s="12" t="s">
        <v>7</v>
      </c>
      <c r="I388" s="12">
        <v>1.65</v>
      </c>
      <c r="J388" s="12">
        <v>1016.07</v>
      </c>
      <c r="K388" s="82">
        <v>14.82</v>
      </c>
      <c r="L388" s="12" t="s">
        <v>128</v>
      </c>
    </row>
    <row r="389" spans="2:12" x14ac:dyDescent="0.2">
      <c r="B389" s="11" t="s">
        <v>15</v>
      </c>
      <c r="C389" s="11" t="s">
        <v>16</v>
      </c>
      <c r="D389" s="11" t="s">
        <v>17</v>
      </c>
      <c r="E389" s="11" t="s">
        <v>5</v>
      </c>
      <c r="F389" s="11" t="s">
        <v>8</v>
      </c>
      <c r="G389" s="19" t="s">
        <v>8</v>
      </c>
      <c r="H389" s="12" t="s">
        <v>7</v>
      </c>
      <c r="I389" s="12">
        <v>0.95</v>
      </c>
      <c r="J389" s="12">
        <v>881.43</v>
      </c>
      <c r="K389" s="82">
        <v>12.65</v>
      </c>
      <c r="L389" s="12" t="s">
        <v>129</v>
      </c>
    </row>
    <row r="390" spans="2:12" x14ac:dyDescent="0.2">
      <c r="B390" s="11" t="s">
        <v>15</v>
      </c>
      <c r="C390" s="11" t="s">
        <v>16</v>
      </c>
      <c r="D390" s="11" t="s">
        <v>17</v>
      </c>
      <c r="E390" s="11" t="s">
        <v>5</v>
      </c>
      <c r="F390" s="11" t="s">
        <v>8</v>
      </c>
      <c r="G390" s="19" t="s">
        <v>8</v>
      </c>
      <c r="H390" s="12" t="s">
        <v>2</v>
      </c>
      <c r="I390" s="12">
        <v>45.28</v>
      </c>
      <c r="J390" s="12">
        <v>48220.74</v>
      </c>
      <c r="K390" s="82">
        <v>407.48</v>
      </c>
      <c r="L390" s="12" t="s">
        <v>130</v>
      </c>
    </row>
    <row r="391" spans="2:12" x14ac:dyDescent="0.2">
      <c r="B391" s="11" t="s">
        <v>15</v>
      </c>
      <c r="C391" s="11" t="s">
        <v>16</v>
      </c>
      <c r="D391" s="11" t="s">
        <v>17</v>
      </c>
      <c r="E391" s="11" t="s">
        <v>5</v>
      </c>
      <c r="F391" s="11" t="s">
        <v>8</v>
      </c>
      <c r="G391" s="19" t="s">
        <v>8</v>
      </c>
      <c r="H391" s="12" t="s">
        <v>7</v>
      </c>
      <c r="I391" s="12">
        <v>0.97</v>
      </c>
      <c r="J391" s="12">
        <v>712.91</v>
      </c>
      <c r="K391" s="82">
        <v>8.66</v>
      </c>
      <c r="L391" s="12" t="s">
        <v>130</v>
      </c>
    </row>
    <row r="392" spans="2:12" x14ac:dyDescent="0.2">
      <c r="B392" s="11" t="s">
        <v>15</v>
      </c>
      <c r="C392" s="11" t="s">
        <v>16</v>
      </c>
      <c r="D392" s="11" t="s">
        <v>17</v>
      </c>
      <c r="E392" s="11" t="s">
        <v>5</v>
      </c>
      <c r="F392" s="11" t="s">
        <v>8</v>
      </c>
      <c r="G392" s="19" t="s">
        <v>8</v>
      </c>
      <c r="H392" s="12" t="s">
        <v>7</v>
      </c>
      <c r="I392" s="12">
        <v>1.79</v>
      </c>
      <c r="J392" s="12">
        <v>684.82</v>
      </c>
      <c r="K392" s="82">
        <v>19.04</v>
      </c>
      <c r="L392" s="12" t="s">
        <v>131</v>
      </c>
    </row>
    <row r="393" spans="2:12" x14ac:dyDescent="0.2">
      <c r="B393" s="11" t="s">
        <v>15</v>
      </c>
      <c r="C393" s="11" t="s">
        <v>16</v>
      </c>
      <c r="D393" s="11" t="s">
        <v>17</v>
      </c>
      <c r="E393" s="11" t="s">
        <v>5</v>
      </c>
      <c r="F393" s="11" t="s">
        <v>6</v>
      </c>
      <c r="G393" s="19" t="s">
        <v>9</v>
      </c>
      <c r="H393" s="12" t="s">
        <v>7</v>
      </c>
      <c r="I393" s="12">
        <v>4.46</v>
      </c>
      <c r="J393" s="12">
        <v>1307.6600000000001</v>
      </c>
      <c r="K393" s="82">
        <v>75.23</v>
      </c>
      <c r="L393" s="12" t="s">
        <v>128</v>
      </c>
    </row>
    <row r="394" spans="2:12" x14ac:dyDescent="0.2">
      <c r="B394" s="11" t="s">
        <v>15</v>
      </c>
      <c r="C394" s="11" t="s">
        <v>16</v>
      </c>
      <c r="D394" s="11" t="s">
        <v>17</v>
      </c>
      <c r="E394" s="11" t="s">
        <v>5</v>
      </c>
      <c r="F394" s="11" t="s">
        <v>6</v>
      </c>
      <c r="G394" s="19" t="s">
        <v>9</v>
      </c>
      <c r="H394" s="12" t="s">
        <v>7</v>
      </c>
      <c r="I394" s="12">
        <v>2.57</v>
      </c>
      <c r="J394" s="12">
        <v>799.24</v>
      </c>
      <c r="K394" s="82">
        <v>74.7</v>
      </c>
      <c r="L394" s="12" t="s">
        <v>129</v>
      </c>
    </row>
    <row r="395" spans="2:12" x14ac:dyDescent="0.2">
      <c r="B395" s="11" t="s">
        <v>15</v>
      </c>
      <c r="C395" s="11" t="s">
        <v>16</v>
      </c>
      <c r="D395" s="11" t="s">
        <v>17</v>
      </c>
      <c r="E395" s="11" t="s">
        <v>5</v>
      </c>
      <c r="F395" s="11" t="s">
        <v>6</v>
      </c>
      <c r="G395" s="19" t="s">
        <v>9</v>
      </c>
      <c r="H395" s="12" t="s">
        <v>7</v>
      </c>
      <c r="I395" s="12">
        <v>2.64</v>
      </c>
      <c r="J395" s="12">
        <v>1452.96</v>
      </c>
      <c r="K395" s="82">
        <v>42.26</v>
      </c>
      <c r="L395" s="12" t="s">
        <v>130</v>
      </c>
    </row>
    <row r="396" spans="2:12" x14ac:dyDescent="0.2">
      <c r="B396" s="11" t="s">
        <v>15</v>
      </c>
      <c r="C396" s="11" t="s">
        <v>16</v>
      </c>
      <c r="D396" s="11" t="s">
        <v>17</v>
      </c>
      <c r="E396" s="11" t="s">
        <v>5</v>
      </c>
      <c r="F396" s="11" t="s">
        <v>6</v>
      </c>
      <c r="G396" s="19" t="s">
        <v>9</v>
      </c>
      <c r="H396" s="12" t="s">
        <v>7</v>
      </c>
      <c r="I396" s="12">
        <v>4.84</v>
      </c>
      <c r="J396" s="12">
        <v>1228.98</v>
      </c>
      <c r="K396" s="82">
        <v>71.650000000000006</v>
      </c>
      <c r="L396" s="12" t="s">
        <v>131</v>
      </c>
    </row>
    <row r="397" spans="2:12" x14ac:dyDescent="0.2">
      <c r="B397" s="11" t="s">
        <v>15</v>
      </c>
      <c r="C397" s="11" t="s">
        <v>16</v>
      </c>
      <c r="D397" s="11" t="s">
        <v>17</v>
      </c>
      <c r="E397" s="11" t="s">
        <v>5</v>
      </c>
      <c r="F397" s="11" t="s">
        <v>6</v>
      </c>
      <c r="G397" s="19" t="s">
        <v>10</v>
      </c>
      <c r="H397" s="12" t="s">
        <v>2</v>
      </c>
      <c r="I397" s="12">
        <v>24.26</v>
      </c>
      <c r="J397" s="12">
        <v>434.05</v>
      </c>
      <c r="K397" s="82">
        <v>24.26</v>
      </c>
      <c r="L397" s="12" t="s">
        <v>131</v>
      </c>
    </row>
    <row r="398" spans="2:12" x14ac:dyDescent="0.2">
      <c r="B398" s="11" t="s">
        <v>15</v>
      </c>
      <c r="C398" s="11" t="s">
        <v>16</v>
      </c>
      <c r="D398" s="11" t="s">
        <v>17</v>
      </c>
      <c r="E398" s="11" t="s">
        <v>5</v>
      </c>
      <c r="F398" s="11" t="s">
        <v>6</v>
      </c>
      <c r="G398" s="19" t="s">
        <v>1</v>
      </c>
      <c r="H398" s="12" t="s">
        <v>2</v>
      </c>
      <c r="I398" s="12">
        <v>58.32</v>
      </c>
      <c r="J398" s="12">
        <v>9719.5300000000007</v>
      </c>
      <c r="K398" s="82">
        <v>233.27</v>
      </c>
      <c r="L398" s="12" t="s">
        <v>128</v>
      </c>
    </row>
    <row r="399" spans="2:12" x14ac:dyDescent="0.2">
      <c r="B399" s="11" t="s">
        <v>15</v>
      </c>
      <c r="C399" s="11" t="s">
        <v>16</v>
      </c>
      <c r="D399" s="11" t="s">
        <v>17</v>
      </c>
      <c r="E399" s="11" t="s">
        <v>5</v>
      </c>
      <c r="F399" s="11" t="s">
        <v>6</v>
      </c>
      <c r="G399" s="19" t="s">
        <v>1</v>
      </c>
      <c r="H399" s="12" t="s">
        <v>2</v>
      </c>
      <c r="I399" s="12">
        <v>20.399999999999999</v>
      </c>
      <c r="J399" s="12">
        <v>16729.669999999998</v>
      </c>
      <c r="K399" s="82">
        <v>61.21</v>
      </c>
      <c r="L399" s="12" t="s">
        <v>129</v>
      </c>
    </row>
    <row r="400" spans="2:12" x14ac:dyDescent="0.2">
      <c r="B400" s="11" t="s">
        <v>15</v>
      </c>
      <c r="C400" s="11" t="s">
        <v>16</v>
      </c>
      <c r="D400" s="11" t="s">
        <v>17</v>
      </c>
      <c r="E400" s="11" t="s">
        <v>5</v>
      </c>
      <c r="F400" s="11" t="s">
        <v>6</v>
      </c>
      <c r="G400" s="19" t="s">
        <v>1</v>
      </c>
      <c r="H400" s="12" t="s">
        <v>2</v>
      </c>
      <c r="I400" s="12">
        <v>39.89</v>
      </c>
      <c r="J400" s="12">
        <v>29321</v>
      </c>
      <c r="K400" s="82">
        <v>99.73</v>
      </c>
      <c r="L400" s="12" t="s">
        <v>130</v>
      </c>
    </row>
    <row r="401" spans="2:12" x14ac:dyDescent="0.2">
      <c r="B401" s="11" t="s">
        <v>15</v>
      </c>
      <c r="C401" s="11" t="s">
        <v>16</v>
      </c>
      <c r="D401" s="11" t="s">
        <v>17</v>
      </c>
      <c r="E401" s="11" t="s">
        <v>5</v>
      </c>
      <c r="F401" s="11" t="s">
        <v>8</v>
      </c>
      <c r="G401" s="19" t="s">
        <v>8</v>
      </c>
      <c r="H401" s="12" t="s">
        <v>2</v>
      </c>
      <c r="I401" s="12">
        <v>19.440000000000001</v>
      </c>
      <c r="J401" s="12">
        <v>19244.669999999998</v>
      </c>
      <c r="K401" s="82">
        <v>58.32</v>
      </c>
      <c r="L401" s="12" t="s">
        <v>128</v>
      </c>
    </row>
    <row r="402" spans="2:12" x14ac:dyDescent="0.2">
      <c r="B402" s="11" t="s">
        <v>15</v>
      </c>
      <c r="C402" s="11" t="s">
        <v>16</v>
      </c>
      <c r="D402" s="11" t="s">
        <v>17</v>
      </c>
      <c r="E402" s="11" t="s">
        <v>5</v>
      </c>
      <c r="F402" s="11" t="s">
        <v>8</v>
      </c>
      <c r="G402" s="19" t="s">
        <v>8</v>
      </c>
      <c r="H402" s="12" t="s">
        <v>2</v>
      </c>
      <c r="I402" s="12">
        <v>20.399999999999999</v>
      </c>
      <c r="J402" s="12">
        <v>30446.28</v>
      </c>
      <c r="K402" s="82">
        <v>81.61</v>
      </c>
      <c r="L402" s="12" t="s">
        <v>129</v>
      </c>
    </row>
    <row r="403" spans="2:12" x14ac:dyDescent="0.2">
      <c r="B403" s="11" t="s">
        <v>15</v>
      </c>
      <c r="C403" s="11" t="s">
        <v>16</v>
      </c>
      <c r="D403" s="11" t="s">
        <v>17</v>
      </c>
      <c r="E403" s="11" t="s">
        <v>5</v>
      </c>
      <c r="F403" s="11" t="s">
        <v>8</v>
      </c>
      <c r="G403" s="19" t="s">
        <v>8</v>
      </c>
      <c r="H403" s="12" t="s">
        <v>2</v>
      </c>
      <c r="I403" s="12">
        <v>19.95</v>
      </c>
      <c r="J403" s="12">
        <v>33324.92</v>
      </c>
      <c r="K403" s="82">
        <v>418.87</v>
      </c>
      <c r="L403" s="12" t="s">
        <v>130</v>
      </c>
    </row>
    <row r="404" spans="2:12" x14ac:dyDescent="0.2">
      <c r="B404" s="11" t="s">
        <v>15</v>
      </c>
      <c r="C404" s="11" t="s">
        <v>16</v>
      </c>
      <c r="D404" s="11" t="s">
        <v>17</v>
      </c>
      <c r="E404" s="11" t="s">
        <v>5</v>
      </c>
      <c r="F404" s="11" t="s">
        <v>8</v>
      </c>
      <c r="G404" s="19" t="s">
        <v>8</v>
      </c>
      <c r="H404" s="12" t="s">
        <v>2</v>
      </c>
      <c r="I404" s="12">
        <v>23.93</v>
      </c>
      <c r="J404" s="12">
        <v>6341.67</v>
      </c>
      <c r="K404" s="82">
        <v>47.86</v>
      </c>
      <c r="L404" s="12" t="s">
        <v>131</v>
      </c>
    </row>
    <row r="405" spans="2:12" x14ac:dyDescent="0.2">
      <c r="B405" s="11" t="s">
        <v>15</v>
      </c>
      <c r="C405" s="11" t="s">
        <v>16</v>
      </c>
      <c r="D405" s="11" t="s">
        <v>17</v>
      </c>
      <c r="E405" s="11" t="s">
        <v>5</v>
      </c>
      <c r="F405" s="11" t="s">
        <v>6</v>
      </c>
      <c r="G405" s="19" t="s">
        <v>9</v>
      </c>
      <c r="H405" s="12" t="s">
        <v>2</v>
      </c>
      <c r="I405" s="12">
        <v>19.95</v>
      </c>
      <c r="J405" s="12">
        <v>9973.1299999999992</v>
      </c>
      <c r="K405" s="82">
        <v>79.790000000000006</v>
      </c>
      <c r="L405" s="12" t="s">
        <v>130</v>
      </c>
    </row>
    <row r="406" spans="2:12" x14ac:dyDescent="0.2">
      <c r="B406" s="11" t="s">
        <v>15</v>
      </c>
      <c r="C406" s="11" t="s">
        <v>16</v>
      </c>
      <c r="D406" s="11" t="s">
        <v>17</v>
      </c>
      <c r="E406" s="11" t="s">
        <v>5</v>
      </c>
      <c r="F406" s="11" t="s">
        <v>6</v>
      </c>
      <c r="G406" s="19" t="s">
        <v>9</v>
      </c>
      <c r="H406" s="12" t="s">
        <v>2</v>
      </c>
      <c r="I406" s="12">
        <v>23.93</v>
      </c>
      <c r="J406" s="12">
        <v>2448.84</v>
      </c>
      <c r="K406" s="82">
        <v>119.65</v>
      </c>
      <c r="L406" s="12" t="s">
        <v>131</v>
      </c>
    </row>
    <row r="407" spans="2:12" x14ac:dyDescent="0.2">
      <c r="B407" s="11" t="s">
        <v>15</v>
      </c>
      <c r="C407" s="11" t="s">
        <v>16</v>
      </c>
      <c r="D407" s="11" t="s">
        <v>17</v>
      </c>
      <c r="E407" s="11" t="s">
        <v>5</v>
      </c>
      <c r="F407" s="11" t="s">
        <v>6</v>
      </c>
      <c r="G407" s="19" t="s">
        <v>1</v>
      </c>
      <c r="H407" s="12" t="s">
        <v>7</v>
      </c>
      <c r="I407" s="12">
        <v>1210.8499999999999</v>
      </c>
      <c r="J407" s="12">
        <v>1118647.57</v>
      </c>
      <c r="K407" s="82">
        <v>11132.22</v>
      </c>
      <c r="L407" s="12" t="s">
        <v>128</v>
      </c>
    </row>
    <row r="408" spans="2:12" x14ac:dyDescent="0.2">
      <c r="B408" s="11" t="s">
        <v>15</v>
      </c>
      <c r="C408" s="11" t="s">
        <v>16</v>
      </c>
      <c r="D408" s="11" t="s">
        <v>17</v>
      </c>
      <c r="E408" s="11" t="s">
        <v>5</v>
      </c>
      <c r="F408" s="11" t="s">
        <v>6</v>
      </c>
      <c r="G408" s="19" t="s">
        <v>1</v>
      </c>
      <c r="H408" s="12" t="s">
        <v>7</v>
      </c>
      <c r="I408" s="12">
        <v>178.99</v>
      </c>
      <c r="J408" s="12">
        <v>90889.37</v>
      </c>
      <c r="K408" s="82">
        <v>1883.97</v>
      </c>
      <c r="L408" s="12" t="s">
        <v>129</v>
      </c>
    </row>
    <row r="409" spans="2:12" x14ac:dyDescent="0.2">
      <c r="B409" s="11" t="s">
        <v>15</v>
      </c>
      <c r="C409" s="11" t="s">
        <v>16</v>
      </c>
      <c r="D409" s="11" t="s">
        <v>17</v>
      </c>
      <c r="E409" s="11" t="s">
        <v>5</v>
      </c>
      <c r="F409" s="11" t="s">
        <v>6</v>
      </c>
      <c r="G409" s="19" t="s">
        <v>1</v>
      </c>
      <c r="H409" s="12" t="s">
        <v>7</v>
      </c>
      <c r="I409" s="12">
        <v>90.87</v>
      </c>
      <c r="J409" s="12">
        <v>38556.03</v>
      </c>
      <c r="K409" s="82">
        <v>265.98</v>
      </c>
      <c r="L409" s="12" t="s">
        <v>130</v>
      </c>
    </row>
    <row r="410" spans="2:12" x14ac:dyDescent="0.2">
      <c r="B410" s="11" t="s">
        <v>15</v>
      </c>
      <c r="C410" s="11" t="s">
        <v>16</v>
      </c>
      <c r="D410" s="11" t="s">
        <v>17</v>
      </c>
      <c r="E410" s="11" t="s">
        <v>5</v>
      </c>
      <c r="F410" s="11" t="s">
        <v>6</v>
      </c>
      <c r="G410" s="19" t="s">
        <v>1</v>
      </c>
      <c r="H410" s="12" t="s">
        <v>7</v>
      </c>
      <c r="I410" s="12">
        <v>699.39</v>
      </c>
      <c r="J410" s="12">
        <v>310365.93</v>
      </c>
      <c r="K410" s="82">
        <v>4171.54</v>
      </c>
      <c r="L410" s="12" t="s">
        <v>131</v>
      </c>
    </row>
    <row r="411" spans="2:12" x14ac:dyDescent="0.2">
      <c r="B411" s="11" t="s">
        <v>15</v>
      </c>
      <c r="C411" s="11" t="s">
        <v>16</v>
      </c>
      <c r="D411" s="11" t="s">
        <v>17</v>
      </c>
      <c r="E411" s="11" t="s">
        <v>5</v>
      </c>
      <c r="F411" s="11" t="s">
        <v>8</v>
      </c>
      <c r="G411" s="19" t="s">
        <v>8</v>
      </c>
      <c r="H411" s="12" t="s">
        <v>7</v>
      </c>
      <c r="I411" s="12">
        <v>30.22</v>
      </c>
      <c r="J411" s="12">
        <v>31702.47</v>
      </c>
      <c r="K411" s="82">
        <v>308.85000000000002</v>
      </c>
      <c r="L411" s="12" t="s">
        <v>128</v>
      </c>
    </row>
    <row r="412" spans="2:12" x14ac:dyDescent="0.2">
      <c r="B412" s="11" t="s">
        <v>15</v>
      </c>
      <c r="C412" s="11" t="s">
        <v>16</v>
      </c>
      <c r="D412" s="11" t="s">
        <v>17</v>
      </c>
      <c r="E412" s="11" t="s">
        <v>5</v>
      </c>
      <c r="F412" s="11" t="s">
        <v>8</v>
      </c>
      <c r="G412" s="19" t="s">
        <v>8</v>
      </c>
      <c r="H412" s="12" t="s">
        <v>7</v>
      </c>
      <c r="I412" s="12">
        <v>4.47</v>
      </c>
      <c r="J412" s="12">
        <v>3244.83</v>
      </c>
      <c r="K412" s="82">
        <v>54.42</v>
      </c>
      <c r="L412" s="12" t="s">
        <v>129</v>
      </c>
    </row>
    <row r="413" spans="2:12" x14ac:dyDescent="0.2">
      <c r="B413" s="11" t="s">
        <v>15</v>
      </c>
      <c r="C413" s="11" t="s">
        <v>16</v>
      </c>
      <c r="D413" s="11" t="s">
        <v>17</v>
      </c>
      <c r="E413" s="11" t="s">
        <v>5</v>
      </c>
      <c r="F413" s="11" t="s">
        <v>8</v>
      </c>
      <c r="G413" s="19" t="s">
        <v>8</v>
      </c>
      <c r="H413" s="12" t="s">
        <v>2</v>
      </c>
      <c r="I413" s="12">
        <v>34.11</v>
      </c>
      <c r="J413" s="12">
        <v>85218.83</v>
      </c>
      <c r="K413" s="82">
        <v>801.61</v>
      </c>
      <c r="L413" s="12" t="s">
        <v>130</v>
      </c>
    </row>
    <row r="414" spans="2:12" x14ac:dyDescent="0.2">
      <c r="B414" s="11" t="s">
        <v>15</v>
      </c>
      <c r="C414" s="11" t="s">
        <v>16</v>
      </c>
      <c r="D414" s="11" t="s">
        <v>17</v>
      </c>
      <c r="E414" s="11" t="s">
        <v>5</v>
      </c>
      <c r="F414" s="11" t="s">
        <v>8</v>
      </c>
      <c r="G414" s="19" t="s">
        <v>8</v>
      </c>
      <c r="H414" s="12" t="s">
        <v>7</v>
      </c>
      <c r="I414" s="12">
        <v>2.27</v>
      </c>
      <c r="J414" s="12">
        <v>1678.64</v>
      </c>
      <c r="K414" s="82">
        <v>10.88</v>
      </c>
      <c r="L414" s="12" t="s">
        <v>130</v>
      </c>
    </row>
    <row r="415" spans="2:12" x14ac:dyDescent="0.2">
      <c r="B415" s="11" t="s">
        <v>15</v>
      </c>
      <c r="C415" s="11" t="s">
        <v>16</v>
      </c>
      <c r="D415" s="11" t="s">
        <v>17</v>
      </c>
      <c r="E415" s="11" t="s">
        <v>5</v>
      </c>
      <c r="F415" s="11" t="s">
        <v>8</v>
      </c>
      <c r="G415" s="19" t="s">
        <v>8</v>
      </c>
      <c r="H415" s="12" t="s">
        <v>7</v>
      </c>
      <c r="I415" s="12">
        <v>17.45</v>
      </c>
      <c r="J415" s="12">
        <v>10522.97</v>
      </c>
      <c r="K415" s="82">
        <v>139.44</v>
      </c>
      <c r="L415" s="12" t="s">
        <v>131</v>
      </c>
    </row>
    <row r="416" spans="2:12" x14ac:dyDescent="0.2">
      <c r="B416" s="11" t="s">
        <v>15</v>
      </c>
      <c r="C416" s="11" t="s">
        <v>16</v>
      </c>
      <c r="D416" s="11" t="s">
        <v>17</v>
      </c>
      <c r="E416" s="11" t="s">
        <v>5</v>
      </c>
      <c r="F416" s="11" t="s">
        <v>6</v>
      </c>
      <c r="G416" s="19" t="s">
        <v>9</v>
      </c>
      <c r="H416" s="12" t="s">
        <v>7</v>
      </c>
      <c r="I416" s="12">
        <v>41.85</v>
      </c>
      <c r="J416" s="12">
        <v>24811.29</v>
      </c>
      <c r="K416" s="82">
        <v>820.1</v>
      </c>
      <c r="L416" s="12" t="s">
        <v>128</v>
      </c>
    </row>
    <row r="417" spans="2:12" x14ac:dyDescent="0.2">
      <c r="B417" s="11" t="s">
        <v>15</v>
      </c>
      <c r="C417" s="11" t="s">
        <v>16</v>
      </c>
      <c r="D417" s="11" t="s">
        <v>17</v>
      </c>
      <c r="E417" s="11" t="s">
        <v>5</v>
      </c>
      <c r="F417" s="11" t="s">
        <v>6</v>
      </c>
      <c r="G417" s="19" t="s">
        <v>9</v>
      </c>
      <c r="H417" s="12" t="s">
        <v>7</v>
      </c>
      <c r="I417" s="12">
        <v>6.19</v>
      </c>
      <c r="J417" s="12">
        <v>2265.4299999999998</v>
      </c>
      <c r="K417" s="82">
        <v>112.22</v>
      </c>
      <c r="L417" s="12" t="s">
        <v>129</v>
      </c>
    </row>
    <row r="418" spans="2:12" x14ac:dyDescent="0.2">
      <c r="B418" s="11" t="s">
        <v>15</v>
      </c>
      <c r="C418" s="11" t="s">
        <v>16</v>
      </c>
      <c r="D418" s="11" t="s">
        <v>17</v>
      </c>
      <c r="E418" s="11" t="s">
        <v>5</v>
      </c>
      <c r="F418" s="11" t="s">
        <v>6</v>
      </c>
      <c r="G418" s="19" t="s">
        <v>9</v>
      </c>
      <c r="H418" s="12" t="s">
        <v>7</v>
      </c>
      <c r="I418" s="12">
        <v>3.14</v>
      </c>
      <c r="J418" s="12">
        <v>1214.02</v>
      </c>
      <c r="K418" s="82">
        <v>19.03</v>
      </c>
      <c r="L418" s="12" t="s">
        <v>130</v>
      </c>
    </row>
    <row r="419" spans="2:12" x14ac:dyDescent="0.2">
      <c r="B419" s="11" t="s">
        <v>15</v>
      </c>
      <c r="C419" s="11" t="s">
        <v>16</v>
      </c>
      <c r="D419" s="11" t="s">
        <v>17</v>
      </c>
      <c r="E419" s="11" t="s">
        <v>5</v>
      </c>
      <c r="F419" s="11" t="s">
        <v>6</v>
      </c>
      <c r="G419" s="19" t="s">
        <v>9</v>
      </c>
      <c r="H419" s="12" t="s">
        <v>7</v>
      </c>
      <c r="I419" s="12">
        <v>24.17</v>
      </c>
      <c r="J419" s="12">
        <v>7065.82</v>
      </c>
      <c r="K419" s="82">
        <v>201.89</v>
      </c>
      <c r="L419" s="12" t="s">
        <v>131</v>
      </c>
    </row>
    <row r="420" spans="2:12" x14ac:dyDescent="0.2">
      <c r="B420" s="11" t="s">
        <v>15</v>
      </c>
      <c r="C420" s="11" t="s">
        <v>16</v>
      </c>
      <c r="D420" s="11" t="s">
        <v>17</v>
      </c>
      <c r="E420" s="11" t="s">
        <v>5</v>
      </c>
      <c r="F420" s="11" t="s">
        <v>6</v>
      </c>
      <c r="G420" s="19" t="s">
        <v>10</v>
      </c>
      <c r="H420" s="12" t="s">
        <v>7</v>
      </c>
      <c r="I420" s="12">
        <v>39.58</v>
      </c>
      <c r="J420" s="12">
        <v>16121.36</v>
      </c>
      <c r="K420" s="82">
        <v>237.67</v>
      </c>
      <c r="L420" s="12" t="s">
        <v>128</v>
      </c>
    </row>
    <row r="421" spans="2:12" x14ac:dyDescent="0.2">
      <c r="B421" s="11" t="s">
        <v>15</v>
      </c>
      <c r="C421" s="11" t="s">
        <v>16</v>
      </c>
      <c r="D421" s="11" t="s">
        <v>17</v>
      </c>
      <c r="E421" s="11" t="s">
        <v>5</v>
      </c>
      <c r="F421" s="11" t="s">
        <v>6</v>
      </c>
      <c r="G421" s="19" t="s">
        <v>10</v>
      </c>
      <c r="H421" s="12" t="s">
        <v>7</v>
      </c>
      <c r="I421" s="12">
        <v>5.85</v>
      </c>
      <c r="J421" s="12">
        <v>895.66</v>
      </c>
      <c r="K421" s="82">
        <v>8.7200000000000006</v>
      </c>
      <c r="L421" s="12" t="s">
        <v>129</v>
      </c>
    </row>
    <row r="422" spans="2:12" x14ac:dyDescent="0.2">
      <c r="B422" s="11" t="s">
        <v>15</v>
      </c>
      <c r="C422" s="11" t="s">
        <v>16</v>
      </c>
      <c r="D422" s="11" t="s">
        <v>17</v>
      </c>
      <c r="E422" s="11" t="s">
        <v>5</v>
      </c>
      <c r="F422" s="11" t="s">
        <v>6</v>
      </c>
      <c r="G422" s="19" t="s">
        <v>10</v>
      </c>
      <c r="H422" s="12" t="s">
        <v>7</v>
      </c>
      <c r="I422" s="12">
        <v>2.97</v>
      </c>
      <c r="J422" s="12">
        <v>459.79</v>
      </c>
      <c r="K422" s="82">
        <v>3.8</v>
      </c>
      <c r="L422" s="12" t="s">
        <v>130</v>
      </c>
    </row>
    <row r="423" spans="2:12" x14ac:dyDescent="0.2">
      <c r="B423" s="11" t="s">
        <v>15</v>
      </c>
      <c r="C423" s="11" t="s">
        <v>16</v>
      </c>
      <c r="D423" s="11" t="s">
        <v>17</v>
      </c>
      <c r="E423" s="11" t="s">
        <v>5</v>
      </c>
      <c r="F423" s="11" t="s">
        <v>6</v>
      </c>
      <c r="G423" s="19" t="s">
        <v>10</v>
      </c>
      <c r="H423" s="12" t="s">
        <v>7</v>
      </c>
      <c r="I423" s="12">
        <v>22.86</v>
      </c>
      <c r="J423" s="12">
        <v>1121.27</v>
      </c>
      <c r="K423" s="82">
        <v>22.86</v>
      </c>
      <c r="L423" s="12" t="s">
        <v>131</v>
      </c>
    </row>
    <row r="424" spans="2:12" x14ac:dyDescent="0.2">
      <c r="B424" s="11" t="s">
        <v>15</v>
      </c>
      <c r="C424" s="11" t="s">
        <v>16</v>
      </c>
      <c r="D424" s="11" t="s">
        <v>17</v>
      </c>
      <c r="E424" s="11" t="s">
        <v>5</v>
      </c>
      <c r="F424" s="11" t="s">
        <v>6</v>
      </c>
      <c r="G424" s="19" t="s">
        <v>1</v>
      </c>
      <c r="H424" s="12" t="s">
        <v>2</v>
      </c>
      <c r="I424" s="12">
        <v>34</v>
      </c>
      <c r="J424" s="12">
        <v>10200</v>
      </c>
      <c r="K424" s="82">
        <v>680</v>
      </c>
      <c r="L424" s="12" t="s">
        <v>128</v>
      </c>
    </row>
    <row r="425" spans="2:12" x14ac:dyDescent="0.2">
      <c r="B425" s="11" t="s">
        <v>15</v>
      </c>
      <c r="C425" s="11" t="s">
        <v>16</v>
      </c>
      <c r="D425" s="11" t="s">
        <v>17</v>
      </c>
      <c r="E425" s="11" t="s">
        <v>5</v>
      </c>
      <c r="F425" s="11" t="s">
        <v>6</v>
      </c>
      <c r="G425" s="19" t="s">
        <v>1</v>
      </c>
      <c r="H425" s="12" t="s">
        <v>2</v>
      </c>
      <c r="I425" s="12">
        <v>39.450000000000003</v>
      </c>
      <c r="J425" s="12">
        <v>33919.370000000003</v>
      </c>
      <c r="K425" s="82">
        <v>394.46</v>
      </c>
      <c r="L425" s="12" t="s">
        <v>130</v>
      </c>
    </row>
    <row r="426" spans="2:12" x14ac:dyDescent="0.2">
      <c r="B426" s="11" t="s">
        <v>15</v>
      </c>
      <c r="C426" s="11" t="s">
        <v>16</v>
      </c>
      <c r="D426" s="11" t="s">
        <v>17</v>
      </c>
      <c r="E426" s="11" t="s">
        <v>5</v>
      </c>
      <c r="F426" s="11" t="s">
        <v>6</v>
      </c>
      <c r="G426" s="19" t="s">
        <v>9</v>
      </c>
      <c r="H426" s="12" t="s">
        <v>2</v>
      </c>
      <c r="I426" s="12">
        <v>34</v>
      </c>
      <c r="J426" s="12">
        <v>13600</v>
      </c>
      <c r="K426" s="82">
        <v>595</v>
      </c>
      <c r="L426" s="12" t="s">
        <v>128</v>
      </c>
    </row>
    <row r="427" spans="2:12" x14ac:dyDescent="0.2">
      <c r="B427" s="11" t="s">
        <v>15</v>
      </c>
      <c r="C427" s="11" t="s">
        <v>16</v>
      </c>
      <c r="D427" s="11" t="s">
        <v>17</v>
      </c>
      <c r="E427" s="11" t="s">
        <v>5</v>
      </c>
      <c r="F427" s="11" t="s">
        <v>6</v>
      </c>
      <c r="G427" s="19" t="s">
        <v>9</v>
      </c>
      <c r="H427" s="12" t="s">
        <v>2</v>
      </c>
      <c r="I427" s="12">
        <v>26.78</v>
      </c>
      <c r="J427" s="12">
        <v>20036.61</v>
      </c>
      <c r="K427" s="82">
        <v>133.91</v>
      </c>
      <c r="L427" s="12" t="s">
        <v>129</v>
      </c>
    </row>
    <row r="428" spans="2:12" x14ac:dyDescent="0.2">
      <c r="B428" s="11" t="s">
        <v>15</v>
      </c>
      <c r="C428" s="11" t="s">
        <v>16</v>
      </c>
      <c r="D428" s="11" t="s">
        <v>17</v>
      </c>
      <c r="E428" s="11" t="s">
        <v>5</v>
      </c>
      <c r="F428" s="11" t="s">
        <v>6</v>
      </c>
      <c r="G428" s="19" t="s">
        <v>9</v>
      </c>
      <c r="H428" s="12" t="s">
        <v>2</v>
      </c>
      <c r="I428" s="12">
        <v>19.72</v>
      </c>
      <c r="J428" s="12">
        <v>1711.38</v>
      </c>
      <c r="K428" s="82">
        <v>236.68</v>
      </c>
      <c r="L428" s="12" t="s">
        <v>130</v>
      </c>
    </row>
    <row r="429" spans="2:12" x14ac:dyDescent="0.2">
      <c r="B429" s="11" t="s">
        <v>15</v>
      </c>
      <c r="C429" s="11" t="s">
        <v>16</v>
      </c>
      <c r="D429" s="11" t="s">
        <v>17</v>
      </c>
      <c r="E429" s="11" t="s">
        <v>5</v>
      </c>
      <c r="F429" s="11" t="s">
        <v>6</v>
      </c>
      <c r="G429" s="19" t="s">
        <v>9</v>
      </c>
      <c r="H429" s="12" t="s">
        <v>2</v>
      </c>
      <c r="I429" s="12">
        <v>22.14</v>
      </c>
      <c r="J429" s="12">
        <v>32415.81</v>
      </c>
      <c r="K429" s="82">
        <v>1992.86</v>
      </c>
      <c r="L429" s="12" t="s">
        <v>131</v>
      </c>
    </row>
    <row r="430" spans="2:12" x14ac:dyDescent="0.2">
      <c r="B430" s="11" t="s">
        <v>15</v>
      </c>
      <c r="C430" s="11" t="s">
        <v>16</v>
      </c>
      <c r="D430" s="11" t="s">
        <v>17</v>
      </c>
      <c r="E430" s="11" t="s">
        <v>5</v>
      </c>
      <c r="F430" s="11" t="s">
        <v>6</v>
      </c>
      <c r="G430" s="19" t="s">
        <v>1</v>
      </c>
      <c r="H430" s="12" t="s">
        <v>2</v>
      </c>
      <c r="I430" s="12">
        <v>148.27000000000001</v>
      </c>
      <c r="J430" s="12">
        <v>203471.57</v>
      </c>
      <c r="K430" s="82">
        <v>889.62</v>
      </c>
      <c r="L430" s="12" t="s">
        <v>128</v>
      </c>
    </row>
    <row r="431" spans="2:12" x14ac:dyDescent="0.2">
      <c r="B431" s="11" t="s">
        <v>15</v>
      </c>
      <c r="C431" s="11" t="s">
        <v>16</v>
      </c>
      <c r="D431" s="11" t="s">
        <v>17</v>
      </c>
      <c r="E431" s="11" t="s">
        <v>5</v>
      </c>
      <c r="F431" s="11" t="s">
        <v>6</v>
      </c>
      <c r="G431" s="19" t="s">
        <v>1</v>
      </c>
      <c r="H431" s="12" t="s">
        <v>2</v>
      </c>
      <c r="I431" s="12">
        <v>49.66</v>
      </c>
      <c r="J431" s="12">
        <v>38688.31</v>
      </c>
      <c r="K431" s="82">
        <v>264.86</v>
      </c>
      <c r="L431" s="12" t="s">
        <v>130</v>
      </c>
    </row>
    <row r="432" spans="2:12" x14ac:dyDescent="0.2">
      <c r="B432" s="11" t="s">
        <v>15</v>
      </c>
      <c r="C432" s="11" t="s">
        <v>16</v>
      </c>
      <c r="D432" s="11" t="s">
        <v>17</v>
      </c>
      <c r="E432" s="11" t="s">
        <v>5</v>
      </c>
      <c r="F432" s="11" t="s">
        <v>8</v>
      </c>
      <c r="G432" s="19" t="s">
        <v>8</v>
      </c>
      <c r="H432" s="12" t="s">
        <v>2</v>
      </c>
      <c r="I432" s="12">
        <v>21.18</v>
      </c>
      <c r="J432" s="12">
        <v>5118.26</v>
      </c>
      <c r="K432" s="82">
        <v>127.09</v>
      </c>
      <c r="L432" s="12" t="s">
        <v>128</v>
      </c>
    </row>
    <row r="433" spans="2:12" x14ac:dyDescent="0.2">
      <c r="B433" s="11" t="s">
        <v>15</v>
      </c>
      <c r="C433" s="11" t="s">
        <v>16</v>
      </c>
      <c r="D433" s="11" t="s">
        <v>17</v>
      </c>
      <c r="E433" s="11" t="s">
        <v>5</v>
      </c>
      <c r="F433" s="11" t="s">
        <v>8</v>
      </c>
      <c r="G433" s="19" t="s">
        <v>8</v>
      </c>
      <c r="H433" s="12" t="s">
        <v>2</v>
      </c>
      <c r="I433" s="12">
        <v>49.66</v>
      </c>
      <c r="J433" s="12">
        <v>56372.65</v>
      </c>
      <c r="K433" s="82">
        <v>115.88</v>
      </c>
      <c r="L433" s="12" t="s">
        <v>130</v>
      </c>
    </row>
    <row r="434" spans="2:12" x14ac:dyDescent="0.2">
      <c r="B434" s="11" t="s">
        <v>15</v>
      </c>
      <c r="C434" s="11" t="s">
        <v>16</v>
      </c>
      <c r="D434" s="11" t="s">
        <v>17</v>
      </c>
      <c r="E434" s="11" t="s">
        <v>5</v>
      </c>
      <c r="F434" s="11" t="s">
        <v>8</v>
      </c>
      <c r="G434" s="19" t="s">
        <v>8</v>
      </c>
      <c r="H434" s="12" t="s">
        <v>2</v>
      </c>
      <c r="I434" s="12">
        <v>22.56</v>
      </c>
      <c r="J434" s="12">
        <v>19856.09</v>
      </c>
      <c r="K434" s="82">
        <v>135.38</v>
      </c>
      <c r="L434" s="12" t="s">
        <v>131</v>
      </c>
    </row>
    <row r="435" spans="2:12" x14ac:dyDescent="0.2">
      <c r="B435" s="11" t="s">
        <v>15</v>
      </c>
      <c r="C435" s="11" t="s">
        <v>16</v>
      </c>
      <c r="D435" s="11" t="s">
        <v>17</v>
      </c>
      <c r="E435" s="11" t="s">
        <v>5</v>
      </c>
      <c r="F435" s="11" t="s">
        <v>6</v>
      </c>
      <c r="G435" s="19" t="s">
        <v>9</v>
      </c>
      <c r="H435" s="12" t="s">
        <v>2</v>
      </c>
      <c r="I435" s="12">
        <v>20.66</v>
      </c>
      <c r="J435" s="12">
        <v>1322.49</v>
      </c>
      <c r="K435" s="82">
        <v>268.55</v>
      </c>
      <c r="L435" s="12" t="s">
        <v>129</v>
      </c>
    </row>
    <row r="436" spans="2:12" x14ac:dyDescent="0.2">
      <c r="B436" s="11" t="s">
        <v>15</v>
      </c>
      <c r="C436" s="11" t="s">
        <v>16</v>
      </c>
      <c r="D436" s="11" t="s">
        <v>17</v>
      </c>
      <c r="E436" s="11" t="s">
        <v>5</v>
      </c>
      <c r="F436" s="11" t="s">
        <v>6</v>
      </c>
      <c r="G436" s="19" t="s">
        <v>9</v>
      </c>
      <c r="H436" s="12" t="s">
        <v>2</v>
      </c>
      <c r="I436" s="12">
        <v>49.66</v>
      </c>
      <c r="J436" s="12">
        <v>21529.15</v>
      </c>
      <c r="K436" s="82">
        <v>99.32</v>
      </c>
      <c r="L436" s="12" t="s">
        <v>130</v>
      </c>
    </row>
    <row r="437" spans="2:12" x14ac:dyDescent="0.2">
      <c r="B437" s="11" t="s">
        <v>15</v>
      </c>
      <c r="C437" s="11" t="s">
        <v>16</v>
      </c>
      <c r="D437" s="11" t="s">
        <v>17</v>
      </c>
      <c r="E437" s="11" t="s">
        <v>5</v>
      </c>
      <c r="F437" s="11" t="s">
        <v>6</v>
      </c>
      <c r="G437" s="19" t="s">
        <v>9</v>
      </c>
      <c r="H437" s="12" t="s">
        <v>2</v>
      </c>
      <c r="I437" s="12">
        <v>45.13</v>
      </c>
      <c r="J437" s="12">
        <v>19728.54</v>
      </c>
      <c r="K437" s="82">
        <v>767.17</v>
      </c>
      <c r="L437" s="12" t="s">
        <v>131</v>
      </c>
    </row>
    <row r="438" spans="2:12" x14ac:dyDescent="0.2">
      <c r="B438" s="11" t="s">
        <v>15</v>
      </c>
      <c r="C438" s="11" t="s">
        <v>16</v>
      </c>
      <c r="D438" s="11" t="s">
        <v>17</v>
      </c>
      <c r="E438" s="11" t="s">
        <v>5</v>
      </c>
      <c r="F438" s="11" t="s">
        <v>6</v>
      </c>
      <c r="G438" s="19" t="s">
        <v>10</v>
      </c>
      <c r="H438" s="12" t="s">
        <v>2</v>
      </c>
      <c r="I438" s="12">
        <v>45.13</v>
      </c>
      <c r="J438" s="12">
        <v>6543.48</v>
      </c>
      <c r="K438" s="82">
        <v>248.2</v>
      </c>
      <c r="L438" s="12" t="s">
        <v>131</v>
      </c>
    </row>
    <row r="439" spans="2:12" x14ac:dyDescent="0.2">
      <c r="B439" s="11" t="s">
        <v>15</v>
      </c>
      <c r="C439" s="11" t="s">
        <v>16</v>
      </c>
      <c r="D439" s="11" t="s">
        <v>17</v>
      </c>
      <c r="E439" s="11" t="s">
        <v>5</v>
      </c>
      <c r="F439" s="11" t="s">
        <v>6</v>
      </c>
      <c r="G439" s="19" t="s">
        <v>1</v>
      </c>
      <c r="H439" s="12" t="s">
        <v>2</v>
      </c>
      <c r="I439" s="12">
        <v>12.97</v>
      </c>
      <c r="J439" s="12">
        <v>2555.6799999999998</v>
      </c>
      <c r="K439" s="82">
        <v>103.78</v>
      </c>
      <c r="L439" s="12" t="s">
        <v>128</v>
      </c>
    </row>
    <row r="440" spans="2:12" x14ac:dyDescent="0.2">
      <c r="B440" s="11" t="s">
        <v>15</v>
      </c>
      <c r="C440" s="11" t="s">
        <v>16</v>
      </c>
      <c r="D440" s="11" t="s">
        <v>17</v>
      </c>
      <c r="E440" s="11" t="s">
        <v>5</v>
      </c>
      <c r="F440" s="11" t="s">
        <v>6</v>
      </c>
      <c r="G440" s="19" t="s">
        <v>9</v>
      </c>
      <c r="H440" s="12" t="s">
        <v>2</v>
      </c>
      <c r="I440" s="12">
        <v>17.32</v>
      </c>
      <c r="J440" s="12">
        <v>139.07</v>
      </c>
      <c r="K440" s="82">
        <v>17.32</v>
      </c>
      <c r="L440" s="12" t="s">
        <v>130</v>
      </c>
    </row>
    <row r="441" spans="2:12" x14ac:dyDescent="0.2">
      <c r="B441" s="11" t="s">
        <v>15</v>
      </c>
      <c r="C441" s="11" t="s">
        <v>16</v>
      </c>
      <c r="D441" s="11" t="s">
        <v>17</v>
      </c>
      <c r="E441" s="11" t="s">
        <v>5</v>
      </c>
      <c r="F441" s="11" t="s">
        <v>6</v>
      </c>
      <c r="G441" s="19" t="s">
        <v>1</v>
      </c>
      <c r="H441" s="12" t="s">
        <v>2</v>
      </c>
      <c r="I441" s="12">
        <v>13.54</v>
      </c>
      <c r="J441" s="12">
        <v>7116.64</v>
      </c>
      <c r="K441" s="82">
        <v>81.23</v>
      </c>
      <c r="L441" s="12" t="s">
        <v>128</v>
      </c>
    </row>
    <row r="442" spans="2:12" x14ac:dyDescent="0.2">
      <c r="B442" s="11" t="s">
        <v>15</v>
      </c>
      <c r="C442" s="11" t="s">
        <v>16</v>
      </c>
      <c r="D442" s="11" t="s">
        <v>17</v>
      </c>
      <c r="E442" s="11" t="s">
        <v>5</v>
      </c>
      <c r="F442" s="11" t="s">
        <v>6</v>
      </c>
      <c r="G442" s="19" t="s">
        <v>1</v>
      </c>
      <c r="H442" s="12" t="s">
        <v>2</v>
      </c>
      <c r="I442" s="12">
        <v>34.74</v>
      </c>
      <c r="J442" s="12">
        <v>3177.48</v>
      </c>
      <c r="K442" s="82">
        <v>138.97</v>
      </c>
      <c r="L442" s="12" t="s">
        <v>129</v>
      </c>
    </row>
    <row r="443" spans="2:12" x14ac:dyDescent="0.2">
      <c r="B443" s="11" t="s">
        <v>15</v>
      </c>
      <c r="C443" s="11" t="s">
        <v>16</v>
      </c>
      <c r="D443" s="11" t="s">
        <v>17</v>
      </c>
      <c r="E443" s="11" t="s">
        <v>5</v>
      </c>
      <c r="F443" s="11" t="s">
        <v>8</v>
      </c>
      <c r="G443" s="19" t="s">
        <v>8</v>
      </c>
      <c r="H443" s="12" t="s">
        <v>2</v>
      </c>
      <c r="I443" s="12">
        <v>13.54</v>
      </c>
      <c r="J443" s="12">
        <v>8799.41</v>
      </c>
      <c r="K443" s="82">
        <v>27.08</v>
      </c>
      <c r="L443" s="12" t="s">
        <v>128</v>
      </c>
    </row>
    <row r="444" spans="2:12" x14ac:dyDescent="0.2">
      <c r="B444" s="11" t="s">
        <v>15</v>
      </c>
      <c r="C444" s="11" t="s">
        <v>16</v>
      </c>
      <c r="D444" s="11" t="s">
        <v>17</v>
      </c>
      <c r="E444" s="11" t="s">
        <v>5</v>
      </c>
      <c r="F444" s="11" t="s">
        <v>6</v>
      </c>
      <c r="G444" s="19" t="s">
        <v>1</v>
      </c>
      <c r="H444" s="12" t="s">
        <v>2</v>
      </c>
      <c r="I444" s="12">
        <v>100.03</v>
      </c>
      <c r="J444" s="12">
        <v>63769.77</v>
      </c>
      <c r="K444" s="82">
        <v>500.16</v>
      </c>
      <c r="L444" s="12" t="s">
        <v>129</v>
      </c>
    </row>
    <row r="445" spans="2:12" x14ac:dyDescent="0.2">
      <c r="B445" s="11" t="s">
        <v>15</v>
      </c>
      <c r="C445" s="11" t="s">
        <v>16</v>
      </c>
      <c r="D445" s="11" t="s">
        <v>17</v>
      </c>
      <c r="E445" s="11" t="s">
        <v>5</v>
      </c>
      <c r="F445" s="11" t="s">
        <v>8</v>
      </c>
      <c r="G445" s="19" t="s">
        <v>8</v>
      </c>
      <c r="H445" s="12" t="s">
        <v>2</v>
      </c>
      <c r="I445" s="12">
        <v>52.27</v>
      </c>
      <c r="J445" s="12">
        <v>58921.51</v>
      </c>
      <c r="K445" s="82">
        <v>1385.14</v>
      </c>
      <c r="L445" s="12" t="s">
        <v>128</v>
      </c>
    </row>
    <row r="446" spans="2:12" x14ac:dyDescent="0.2">
      <c r="B446" s="11" t="s">
        <v>15</v>
      </c>
      <c r="C446" s="11" t="s">
        <v>16</v>
      </c>
      <c r="D446" s="11" t="s">
        <v>17</v>
      </c>
      <c r="E446" s="11" t="s">
        <v>5</v>
      </c>
      <c r="F446" s="11" t="s">
        <v>8</v>
      </c>
      <c r="G446" s="19" t="s">
        <v>8</v>
      </c>
      <c r="H446" s="12" t="s">
        <v>2</v>
      </c>
      <c r="I446" s="12">
        <v>150.05000000000001</v>
      </c>
      <c r="J446" s="12">
        <v>128531.32</v>
      </c>
      <c r="K446" s="82">
        <v>550.16999999999996</v>
      </c>
      <c r="L446" s="12" t="s">
        <v>129</v>
      </c>
    </row>
    <row r="447" spans="2:12" x14ac:dyDescent="0.2">
      <c r="B447" s="11" t="s">
        <v>15</v>
      </c>
      <c r="C447" s="11" t="s">
        <v>16</v>
      </c>
      <c r="D447" s="11" t="s">
        <v>17</v>
      </c>
      <c r="E447" s="11" t="s">
        <v>5</v>
      </c>
      <c r="F447" s="11" t="s">
        <v>8</v>
      </c>
      <c r="G447" s="19" t="s">
        <v>8</v>
      </c>
      <c r="H447" s="12" t="s">
        <v>2</v>
      </c>
      <c r="I447" s="12">
        <v>24.57</v>
      </c>
      <c r="J447" s="12">
        <v>47177.14</v>
      </c>
      <c r="K447" s="82">
        <v>73.709999999999994</v>
      </c>
      <c r="L447" s="12" t="s">
        <v>130</v>
      </c>
    </row>
    <row r="448" spans="2:12" x14ac:dyDescent="0.2">
      <c r="B448" s="11" t="s">
        <v>15</v>
      </c>
      <c r="C448" s="11" t="s">
        <v>16</v>
      </c>
      <c r="D448" s="11" t="s">
        <v>17</v>
      </c>
      <c r="E448" s="11" t="s">
        <v>5</v>
      </c>
      <c r="F448" s="11" t="s">
        <v>6</v>
      </c>
      <c r="G448" s="19" t="s">
        <v>9</v>
      </c>
      <c r="H448" s="12" t="s">
        <v>2</v>
      </c>
      <c r="I448" s="12">
        <v>73.709999999999994</v>
      </c>
      <c r="J448" s="12">
        <v>16570.8</v>
      </c>
      <c r="K448" s="82">
        <v>417.71</v>
      </c>
      <c r="L448" s="12" t="s">
        <v>130</v>
      </c>
    </row>
    <row r="449" spans="2:12" x14ac:dyDescent="0.2">
      <c r="B449" s="11" t="s">
        <v>15</v>
      </c>
      <c r="C449" s="11" t="s">
        <v>16</v>
      </c>
      <c r="D449" s="11" t="s">
        <v>17</v>
      </c>
      <c r="E449" s="11" t="s">
        <v>5</v>
      </c>
      <c r="F449" s="11" t="s">
        <v>6</v>
      </c>
      <c r="G449" s="19" t="s">
        <v>9</v>
      </c>
      <c r="H449" s="12" t="s">
        <v>2</v>
      </c>
      <c r="I449" s="12">
        <v>27.15</v>
      </c>
      <c r="J449" s="12">
        <v>25795.09</v>
      </c>
      <c r="K449" s="82">
        <v>760.28</v>
      </c>
      <c r="L449" s="12" t="s">
        <v>131</v>
      </c>
    </row>
    <row r="450" spans="2:12" x14ac:dyDescent="0.2">
      <c r="B450" s="11" t="s">
        <v>15</v>
      </c>
      <c r="C450" s="11" t="s">
        <v>16</v>
      </c>
      <c r="D450" s="11" t="s">
        <v>17</v>
      </c>
      <c r="E450" s="11" t="s">
        <v>5</v>
      </c>
      <c r="F450" s="11" t="s">
        <v>6</v>
      </c>
      <c r="G450" s="19" t="s">
        <v>10</v>
      </c>
      <c r="H450" s="12" t="s">
        <v>2</v>
      </c>
      <c r="I450" s="12">
        <v>26.13</v>
      </c>
      <c r="J450" s="12">
        <v>0</v>
      </c>
      <c r="K450" s="82">
        <v>209.08</v>
      </c>
      <c r="L450" s="12" t="s">
        <v>128</v>
      </c>
    </row>
    <row r="451" spans="2:12" x14ac:dyDescent="0.2">
      <c r="B451" s="11" t="s">
        <v>15</v>
      </c>
      <c r="C451" s="11" t="s">
        <v>16</v>
      </c>
      <c r="D451" s="11" t="s">
        <v>17</v>
      </c>
      <c r="E451" s="11" t="s">
        <v>5</v>
      </c>
      <c r="F451" s="11" t="s">
        <v>6</v>
      </c>
      <c r="G451" s="19" t="s">
        <v>1</v>
      </c>
      <c r="H451" s="12" t="s">
        <v>2</v>
      </c>
      <c r="I451" s="12">
        <v>133.94999999999999</v>
      </c>
      <c r="J451" s="12">
        <v>44983.88</v>
      </c>
      <c r="K451" s="82">
        <v>535.79999999999995</v>
      </c>
      <c r="L451" s="12" t="s">
        <v>128</v>
      </c>
    </row>
    <row r="452" spans="2:12" x14ac:dyDescent="0.2">
      <c r="B452" s="11" t="s">
        <v>15</v>
      </c>
      <c r="C452" s="11" t="s">
        <v>16</v>
      </c>
      <c r="D452" s="11" t="s">
        <v>17</v>
      </c>
      <c r="E452" s="11" t="s">
        <v>5</v>
      </c>
      <c r="F452" s="11" t="s">
        <v>6</v>
      </c>
      <c r="G452" s="19" t="s">
        <v>1</v>
      </c>
      <c r="H452" s="12" t="s">
        <v>2</v>
      </c>
      <c r="I452" s="12">
        <v>27.23</v>
      </c>
      <c r="J452" s="12">
        <v>60756.41</v>
      </c>
      <c r="K452" s="82">
        <v>544.59</v>
      </c>
      <c r="L452" s="12" t="s">
        <v>130</v>
      </c>
    </row>
    <row r="453" spans="2:12" x14ac:dyDescent="0.2">
      <c r="B453" s="11" t="s">
        <v>15</v>
      </c>
      <c r="C453" s="11" t="s">
        <v>16</v>
      </c>
      <c r="D453" s="11" t="s">
        <v>17</v>
      </c>
      <c r="E453" s="11" t="s">
        <v>5</v>
      </c>
      <c r="F453" s="11" t="s">
        <v>8</v>
      </c>
      <c r="G453" s="19" t="s">
        <v>8</v>
      </c>
      <c r="H453" s="12" t="s">
        <v>2</v>
      </c>
      <c r="I453" s="12">
        <v>33.49</v>
      </c>
      <c r="J453" s="12">
        <v>20294.28</v>
      </c>
      <c r="K453" s="82">
        <v>33.49</v>
      </c>
      <c r="L453" s="12" t="s">
        <v>128</v>
      </c>
    </row>
    <row r="454" spans="2:12" x14ac:dyDescent="0.2">
      <c r="B454" s="11" t="s">
        <v>15</v>
      </c>
      <c r="C454" s="11" t="s">
        <v>16</v>
      </c>
      <c r="D454" s="11" t="s">
        <v>17</v>
      </c>
      <c r="E454" s="11" t="s">
        <v>5</v>
      </c>
      <c r="F454" s="11" t="s">
        <v>8</v>
      </c>
      <c r="G454" s="19" t="s">
        <v>8</v>
      </c>
      <c r="H454" s="12" t="s">
        <v>2</v>
      </c>
      <c r="I454" s="12">
        <v>56.32</v>
      </c>
      <c r="J454" s="12">
        <v>38351.269999999997</v>
      </c>
      <c r="K454" s="82">
        <v>197.12</v>
      </c>
      <c r="L454" s="12" t="s">
        <v>129</v>
      </c>
    </row>
    <row r="455" spans="2:12" x14ac:dyDescent="0.2">
      <c r="B455" s="11" t="s">
        <v>15</v>
      </c>
      <c r="C455" s="11" t="s">
        <v>16</v>
      </c>
      <c r="D455" s="11" t="s">
        <v>17</v>
      </c>
      <c r="E455" s="11" t="s">
        <v>5</v>
      </c>
      <c r="F455" s="11" t="s">
        <v>8</v>
      </c>
      <c r="G455" s="19" t="s">
        <v>8</v>
      </c>
      <c r="H455" s="12" t="s">
        <v>2</v>
      </c>
      <c r="I455" s="12">
        <v>81.69</v>
      </c>
      <c r="J455" s="12">
        <v>71886.320000000007</v>
      </c>
      <c r="K455" s="82">
        <v>272.3</v>
      </c>
      <c r="L455" s="12" t="s">
        <v>130</v>
      </c>
    </row>
    <row r="456" spans="2:12" x14ac:dyDescent="0.2">
      <c r="B456" s="11" t="s">
        <v>15</v>
      </c>
      <c r="C456" s="11" t="s">
        <v>16</v>
      </c>
      <c r="D456" s="11" t="s">
        <v>17</v>
      </c>
      <c r="E456" s="11" t="s">
        <v>5</v>
      </c>
      <c r="F456" s="11" t="s">
        <v>6</v>
      </c>
      <c r="G456" s="19" t="s">
        <v>9</v>
      </c>
      <c r="H456" s="12" t="s">
        <v>2</v>
      </c>
      <c r="I456" s="12">
        <v>100.46</v>
      </c>
      <c r="J456" s="12">
        <v>41070.19</v>
      </c>
      <c r="K456" s="82">
        <v>3114.32</v>
      </c>
      <c r="L456" s="12" t="s">
        <v>128</v>
      </c>
    </row>
    <row r="457" spans="2:12" x14ac:dyDescent="0.2">
      <c r="B457" s="11" t="s">
        <v>15</v>
      </c>
      <c r="C457" s="11" t="s">
        <v>16</v>
      </c>
      <c r="D457" s="11" t="s">
        <v>17</v>
      </c>
      <c r="E457" s="11" t="s">
        <v>5</v>
      </c>
      <c r="F457" s="11" t="s">
        <v>6</v>
      </c>
      <c r="G457" s="19" t="s">
        <v>9</v>
      </c>
      <c r="H457" s="12" t="s">
        <v>2</v>
      </c>
      <c r="I457" s="12">
        <v>84.48</v>
      </c>
      <c r="J457" s="12">
        <v>51488.11</v>
      </c>
      <c r="K457" s="82">
        <v>225.28</v>
      </c>
      <c r="L457" s="12" t="s">
        <v>129</v>
      </c>
    </row>
    <row r="458" spans="2:12" x14ac:dyDescent="0.2">
      <c r="B458" s="11" t="s">
        <v>15</v>
      </c>
      <c r="C458" s="11" t="s">
        <v>16</v>
      </c>
      <c r="D458" s="11" t="s">
        <v>17</v>
      </c>
      <c r="E458" s="11" t="s">
        <v>5</v>
      </c>
      <c r="F458" s="11" t="s">
        <v>6</v>
      </c>
      <c r="G458" s="19" t="s">
        <v>9</v>
      </c>
      <c r="H458" s="12" t="s">
        <v>2</v>
      </c>
      <c r="I458" s="12">
        <v>27.23</v>
      </c>
      <c r="J458" s="12">
        <v>7352.01</v>
      </c>
      <c r="K458" s="82">
        <v>27.23</v>
      </c>
      <c r="L458" s="12" t="s">
        <v>130</v>
      </c>
    </row>
    <row r="459" spans="2:12" x14ac:dyDescent="0.2">
      <c r="B459" s="11" t="s">
        <v>27</v>
      </c>
      <c r="C459" s="11" t="s">
        <v>28</v>
      </c>
      <c r="D459" s="11" t="s">
        <v>28</v>
      </c>
      <c r="E459" s="11" t="s">
        <v>5</v>
      </c>
      <c r="F459" s="11" t="s">
        <v>6</v>
      </c>
      <c r="G459" s="19" t="s">
        <v>1</v>
      </c>
      <c r="H459" s="12" t="s">
        <v>2</v>
      </c>
      <c r="I459" s="12">
        <v>18.46</v>
      </c>
      <c r="J459" s="12">
        <v>4624.13</v>
      </c>
      <c r="K459" s="82">
        <v>147.68</v>
      </c>
      <c r="L459" s="12" t="s">
        <v>131</v>
      </c>
    </row>
    <row r="460" spans="2:12" x14ac:dyDescent="0.2">
      <c r="B460" s="11" t="s">
        <v>27</v>
      </c>
      <c r="C460" s="11" t="s">
        <v>28</v>
      </c>
      <c r="D460" s="11" t="s">
        <v>28</v>
      </c>
      <c r="E460" s="11" t="s">
        <v>5</v>
      </c>
      <c r="F460" s="11" t="s">
        <v>6</v>
      </c>
      <c r="G460" s="19" t="s">
        <v>9</v>
      </c>
      <c r="H460" s="12" t="s">
        <v>2</v>
      </c>
      <c r="I460" s="12">
        <v>18.46</v>
      </c>
      <c r="J460" s="12">
        <v>25881.57</v>
      </c>
      <c r="K460" s="82">
        <v>92.3</v>
      </c>
      <c r="L460" s="12" t="s">
        <v>131</v>
      </c>
    </row>
    <row r="461" spans="2:12" x14ac:dyDescent="0.2">
      <c r="B461" s="11" t="s">
        <v>27</v>
      </c>
      <c r="C461" s="11" t="s">
        <v>28</v>
      </c>
      <c r="D461" s="11" t="s">
        <v>28</v>
      </c>
      <c r="E461" s="11" t="s">
        <v>5</v>
      </c>
      <c r="F461" s="11" t="s">
        <v>6</v>
      </c>
      <c r="G461" s="19" t="s">
        <v>10</v>
      </c>
      <c r="H461" s="12" t="s">
        <v>2</v>
      </c>
      <c r="I461" s="12">
        <v>96.13</v>
      </c>
      <c r="J461" s="12">
        <v>31640.400000000001</v>
      </c>
      <c r="K461" s="82">
        <v>1249.7</v>
      </c>
      <c r="L461" s="12" t="s">
        <v>128</v>
      </c>
    </row>
    <row r="462" spans="2:12" x14ac:dyDescent="0.2">
      <c r="B462" s="11" t="s">
        <v>27</v>
      </c>
      <c r="C462" s="11" t="s">
        <v>28</v>
      </c>
      <c r="D462" s="11" t="s">
        <v>28</v>
      </c>
      <c r="E462" s="11" t="s">
        <v>5</v>
      </c>
      <c r="F462" s="11" t="s">
        <v>6</v>
      </c>
      <c r="G462" s="19" t="s">
        <v>1</v>
      </c>
      <c r="H462" s="12" t="s">
        <v>2</v>
      </c>
      <c r="I462" s="12">
        <v>3255.37</v>
      </c>
      <c r="J462" s="12">
        <v>3514642.39</v>
      </c>
      <c r="K462" s="82">
        <v>18447.09</v>
      </c>
      <c r="L462" s="12" t="s">
        <v>128</v>
      </c>
    </row>
    <row r="463" spans="2:12" x14ac:dyDescent="0.2">
      <c r="B463" s="11" t="s">
        <v>27</v>
      </c>
      <c r="C463" s="11" t="s">
        <v>28</v>
      </c>
      <c r="D463" s="11" t="s">
        <v>28</v>
      </c>
      <c r="E463" s="11" t="s">
        <v>5</v>
      </c>
      <c r="F463" s="11" t="s">
        <v>6</v>
      </c>
      <c r="G463" s="19" t="s">
        <v>1</v>
      </c>
      <c r="H463" s="12" t="s">
        <v>7</v>
      </c>
      <c r="I463" s="12">
        <v>4642.04</v>
      </c>
      <c r="J463" s="12">
        <v>3204763.56</v>
      </c>
      <c r="K463" s="82">
        <v>28323.58</v>
      </c>
      <c r="L463" s="12" t="s">
        <v>128</v>
      </c>
    </row>
    <row r="464" spans="2:12" x14ac:dyDescent="0.2">
      <c r="B464" s="11" t="s">
        <v>27</v>
      </c>
      <c r="C464" s="11" t="s">
        <v>28</v>
      </c>
      <c r="D464" s="11" t="s">
        <v>28</v>
      </c>
      <c r="E464" s="11" t="s">
        <v>5</v>
      </c>
      <c r="F464" s="11" t="s">
        <v>6</v>
      </c>
      <c r="G464" s="19" t="s">
        <v>1</v>
      </c>
      <c r="H464" s="12" t="s">
        <v>2</v>
      </c>
      <c r="I464" s="12">
        <v>2148.4499999999998</v>
      </c>
      <c r="J464" s="12">
        <v>2986102.98</v>
      </c>
      <c r="K464" s="82">
        <v>26577.08</v>
      </c>
      <c r="L464" s="12" t="s">
        <v>129</v>
      </c>
    </row>
    <row r="465" spans="2:12" x14ac:dyDescent="0.2">
      <c r="B465" s="11" t="s">
        <v>27</v>
      </c>
      <c r="C465" s="11" t="s">
        <v>28</v>
      </c>
      <c r="D465" s="11" t="s">
        <v>28</v>
      </c>
      <c r="E465" s="11" t="s">
        <v>5</v>
      </c>
      <c r="F465" s="11" t="s">
        <v>6</v>
      </c>
      <c r="G465" s="19" t="s">
        <v>1</v>
      </c>
      <c r="H465" s="12" t="s">
        <v>7</v>
      </c>
      <c r="I465" s="12">
        <v>1276.5</v>
      </c>
      <c r="J465" s="12">
        <v>812919.31</v>
      </c>
      <c r="K465" s="82">
        <v>14576.95</v>
      </c>
      <c r="L465" s="12" t="s">
        <v>129</v>
      </c>
    </row>
    <row r="466" spans="2:12" x14ac:dyDescent="0.2">
      <c r="B466" s="11" t="s">
        <v>27</v>
      </c>
      <c r="C466" s="11" t="s">
        <v>28</v>
      </c>
      <c r="D466" s="11" t="s">
        <v>28</v>
      </c>
      <c r="E466" s="11" t="s">
        <v>5</v>
      </c>
      <c r="F466" s="11" t="s">
        <v>6</v>
      </c>
      <c r="G466" s="19" t="s">
        <v>1</v>
      </c>
      <c r="H466" s="12" t="s">
        <v>2</v>
      </c>
      <c r="I466" s="12">
        <v>1806.04</v>
      </c>
      <c r="J466" s="12">
        <v>1835059</v>
      </c>
      <c r="K466" s="82">
        <v>15213.61</v>
      </c>
      <c r="L466" s="12" t="s">
        <v>130</v>
      </c>
    </row>
    <row r="467" spans="2:12" x14ac:dyDescent="0.2">
      <c r="B467" s="11" t="s">
        <v>27</v>
      </c>
      <c r="C467" s="11" t="s">
        <v>28</v>
      </c>
      <c r="D467" s="11" t="s">
        <v>28</v>
      </c>
      <c r="E467" s="11" t="s">
        <v>5</v>
      </c>
      <c r="F467" s="11" t="s">
        <v>6</v>
      </c>
      <c r="G467" s="19" t="s">
        <v>1</v>
      </c>
      <c r="H467" s="12" t="s">
        <v>7</v>
      </c>
      <c r="I467" s="12">
        <v>1036.3800000000001</v>
      </c>
      <c r="J467" s="12">
        <v>686519.95</v>
      </c>
      <c r="K467" s="82">
        <v>5383.69</v>
      </c>
      <c r="L467" s="12" t="s">
        <v>130</v>
      </c>
    </row>
    <row r="468" spans="2:12" x14ac:dyDescent="0.2">
      <c r="B468" s="11" t="s">
        <v>27</v>
      </c>
      <c r="C468" s="11" t="s">
        <v>28</v>
      </c>
      <c r="D468" s="11" t="s">
        <v>28</v>
      </c>
      <c r="E468" s="11" t="s">
        <v>5</v>
      </c>
      <c r="F468" s="11" t="s">
        <v>6</v>
      </c>
      <c r="G468" s="19" t="s">
        <v>1</v>
      </c>
      <c r="H468" s="12" t="s">
        <v>2</v>
      </c>
      <c r="I468" s="12">
        <v>1839.99</v>
      </c>
      <c r="J468" s="12">
        <v>2537465.02</v>
      </c>
      <c r="K468" s="82">
        <v>13267.3</v>
      </c>
      <c r="L468" s="12" t="s">
        <v>131</v>
      </c>
    </row>
    <row r="469" spans="2:12" x14ac:dyDescent="0.2">
      <c r="B469" s="11" t="s">
        <v>27</v>
      </c>
      <c r="C469" s="11" t="s">
        <v>28</v>
      </c>
      <c r="D469" s="11" t="s">
        <v>28</v>
      </c>
      <c r="E469" s="11" t="s">
        <v>5</v>
      </c>
      <c r="F469" s="11" t="s">
        <v>6</v>
      </c>
      <c r="G469" s="19" t="s">
        <v>1</v>
      </c>
      <c r="H469" s="12" t="s">
        <v>7</v>
      </c>
      <c r="I469" s="12">
        <v>2641.31</v>
      </c>
      <c r="J469" s="12">
        <v>1755156.67</v>
      </c>
      <c r="K469" s="82">
        <v>17054.560000000001</v>
      </c>
      <c r="L469" s="12" t="s">
        <v>131</v>
      </c>
    </row>
    <row r="470" spans="2:12" x14ac:dyDescent="0.2">
      <c r="B470" s="11" t="s">
        <v>27</v>
      </c>
      <c r="C470" s="11" t="s">
        <v>28</v>
      </c>
      <c r="D470" s="11" t="s">
        <v>28</v>
      </c>
      <c r="E470" s="11" t="s">
        <v>5</v>
      </c>
      <c r="F470" s="11" t="s">
        <v>8</v>
      </c>
      <c r="G470" s="19" t="s">
        <v>8</v>
      </c>
      <c r="H470" s="12" t="s">
        <v>2</v>
      </c>
      <c r="I470" s="12">
        <v>4740.2700000000004</v>
      </c>
      <c r="J470" s="12">
        <v>9246008.4299999997</v>
      </c>
      <c r="K470" s="82">
        <v>69619.199999999997</v>
      </c>
      <c r="L470" s="12" t="s">
        <v>128</v>
      </c>
    </row>
    <row r="471" spans="2:12" x14ac:dyDescent="0.2">
      <c r="B471" s="11" t="s">
        <v>27</v>
      </c>
      <c r="C471" s="11" t="s">
        <v>28</v>
      </c>
      <c r="D471" s="11" t="s">
        <v>28</v>
      </c>
      <c r="E471" s="11" t="s">
        <v>5</v>
      </c>
      <c r="F471" s="11" t="s">
        <v>8</v>
      </c>
      <c r="G471" s="19" t="s">
        <v>8</v>
      </c>
      <c r="H471" s="12" t="s">
        <v>7</v>
      </c>
      <c r="I471" s="12">
        <v>115.85</v>
      </c>
      <c r="J471" s="12">
        <v>107496.71</v>
      </c>
      <c r="K471" s="82">
        <v>967.14</v>
      </c>
      <c r="L471" s="12" t="s">
        <v>128</v>
      </c>
    </row>
    <row r="472" spans="2:12" x14ac:dyDescent="0.2">
      <c r="B472" s="11" t="s">
        <v>27</v>
      </c>
      <c r="C472" s="11" t="s">
        <v>28</v>
      </c>
      <c r="D472" s="11" t="s">
        <v>28</v>
      </c>
      <c r="E472" s="11" t="s">
        <v>5</v>
      </c>
      <c r="F472" s="11" t="s">
        <v>8</v>
      </c>
      <c r="G472" s="19" t="s">
        <v>8</v>
      </c>
      <c r="H472" s="12" t="s">
        <v>2</v>
      </c>
      <c r="I472" s="12">
        <v>4097.96</v>
      </c>
      <c r="J472" s="12">
        <v>7265474.6500000004</v>
      </c>
      <c r="K472" s="82">
        <v>69506.22</v>
      </c>
      <c r="L472" s="12" t="s">
        <v>129</v>
      </c>
    </row>
    <row r="473" spans="2:12" x14ac:dyDescent="0.2">
      <c r="B473" s="11" t="s">
        <v>27</v>
      </c>
      <c r="C473" s="11" t="s">
        <v>28</v>
      </c>
      <c r="D473" s="11" t="s">
        <v>28</v>
      </c>
      <c r="E473" s="11" t="s">
        <v>5</v>
      </c>
      <c r="F473" s="11" t="s">
        <v>8</v>
      </c>
      <c r="G473" s="19" t="s">
        <v>8</v>
      </c>
      <c r="H473" s="12" t="s">
        <v>7</v>
      </c>
      <c r="I473" s="12">
        <v>31.86</v>
      </c>
      <c r="J473" s="12">
        <v>25408.3</v>
      </c>
      <c r="K473" s="82">
        <v>398.27</v>
      </c>
      <c r="L473" s="12" t="s">
        <v>129</v>
      </c>
    </row>
    <row r="474" spans="2:12" x14ac:dyDescent="0.2">
      <c r="B474" s="11" t="s">
        <v>27</v>
      </c>
      <c r="C474" s="11" t="s">
        <v>28</v>
      </c>
      <c r="D474" s="11" t="s">
        <v>28</v>
      </c>
      <c r="E474" s="11" t="s">
        <v>5</v>
      </c>
      <c r="F474" s="11" t="s">
        <v>8</v>
      </c>
      <c r="G474" s="19" t="s">
        <v>8</v>
      </c>
      <c r="H474" s="12" t="s">
        <v>2</v>
      </c>
      <c r="I474" s="12">
        <v>4010.03</v>
      </c>
      <c r="J474" s="12">
        <v>8525469.7400000002</v>
      </c>
      <c r="K474" s="82">
        <v>77812.89</v>
      </c>
      <c r="L474" s="12" t="s">
        <v>130</v>
      </c>
    </row>
    <row r="475" spans="2:12" x14ac:dyDescent="0.2">
      <c r="B475" s="11" t="s">
        <v>27</v>
      </c>
      <c r="C475" s="11" t="s">
        <v>28</v>
      </c>
      <c r="D475" s="11" t="s">
        <v>28</v>
      </c>
      <c r="E475" s="11" t="s">
        <v>5</v>
      </c>
      <c r="F475" s="11" t="s">
        <v>8</v>
      </c>
      <c r="G475" s="19" t="s">
        <v>8</v>
      </c>
      <c r="H475" s="12" t="s">
        <v>7</v>
      </c>
      <c r="I475" s="12">
        <v>25.86</v>
      </c>
      <c r="J475" s="12">
        <v>24589.32</v>
      </c>
      <c r="K475" s="82">
        <v>206.93</v>
      </c>
      <c r="L475" s="12" t="s">
        <v>130</v>
      </c>
    </row>
    <row r="476" spans="2:12" x14ac:dyDescent="0.2">
      <c r="B476" s="11" t="s">
        <v>27</v>
      </c>
      <c r="C476" s="11" t="s">
        <v>28</v>
      </c>
      <c r="D476" s="11" t="s">
        <v>28</v>
      </c>
      <c r="E476" s="11" t="s">
        <v>5</v>
      </c>
      <c r="F476" s="11" t="s">
        <v>8</v>
      </c>
      <c r="G476" s="19" t="s">
        <v>8</v>
      </c>
      <c r="H476" s="12" t="s">
        <v>2</v>
      </c>
      <c r="I476" s="12">
        <v>5616.81</v>
      </c>
      <c r="J476" s="12">
        <v>13087907</v>
      </c>
      <c r="K476" s="82">
        <v>142163.51</v>
      </c>
      <c r="L476" s="12" t="s">
        <v>131</v>
      </c>
    </row>
    <row r="477" spans="2:12" x14ac:dyDescent="0.2">
      <c r="B477" s="11" t="s">
        <v>27</v>
      </c>
      <c r="C477" s="11" t="s">
        <v>28</v>
      </c>
      <c r="D477" s="11" t="s">
        <v>28</v>
      </c>
      <c r="E477" s="11" t="s">
        <v>5</v>
      </c>
      <c r="F477" s="11" t="s">
        <v>8</v>
      </c>
      <c r="G477" s="19" t="s">
        <v>8</v>
      </c>
      <c r="H477" s="12" t="s">
        <v>7</v>
      </c>
      <c r="I477" s="12">
        <v>65.92</v>
      </c>
      <c r="J477" s="12">
        <v>53269.36</v>
      </c>
      <c r="K477" s="82">
        <v>762.98</v>
      </c>
      <c r="L477" s="12" t="s">
        <v>131</v>
      </c>
    </row>
    <row r="478" spans="2:12" x14ac:dyDescent="0.2">
      <c r="B478" s="11" t="s">
        <v>27</v>
      </c>
      <c r="C478" s="11" t="s">
        <v>28</v>
      </c>
      <c r="D478" s="11" t="s">
        <v>28</v>
      </c>
      <c r="E478" s="11" t="s">
        <v>5</v>
      </c>
      <c r="F478" s="11" t="s">
        <v>8</v>
      </c>
      <c r="G478" s="19" t="s">
        <v>8</v>
      </c>
      <c r="H478" s="12" t="s">
        <v>2</v>
      </c>
      <c r="I478" s="12">
        <v>114.22</v>
      </c>
      <c r="J478" s="12">
        <v>415202.29</v>
      </c>
      <c r="K478" s="82">
        <v>1998.91</v>
      </c>
      <c r="L478" s="12" t="s">
        <v>128</v>
      </c>
    </row>
    <row r="479" spans="2:12" x14ac:dyDescent="0.2">
      <c r="B479" s="11" t="s">
        <v>27</v>
      </c>
      <c r="C479" s="11" t="s">
        <v>28</v>
      </c>
      <c r="D479" s="11" t="s">
        <v>28</v>
      </c>
      <c r="E479" s="11" t="s">
        <v>5</v>
      </c>
      <c r="F479" s="11" t="s">
        <v>8</v>
      </c>
      <c r="G479" s="19" t="s">
        <v>8</v>
      </c>
      <c r="H479" s="12" t="s">
        <v>2</v>
      </c>
      <c r="I479" s="12">
        <v>477.43</v>
      </c>
      <c r="J479" s="12">
        <v>641815.27</v>
      </c>
      <c r="K479" s="82">
        <v>2705.45</v>
      </c>
      <c r="L479" s="12" t="s">
        <v>129</v>
      </c>
    </row>
    <row r="480" spans="2:12" x14ac:dyDescent="0.2">
      <c r="B480" s="11" t="s">
        <v>27</v>
      </c>
      <c r="C480" s="11" t="s">
        <v>28</v>
      </c>
      <c r="D480" s="11" t="s">
        <v>28</v>
      </c>
      <c r="E480" s="11" t="s">
        <v>5</v>
      </c>
      <c r="F480" s="11" t="s">
        <v>8</v>
      </c>
      <c r="G480" s="19" t="s">
        <v>8</v>
      </c>
      <c r="H480" s="12" t="s">
        <v>2</v>
      </c>
      <c r="I480" s="12">
        <v>153.05000000000001</v>
      </c>
      <c r="J480" s="12">
        <v>139937.42000000001</v>
      </c>
      <c r="K480" s="82">
        <v>765.27</v>
      </c>
      <c r="L480" s="12" t="s">
        <v>130</v>
      </c>
    </row>
    <row r="481" spans="2:12" x14ac:dyDescent="0.2">
      <c r="B481" s="11" t="s">
        <v>27</v>
      </c>
      <c r="C481" s="11" t="s">
        <v>28</v>
      </c>
      <c r="D481" s="11" t="s">
        <v>28</v>
      </c>
      <c r="E481" s="11" t="s">
        <v>5</v>
      </c>
      <c r="F481" s="11" t="s">
        <v>8</v>
      </c>
      <c r="G481" s="19" t="s">
        <v>8</v>
      </c>
      <c r="H481" s="12" t="s">
        <v>2</v>
      </c>
      <c r="I481" s="12">
        <v>581.04999999999995</v>
      </c>
      <c r="J481" s="12">
        <v>678351.51</v>
      </c>
      <c r="K481" s="82">
        <v>4551.5600000000004</v>
      </c>
      <c r="L481" s="12" t="s">
        <v>131</v>
      </c>
    </row>
    <row r="482" spans="2:12" x14ac:dyDescent="0.2">
      <c r="B482" s="11" t="s">
        <v>27</v>
      </c>
      <c r="C482" s="11" t="s">
        <v>28</v>
      </c>
      <c r="D482" s="11" t="s">
        <v>28</v>
      </c>
      <c r="E482" s="11" t="s">
        <v>5</v>
      </c>
      <c r="F482" s="11" t="s">
        <v>6</v>
      </c>
      <c r="G482" s="19" t="s">
        <v>9</v>
      </c>
      <c r="H482" s="12" t="s">
        <v>2</v>
      </c>
      <c r="I482" s="12">
        <v>342.67</v>
      </c>
      <c r="J482" s="12">
        <v>433533.73</v>
      </c>
      <c r="K482" s="82">
        <v>2741.36</v>
      </c>
      <c r="L482" s="12" t="s">
        <v>128</v>
      </c>
    </row>
    <row r="483" spans="2:12" x14ac:dyDescent="0.2">
      <c r="B483" s="11" t="s">
        <v>27</v>
      </c>
      <c r="C483" s="11" t="s">
        <v>28</v>
      </c>
      <c r="D483" s="11" t="s">
        <v>28</v>
      </c>
      <c r="E483" s="11" t="s">
        <v>5</v>
      </c>
      <c r="F483" s="11" t="s">
        <v>6</v>
      </c>
      <c r="G483" s="19" t="s">
        <v>9</v>
      </c>
      <c r="H483" s="12" t="s">
        <v>7</v>
      </c>
      <c r="I483" s="12">
        <v>160.44</v>
      </c>
      <c r="J483" s="12">
        <v>146960.38</v>
      </c>
      <c r="K483" s="82">
        <v>1572.01</v>
      </c>
      <c r="L483" s="12" t="s">
        <v>128</v>
      </c>
    </row>
    <row r="484" spans="2:12" x14ac:dyDescent="0.2">
      <c r="B484" s="11" t="s">
        <v>27</v>
      </c>
      <c r="C484" s="11" t="s">
        <v>28</v>
      </c>
      <c r="D484" s="11" t="s">
        <v>28</v>
      </c>
      <c r="E484" s="11" t="s">
        <v>5</v>
      </c>
      <c r="F484" s="11" t="s">
        <v>6</v>
      </c>
      <c r="G484" s="19" t="s">
        <v>9</v>
      </c>
      <c r="H484" s="12" t="s">
        <v>2</v>
      </c>
      <c r="I484" s="12">
        <v>39.79</v>
      </c>
      <c r="J484" s="12">
        <v>2536.1799999999998</v>
      </c>
      <c r="K484" s="82">
        <v>517.22</v>
      </c>
      <c r="L484" s="12" t="s">
        <v>129</v>
      </c>
    </row>
    <row r="485" spans="2:12" x14ac:dyDescent="0.2">
      <c r="B485" s="11" t="s">
        <v>27</v>
      </c>
      <c r="C485" s="11" t="s">
        <v>28</v>
      </c>
      <c r="D485" s="11" t="s">
        <v>28</v>
      </c>
      <c r="E485" s="11" t="s">
        <v>5</v>
      </c>
      <c r="F485" s="11" t="s">
        <v>6</v>
      </c>
      <c r="G485" s="19" t="s">
        <v>9</v>
      </c>
      <c r="H485" s="12" t="s">
        <v>7</v>
      </c>
      <c r="I485" s="12">
        <v>44.12</v>
      </c>
      <c r="J485" s="12">
        <v>16113.81</v>
      </c>
      <c r="K485" s="82">
        <v>549.17999999999995</v>
      </c>
      <c r="L485" s="12" t="s">
        <v>129</v>
      </c>
    </row>
    <row r="486" spans="2:12" x14ac:dyDescent="0.2">
      <c r="B486" s="11" t="s">
        <v>27</v>
      </c>
      <c r="C486" s="11" t="s">
        <v>28</v>
      </c>
      <c r="D486" s="11" t="s">
        <v>28</v>
      </c>
      <c r="E486" s="11" t="s">
        <v>5</v>
      </c>
      <c r="F486" s="11" t="s">
        <v>6</v>
      </c>
      <c r="G486" s="19" t="s">
        <v>9</v>
      </c>
      <c r="H486" s="12" t="s">
        <v>2</v>
      </c>
      <c r="I486" s="12">
        <v>367.33</v>
      </c>
      <c r="J486" s="12">
        <v>249814.89</v>
      </c>
      <c r="K486" s="82">
        <v>7407.84</v>
      </c>
      <c r="L486" s="12" t="s">
        <v>130</v>
      </c>
    </row>
    <row r="487" spans="2:12" x14ac:dyDescent="0.2">
      <c r="B487" s="11" t="s">
        <v>27</v>
      </c>
      <c r="C487" s="11" t="s">
        <v>28</v>
      </c>
      <c r="D487" s="11" t="s">
        <v>28</v>
      </c>
      <c r="E487" s="11" t="s">
        <v>5</v>
      </c>
      <c r="F487" s="11" t="s">
        <v>6</v>
      </c>
      <c r="G487" s="19" t="s">
        <v>9</v>
      </c>
      <c r="H487" s="12" t="s">
        <v>7</v>
      </c>
      <c r="I487" s="12">
        <v>35.82</v>
      </c>
      <c r="J487" s="12">
        <v>12627.24</v>
      </c>
      <c r="K487" s="82">
        <v>347</v>
      </c>
      <c r="L487" s="12" t="s">
        <v>130</v>
      </c>
    </row>
    <row r="488" spans="2:12" x14ac:dyDescent="0.2">
      <c r="B488" s="11" t="s">
        <v>27</v>
      </c>
      <c r="C488" s="11" t="s">
        <v>28</v>
      </c>
      <c r="D488" s="11" t="s">
        <v>28</v>
      </c>
      <c r="E488" s="11" t="s">
        <v>5</v>
      </c>
      <c r="F488" s="11" t="s">
        <v>6</v>
      </c>
      <c r="G488" s="19" t="s">
        <v>9</v>
      </c>
      <c r="H488" s="12" t="s">
        <v>2</v>
      </c>
      <c r="I488" s="12">
        <v>387.37</v>
      </c>
      <c r="J488" s="12">
        <v>158632.71</v>
      </c>
      <c r="K488" s="82">
        <v>7117.86</v>
      </c>
      <c r="L488" s="12" t="s">
        <v>131</v>
      </c>
    </row>
    <row r="489" spans="2:12" x14ac:dyDescent="0.2">
      <c r="B489" s="11" t="s">
        <v>27</v>
      </c>
      <c r="C489" s="11" t="s">
        <v>28</v>
      </c>
      <c r="D489" s="11" t="s">
        <v>28</v>
      </c>
      <c r="E489" s="11" t="s">
        <v>5</v>
      </c>
      <c r="F489" s="11" t="s">
        <v>6</v>
      </c>
      <c r="G489" s="19" t="s">
        <v>9</v>
      </c>
      <c r="H489" s="12" t="s">
        <v>7</v>
      </c>
      <c r="I489" s="12">
        <v>91.29</v>
      </c>
      <c r="J489" s="12">
        <v>13849.38</v>
      </c>
      <c r="K489" s="82">
        <v>1129.45</v>
      </c>
      <c r="L489" s="12" t="s">
        <v>131</v>
      </c>
    </row>
    <row r="490" spans="2:12" x14ac:dyDescent="0.2">
      <c r="B490" s="11" t="s">
        <v>27</v>
      </c>
      <c r="C490" s="11" t="s">
        <v>28</v>
      </c>
      <c r="D490" s="11" t="s">
        <v>28</v>
      </c>
      <c r="E490" s="11" t="s">
        <v>5</v>
      </c>
      <c r="F490" s="11" t="s">
        <v>6</v>
      </c>
      <c r="G490" s="19" t="s">
        <v>10</v>
      </c>
      <c r="H490" s="12" t="s">
        <v>2</v>
      </c>
      <c r="I490" s="12">
        <v>114.22</v>
      </c>
      <c r="J490" s="12">
        <v>185798.08</v>
      </c>
      <c r="K490" s="82">
        <v>2855.59</v>
      </c>
      <c r="L490" s="12" t="s">
        <v>128</v>
      </c>
    </row>
    <row r="491" spans="2:12" x14ac:dyDescent="0.2">
      <c r="B491" s="11" t="s">
        <v>27</v>
      </c>
      <c r="C491" s="11" t="s">
        <v>28</v>
      </c>
      <c r="D491" s="11" t="s">
        <v>28</v>
      </c>
      <c r="E491" s="11" t="s">
        <v>5</v>
      </c>
      <c r="F491" s="11" t="s">
        <v>6</v>
      </c>
      <c r="G491" s="19" t="s">
        <v>10</v>
      </c>
      <c r="H491" s="12" t="s">
        <v>2</v>
      </c>
      <c r="I491" s="12">
        <v>79.569999999999993</v>
      </c>
      <c r="J491" s="12">
        <v>119751.07</v>
      </c>
      <c r="K491" s="82">
        <v>5331.33</v>
      </c>
      <c r="L491" s="12" t="s">
        <v>129</v>
      </c>
    </row>
    <row r="492" spans="2:12" x14ac:dyDescent="0.2">
      <c r="B492" s="11" t="s">
        <v>27</v>
      </c>
      <c r="C492" s="11" t="s">
        <v>28</v>
      </c>
      <c r="D492" s="11" t="s">
        <v>28</v>
      </c>
      <c r="E492" s="11" t="s">
        <v>5</v>
      </c>
      <c r="F492" s="11" t="s">
        <v>6</v>
      </c>
      <c r="G492" s="19" t="s">
        <v>10</v>
      </c>
      <c r="H492" s="12" t="s">
        <v>2</v>
      </c>
      <c r="I492" s="12">
        <v>61.22</v>
      </c>
      <c r="J492" s="12">
        <v>262366.77</v>
      </c>
      <c r="K492" s="82">
        <v>8264.94</v>
      </c>
      <c r="L492" s="12" t="s">
        <v>130</v>
      </c>
    </row>
    <row r="493" spans="2:12" x14ac:dyDescent="0.2">
      <c r="B493" s="11" t="s">
        <v>27</v>
      </c>
      <c r="C493" s="11" t="s">
        <v>28</v>
      </c>
      <c r="D493" s="11" t="s">
        <v>28</v>
      </c>
      <c r="E493" s="11" t="s">
        <v>5</v>
      </c>
      <c r="F493" s="11" t="s">
        <v>6</v>
      </c>
      <c r="G493" s="19" t="s">
        <v>10</v>
      </c>
      <c r="H493" s="12" t="s">
        <v>2</v>
      </c>
      <c r="I493" s="12">
        <v>145.26</v>
      </c>
      <c r="J493" s="12">
        <v>57639.51</v>
      </c>
      <c r="K493" s="82">
        <v>18109.38</v>
      </c>
      <c r="L493" s="12" t="s">
        <v>131</v>
      </c>
    </row>
    <row r="494" spans="2:12" x14ac:dyDescent="0.2">
      <c r="B494" s="11" t="s">
        <v>27</v>
      </c>
      <c r="C494" s="11" t="s">
        <v>28</v>
      </c>
      <c r="D494" s="11" t="s">
        <v>28</v>
      </c>
      <c r="E494" s="11" t="s">
        <v>5</v>
      </c>
      <c r="F494" s="11" t="s">
        <v>6</v>
      </c>
      <c r="G494" s="19" t="s">
        <v>10</v>
      </c>
      <c r="H494" s="12" t="s">
        <v>2</v>
      </c>
      <c r="I494" s="12">
        <v>171.34</v>
      </c>
      <c r="J494" s="12">
        <v>110725.19</v>
      </c>
      <c r="K494" s="82">
        <v>2969.81</v>
      </c>
      <c r="L494" s="12" t="s">
        <v>128</v>
      </c>
    </row>
    <row r="495" spans="2:12" x14ac:dyDescent="0.2">
      <c r="B495" s="11" t="s">
        <v>27</v>
      </c>
      <c r="C495" s="11" t="s">
        <v>28</v>
      </c>
      <c r="D495" s="11" t="s">
        <v>28</v>
      </c>
      <c r="E495" s="11" t="s">
        <v>5</v>
      </c>
      <c r="F495" s="11" t="s">
        <v>6</v>
      </c>
      <c r="G495" s="19" t="s">
        <v>10</v>
      </c>
      <c r="H495" s="12" t="s">
        <v>7</v>
      </c>
      <c r="I495" s="12">
        <v>151.76</v>
      </c>
      <c r="J495" s="12">
        <v>86959.27</v>
      </c>
      <c r="K495" s="82">
        <v>2196.54</v>
      </c>
      <c r="L495" s="12" t="s">
        <v>128</v>
      </c>
    </row>
    <row r="496" spans="2:12" x14ac:dyDescent="0.2">
      <c r="B496" s="11" t="s">
        <v>27</v>
      </c>
      <c r="C496" s="11" t="s">
        <v>28</v>
      </c>
      <c r="D496" s="11" t="s">
        <v>28</v>
      </c>
      <c r="E496" s="11" t="s">
        <v>5</v>
      </c>
      <c r="F496" s="11" t="s">
        <v>6</v>
      </c>
      <c r="G496" s="19" t="s">
        <v>10</v>
      </c>
      <c r="H496" s="12" t="s">
        <v>7</v>
      </c>
      <c r="I496" s="12">
        <v>41.73</v>
      </c>
      <c r="J496" s="12">
        <v>7366.51</v>
      </c>
      <c r="K496" s="82">
        <v>62.16</v>
      </c>
      <c r="L496" s="12" t="s">
        <v>129</v>
      </c>
    </row>
    <row r="497" spans="2:12" x14ac:dyDescent="0.2">
      <c r="B497" s="11" t="s">
        <v>27</v>
      </c>
      <c r="C497" s="11" t="s">
        <v>28</v>
      </c>
      <c r="D497" s="11" t="s">
        <v>28</v>
      </c>
      <c r="E497" s="11" t="s">
        <v>5</v>
      </c>
      <c r="F497" s="11" t="s">
        <v>6</v>
      </c>
      <c r="G497" s="19" t="s">
        <v>10</v>
      </c>
      <c r="H497" s="12" t="s">
        <v>2</v>
      </c>
      <c r="I497" s="12">
        <v>61.22</v>
      </c>
      <c r="J497" s="12">
        <v>25096.22</v>
      </c>
      <c r="K497" s="82">
        <v>1530.54</v>
      </c>
      <c r="L497" s="12" t="s">
        <v>130</v>
      </c>
    </row>
    <row r="498" spans="2:12" x14ac:dyDescent="0.2">
      <c r="B498" s="11" t="s">
        <v>27</v>
      </c>
      <c r="C498" s="11" t="s">
        <v>28</v>
      </c>
      <c r="D498" s="11" t="s">
        <v>28</v>
      </c>
      <c r="E498" s="11" t="s">
        <v>5</v>
      </c>
      <c r="F498" s="11" t="s">
        <v>6</v>
      </c>
      <c r="G498" s="19" t="s">
        <v>10</v>
      </c>
      <c r="H498" s="12" t="s">
        <v>7</v>
      </c>
      <c r="I498" s="12">
        <v>33.880000000000003</v>
      </c>
      <c r="J498" s="12">
        <v>10923.46</v>
      </c>
      <c r="K498" s="82">
        <v>123.93</v>
      </c>
      <c r="L498" s="12" t="s">
        <v>130</v>
      </c>
    </row>
    <row r="499" spans="2:12" x14ac:dyDescent="0.2">
      <c r="B499" s="11" t="s">
        <v>27</v>
      </c>
      <c r="C499" s="11" t="s">
        <v>28</v>
      </c>
      <c r="D499" s="11" t="s">
        <v>28</v>
      </c>
      <c r="E499" s="11" t="s">
        <v>5</v>
      </c>
      <c r="F499" s="11" t="s">
        <v>6</v>
      </c>
      <c r="G499" s="19" t="s">
        <v>10</v>
      </c>
      <c r="H499" s="12" t="s">
        <v>2</v>
      </c>
      <c r="I499" s="12">
        <v>48.42</v>
      </c>
      <c r="J499" s="12">
        <v>220527.53</v>
      </c>
      <c r="K499" s="82">
        <v>4357.87</v>
      </c>
      <c r="L499" s="12" t="s">
        <v>131</v>
      </c>
    </row>
    <row r="500" spans="2:12" x14ac:dyDescent="0.2">
      <c r="B500" s="11" t="s">
        <v>27</v>
      </c>
      <c r="C500" s="11" t="s">
        <v>28</v>
      </c>
      <c r="D500" s="11" t="s">
        <v>28</v>
      </c>
      <c r="E500" s="11" t="s">
        <v>5</v>
      </c>
      <c r="F500" s="11" t="s">
        <v>6</v>
      </c>
      <c r="G500" s="19" t="s">
        <v>10</v>
      </c>
      <c r="H500" s="12" t="s">
        <v>7</v>
      </c>
      <c r="I500" s="12">
        <v>86.35</v>
      </c>
      <c r="J500" s="12">
        <v>39797.9</v>
      </c>
      <c r="K500" s="82">
        <v>965.17</v>
      </c>
      <c r="L500" s="12" t="s">
        <v>131</v>
      </c>
    </row>
    <row r="501" spans="2:12" x14ac:dyDescent="0.2">
      <c r="B501" s="11" t="s">
        <v>27</v>
      </c>
      <c r="C501" s="11" t="s">
        <v>28</v>
      </c>
      <c r="D501" s="11" t="s">
        <v>28</v>
      </c>
      <c r="E501" s="11" t="s">
        <v>5</v>
      </c>
      <c r="F501" s="11" t="s">
        <v>6</v>
      </c>
      <c r="G501" s="19" t="s">
        <v>1</v>
      </c>
      <c r="H501" s="12" t="s">
        <v>2</v>
      </c>
      <c r="I501" s="12">
        <v>33.79</v>
      </c>
      <c r="J501" s="12">
        <v>3800.86</v>
      </c>
      <c r="K501" s="82">
        <v>33.79</v>
      </c>
      <c r="L501" s="12" t="s">
        <v>128</v>
      </c>
    </row>
    <row r="502" spans="2:12" x14ac:dyDescent="0.2">
      <c r="B502" s="11" t="s">
        <v>27</v>
      </c>
      <c r="C502" s="11" t="s">
        <v>28</v>
      </c>
      <c r="D502" s="11" t="s">
        <v>28</v>
      </c>
      <c r="E502" s="11" t="s">
        <v>5</v>
      </c>
      <c r="F502" s="11" t="s">
        <v>6</v>
      </c>
      <c r="G502" s="19" t="s">
        <v>1</v>
      </c>
      <c r="H502" s="12" t="s">
        <v>2</v>
      </c>
      <c r="I502" s="12">
        <v>15.74</v>
      </c>
      <c r="J502" s="12">
        <v>8600.9</v>
      </c>
      <c r="K502" s="82">
        <v>220.36</v>
      </c>
      <c r="L502" s="12" t="s">
        <v>130</v>
      </c>
    </row>
    <row r="503" spans="2:12" x14ac:dyDescent="0.2">
      <c r="B503" s="11" t="s">
        <v>27</v>
      </c>
      <c r="C503" s="11" t="s">
        <v>28</v>
      </c>
      <c r="D503" s="11" t="s">
        <v>28</v>
      </c>
      <c r="E503" s="11" t="s">
        <v>5</v>
      </c>
      <c r="F503" s="11" t="s">
        <v>8</v>
      </c>
      <c r="G503" s="19" t="s">
        <v>8</v>
      </c>
      <c r="H503" s="12" t="s">
        <v>2</v>
      </c>
      <c r="I503" s="12">
        <v>15.46</v>
      </c>
      <c r="J503" s="12">
        <v>75755.44</v>
      </c>
      <c r="K503" s="82">
        <v>231.9</v>
      </c>
      <c r="L503" s="12" t="s">
        <v>131</v>
      </c>
    </row>
    <row r="504" spans="2:12" x14ac:dyDescent="0.2">
      <c r="B504" s="11" t="s">
        <v>27</v>
      </c>
      <c r="C504" s="11" t="s">
        <v>28</v>
      </c>
      <c r="D504" s="11" t="s">
        <v>28</v>
      </c>
      <c r="E504" s="11" t="s">
        <v>5</v>
      </c>
      <c r="F504" s="11" t="s">
        <v>6</v>
      </c>
      <c r="G504" s="19" t="s">
        <v>9</v>
      </c>
      <c r="H504" s="12" t="s">
        <v>2</v>
      </c>
      <c r="I504" s="12">
        <v>32.659999999999997</v>
      </c>
      <c r="J504" s="12">
        <v>42493.33</v>
      </c>
      <c r="K504" s="82">
        <v>1959.3</v>
      </c>
      <c r="L504" s="12" t="s">
        <v>131</v>
      </c>
    </row>
    <row r="505" spans="2:12" x14ac:dyDescent="0.2">
      <c r="B505" s="11" t="s">
        <v>27</v>
      </c>
      <c r="C505" s="11" t="s">
        <v>28</v>
      </c>
      <c r="D505" s="11" t="s">
        <v>28</v>
      </c>
      <c r="E505" s="11" t="s">
        <v>5</v>
      </c>
      <c r="F505" s="11" t="s">
        <v>8</v>
      </c>
      <c r="G505" s="19" t="s">
        <v>8</v>
      </c>
      <c r="H505" s="12" t="s">
        <v>2</v>
      </c>
      <c r="I505" s="12">
        <v>44.95</v>
      </c>
      <c r="J505" s="12">
        <v>59094.31</v>
      </c>
      <c r="K505" s="82">
        <v>224.73</v>
      </c>
      <c r="L505" s="12" t="s">
        <v>131</v>
      </c>
    </row>
    <row r="506" spans="2:12" x14ac:dyDescent="0.2">
      <c r="B506" s="11" t="s">
        <v>27</v>
      </c>
      <c r="C506" s="11" t="s">
        <v>28</v>
      </c>
      <c r="D506" s="11" t="s">
        <v>28</v>
      </c>
      <c r="E506" s="11" t="s">
        <v>5</v>
      </c>
      <c r="F506" s="11" t="s">
        <v>6</v>
      </c>
      <c r="G506" s="19" t="s">
        <v>9</v>
      </c>
      <c r="H506" s="12" t="s">
        <v>2</v>
      </c>
      <c r="I506" s="12">
        <v>72.28</v>
      </c>
      <c r="J506" s="12">
        <v>3614.15</v>
      </c>
      <c r="K506" s="82">
        <v>505.98</v>
      </c>
      <c r="L506" s="12" t="s">
        <v>129</v>
      </c>
    </row>
    <row r="507" spans="2:12" x14ac:dyDescent="0.2">
      <c r="B507" s="11" t="s">
        <v>27</v>
      </c>
      <c r="C507" s="11" t="s">
        <v>28</v>
      </c>
      <c r="D507" s="11" t="s">
        <v>28</v>
      </c>
      <c r="E507" s="11" t="s">
        <v>5</v>
      </c>
      <c r="F507" s="11" t="s">
        <v>6</v>
      </c>
      <c r="G507" s="19" t="s">
        <v>1</v>
      </c>
      <c r="H507" s="12" t="s">
        <v>2</v>
      </c>
      <c r="I507" s="12">
        <v>9.9499999999999993</v>
      </c>
      <c r="J507" s="12">
        <v>10450.129999999999</v>
      </c>
      <c r="K507" s="82">
        <v>69.67</v>
      </c>
      <c r="L507" s="12" t="s">
        <v>130</v>
      </c>
    </row>
    <row r="508" spans="2:12" x14ac:dyDescent="0.2">
      <c r="B508" s="11" t="s">
        <v>27</v>
      </c>
      <c r="C508" s="11" t="s">
        <v>28</v>
      </c>
      <c r="D508" s="11" t="s">
        <v>28</v>
      </c>
      <c r="E508" s="11" t="s">
        <v>5</v>
      </c>
      <c r="F508" s="11" t="s">
        <v>8</v>
      </c>
      <c r="G508" s="19" t="s">
        <v>8</v>
      </c>
      <c r="H508" s="12" t="s">
        <v>2</v>
      </c>
      <c r="I508" s="12">
        <v>19.91</v>
      </c>
      <c r="J508" s="12">
        <v>12142.06</v>
      </c>
      <c r="K508" s="82">
        <v>79.62</v>
      </c>
      <c r="L508" s="12" t="s">
        <v>130</v>
      </c>
    </row>
    <row r="509" spans="2:12" x14ac:dyDescent="0.2">
      <c r="B509" s="11" t="s">
        <v>27</v>
      </c>
      <c r="C509" s="11" t="s">
        <v>28</v>
      </c>
      <c r="D509" s="11" t="s">
        <v>28</v>
      </c>
      <c r="E509" s="11" t="s">
        <v>5</v>
      </c>
      <c r="F509" s="11" t="s">
        <v>6</v>
      </c>
      <c r="G509" s="19" t="s">
        <v>1</v>
      </c>
      <c r="H509" s="12" t="s">
        <v>2</v>
      </c>
      <c r="I509" s="12">
        <v>23.89</v>
      </c>
      <c r="J509" s="12">
        <v>121853.38</v>
      </c>
      <c r="K509" s="82">
        <v>955.71</v>
      </c>
      <c r="L509" s="12" t="s">
        <v>128</v>
      </c>
    </row>
    <row r="510" spans="2:12" x14ac:dyDescent="0.2">
      <c r="B510" s="11" t="s">
        <v>27</v>
      </c>
      <c r="C510" s="11" t="s">
        <v>28</v>
      </c>
      <c r="D510" s="11" t="s">
        <v>28</v>
      </c>
      <c r="E510" s="11" t="s">
        <v>5</v>
      </c>
      <c r="F510" s="11" t="s">
        <v>8</v>
      </c>
      <c r="G510" s="19" t="s">
        <v>8</v>
      </c>
      <c r="H510" s="12" t="s">
        <v>2</v>
      </c>
      <c r="I510" s="12">
        <v>119.46</v>
      </c>
      <c r="J510" s="12">
        <v>82189.39</v>
      </c>
      <c r="K510" s="82">
        <v>4109.5600000000004</v>
      </c>
      <c r="L510" s="12" t="s">
        <v>128</v>
      </c>
    </row>
    <row r="511" spans="2:12" x14ac:dyDescent="0.2">
      <c r="B511" s="11" t="s">
        <v>27</v>
      </c>
      <c r="C511" s="11" t="s">
        <v>28</v>
      </c>
      <c r="D511" s="11" t="s">
        <v>28</v>
      </c>
      <c r="E511" s="11" t="s">
        <v>5</v>
      </c>
      <c r="F511" s="11" t="s">
        <v>8</v>
      </c>
      <c r="G511" s="19" t="s">
        <v>8</v>
      </c>
      <c r="H511" s="12" t="s">
        <v>2</v>
      </c>
      <c r="I511" s="12">
        <v>34.08</v>
      </c>
      <c r="J511" s="12">
        <v>112635.06</v>
      </c>
      <c r="K511" s="82">
        <v>340.75</v>
      </c>
      <c r="L511" s="12" t="s">
        <v>131</v>
      </c>
    </row>
    <row r="512" spans="2:12" x14ac:dyDescent="0.2">
      <c r="B512" s="11" t="s">
        <v>27</v>
      </c>
      <c r="C512" s="11" t="s">
        <v>28</v>
      </c>
      <c r="D512" s="11" t="s">
        <v>28</v>
      </c>
      <c r="E512" s="11" t="s">
        <v>5</v>
      </c>
      <c r="F512" s="11" t="s">
        <v>6</v>
      </c>
      <c r="G512" s="19" t="s">
        <v>9</v>
      </c>
      <c r="H512" s="12" t="s">
        <v>2</v>
      </c>
      <c r="I512" s="12">
        <v>167.25</v>
      </c>
      <c r="J512" s="12">
        <v>250729.71</v>
      </c>
      <c r="K512" s="82">
        <v>7860.74</v>
      </c>
      <c r="L512" s="12" t="s">
        <v>128</v>
      </c>
    </row>
    <row r="513" spans="2:12" x14ac:dyDescent="0.2">
      <c r="B513" s="11" t="s">
        <v>27</v>
      </c>
      <c r="C513" s="11" t="s">
        <v>28</v>
      </c>
      <c r="D513" s="11" t="s">
        <v>28</v>
      </c>
      <c r="E513" s="11" t="s">
        <v>5</v>
      </c>
      <c r="F513" s="11" t="s">
        <v>6</v>
      </c>
      <c r="G513" s="19" t="s">
        <v>9</v>
      </c>
      <c r="H513" s="12" t="s">
        <v>2</v>
      </c>
      <c r="I513" s="12">
        <v>107.18</v>
      </c>
      <c r="J513" s="12">
        <v>14676.82</v>
      </c>
      <c r="K513" s="82">
        <v>696.68</v>
      </c>
      <c r="L513" s="12" t="s">
        <v>129</v>
      </c>
    </row>
    <row r="514" spans="2:12" x14ac:dyDescent="0.2">
      <c r="B514" s="11" t="s">
        <v>27</v>
      </c>
      <c r="C514" s="11" t="s">
        <v>28</v>
      </c>
      <c r="D514" s="11" t="s">
        <v>28</v>
      </c>
      <c r="E514" s="11" t="s">
        <v>5</v>
      </c>
      <c r="F514" s="11" t="s">
        <v>6</v>
      </c>
      <c r="G514" s="19" t="s">
        <v>9</v>
      </c>
      <c r="H514" s="12" t="s">
        <v>2</v>
      </c>
      <c r="I514" s="12">
        <v>202.97</v>
      </c>
      <c r="J514" s="12">
        <v>163679.51</v>
      </c>
      <c r="K514" s="82">
        <v>4420.22</v>
      </c>
      <c r="L514" s="12" t="s">
        <v>130</v>
      </c>
    </row>
    <row r="515" spans="2:12" x14ac:dyDescent="0.2">
      <c r="B515" s="11" t="s">
        <v>27</v>
      </c>
      <c r="C515" s="11" t="s">
        <v>28</v>
      </c>
      <c r="D515" s="11" t="s">
        <v>28</v>
      </c>
      <c r="E515" s="11" t="s">
        <v>5</v>
      </c>
      <c r="F515" s="11" t="s">
        <v>6</v>
      </c>
      <c r="G515" s="19" t="s">
        <v>9</v>
      </c>
      <c r="H515" s="12" t="s">
        <v>2</v>
      </c>
      <c r="I515" s="12">
        <v>34.08</v>
      </c>
      <c r="J515" s="12">
        <v>8027.33</v>
      </c>
      <c r="K515" s="82">
        <v>340.75</v>
      </c>
      <c r="L515" s="12" t="s">
        <v>131</v>
      </c>
    </row>
    <row r="516" spans="2:12" x14ac:dyDescent="0.2">
      <c r="B516" s="11" t="s">
        <v>27</v>
      </c>
      <c r="C516" s="11" t="s">
        <v>28</v>
      </c>
      <c r="D516" s="11" t="s">
        <v>28</v>
      </c>
      <c r="E516" s="11" t="s">
        <v>5</v>
      </c>
      <c r="F516" s="11" t="s">
        <v>6</v>
      </c>
      <c r="G516" s="19" t="s">
        <v>10</v>
      </c>
      <c r="H516" s="12" t="s">
        <v>2</v>
      </c>
      <c r="I516" s="12">
        <v>26.8</v>
      </c>
      <c r="J516" s="12">
        <v>28670.51</v>
      </c>
      <c r="K516" s="82">
        <v>375.13</v>
      </c>
      <c r="L516" s="12" t="s">
        <v>129</v>
      </c>
    </row>
    <row r="517" spans="2:12" x14ac:dyDescent="0.2">
      <c r="B517" s="11" t="s">
        <v>27</v>
      </c>
      <c r="C517" s="11" t="s">
        <v>28</v>
      </c>
      <c r="D517" s="11" t="s">
        <v>28</v>
      </c>
      <c r="E517" s="11" t="s">
        <v>5</v>
      </c>
      <c r="F517" s="11" t="s">
        <v>8</v>
      </c>
      <c r="G517" s="19" t="s">
        <v>8</v>
      </c>
      <c r="H517" s="12" t="s">
        <v>2</v>
      </c>
      <c r="I517" s="12">
        <v>106.47</v>
      </c>
      <c r="J517" s="12">
        <v>84374.41</v>
      </c>
      <c r="K517" s="82">
        <v>319.39999999999998</v>
      </c>
      <c r="L517" s="12" t="s">
        <v>129</v>
      </c>
    </row>
    <row r="518" spans="2:12" x14ac:dyDescent="0.2">
      <c r="B518" s="11" t="s">
        <v>27</v>
      </c>
      <c r="C518" s="11" t="s">
        <v>28</v>
      </c>
      <c r="D518" s="11" t="s">
        <v>28</v>
      </c>
      <c r="E518" s="11" t="s">
        <v>5</v>
      </c>
      <c r="F518" s="11" t="s">
        <v>8</v>
      </c>
      <c r="G518" s="19" t="s">
        <v>8</v>
      </c>
      <c r="H518" s="12" t="s">
        <v>2</v>
      </c>
      <c r="I518" s="12">
        <v>27.76</v>
      </c>
      <c r="J518" s="12">
        <v>50133.06</v>
      </c>
      <c r="K518" s="82">
        <v>55.52</v>
      </c>
      <c r="L518" s="12" t="s">
        <v>130</v>
      </c>
    </row>
    <row r="519" spans="2:12" x14ac:dyDescent="0.2">
      <c r="B519" s="11" t="s">
        <v>27</v>
      </c>
      <c r="C519" s="11" t="s">
        <v>28</v>
      </c>
      <c r="D519" s="11" t="s">
        <v>28</v>
      </c>
      <c r="E519" s="11" t="s">
        <v>5</v>
      </c>
      <c r="F519" s="11" t="s">
        <v>6</v>
      </c>
      <c r="G519" s="19" t="s">
        <v>9</v>
      </c>
      <c r="H519" s="12" t="s">
        <v>2</v>
      </c>
      <c r="I519" s="12">
        <v>83.28</v>
      </c>
      <c r="J519" s="12">
        <v>19668.75</v>
      </c>
      <c r="K519" s="82">
        <v>1582.24</v>
      </c>
      <c r="L519" s="12" t="s">
        <v>130</v>
      </c>
    </row>
    <row r="520" spans="2:12" x14ac:dyDescent="0.2">
      <c r="B520" s="11" t="s">
        <v>27</v>
      </c>
      <c r="C520" s="11" t="s">
        <v>28</v>
      </c>
      <c r="D520" s="11" t="s">
        <v>28</v>
      </c>
      <c r="E520" s="11" t="s">
        <v>5</v>
      </c>
      <c r="F520" s="11" t="s">
        <v>6</v>
      </c>
      <c r="G520" s="19" t="s">
        <v>1</v>
      </c>
      <c r="H520" s="12" t="s">
        <v>2</v>
      </c>
      <c r="I520" s="12">
        <v>50.25</v>
      </c>
      <c r="J520" s="12">
        <v>36433.919999999998</v>
      </c>
      <c r="K520" s="82">
        <v>351.78</v>
      </c>
      <c r="L520" s="12" t="s">
        <v>128</v>
      </c>
    </row>
    <row r="521" spans="2:12" x14ac:dyDescent="0.2">
      <c r="B521" s="11" t="s">
        <v>27</v>
      </c>
      <c r="C521" s="11" t="s">
        <v>28</v>
      </c>
      <c r="D521" s="11" t="s">
        <v>28</v>
      </c>
      <c r="E521" s="11" t="s">
        <v>5</v>
      </c>
      <c r="F521" s="11" t="s">
        <v>8</v>
      </c>
      <c r="G521" s="19" t="s">
        <v>8</v>
      </c>
      <c r="H521" s="12" t="s">
        <v>2</v>
      </c>
      <c r="I521" s="12">
        <v>18.95</v>
      </c>
      <c r="J521" s="12">
        <v>71535.72</v>
      </c>
      <c r="K521" s="82">
        <v>132.63999999999999</v>
      </c>
      <c r="L521" s="12" t="s">
        <v>128</v>
      </c>
    </row>
    <row r="522" spans="2:12" x14ac:dyDescent="0.2">
      <c r="B522" s="11" t="s">
        <v>27</v>
      </c>
      <c r="C522" s="11" t="s">
        <v>28</v>
      </c>
      <c r="D522" s="11" t="s">
        <v>28</v>
      </c>
      <c r="E522" s="11" t="s">
        <v>5</v>
      </c>
      <c r="F522" s="11" t="s">
        <v>8</v>
      </c>
      <c r="G522" s="19" t="s">
        <v>8</v>
      </c>
      <c r="H522" s="12" t="s">
        <v>2</v>
      </c>
      <c r="I522" s="12">
        <v>15.19</v>
      </c>
      <c r="J522" s="12">
        <v>6074.63</v>
      </c>
      <c r="K522" s="82">
        <v>45.56</v>
      </c>
      <c r="L522" s="12" t="s">
        <v>129</v>
      </c>
    </row>
    <row r="523" spans="2:12" x14ac:dyDescent="0.2">
      <c r="B523" s="11" t="s">
        <v>27</v>
      </c>
      <c r="C523" s="11" t="s">
        <v>28</v>
      </c>
      <c r="D523" s="11" t="s">
        <v>28</v>
      </c>
      <c r="E523" s="11" t="s">
        <v>5</v>
      </c>
      <c r="F523" s="11" t="s">
        <v>6</v>
      </c>
      <c r="G523" s="19" t="s">
        <v>1</v>
      </c>
      <c r="H523" s="12" t="s">
        <v>2</v>
      </c>
      <c r="I523" s="12">
        <v>13.03</v>
      </c>
      <c r="J523" s="12">
        <v>4780.13</v>
      </c>
      <c r="K523" s="82">
        <v>26.07</v>
      </c>
      <c r="L523" s="12" t="s">
        <v>130</v>
      </c>
    </row>
    <row r="524" spans="2:12" x14ac:dyDescent="0.2">
      <c r="B524" s="11" t="s">
        <v>27</v>
      </c>
      <c r="C524" s="11" t="s">
        <v>28</v>
      </c>
      <c r="D524" s="11" t="s">
        <v>28</v>
      </c>
      <c r="E524" s="11" t="s">
        <v>5</v>
      </c>
      <c r="F524" s="11" t="s">
        <v>8</v>
      </c>
      <c r="G524" s="19" t="s">
        <v>8</v>
      </c>
      <c r="H524" s="12" t="s">
        <v>2</v>
      </c>
      <c r="I524" s="12">
        <v>16.350000000000001</v>
      </c>
      <c r="J524" s="12">
        <v>4304.88</v>
      </c>
      <c r="K524" s="82">
        <v>65.39</v>
      </c>
      <c r="L524" s="12" t="s">
        <v>128</v>
      </c>
    </row>
    <row r="525" spans="2:12" x14ac:dyDescent="0.2">
      <c r="B525" s="11" t="s">
        <v>27</v>
      </c>
      <c r="C525" s="11" t="s">
        <v>28</v>
      </c>
      <c r="D525" s="11" t="s">
        <v>28</v>
      </c>
      <c r="E525" s="11" t="s">
        <v>5</v>
      </c>
      <c r="F525" s="11" t="s">
        <v>8</v>
      </c>
      <c r="G525" s="19" t="s">
        <v>8</v>
      </c>
      <c r="H525" s="12" t="s">
        <v>2</v>
      </c>
      <c r="I525" s="12">
        <v>26.07</v>
      </c>
      <c r="J525" s="12">
        <v>47685.440000000002</v>
      </c>
      <c r="K525" s="82">
        <v>1603.06</v>
      </c>
      <c r="L525" s="12" t="s">
        <v>130</v>
      </c>
    </row>
    <row r="526" spans="2:12" x14ac:dyDescent="0.2">
      <c r="B526" s="11" t="s">
        <v>27</v>
      </c>
      <c r="C526" s="11" t="s">
        <v>28</v>
      </c>
      <c r="D526" s="11" t="s">
        <v>28</v>
      </c>
      <c r="E526" s="11" t="s">
        <v>5</v>
      </c>
      <c r="F526" s="11" t="s">
        <v>6</v>
      </c>
      <c r="G526" s="19" t="s">
        <v>9</v>
      </c>
      <c r="H526" s="12" t="s">
        <v>2</v>
      </c>
      <c r="I526" s="12">
        <v>13.03</v>
      </c>
      <c r="J526" s="12">
        <v>11480.42</v>
      </c>
      <c r="K526" s="82">
        <v>91.23</v>
      </c>
      <c r="L526" s="12" t="s">
        <v>130</v>
      </c>
    </row>
    <row r="527" spans="2:12" x14ac:dyDescent="0.2">
      <c r="B527" s="11" t="s">
        <v>27</v>
      </c>
      <c r="C527" s="11" t="s">
        <v>28</v>
      </c>
      <c r="D527" s="11" t="s">
        <v>28</v>
      </c>
      <c r="E527" s="11" t="s">
        <v>5</v>
      </c>
      <c r="F527" s="11" t="s">
        <v>6</v>
      </c>
      <c r="G527" s="19" t="s">
        <v>1</v>
      </c>
      <c r="H527" s="12" t="s">
        <v>2</v>
      </c>
      <c r="I527" s="12">
        <v>64.91</v>
      </c>
      <c r="J527" s="12">
        <v>93357.6</v>
      </c>
      <c r="K527" s="82">
        <v>540.89</v>
      </c>
      <c r="L527" s="12" t="s">
        <v>130</v>
      </c>
    </row>
    <row r="528" spans="2:12" x14ac:dyDescent="0.2">
      <c r="B528" s="11" t="s">
        <v>27</v>
      </c>
      <c r="C528" s="11" t="s">
        <v>28</v>
      </c>
      <c r="D528" s="11" t="s">
        <v>28</v>
      </c>
      <c r="E528" s="11" t="s">
        <v>5</v>
      </c>
      <c r="F528" s="11" t="s">
        <v>8</v>
      </c>
      <c r="G528" s="19" t="s">
        <v>8</v>
      </c>
      <c r="H528" s="12" t="s">
        <v>2</v>
      </c>
      <c r="I528" s="12">
        <v>21.81</v>
      </c>
      <c r="J528" s="12">
        <v>88263.84</v>
      </c>
      <c r="K528" s="82">
        <v>610.79</v>
      </c>
      <c r="L528" s="12" t="s">
        <v>129</v>
      </c>
    </row>
    <row r="529" spans="2:12" x14ac:dyDescent="0.2">
      <c r="B529" s="11" t="s">
        <v>27</v>
      </c>
      <c r="C529" s="11" t="s">
        <v>28</v>
      </c>
      <c r="D529" s="11" t="s">
        <v>28</v>
      </c>
      <c r="E529" s="11" t="s">
        <v>5</v>
      </c>
      <c r="F529" s="11" t="s">
        <v>6</v>
      </c>
      <c r="G529" s="19" t="s">
        <v>10</v>
      </c>
      <c r="H529" s="12" t="s">
        <v>2</v>
      </c>
      <c r="I529" s="12">
        <v>49.36</v>
      </c>
      <c r="J529" s="12">
        <v>19002.57</v>
      </c>
      <c r="K529" s="82">
        <v>49.36</v>
      </c>
      <c r="L529" s="12" t="s">
        <v>131</v>
      </c>
    </row>
    <row r="530" spans="2:12" x14ac:dyDescent="0.2">
      <c r="B530" s="11" t="s">
        <v>27</v>
      </c>
      <c r="C530" s="11" t="s">
        <v>28</v>
      </c>
      <c r="D530" s="11" t="s">
        <v>28</v>
      </c>
      <c r="E530" s="11" t="s">
        <v>5</v>
      </c>
      <c r="F530" s="11" t="s">
        <v>8</v>
      </c>
      <c r="G530" s="19" t="s">
        <v>8</v>
      </c>
      <c r="H530" s="12" t="s">
        <v>2</v>
      </c>
      <c r="I530" s="12">
        <v>21.42</v>
      </c>
      <c r="J530" s="12">
        <v>25488.39</v>
      </c>
      <c r="K530" s="82">
        <v>128.54</v>
      </c>
      <c r="L530" s="12" t="s">
        <v>131</v>
      </c>
    </row>
    <row r="531" spans="2:12" x14ac:dyDescent="0.2">
      <c r="B531" s="11" t="s">
        <v>27</v>
      </c>
      <c r="C531" s="11" t="s">
        <v>28</v>
      </c>
      <c r="D531" s="11" t="s">
        <v>28</v>
      </c>
      <c r="E531" s="11" t="s">
        <v>5</v>
      </c>
      <c r="F531" s="11" t="s">
        <v>8</v>
      </c>
      <c r="G531" s="19" t="s">
        <v>8</v>
      </c>
      <c r="H531" s="12" t="s">
        <v>2</v>
      </c>
      <c r="I531" s="12">
        <v>37.08</v>
      </c>
      <c r="J531" s="12">
        <v>6989.4</v>
      </c>
      <c r="K531" s="82">
        <v>185.39</v>
      </c>
      <c r="L531" s="12" t="s">
        <v>131</v>
      </c>
    </row>
    <row r="532" spans="2:12" x14ac:dyDescent="0.2">
      <c r="B532" s="11" t="s">
        <v>27</v>
      </c>
      <c r="C532" s="11" t="s">
        <v>28</v>
      </c>
      <c r="D532" s="11" t="s">
        <v>28</v>
      </c>
      <c r="E532" s="11" t="s">
        <v>5</v>
      </c>
      <c r="F532" s="11" t="s">
        <v>6</v>
      </c>
      <c r="G532" s="19" t="s">
        <v>1</v>
      </c>
      <c r="H532" s="12" t="s">
        <v>2</v>
      </c>
      <c r="I532" s="12">
        <v>25.25</v>
      </c>
      <c r="J532" s="12">
        <v>21000.95</v>
      </c>
      <c r="K532" s="82">
        <v>757.58</v>
      </c>
      <c r="L532" s="12" t="s">
        <v>129</v>
      </c>
    </row>
    <row r="533" spans="2:12" x14ac:dyDescent="0.2">
      <c r="B533" s="11" t="s">
        <v>27</v>
      </c>
      <c r="C533" s="11" t="s">
        <v>28</v>
      </c>
      <c r="D533" s="11" t="s">
        <v>28</v>
      </c>
      <c r="E533" s="11" t="s">
        <v>5</v>
      </c>
      <c r="F533" s="11" t="s">
        <v>6</v>
      </c>
      <c r="G533" s="19" t="s">
        <v>1</v>
      </c>
      <c r="H533" s="12" t="s">
        <v>2</v>
      </c>
      <c r="I533" s="12">
        <v>19.95</v>
      </c>
      <c r="J533" s="12">
        <v>40994.54</v>
      </c>
      <c r="K533" s="82">
        <v>119.68</v>
      </c>
      <c r="L533" s="12" t="s">
        <v>130</v>
      </c>
    </row>
    <row r="534" spans="2:12" x14ac:dyDescent="0.2">
      <c r="B534" s="11" t="s">
        <v>27</v>
      </c>
      <c r="C534" s="11" t="s">
        <v>28</v>
      </c>
      <c r="D534" s="11" t="s">
        <v>28</v>
      </c>
      <c r="E534" s="11" t="s">
        <v>5</v>
      </c>
      <c r="F534" s="11" t="s">
        <v>8</v>
      </c>
      <c r="G534" s="19" t="s">
        <v>8</v>
      </c>
      <c r="H534" s="12" t="s">
        <v>2</v>
      </c>
      <c r="I534" s="12">
        <v>19.440000000000001</v>
      </c>
      <c r="J534" s="12">
        <v>7775.62</v>
      </c>
      <c r="K534" s="82">
        <v>58.32</v>
      </c>
      <c r="L534" s="12" t="s">
        <v>128</v>
      </c>
    </row>
    <row r="535" spans="2:12" x14ac:dyDescent="0.2">
      <c r="B535" s="11" t="s">
        <v>27</v>
      </c>
      <c r="C535" s="11" t="s">
        <v>28</v>
      </c>
      <c r="D535" s="11" t="s">
        <v>28</v>
      </c>
      <c r="E535" s="11" t="s">
        <v>5</v>
      </c>
      <c r="F535" s="11" t="s">
        <v>8</v>
      </c>
      <c r="G535" s="19" t="s">
        <v>8</v>
      </c>
      <c r="H535" s="12" t="s">
        <v>2</v>
      </c>
      <c r="I535" s="12">
        <v>23.93</v>
      </c>
      <c r="J535" s="12">
        <v>146122.51999999999</v>
      </c>
      <c r="K535" s="82">
        <v>382.89</v>
      </c>
      <c r="L535" s="12" t="s">
        <v>131</v>
      </c>
    </row>
    <row r="536" spans="2:12" x14ac:dyDescent="0.2">
      <c r="B536" s="11" t="s">
        <v>27</v>
      </c>
      <c r="C536" s="11" t="s">
        <v>28</v>
      </c>
      <c r="D536" s="11" t="s">
        <v>28</v>
      </c>
      <c r="E536" s="11" t="s">
        <v>5</v>
      </c>
      <c r="F536" s="11" t="s">
        <v>8</v>
      </c>
      <c r="G536" s="19" t="s">
        <v>8</v>
      </c>
      <c r="H536" s="12" t="s">
        <v>2</v>
      </c>
      <c r="I536" s="12">
        <v>35.369999999999997</v>
      </c>
      <c r="J536" s="12">
        <v>60189.03</v>
      </c>
      <c r="K536" s="82">
        <v>619.01</v>
      </c>
      <c r="L536" s="12" t="s">
        <v>131</v>
      </c>
    </row>
    <row r="537" spans="2:12" x14ac:dyDescent="0.2">
      <c r="B537" s="11" t="s">
        <v>27</v>
      </c>
      <c r="C537" s="11" t="s">
        <v>28</v>
      </c>
      <c r="D537" s="11" t="s">
        <v>28</v>
      </c>
      <c r="E537" s="11" t="s">
        <v>5</v>
      </c>
      <c r="F537" s="11" t="s">
        <v>6</v>
      </c>
      <c r="G537" s="19" t="s">
        <v>1</v>
      </c>
      <c r="H537" s="12" t="s">
        <v>2</v>
      </c>
      <c r="I537" s="12">
        <v>41.32</v>
      </c>
      <c r="J537" s="12">
        <v>12407.83</v>
      </c>
      <c r="K537" s="82">
        <v>82.63</v>
      </c>
      <c r="L537" s="12" t="s">
        <v>129</v>
      </c>
    </row>
    <row r="538" spans="2:12" x14ac:dyDescent="0.2">
      <c r="B538" s="11" t="s">
        <v>27</v>
      </c>
      <c r="C538" s="11" t="s">
        <v>28</v>
      </c>
      <c r="D538" s="11" t="s">
        <v>28</v>
      </c>
      <c r="E538" s="11" t="s">
        <v>5</v>
      </c>
      <c r="F538" s="11" t="s">
        <v>8</v>
      </c>
      <c r="G538" s="19" t="s">
        <v>8</v>
      </c>
      <c r="H538" s="12" t="s">
        <v>2</v>
      </c>
      <c r="I538" s="12">
        <v>16.55</v>
      </c>
      <c r="J538" s="12">
        <v>2483.04</v>
      </c>
      <c r="K538" s="82">
        <v>132.43</v>
      </c>
      <c r="L538" s="12" t="s">
        <v>130</v>
      </c>
    </row>
    <row r="539" spans="2:12" x14ac:dyDescent="0.2">
      <c r="B539" s="11" t="s">
        <v>27</v>
      </c>
      <c r="C539" s="11" t="s">
        <v>28</v>
      </c>
      <c r="D539" s="11" t="s">
        <v>28</v>
      </c>
      <c r="E539" s="11" t="s">
        <v>5</v>
      </c>
      <c r="F539" s="11" t="s">
        <v>8</v>
      </c>
      <c r="G539" s="19" t="s">
        <v>8</v>
      </c>
      <c r="H539" s="12" t="s">
        <v>2</v>
      </c>
      <c r="I539" s="12">
        <v>19.72</v>
      </c>
      <c r="J539" s="12">
        <v>35927.08</v>
      </c>
      <c r="K539" s="82">
        <v>118.3</v>
      </c>
      <c r="L539" s="12" t="s">
        <v>129</v>
      </c>
    </row>
    <row r="540" spans="2:12" x14ac:dyDescent="0.2">
      <c r="B540" s="11" t="s">
        <v>122</v>
      </c>
      <c r="C540" s="11" t="s">
        <v>28</v>
      </c>
      <c r="D540" s="11" t="s">
        <v>28</v>
      </c>
      <c r="E540" s="11" t="s">
        <v>5</v>
      </c>
      <c r="F540" s="11" t="s">
        <v>6</v>
      </c>
      <c r="G540" s="19" t="s">
        <v>1</v>
      </c>
      <c r="H540" s="12" t="s">
        <v>2</v>
      </c>
      <c r="I540" s="12">
        <v>55.5</v>
      </c>
      <c r="J540" s="12">
        <v>9249.3799999999992</v>
      </c>
      <c r="K540" s="82">
        <v>166.49</v>
      </c>
      <c r="L540" s="12" t="s">
        <v>130</v>
      </c>
    </row>
    <row r="541" spans="2:12" x14ac:dyDescent="0.2">
      <c r="B541" s="11" t="s">
        <v>122</v>
      </c>
      <c r="C541" s="11" t="s">
        <v>28</v>
      </c>
      <c r="D541" s="11" t="s">
        <v>28</v>
      </c>
      <c r="E541" s="11" t="s">
        <v>5</v>
      </c>
      <c r="F541" s="11" t="s">
        <v>8</v>
      </c>
      <c r="G541" s="19" t="s">
        <v>8</v>
      </c>
      <c r="H541" s="12" t="s">
        <v>2</v>
      </c>
      <c r="I541" s="12">
        <v>17.29</v>
      </c>
      <c r="J541" s="12">
        <v>38046.03</v>
      </c>
      <c r="K541" s="82">
        <v>121.06</v>
      </c>
      <c r="L541" s="12" t="s">
        <v>129</v>
      </c>
    </row>
    <row r="542" spans="2:12" x14ac:dyDescent="0.2">
      <c r="B542" s="11" t="s">
        <v>122</v>
      </c>
      <c r="C542" s="11" t="s">
        <v>28</v>
      </c>
      <c r="D542" s="11" t="s">
        <v>28</v>
      </c>
      <c r="E542" s="11" t="s">
        <v>5</v>
      </c>
      <c r="F542" s="11" t="s">
        <v>8</v>
      </c>
      <c r="G542" s="19" t="s">
        <v>8</v>
      </c>
      <c r="H542" s="12" t="s">
        <v>2</v>
      </c>
      <c r="I542" s="12">
        <v>48.07</v>
      </c>
      <c r="J542" s="12">
        <v>44243.11</v>
      </c>
      <c r="K542" s="82">
        <v>96.13</v>
      </c>
      <c r="L542" s="12" t="s">
        <v>128</v>
      </c>
    </row>
    <row r="543" spans="2:12" x14ac:dyDescent="0.2">
      <c r="B543" s="11" t="s">
        <v>122</v>
      </c>
      <c r="C543" s="11" t="s">
        <v>28</v>
      </c>
      <c r="D543" s="11" t="s">
        <v>28</v>
      </c>
      <c r="E543" s="11" t="s">
        <v>5</v>
      </c>
      <c r="F543" s="11" t="s">
        <v>8</v>
      </c>
      <c r="G543" s="19" t="s">
        <v>8</v>
      </c>
      <c r="H543" s="12" t="s">
        <v>2</v>
      </c>
      <c r="I543" s="12">
        <v>78.94</v>
      </c>
      <c r="J543" s="12">
        <v>207963</v>
      </c>
      <c r="K543" s="82">
        <v>2486.46</v>
      </c>
      <c r="L543" s="12" t="s">
        <v>130</v>
      </c>
    </row>
    <row r="544" spans="2:12" x14ac:dyDescent="0.2">
      <c r="B544" s="11" t="s">
        <v>122</v>
      </c>
      <c r="C544" s="11" t="s">
        <v>28</v>
      </c>
      <c r="D544" s="11" t="s">
        <v>28</v>
      </c>
      <c r="E544" s="11" t="s">
        <v>5</v>
      </c>
      <c r="F544" s="11" t="s">
        <v>6</v>
      </c>
      <c r="G544" s="19" t="s">
        <v>9</v>
      </c>
      <c r="H544" s="12" t="s">
        <v>2</v>
      </c>
      <c r="I544" s="12">
        <v>118.4</v>
      </c>
      <c r="J544" s="12">
        <v>1829.56</v>
      </c>
      <c r="K544" s="82">
        <v>236.81</v>
      </c>
      <c r="L544" s="12" t="s">
        <v>130</v>
      </c>
    </row>
    <row r="545" spans="2:12" x14ac:dyDescent="0.2">
      <c r="B545" s="11" t="s">
        <v>122</v>
      </c>
      <c r="C545" s="11" t="s">
        <v>28</v>
      </c>
      <c r="D545" s="11" t="s">
        <v>28</v>
      </c>
      <c r="E545" s="11" t="s">
        <v>5</v>
      </c>
      <c r="F545" s="11" t="s">
        <v>6</v>
      </c>
      <c r="G545" s="19" t="s">
        <v>10</v>
      </c>
      <c r="H545" s="12" t="s">
        <v>2</v>
      </c>
      <c r="I545" s="12">
        <v>49.19</v>
      </c>
      <c r="J545" s="12">
        <v>6394.18</v>
      </c>
      <c r="K545" s="82">
        <v>49.19</v>
      </c>
      <c r="L545" s="12" t="s">
        <v>129</v>
      </c>
    </row>
    <row r="546" spans="2:12" x14ac:dyDescent="0.2">
      <c r="B546" s="11" t="s">
        <v>122</v>
      </c>
      <c r="C546" s="11" t="s">
        <v>28</v>
      </c>
      <c r="D546" s="11" t="s">
        <v>28</v>
      </c>
      <c r="E546" s="11" t="s">
        <v>5</v>
      </c>
      <c r="F546" s="11" t="s">
        <v>6</v>
      </c>
      <c r="G546" s="19" t="s">
        <v>10</v>
      </c>
      <c r="H546" s="12" t="s">
        <v>2</v>
      </c>
      <c r="I546" s="12">
        <v>118.4</v>
      </c>
      <c r="J546" s="12">
        <v>15747.58</v>
      </c>
      <c r="K546" s="82">
        <v>118.4</v>
      </c>
      <c r="L546" s="12" t="s">
        <v>130</v>
      </c>
    </row>
    <row r="547" spans="2:12" x14ac:dyDescent="0.2">
      <c r="B547" s="11" t="s">
        <v>122</v>
      </c>
      <c r="C547" s="11" t="s">
        <v>28</v>
      </c>
      <c r="D547" s="11" t="s">
        <v>28</v>
      </c>
      <c r="E547" s="11" t="s">
        <v>5</v>
      </c>
      <c r="F547" s="11" t="s">
        <v>6</v>
      </c>
      <c r="G547" s="19" t="s">
        <v>1</v>
      </c>
      <c r="H547" s="12" t="s">
        <v>2</v>
      </c>
      <c r="I547" s="12">
        <v>57.11</v>
      </c>
      <c r="J547" s="12">
        <v>71389.66</v>
      </c>
      <c r="K547" s="82">
        <v>285.56</v>
      </c>
      <c r="L547" s="12" t="s">
        <v>128</v>
      </c>
    </row>
    <row r="548" spans="2:12" x14ac:dyDescent="0.2">
      <c r="B548" s="11" t="s">
        <v>122</v>
      </c>
      <c r="C548" s="11" t="s">
        <v>28</v>
      </c>
      <c r="D548" s="11" t="s">
        <v>28</v>
      </c>
      <c r="E548" s="11" t="s">
        <v>5</v>
      </c>
      <c r="F548" s="11" t="s">
        <v>6</v>
      </c>
      <c r="G548" s="19" t="s">
        <v>1</v>
      </c>
      <c r="H548" s="12" t="s">
        <v>2</v>
      </c>
      <c r="I548" s="12">
        <v>79.569999999999993</v>
      </c>
      <c r="J548" s="12">
        <v>7559.35</v>
      </c>
      <c r="K548" s="82">
        <v>79.569999999999993</v>
      </c>
      <c r="L548" s="12" t="s">
        <v>129</v>
      </c>
    </row>
    <row r="549" spans="2:12" x14ac:dyDescent="0.2">
      <c r="B549" s="11" t="s">
        <v>122</v>
      </c>
      <c r="C549" s="11" t="s">
        <v>28</v>
      </c>
      <c r="D549" s="11" t="s">
        <v>28</v>
      </c>
      <c r="E549" s="11" t="s">
        <v>5</v>
      </c>
      <c r="F549" s="11" t="s">
        <v>6</v>
      </c>
      <c r="G549" s="19" t="s">
        <v>1</v>
      </c>
      <c r="H549" s="12" t="s">
        <v>2</v>
      </c>
      <c r="I549" s="12">
        <v>30.61</v>
      </c>
      <c r="J549" s="12">
        <v>9291.6299999999992</v>
      </c>
      <c r="K549" s="82">
        <v>153.05000000000001</v>
      </c>
      <c r="L549" s="12" t="s">
        <v>130</v>
      </c>
    </row>
    <row r="550" spans="2:12" x14ac:dyDescent="0.2">
      <c r="B550" s="11" t="s">
        <v>122</v>
      </c>
      <c r="C550" s="11" t="s">
        <v>28</v>
      </c>
      <c r="D550" s="11" t="s">
        <v>28</v>
      </c>
      <c r="E550" s="11" t="s">
        <v>5</v>
      </c>
      <c r="F550" s="11" t="s">
        <v>6</v>
      </c>
      <c r="G550" s="19" t="s">
        <v>1</v>
      </c>
      <c r="H550" s="12" t="s">
        <v>2</v>
      </c>
      <c r="I550" s="12">
        <v>242.1</v>
      </c>
      <c r="J550" s="12">
        <v>52668.66</v>
      </c>
      <c r="K550" s="82">
        <v>1162.0999999999999</v>
      </c>
      <c r="L550" s="12" t="s">
        <v>131</v>
      </c>
    </row>
    <row r="551" spans="2:12" x14ac:dyDescent="0.2">
      <c r="B551" s="11" t="s">
        <v>122</v>
      </c>
      <c r="C551" s="11" t="s">
        <v>28</v>
      </c>
      <c r="D551" s="11" t="s">
        <v>28</v>
      </c>
      <c r="E551" s="11" t="s">
        <v>5</v>
      </c>
      <c r="F551" s="11" t="s">
        <v>6</v>
      </c>
      <c r="G551" s="19" t="s">
        <v>9</v>
      </c>
      <c r="H551" s="12" t="s">
        <v>2</v>
      </c>
      <c r="I551" s="12">
        <v>57.11</v>
      </c>
      <c r="J551" s="12">
        <v>91378.77</v>
      </c>
      <c r="K551" s="82">
        <v>342.67</v>
      </c>
      <c r="L551" s="12" t="s">
        <v>128</v>
      </c>
    </row>
    <row r="552" spans="2:12" x14ac:dyDescent="0.2">
      <c r="B552" s="11" t="s">
        <v>122</v>
      </c>
      <c r="C552" s="11" t="s">
        <v>28</v>
      </c>
      <c r="D552" s="11" t="s">
        <v>28</v>
      </c>
      <c r="E552" s="11" t="s">
        <v>5</v>
      </c>
      <c r="F552" s="11" t="s">
        <v>6</v>
      </c>
      <c r="G552" s="19" t="s">
        <v>9</v>
      </c>
      <c r="H552" s="12" t="s">
        <v>2</v>
      </c>
      <c r="I552" s="12">
        <v>30.61</v>
      </c>
      <c r="J552" s="12">
        <v>12675.19</v>
      </c>
      <c r="K552" s="82">
        <v>122.44</v>
      </c>
      <c r="L552" s="12" t="s">
        <v>130</v>
      </c>
    </row>
    <row r="553" spans="2:12" x14ac:dyDescent="0.2">
      <c r="B553" s="11" t="s">
        <v>122</v>
      </c>
      <c r="C553" s="11" t="s">
        <v>28</v>
      </c>
      <c r="D553" s="11" t="s">
        <v>28</v>
      </c>
      <c r="E553" s="11" t="s">
        <v>5</v>
      </c>
      <c r="F553" s="11" t="s">
        <v>6</v>
      </c>
      <c r="G553" s="19" t="s">
        <v>10</v>
      </c>
      <c r="H553" s="12" t="s">
        <v>2</v>
      </c>
      <c r="I553" s="12">
        <v>96.84</v>
      </c>
      <c r="J553" s="12">
        <v>57369.29</v>
      </c>
      <c r="K553" s="82">
        <v>96.84</v>
      </c>
      <c r="L553" s="12" t="s">
        <v>131</v>
      </c>
    </row>
    <row r="554" spans="2:12" x14ac:dyDescent="0.2">
      <c r="B554" s="11" t="s">
        <v>122</v>
      </c>
      <c r="C554" s="11" t="s">
        <v>28</v>
      </c>
      <c r="D554" s="11" t="s">
        <v>28</v>
      </c>
      <c r="E554" s="11" t="s">
        <v>5</v>
      </c>
      <c r="F554" s="11" t="s">
        <v>6</v>
      </c>
      <c r="G554" s="19" t="s">
        <v>1</v>
      </c>
      <c r="H554" s="12" t="s">
        <v>2</v>
      </c>
      <c r="I554" s="12">
        <v>7162.52</v>
      </c>
      <c r="J554" s="12">
        <v>8718112.5299999993</v>
      </c>
      <c r="K554" s="82">
        <v>68060.800000000003</v>
      </c>
      <c r="L554" s="12" t="s">
        <v>128</v>
      </c>
    </row>
    <row r="555" spans="2:12" x14ac:dyDescent="0.2">
      <c r="B555" s="11" t="s">
        <v>122</v>
      </c>
      <c r="C555" s="11" t="s">
        <v>28</v>
      </c>
      <c r="D555" s="11" t="s">
        <v>28</v>
      </c>
      <c r="E555" s="11" t="s">
        <v>5</v>
      </c>
      <c r="F555" s="11" t="s">
        <v>6</v>
      </c>
      <c r="G555" s="19" t="s">
        <v>1</v>
      </c>
      <c r="H555" s="12" t="s">
        <v>7</v>
      </c>
      <c r="I555" s="12">
        <v>2645.1</v>
      </c>
      <c r="J555" s="12">
        <v>1923791.61</v>
      </c>
      <c r="K555" s="82">
        <v>20482.22</v>
      </c>
      <c r="L555" s="12" t="s">
        <v>128</v>
      </c>
    </row>
    <row r="556" spans="2:12" x14ac:dyDescent="0.2">
      <c r="B556" s="11" t="s">
        <v>122</v>
      </c>
      <c r="C556" s="11" t="s">
        <v>28</v>
      </c>
      <c r="D556" s="11" t="s">
        <v>28</v>
      </c>
      <c r="E556" s="11" t="s">
        <v>5</v>
      </c>
      <c r="F556" s="11" t="s">
        <v>6</v>
      </c>
      <c r="G556" s="19" t="s">
        <v>1</v>
      </c>
      <c r="H556" s="12" t="s">
        <v>2</v>
      </c>
      <c r="I556" s="12">
        <v>6805.17</v>
      </c>
      <c r="J556" s="12">
        <v>5962845.1299999999</v>
      </c>
      <c r="K556" s="82">
        <v>39502.32</v>
      </c>
      <c r="L556" s="12" t="s">
        <v>129</v>
      </c>
    </row>
    <row r="557" spans="2:12" x14ac:dyDescent="0.2">
      <c r="B557" s="11" t="s">
        <v>122</v>
      </c>
      <c r="C557" s="11" t="s">
        <v>28</v>
      </c>
      <c r="D557" s="11" t="s">
        <v>28</v>
      </c>
      <c r="E557" s="11" t="s">
        <v>5</v>
      </c>
      <c r="F557" s="11" t="s">
        <v>6</v>
      </c>
      <c r="G557" s="19" t="s">
        <v>1</v>
      </c>
      <c r="H557" s="12" t="s">
        <v>7</v>
      </c>
      <c r="I557" s="12">
        <v>1418.23</v>
      </c>
      <c r="J557" s="12">
        <v>678636.72</v>
      </c>
      <c r="K557" s="82">
        <v>9681.2900000000009</v>
      </c>
      <c r="L557" s="12" t="s">
        <v>129</v>
      </c>
    </row>
    <row r="558" spans="2:12" x14ac:dyDescent="0.2">
      <c r="B558" s="11" t="s">
        <v>122</v>
      </c>
      <c r="C558" s="11" t="s">
        <v>28</v>
      </c>
      <c r="D558" s="11" t="s">
        <v>28</v>
      </c>
      <c r="E558" s="11" t="s">
        <v>5</v>
      </c>
      <c r="F558" s="11" t="s">
        <v>6</v>
      </c>
      <c r="G558" s="19" t="s">
        <v>1</v>
      </c>
      <c r="H558" s="12" t="s">
        <v>2</v>
      </c>
      <c r="I558" s="12">
        <v>6264.65</v>
      </c>
      <c r="J558" s="12">
        <v>5685602.5199999996</v>
      </c>
      <c r="K558" s="82">
        <v>37099.96</v>
      </c>
      <c r="L558" s="12" t="s">
        <v>130</v>
      </c>
    </row>
    <row r="559" spans="2:12" x14ac:dyDescent="0.2">
      <c r="B559" s="11" t="s">
        <v>122</v>
      </c>
      <c r="C559" s="11" t="s">
        <v>28</v>
      </c>
      <c r="D559" s="11" t="s">
        <v>28</v>
      </c>
      <c r="E559" s="11" t="s">
        <v>5</v>
      </c>
      <c r="F559" s="11" t="s">
        <v>6</v>
      </c>
      <c r="G559" s="19" t="s">
        <v>1</v>
      </c>
      <c r="H559" s="12" t="s">
        <v>7</v>
      </c>
      <c r="I559" s="12">
        <v>1627.89</v>
      </c>
      <c r="J559" s="12">
        <v>845064.15</v>
      </c>
      <c r="K559" s="82">
        <v>5723.92</v>
      </c>
      <c r="L559" s="12" t="s">
        <v>130</v>
      </c>
    </row>
    <row r="560" spans="2:12" x14ac:dyDescent="0.2">
      <c r="B560" s="11" t="s">
        <v>122</v>
      </c>
      <c r="C560" s="11" t="s">
        <v>28</v>
      </c>
      <c r="D560" s="11" t="s">
        <v>28</v>
      </c>
      <c r="E560" s="11" t="s">
        <v>5</v>
      </c>
      <c r="F560" s="11" t="s">
        <v>6</v>
      </c>
      <c r="G560" s="19" t="s">
        <v>1</v>
      </c>
      <c r="H560" s="12" t="s">
        <v>2</v>
      </c>
      <c r="I560" s="12">
        <v>8085.73</v>
      </c>
      <c r="J560" s="12">
        <v>7905772.2599999998</v>
      </c>
      <c r="K560" s="82">
        <v>57017.56</v>
      </c>
      <c r="L560" s="12" t="s">
        <v>131</v>
      </c>
    </row>
    <row r="561" spans="2:12" x14ac:dyDescent="0.2">
      <c r="B561" s="11" t="s">
        <v>122</v>
      </c>
      <c r="C561" s="11" t="s">
        <v>28</v>
      </c>
      <c r="D561" s="11" t="s">
        <v>28</v>
      </c>
      <c r="E561" s="11" t="s">
        <v>5</v>
      </c>
      <c r="F561" s="11" t="s">
        <v>6</v>
      </c>
      <c r="G561" s="19" t="s">
        <v>1</v>
      </c>
      <c r="H561" s="12" t="s">
        <v>7</v>
      </c>
      <c r="I561" s="12">
        <v>2602.98</v>
      </c>
      <c r="J561" s="12">
        <v>1246026</v>
      </c>
      <c r="K561" s="82">
        <v>13713.13</v>
      </c>
      <c r="L561" s="12" t="s">
        <v>131</v>
      </c>
    </row>
    <row r="562" spans="2:12" x14ac:dyDescent="0.2">
      <c r="B562" s="11" t="s">
        <v>122</v>
      </c>
      <c r="C562" s="11" t="s">
        <v>28</v>
      </c>
      <c r="D562" s="11" t="s">
        <v>28</v>
      </c>
      <c r="E562" s="11" t="s">
        <v>5</v>
      </c>
      <c r="F562" s="11" t="s">
        <v>8</v>
      </c>
      <c r="G562" s="19" t="s">
        <v>8</v>
      </c>
      <c r="H562" s="12" t="s">
        <v>2</v>
      </c>
      <c r="I562" s="12">
        <v>422.32</v>
      </c>
      <c r="J562" s="12">
        <v>671462.35</v>
      </c>
      <c r="K562" s="82">
        <v>4104.93</v>
      </c>
      <c r="L562" s="12" t="s">
        <v>128</v>
      </c>
    </row>
    <row r="563" spans="2:12" x14ac:dyDescent="0.2">
      <c r="B563" s="11" t="s">
        <v>122</v>
      </c>
      <c r="C563" s="11" t="s">
        <v>28</v>
      </c>
      <c r="D563" s="11" t="s">
        <v>28</v>
      </c>
      <c r="E563" s="11" t="s">
        <v>5</v>
      </c>
      <c r="F563" s="11" t="s">
        <v>8</v>
      </c>
      <c r="G563" s="19" t="s">
        <v>8</v>
      </c>
      <c r="H563" s="12" t="s">
        <v>7</v>
      </c>
      <c r="I563" s="12">
        <v>66.010000000000005</v>
      </c>
      <c r="J563" s="12">
        <v>75675.62</v>
      </c>
      <c r="K563" s="82">
        <v>672.35</v>
      </c>
      <c r="L563" s="12" t="s">
        <v>128</v>
      </c>
    </row>
    <row r="564" spans="2:12" x14ac:dyDescent="0.2">
      <c r="B564" s="11" t="s">
        <v>122</v>
      </c>
      <c r="C564" s="11" t="s">
        <v>28</v>
      </c>
      <c r="D564" s="11" t="s">
        <v>28</v>
      </c>
      <c r="E564" s="11" t="s">
        <v>5</v>
      </c>
      <c r="F564" s="11" t="s">
        <v>8</v>
      </c>
      <c r="G564" s="19" t="s">
        <v>8</v>
      </c>
      <c r="H564" s="12" t="s">
        <v>2</v>
      </c>
      <c r="I564" s="12">
        <v>700.27</v>
      </c>
      <c r="J564" s="12">
        <v>1866623.32</v>
      </c>
      <c r="K564" s="82">
        <v>11186.34</v>
      </c>
      <c r="L564" s="12" t="s">
        <v>129</v>
      </c>
    </row>
    <row r="565" spans="2:12" x14ac:dyDescent="0.2">
      <c r="B565" s="11" t="s">
        <v>122</v>
      </c>
      <c r="C565" s="11" t="s">
        <v>28</v>
      </c>
      <c r="D565" s="11" t="s">
        <v>28</v>
      </c>
      <c r="E565" s="11" t="s">
        <v>5</v>
      </c>
      <c r="F565" s="11" t="s">
        <v>8</v>
      </c>
      <c r="G565" s="19" t="s">
        <v>8</v>
      </c>
      <c r="H565" s="12" t="s">
        <v>7</v>
      </c>
      <c r="I565" s="12">
        <v>35.39</v>
      </c>
      <c r="J565" s="12">
        <v>37628.39</v>
      </c>
      <c r="K565" s="82">
        <v>403.74</v>
      </c>
      <c r="L565" s="12" t="s">
        <v>129</v>
      </c>
    </row>
    <row r="566" spans="2:12" x14ac:dyDescent="0.2">
      <c r="B566" s="11" t="s">
        <v>122</v>
      </c>
      <c r="C566" s="11" t="s">
        <v>28</v>
      </c>
      <c r="D566" s="11" t="s">
        <v>28</v>
      </c>
      <c r="E566" s="11" t="s">
        <v>5</v>
      </c>
      <c r="F566" s="11" t="s">
        <v>8</v>
      </c>
      <c r="G566" s="19" t="s">
        <v>8</v>
      </c>
      <c r="H566" s="12" t="s">
        <v>2</v>
      </c>
      <c r="I566" s="12">
        <v>598.13</v>
      </c>
      <c r="J566" s="12">
        <v>1149842.04</v>
      </c>
      <c r="K566" s="82">
        <v>5005.43</v>
      </c>
      <c r="L566" s="12" t="s">
        <v>130</v>
      </c>
    </row>
    <row r="567" spans="2:12" x14ac:dyDescent="0.2">
      <c r="B567" s="11" t="s">
        <v>122</v>
      </c>
      <c r="C567" s="11" t="s">
        <v>28</v>
      </c>
      <c r="D567" s="11" t="s">
        <v>28</v>
      </c>
      <c r="E567" s="11" t="s">
        <v>5</v>
      </c>
      <c r="F567" s="11" t="s">
        <v>8</v>
      </c>
      <c r="G567" s="19" t="s">
        <v>8</v>
      </c>
      <c r="H567" s="12" t="s">
        <v>7</v>
      </c>
      <c r="I567" s="12">
        <v>40.630000000000003</v>
      </c>
      <c r="J567" s="12">
        <v>39746.199999999997</v>
      </c>
      <c r="K567" s="82">
        <v>188.35</v>
      </c>
      <c r="L567" s="12" t="s">
        <v>130</v>
      </c>
    </row>
    <row r="568" spans="2:12" x14ac:dyDescent="0.2">
      <c r="B568" s="11" t="s">
        <v>122</v>
      </c>
      <c r="C568" s="11" t="s">
        <v>28</v>
      </c>
      <c r="D568" s="11" t="s">
        <v>28</v>
      </c>
      <c r="E568" s="11" t="s">
        <v>5</v>
      </c>
      <c r="F568" s="11" t="s">
        <v>8</v>
      </c>
      <c r="G568" s="19" t="s">
        <v>8</v>
      </c>
      <c r="H568" s="12" t="s">
        <v>2</v>
      </c>
      <c r="I568" s="12">
        <v>865.78</v>
      </c>
      <c r="J568" s="12">
        <v>1307032.97</v>
      </c>
      <c r="K568" s="82">
        <v>8534.08</v>
      </c>
      <c r="L568" s="12" t="s">
        <v>131</v>
      </c>
    </row>
    <row r="569" spans="2:12" x14ac:dyDescent="0.2">
      <c r="B569" s="11" t="s">
        <v>122</v>
      </c>
      <c r="C569" s="11" t="s">
        <v>28</v>
      </c>
      <c r="D569" s="11" t="s">
        <v>28</v>
      </c>
      <c r="E569" s="11" t="s">
        <v>5</v>
      </c>
      <c r="F569" s="11" t="s">
        <v>8</v>
      </c>
      <c r="G569" s="19" t="s">
        <v>8</v>
      </c>
      <c r="H569" s="12" t="s">
        <v>7</v>
      </c>
      <c r="I569" s="12">
        <v>64.959999999999994</v>
      </c>
      <c r="J569" s="12">
        <v>43615.75</v>
      </c>
      <c r="K569" s="82">
        <v>398.45</v>
      </c>
      <c r="L569" s="12" t="s">
        <v>131</v>
      </c>
    </row>
    <row r="570" spans="2:12" x14ac:dyDescent="0.2">
      <c r="B570" s="11" t="s">
        <v>122</v>
      </c>
      <c r="C570" s="11" t="s">
        <v>28</v>
      </c>
      <c r="D570" s="11" t="s">
        <v>28</v>
      </c>
      <c r="E570" s="11" t="s">
        <v>5</v>
      </c>
      <c r="F570" s="11" t="s">
        <v>8</v>
      </c>
      <c r="G570" s="19" t="s">
        <v>8</v>
      </c>
      <c r="H570" s="12" t="s">
        <v>2</v>
      </c>
      <c r="I570" s="12">
        <v>92.76</v>
      </c>
      <c r="J570" s="12">
        <v>157371.48000000001</v>
      </c>
      <c r="K570" s="82">
        <v>618.41</v>
      </c>
      <c r="L570" s="12" t="s">
        <v>131</v>
      </c>
    </row>
    <row r="571" spans="2:12" x14ac:dyDescent="0.2">
      <c r="B571" s="11" t="s">
        <v>122</v>
      </c>
      <c r="C571" s="11" t="s">
        <v>28</v>
      </c>
      <c r="D571" s="11" t="s">
        <v>28</v>
      </c>
      <c r="E571" s="11" t="s">
        <v>5</v>
      </c>
      <c r="F571" s="11" t="s">
        <v>6</v>
      </c>
      <c r="G571" s="19" t="s">
        <v>9</v>
      </c>
      <c r="H571" s="12" t="s">
        <v>2</v>
      </c>
      <c r="I571" s="12">
        <v>895.31</v>
      </c>
      <c r="J571" s="12">
        <v>1402762.31</v>
      </c>
      <c r="K571" s="82">
        <v>28008.14</v>
      </c>
      <c r="L571" s="12" t="s">
        <v>128</v>
      </c>
    </row>
    <row r="572" spans="2:12" x14ac:dyDescent="0.2">
      <c r="B572" s="11" t="s">
        <v>122</v>
      </c>
      <c r="C572" s="11" t="s">
        <v>28</v>
      </c>
      <c r="D572" s="11" t="s">
        <v>28</v>
      </c>
      <c r="E572" s="11" t="s">
        <v>5</v>
      </c>
      <c r="F572" s="11" t="s">
        <v>6</v>
      </c>
      <c r="G572" s="19" t="s">
        <v>9</v>
      </c>
      <c r="H572" s="12" t="s">
        <v>7</v>
      </c>
      <c r="I572" s="12">
        <v>91.42</v>
      </c>
      <c r="J572" s="12">
        <v>77147.95</v>
      </c>
      <c r="K572" s="82">
        <v>1336.9</v>
      </c>
      <c r="L572" s="12" t="s">
        <v>128</v>
      </c>
    </row>
    <row r="573" spans="2:12" x14ac:dyDescent="0.2">
      <c r="B573" s="11" t="s">
        <v>122</v>
      </c>
      <c r="C573" s="11" t="s">
        <v>28</v>
      </c>
      <c r="D573" s="11" t="s">
        <v>28</v>
      </c>
      <c r="E573" s="11" t="s">
        <v>5</v>
      </c>
      <c r="F573" s="11" t="s">
        <v>6</v>
      </c>
      <c r="G573" s="19" t="s">
        <v>9</v>
      </c>
      <c r="H573" s="12" t="s">
        <v>2</v>
      </c>
      <c r="I573" s="12">
        <v>574.58000000000004</v>
      </c>
      <c r="J573" s="12">
        <v>540277</v>
      </c>
      <c r="K573" s="82">
        <v>10773.36</v>
      </c>
      <c r="L573" s="12" t="s">
        <v>129</v>
      </c>
    </row>
    <row r="574" spans="2:12" x14ac:dyDescent="0.2">
      <c r="B574" s="11" t="s">
        <v>122</v>
      </c>
      <c r="C574" s="11" t="s">
        <v>28</v>
      </c>
      <c r="D574" s="11" t="s">
        <v>28</v>
      </c>
      <c r="E574" s="11" t="s">
        <v>5</v>
      </c>
      <c r="F574" s="11" t="s">
        <v>6</v>
      </c>
      <c r="G574" s="19" t="s">
        <v>9</v>
      </c>
      <c r="H574" s="12" t="s">
        <v>7</v>
      </c>
      <c r="I574" s="12">
        <v>49.02</v>
      </c>
      <c r="J574" s="12">
        <v>17124.830000000002</v>
      </c>
      <c r="K574" s="82">
        <v>631.53</v>
      </c>
      <c r="L574" s="12" t="s">
        <v>129</v>
      </c>
    </row>
    <row r="575" spans="2:12" x14ac:dyDescent="0.2">
      <c r="B575" s="11" t="s">
        <v>122</v>
      </c>
      <c r="C575" s="11" t="s">
        <v>28</v>
      </c>
      <c r="D575" s="11" t="s">
        <v>28</v>
      </c>
      <c r="E575" s="11" t="s">
        <v>5</v>
      </c>
      <c r="F575" s="11" t="s">
        <v>6</v>
      </c>
      <c r="G575" s="19" t="s">
        <v>9</v>
      </c>
      <c r="H575" s="12" t="s">
        <v>2</v>
      </c>
      <c r="I575" s="12">
        <v>598.13</v>
      </c>
      <c r="J575" s="12">
        <v>586747.64</v>
      </c>
      <c r="K575" s="82">
        <v>13206.14</v>
      </c>
      <c r="L575" s="12" t="s">
        <v>130</v>
      </c>
    </row>
    <row r="576" spans="2:12" x14ac:dyDescent="0.2">
      <c r="B576" s="11" t="s">
        <v>122</v>
      </c>
      <c r="C576" s="11" t="s">
        <v>28</v>
      </c>
      <c r="D576" s="11" t="s">
        <v>28</v>
      </c>
      <c r="E576" s="11" t="s">
        <v>5</v>
      </c>
      <c r="F576" s="11" t="s">
        <v>6</v>
      </c>
      <c r="G576" s="19" t="s">
        <v>9</v>
      </c>
      <c r="H576" s="12" t="s">
        <v>7</v>
      </c>
      <c r="I576" s="12">
        <v>56.26</v>
      </c>
      <c r="J576" s="12">
        <v>16899.900000000001</v>
      </c>
      <c r="K576" s="82">
        <v>360.26</v>
      </c>
      <c r="L576" s="12" t="s">
        <v>130</v>
      </c>
    </row>
    <row r="577" spans="2:12" x14ac:dyDescent="0.2">
      <c r="B577" s="11" t="s">
        <v>122</v>
      </c>
      <c r="C577" s="11" t="s">
        <v>28</v>
      </c>
      <c r="D577" s="11" t="s">
        <v>28</v>
      </c>
      <c r="E577" s="11" t="s">
        <v>5</v>
      </c>
      <c r="F577" s="11" t="s">
        <v>6</v>
      </c>
      <c r="G577" s="19" t="s">
        <v>9</v>
      </c>
      <c r="H577" s="12" t="s">
        <v>2</v>
      </c>
      <c r="I577" s="12">
        <v>757.55</v>
      </c>
      <c r="J577" s="12">
        <v>910187.23</v>
      </c>
      <c r="K577" s="82">
        <v>14022.49</v>
      </c>
      <c r="L577" s="12" t="s">
        <v>131</v>
      </c>
    </row>
    <row r="578" spans="2:12" x14ac:dyDescent="0.2">
      <c r="B578" s="11" t="s">
        <v>122</v>
      </c>
      <c r="C578" s="11" t="s">
        <v>28</v>
      </c>
      <c r="D578" s="11" t="s">
        <v>28</v>
      </c>
      <c r="E578" s="11" t="s">
        <v>5</v>
      </c>
      <c r="F578" s="11" t="s">
        <v>6</v>
      </c>
      <c r="G578" s="19" t="s">
        <v>9</v>
      </c>
      <c r="H578" s="12" t="s">
        <v>7</v>
      </c>
      <c r="I578" s="12">
        <v>89.96</v>
      </c>
      <c r="J578" s="12">
        <v>34521.589999999997</v>
      </c>
      <c r="K578" s="82">
        <v>863.79</v>
      </c>
      <c r="L578" s="12" t="s">
        <v>131</v>
      </c>
    </row>
    <row r="579" spans="2:12" x14ac:dyDescent="0.2">
      <c r="B579" s="11" t="s">
        <v>122</v>
      </c>
      <c r="C579" s="11" t="s">
        <v>28</v>
      </c>
      <c r="D579" s="11" t="s">
        <v>28</v>
      </c>
      <c r="E579" s="11" t="s">
        <v>5</v>
      </c>
      <c r="F579" s="11" t="s">
        <v>6</v>
      </c>
      <c r="G579" s="19" t="s">
        <v>10</v>
      </c>
      <c r="H579" s="12" t="s">
        <v>2</v>
      </c>
      <c r="I579" s="12">
        <v>50.68</v>
      </c>
      <c r="J579" s="12">
        <v>167916.44</v>
      </c>
      <c r="K579" s="82">
        <v>5811.1</v>
      </c>
      <c r="L579" s="12" t="s">
        <v>128</v>
      </c>
    </row>
    <row r="580" spans="2:12" x14ac:dyDescent="0.2">
      <c r="B580" s="11" t="s">
        <v>122</v>
      </c>
      <c r="C580" s="11" t="s">
        <v>28</v>
      </c>
      <c r="D580" s="11" t="s">
        <v>28</v>
      </c>
      <c r="E580" s="11" t="s">
        <v>5</v>
      </c>
      <c r="F580" s="11" t="s">
        <v>6</v>
      </c>
      <c r="G580" s="19" t="s">
        <v>10</v>
      </c>
      <c r="H580" s="12" t="s">
        <v>2</v>
      </c>
      <c r="I580" s="12">
        <v>53.87</v>
      </c>
      <c r="J580" s="12">
        <v>154111.15</v>
      </c>
      <c r="K580" s="82">
        <v>4848.01</v>
      </c>
      <c r="L580" s="12" t="s">
        <v>129</v>
      </c>
    </row>
    <row r="581" spans="2:12" x14ac:dyDescent="0.2">
      <c r="B581" s="11" t="s">
        <v>122</v>
      </c>
      <c r="C581" s="11" t="s">
        <v>28</v>
      </c>
      <c r="D581" s="11" t="s">
        <v>28</v>
      </c>
      <c r="E581" s="11" t="s">
        <v>5</v>
      </c>
      <c r="F581" s="11" t="s">
        <v>6</v>
      </c>
      <c r="G581" s="19" t="s">
        <v>10</v>
      </c>
      <c r="H581" s="12" t="s">
        <v>2</v>
      </c>
      <c r="I581" s="12">
        <v>92.76</v>
      </c>
      <c r="J581" s="12">
        <v>115201.59</v>
      </c>
      <c r="K581" s="82">
        <v>1391.43</v>
      </c>
      <c r="L581" s="12" t="s">
        <v>131</v>
      </c>
    </row>
    <row r="582" spans="2:12" x14ac:dyDescent="0.2">
      <c r="B582" s="11" t="s">
        <v>122</v>
      </c>
      <c r="C582" s="11" t="s">
        <v>28</v>
      </c>
      <c r="D582" s="11" t="s">
        <v>28</v>
      </c>
      <c r="E582" s="11" t="s">
        <v>5</v>
      </c>
      <c r="F582" s="11" t="s">
        <v>6</v>
      </c>
      <c r="G582" s="19" t="s">
        <v>10</v>
      </c>
      <c r="H582" s="12" t="s">
        <v>2</v>
      </c>
      <c r="I582" s="12">
        <v>641.91999999999996</v>
      </c>
      <c r="J582" s="12">
        <v>175653.53</v>
      </c>
      <c r="K582" s="82">
        <v>743.28</v>
      </c>
      <c r="L582" s="12" t="s">
        <v>128</v>
      </c>
    </row>
    <row r="583" spans="2:12" x14ac:dyDescent="0.2">
      <c r="B583" s="11" t="s">
        <v>122</v>
      </c>
      <c r="C583" s="11" t="s">
        <v>28</v>
      </c>
      <c r="D583" s="11" t="s">
        <v>28</v>
      </c>
      <c r="E583" s="11" t="s">
        <v>5</v>
      </c>
      <c r="F583" s="11" t="s">
        <v>6</v>
      </c>
      <c r="G583" s="19" t="s">
        <v>10</v>
      </c>
      <c r="H583" s="12" t="s">
        <v>7</v>
      </c>
      <c r="I583" s="12">
        <v>86.47</v>
      </c>
      <c r="J583" s="12">
        <v>19032.740000000002</v>
      </c>
      <c r="K583" s="82">
        <v>115.89</v>
      </c>
      <c r="L583" s="12" t="s">
        <v>128</v>
      </c>
    </row>
    <row r="584" spans="2:12" x14ac:dyDescent="0.2">
      <c r="B584" s="11" t="s">
        <v>122</v>
      </c>
      <c r="C584" s="11" t="s">
        <v>28</v>
      </c>
      <c r="D584" s="11" t="s">
        <v>28</v>
      </c>
      <c r="E584" s="11" t="s">
        <v>5</v>
      </c>
      <c r="F584" s="11" t="s">
        <v>6</v>
      </c>
      <c r="G584" s="19" t="s">
        <v>10</v>
      </c>
      <c r="H584" s="12" t="s">
        <v>2</v>
      </c>
      <c r="I584" s="12">
        <v>736.18</v>
      </c>
      <c r="J584" s="12">
        <v>276158.24</v>
      </c>
      <c r="K584" s="82">
        <v>987.56</v>
      </c>
      <c r="L584" s="12" t="s">
        <v>129</v>
      </c>
    </row>
    <row r="585" spans="2:12" x14ac:dyDescent="0.2">
      <c r="B585" s="11" t="s">
        <v>122</v>
      </c>
      <c r="C585" s="11" t="s">
        <v>28</v>
      </c>
      <c r="D585" s="11" t="s">
        <v>28</v>
      </c>
      <c r="E585" s="11" t="s">
        <v>5</v>
      </c>
      <c r="F585" s="11" t="s">
        <v>6</v>
      </c>
      <c r="G585" s="19" t="s">
        <v>10</v>
      </c>
      <c r="H585" s="12" t="s">
        <v>7</v>
      </c>
      <c r="I585" s="12">
        <v>46.36</v>
      </c>
      <c r="J585" s="12">
        <v>10817.6</v>
      </c>
      <c r="K585" s="82">
        <v>86.32</v>
      </c>
      <c r="L585" s="12" t="s">
        <v>129</v>
      </c>
    </row>
    <row r="586" spans="2:12" x14ac:dyDescent="0.2">
      <c r="B586" s="11" t="s">
        <v>122</v>
      </c>
      <c r="C586" s="11" t="s">
        <v>28</v>
      </c>
      <c r="D586" s="11" t="s">
        <v>28</v>
      </c>
      <c r="E586" s="11" t="s">
        <v>5</v>
      </c>
      <c r="F586" s="11" t="s">
        <v>6</v>
      </c>
      <c r="G586" s="19" t="s">
        <v>10</v>
      </c>
      <c r="H586" s="12" t="s">
        <v>2</v>
      </c>
      <c r="I586" s="12">
        <v>771.28</v>
      </c>
      <c r="J586" s="12">
        <v>215765.88</v>
      </c>
      <c r="K586" s="82">
        <v>912.94</v>
      </c>
      <c r="L586" s="12" t="s">
        <v>130</v>
      </c>
    </row>
    <row r="587" spans="2:12" x14ac:dyDescent="0.2">
      <c r="B587" s="11" t="s">
        <v>122</v>
      </c>
      <c r="C587" s="11" t="s">
        <v>28</v>
      </c>
      <c r="D587" s="11" t="s">
        <v>28</v>
      </c>
      <c r="E587" s="11" t="s">
        <v>5</v>
      </c>
      <c r="F587" s="11" t="s">
        <v>6</v>
      </c>
      <c r="G587" s="19" t="s">
        <v>10</v>
      </c>
      <c r="H587" s="12" t="s">
        <v>7</v>
      </c>
      <c r="I587" s="12">
        <v>53.22</v>
      </c>
      <c r="J587" s="12">
        <v>12074.82</v>
      </c>
      <c r="K587" s="82">
        <v>57.62</v>
      </c>
      <c r="L587" s="12" t="s">
        <v>130</v>
      </c>
    </row>
    <row r="588" spans="2:12" x14ac:dyDescent="0.2">
      <c r="B588" s="11" t="s">
        <v>122</v>
      </c>
      <c r="C588" s="11" t="s">
        <v>28</v>
      </c>
      <c r="D588" s="11" t="s">
        <v>28</v>
      </c>
      <c r="E588" s="11" t="s">
        <v>5</v>
      </c>
      <c r="F588" s="11" t="s">
        <v>6</v>
      </c>
      <c r="G588" s="19" t="s">
        <v>10</v>
      </c>
      <c r="H588" s="12" t="s">
        <v>2</v>
      </c>
      <c r="I588" s="12">
        <v>401.97</v>
      </c>
      <c r="J588" s="12">
        <v>63463.19</v>
      </c>
      <c r="K588" s="82">
        <v>401.97</v>
      </c>
      <c r="L588" s="12" t="s">
        <v>131</v>
      </c>
    </row>
    <row r="589" spans="2:12" x14ac:dyDescent="0.2">
      <c r="B589" s="11" t="s">
        <v>122</v>
      </c>
      <c r="C589" s="11" t="s">
        <v>28</v>
      </c>
      <c r="D589" s="11" t="s">
        <v>28</v>
      </c>
      <c r="E589" s="11" t="s">
        <v>5</v>
      </c>
      <c r="F589" s="11" t="s">
        <v>6</v>
      </c>
      <c r="G589" s="19" t="s">
        <v>10</v>
      </c>
      <c r="H589" s="12" t="s">
        <v>7</v>
      </c>
      <c r="I589" s="12">
        <v>85.1</v>
      </c>
      <c r="J589" s="12">
        <v>8563.6200000000008</v>
      </c>
      <c r="K589" s="82">
        <v>166.36</v>
      </c>
      <c r="L589" s="12" t="s">
        <v>131</v>
      </c>
    </row>
    <row r="590" spans="2:12" x14ac:dyDescent="0.2">
      <c r="B590" s="11" t="s">
        <v>122</v>
      </c>
      <c r="C590" s="11" t="s">
        <v>28</v>
      </c>
      <c r="D590" s="11" t="s">
        <v>28</v>
      </c>
      <c r="E590" s="11" t="s">
        <v>5</v>
      </c>
      <c r="F590" s="11" t="s">
        <v>6</v>
      </c>
      <c r="G590" s="19" t="s">
        <v>10</v>
      </c>
      <c r="H590" s="12" t="s">
        <v>2</v>
      </c>
      <c r="I590" s="12">
        <v>130.62</v>
      </c>
      <c r="J590" s="12">
        <v>14633.72</v>
      </c>
      <c r="K590" s="82">
        <v>130.62</v>
      </c>
      <c r="L590" s="12" t="s">
        <v>131</v>
      </c>
    </row>
    <row r="591" spans="2:12" x14ac:dyDescent="0.2">
      <c r="B591" s="11" t="s">
        <v>122</v>
      </c>
      <c r="C591" s="11" t="s">
        <v>28</v>
      </c>
      <c r="D591" s="11" t="s">
        <v>28</v>
      </c>
      <c r="E591" s="11" t="s">
        <v>5</v>
      </c>
      <c r="F591" s="11" t="s">
        <v>6</v>
      </c>
      <c r="G591" s="19" t="s">
        <v>1</v>
      </c>
      <c r="H591" s="12" t="s">
        <v>2</v>
      </c>
      <c r="I591" s="12">
        <v>58.32</v>
      </c>
      <c r="J591" s="12">
        <v>5783.83</v>
      </c>
      <c r="K591" s="82">
        <v>349.91</v>
      </c>
      <c r="L591" s="12" t="s">
        <v>128</v>
      </c>
    </row>
    <row r="592" spans="2:12" x14ac:dyDescent="0.2">
      <c r="B592" s="11" t="s">
        <v>122</v>
      </c>
      <c r="C592" s="11" t="s">
        <v>28</v>
      </c>
      <c r="D592" s="11" t="s">
        <v>28</v>
      </c>
      <c r="E592" s="11" t="s">
        <v>5</v>
      </c>
      <c r="F592" s="11" t="s">
        <v>6</v>
      </c>
      <c r="G592" s="19" t="s">
        <v>1</v>
      </c>
      <c r="H592" s="12" t="s">
        <v>2</v>
      </c>
      <c r="I592" s="12">
        <v>48.19</v>
      </c>
      <c r="J592" s="12">
        <v>13762.73</v>
      </c>
      <c r="K592" s="82">
        <v>240.94</v>
      </c>
      <c r="L592" s="12" t="s">
        <v>129</v>
      </c>
    </row>
    <row r="593" spans="2:12" x14ac:dyDescent="0.2">
      <c r="B593" s="11" t="s">
        <v>122</v>
      </c>
      <c r="C593" s="11" t="s">
        <v>28</v>
      </c>
      <c r="D593" s="11" t="s">
        <v>28</v>
      </c>
      <c r="E593" s="11" t="s">
        <v>5</v>
      </c>
      <c r="F593" s="11" t="s">
        <v>6</v>
      </c>
      <c r="G593" s="19" t="s">
        <v>1</v>
      </c>
      <c r="H593" s="12" t="s">
        <v>2</v>
      </c>
      <c r="I593" s="12">
        <v>89.89</v>
      </c>
      <c r="J593" s="12">
        <v>96134.51</v>
      </c>
      <c r="K593" s="82">
        <v>898.9</v>
      </c>
      <c r="L593" s="12" t="s">
        <v>131</v>
      </c>
    </row>
    <row r="594" spans="2:12" x14ac:dyDescent="0.2">
      <c r="B594" s="11" t="s">
        <v>122</v>
      </c>
      <c r="C594" s="11" t="s">
        <v>28</v>
      </c>
      <c r="D594" s="11" t="s">
        <v>28</v>
      </c>
      <c r="E594" s="11" t="s">
        <v>5</v>
      </c>
      <c r="F594" s="11" t="s">
        <v>8</v>
      </c>
      <c r="G594" s="19" t="s">
        <v>8</v>
      </c>
      <c r="H594" s="12" t="s">
        <v>2</v>
      </c>
      <c r="I594" s="12">
        <v>24.09</v>
      </c>
      <c r="J594" s="12">
        <v>16866.04</v>
      </c>
      <c r="K594" s="82">
        <v>120.47</v>
      </c>
      <c r="L594" s="12" t="s">
        <v>129</v>
      </c>
    </row>
    <row r="595" spans="2:12" x14ac:dyDescent="0.2">
      <c r="B595" s="11" t="s">
        <v>122</v>
      </c>
      <c r="C595" s="11" t="s">
        <v>28</v>
      </c>
      <c r="D595" s="11" t="s">
        <v>28</v>
      </c>
      <c r="E595" s="11" t="s">
        <v>5</v>
      </c>
      <c r="F595" s="11" t="s">
        <v>6</v>
      </c>
      <c r="G595" s="19" t="s">
        <v>9</v>
      </c>
      <c r="H595" s="12" t="s">
        <v>2</v>
      </c>
      <c r="I595" s="12">
        <v>73.13</v>
      </c>
      <c r="J595" s="12">
        <v>12691.81</v>
      </c>
      <c r="K595" s="82">
        <v>292.54000000000002</v>
      </c>
      <c r="L595" s="12" t="s">
        <v>130</v>
      </c>
    </row>
    <row r="596" spans="2:12" x14ac:dyDescent="0.2">
      <c r="B596" s="11" t="s">
        <v>122</v>
      </c>
      <c r="C596" s="11" t="s">
        <v>28</v>
      </c>
      <c r="D596" s="11" t="s">
        <v>28</v>
      </c>
      <c r="E596" s="11" t="s">
        <v>5</v>
      </c>
      <c r="F596" s="11" t="s">
        <v>6</v>
      </c>
      <c r="G596" s="19" t="s">
        <v>10</v>
      </c>
      <c r="H596" s="12" t="s">
        <v>2</v>
      </c>
      <c r="I596" s="12">
        <v>116.64</v>
      </c>
      <c r="J596" s="12">
        <v>11663.78</v>
      </c>
      <c r="K596" s="82">
        <v>116.64</v>
      </c>
      <c r="L596" s="12" t="s">
        <v>128</v>
      </c>
    </row>
    <row r="597" spans="2:12" x14ac:dyDescent="0.2">
      <c r="B597" s="11" t="s">
        <v>122</v>
      </c>
      <c r="C597" s="11" t="s">
        <v>28</v>
      </c>
      <c r="D597" s="11" t="s">
        <v>28</v>
      </c>
      <c r="E597" s="11" t="s">
        <v>5</v>
      </c>
      <c r="F597" s="11" t="s">
        <v>6</v>
      </c>
      <c r="G597" s="19" t="s">
        <v>1</v>
      </c>
      <c r="H597" s="12" t="s">
        <v>2</v>
      </c>
      <c r="I597" s="12">
        <v>22.73</v>
      </c>
      <c r="J597" s="12">
        <v>5664.91</v>
      </c>
      <c r="K597" s="82">
        <v>68.2</v>
      </c>
      <c r="L597" s="12" t="s">
        <v>128</v>
      </c>
    </row>
    <row r="598" spans="2:12" x14ac:dyDescent="0.2">
      <c r="B598" s="11" t="s">
        <v>122</v>
      </c>
      <c r="C598" s="11" t="s">
        <v>28</v>
      </c>
      <c r="D598" s="11" t="s">
        <v>28</v>
      </c>
      <c r="E598" s="11" t="s">
        <v>5</v>
      </c>
      <c r="F598" s="11" t="s">
        <v>6</v>
      </c>
      <c r="G598" s="19" t="s">
        <v>9</v>
      </c>
      <c r="H598" s="12" t="s">
        <v>2</v>
      </c>
      <c r="I598" s="12">
        <v>10.62</v>
      </c>
      <c r="J598" s="12">
        <v>12045.56</v>
      </c>
      <c r="K598" s="82">
        <v>148.66999999999999</v>
      </c>
      <c r="L598" s="12" t="s">
        <v>129</v>
      </c>
    </row>
    <row r="599" spans="2:12" x14ac:dyDescent="0.2">
      <c r="B599" s="11" t="s">
        <v>122</v>
      </c>
      <c r="C599" s="11" t="s">
        <v>28</v>
      </c>
      <c r="D599" s="11" t="s">
        <v>28</v>
      </c>
      <c r="E599" s="11" t="s">
        <v>5</v>
      </c>
      <c r="F599" s="11" t="s">
        <v>6</v>
      </c>
      <c r="G599" s="19" t="s">
        <v>1</v>
      </c>
      <c r="H599" s="12" t="s">
        <v>2</v>
      </c>
      <c r="I599" s="12">
        <v>191.14</v>
      </c>
      <c r="J599" s="12">
        <v>339274.21</v>
      </c>
      <c r="K599" s="82">
        <v>17155.04</v>
      </c>
      <c r="L599" s="12" t="s">
        <v>128</v>
      </c>
    </row>
    <row r="600" spans="2:12" x14ac:dyDescent="0.2">
      <c r="B600" s="11" t="s">
        <v>122</v>
      </c>
      <c r="C600" s="11" t="s">
        <v>28</v>
      </c>
      <c r="D600" s="11" t="s">
        <v>28</v>
      </c>
      <c r="E600" s="11" t="s">
        <v>5</v>
      </c>
      <c r="F600" s="11" t="s">
        <v>6</v>
      </c>
      <c r="G600" s="19" t="s">
        <v>1</v>
      </c>
      <c r="H600" s="12" t="s">
        <v>2</v>
      </c>
      <c r="I600" s="12">
        <v>26.8</v>
      </c>
      <c r="J600" s="12">
        <v>35871.72</v>
      </c>
      <c r="K600" s="82">
        <v>750.27</v>
      </c>
      <c r="L600" s="12" t="s">
        <v>129</v>
      </c>
    </row>
    <row r="601" spans="2:12" x14ac:dyDescent="0.2">
      <c r="B601" s="11" t="s">
        <v>122</v>
      </c>
      <c r="C601" s="11" t="s">
        <v>28</v>
      </c>
      <c r="D601" s="11" t="s">
        <v>28</v>
      </c>
      <c r="E601" s="11" t="s">
        <v>5</v>
      </c>
      <c r="F601" s="11" t="s">
        <v>6</v>
      </c>
      <c r="G601" s="19" t="s">
        <v>1</v>
      </c>
      <c r="H601" s="12" t="s">
        <v>2</v>
      </c>
      <c r="I601" s="12">
        <v>90.21</v>
      </c>
      <c r="J601" s="12">
        <v>179016.29</v>
      </c>
      <c r="K601" s="82">
        <v>6314.6</v>
      </c>
      <c r="L601" s="12" t="s">
        <v>130</v>
      </c>
    </row>
    <row r="602" spans="2:12" x14ac:dyDescent="0.2">
      <c r="B602" s="11" t="s">
        <v>122</v>
      </c>
      <c r="C602" s="11" t="s">
        <v>28</v>
      </c>
      <c r="D602" s="11" t="s">
        <v>28</v>
      </c>
      <c r="E602" s="11" t="s">
        <v>5</v>
      </c>
      <c r="F602" s="11" t="s">
        <v>6</v>
      </c>
      <c r="G602" s="19" t="s">
        <v>1</v>
      </c>
      <c r="H602" s="12" t="s">
        <v>2</v>
      </c>
      <c r="I602" s="12">
        <v>272.60000000000002</v>
      </c>
      <c r="J602" s="12">
        <v>196041.33</v>
      </c>
      <c r="K602" s="82">
        <v>5486.08</v>
      </c>
      <c r="L602" s="12" t="s">
        <v>131</v>
      </c>
    </row>
    <row r="603" spans="2:12" x14ac:dyDescent="0.2">
      <c r="B603" s="11" t="s">
        <v>122</v>
      </c>
      <c r="C603" s="11" t="s">
        <v>28</v>
      </c>
      <c r="D603" s="11" t="s">
        <v>28</v>
      </c>
      <c r="E603" s="11" t="s">
        <v>5</v>
      </c>
      <c r="F603" s="11" t="s">
        <v>8</v>
      </c>
      <c r="G603" s="19" t="s">
        <v>8</v>
      </c>
      <c r="H603" s="12" t="s">
        <v>2</v>
      </c>
      <c r="I603" s="12">
        <v>23.89</v>
      </c>
      <c r="J603" s="12">
        <v>1433.57</v>
      </c>
      <c r="K603" s="82">
        <v>716.78</v>
      </c>
      <c r="L603" s="12" t="s">
        <v>128</v>
      </c>
    </row>
    <row r="604" spans="2:12" x14ac:dyDescent="0.2">
      <c r="B604" s="11" t="s">
        <v>122</v>
      </c>
      <c r="C604" s="11" t="s">
        <v>28</v>
      </c>
      <c r="D604" s="11" t="s">
        <v>28</v>
      </c>
      <c r="E604" s="11" t="s">
        <v>5</v>
      </c>
      <c r="F604" s="11" t="s">
        <v>8</v>
      </c>
      <c r="G604" s="19" t="s">
        <v>8</v>
      </c>
      <c r="H604" s="12" t="s">
        <v>2</v>
      </c>
      <c r="I604" s="12">
        <v>22.55</v>
      </c>
      <c r="J604" s="12">
        <v>10148.469999999999</v>
      </c>
      <c r="K604" s="82">
        <v>834.43</v>
      </c>
      <c r="L604" s="12" t="s">
        <v>130</v>
      </c>
    </row>
    <row r="605" spans="2:12" x14ac:dyDescent="0.2">
      <c r="B605" s="11" t="s">
        <v>122</v>
      </c>
      <c r="C605" s="11" t="s">
        <v>28</v>
      </c>
      <c r="D605" s="11" t="s">
        <v>28</v>
      </c>
      <c r="E605" s="11" t="s">
        <v>5</v>
      </c>
      <c r="F605" s="11" t="s">
        <v>8</v>
      </c>
      <c r="G605" s="19" t="s">
        <v>8</v>
      </c>
      <c r="H605" s="12" t="s">
        <v>2</v>
      </c>
      <c r="I605" s="12">
        <v>68.150000000000006</v>
      </c>
      <c r="J605" s="12">
        <v>269192.84000000003</v>
      </c>
      <c r="K605" s="82">
        <v>3066.75</v>
      </c>
      <c r="L605" s="12" t="s">
        <v>131</v>
      </c>
    </row>
    <row r="606" spans="2:12" x14ac:dyDescent="0.2">
      <c r="B606" s="11" t="s">
        <v>122</v>
      </c>
      <c r="C606" s="11" t="s">
        <v>28</v>
      </c>
      <c r="D606" s="11" t="s">
        <v>28</v>
      </c>
      <c r="E606" s="11" t="s">
        <v>5</v>
      </c>
      <c r="F606" s="11" t="s">
        <v>8</v>
      </c>
      <c r="G606" s="19" t="s">
        <v>8</v>
      </c>
      <c r="H606" s="12" t="s">
        <v>2</v>
      </c>
      <c r="I606" s="12">
        <v>22.55</v>
      </c>
      <c r="J606" s="12">
        <v>18041.72</v>
      </c>
      <c r="K606" s="82">
        <v>225.52</v>
      </c>
      <c r="L606" s="12" t="s">
        <v>130</v>
      </c>
    </row>
    <row r="607" spans="2:12" x14ac:dyDescent="0.2">
      <c r="B607" s="11" t="s">
        <v>122</v>
      </c>
      <c r="C607" s="11" t="s">
        <v>28</v>
      </c>
      <c r="D607" s="11" t="s">
        <v>28</v>
      </c>
      <c r="E607" s="11" t="s">
        <v>5</v>
      </c>
      <c r="F607" s="11" t="s">
        <v>6</v>
      </c>
      <c r="G607" s="19" t="s">
        <v>9</v>
      </c>
      <c r="H607" s="12" t="s">
        <v>2</v>
      </c>
      <c r="I607" s="12">
        <v>406.18</v>
      </c>
      <c r="J607" s="12">
        <v>754886.46</v>
      </c>
      <c r="K607" s="82">
        <v>21025.68</v>
      </c>
      <c r="L607" s="12" t="s">
        <v>128</v>
      </c>
    </row>
    <row r="608" spans="2:12" x14ac:dyDescent="0.2">
      <c r="B608" s="11" t="s">
        <v>122</v>
      </c>
      <c r="C608" s="11" t="s">
        <v>28</v>
      </c>
      <c r="D608" s="11" t="s">
        <v>28</v>
      </c>
      <c r="E608" s="11" t="s">
        <v>5</v>
      </c>
      <c r="F608" s="11" t="s">
        <v>6</v>
      </c>
      <c r="G608" s="19" t="s">
        <v>9</v>
      </c>
      <c r="H608" s="12" t="s">
        <v>2</v>
      </c>
      <c r="I608" s="12">
        <v>857.45</v>
      </c>
      <c r="J608" s="12">
        <v>1116217.6399999999</v>
      </c>
      <c r="K608" s="82">
        <v>51393.46</v>
      </c>
      <c r="L608" s="12" t="s">
        <v>129</v>
      </c>
    </row>
    <row r="609" spans="2:12" x14ac:dyDescent="0.2">
      <c r="B609" s="11" t="s">
        <v>122</v>
      </c>
      <c r="C609" s="11" t="s">
        <v>28</v>
      </c>
      <c r="D609" s="11" t="s">
        <v>28</v>
      </c>
      <c r="E609" s="11" t="s">
        <v>5</v>
      </c>
      <c r="F609" s="11" t="s">
        <v>6</v>
      </c>
      <c r="G609" s="19" t="s">
        <v>9</v>
      </c>
      <c r="H609" s="12" t="s">
        <v>2</v>
      </c>
      <c r="I609" s="12">
        <v>902.09</v>
      </c>
      <c r="J609" s="12">
        <v>907889.75</v>
      </c>
      <c r="K609" s="82">
        <v>29250.13</v>
      </c>
      <c r="L609" s="12" t="s">
        <v>130</v>
      </c>
    </row>
    <row r="610" spans="2:12" x14ac:dyDescent="0.2">
      <c r="B610" s="11" t="s">
        <v>122</v>
      </c>
      <c r="C610" s="11" t="s">
        <v>28</v>
      </c>
      <c r="D610" s="11" t="s">
        <v>28</v>
      </c>
      <c r="E610" s="11" t="s">
        <v>5</v>
      </c>
      <c r="F610" s="11" t="s">
        <v>6</v>
      </c>
      <c r="G610" s="19" t="s">
        <v>9</v>
      </c>
      <c r="H610" s="12" t="s">
        <v>2</v>
      </c>
      <c r="I610" s="12">
        <v>954.1</v>
      </c>
      <c r="J610" s="12">
        <v>2253443.85</v>
      </c>
      <c r="K610" s="82">
        <v>39629.279999999999</v>
      </c>
      <c r="L610" s="12" t="s">
        <v>131</v>
      </c>
    </row>
    <row r="611" spans="2:12" x14ac:dyDescent="0.2">
      <c r="B611" s="11" t="s">
        <v>122</v>
      </c>
      <c r="C611" s="11" t="s">
        <v>28</v>
      </c>
      <c r="D611" s="11" t="s">
        <v>28</v>
      </c>
      <c r="E611" s="11" t="s">
        <v>5</v>
      </c>
      <c r="F611" s="11" t="s">
        <v>6</v>
      </c>
      <c r="G611" s="19" t="s">
        <v>10</v>
      </c>
      <c r="H611" s="12" t="s">
        <v>2</v>
      </c>
      <c r="I611" s="12">
        <v>22.55</v>
      </c>
      <c r="J611" s="12">
        <v>28219.72</v>
      </c>
      <c r="K611" s="82">
        <v>315.73</v>
      </c>
      <c r="L611" s="12" t="s">
        <v>130</v>
      </c>
    </row>
    <row r="612" spans="2:12" x14ac:dyDescent="0.2">
      <c r="B612" s="11" t="s">
        <v>122</v>
      </c>
      <c r="C612" s="11" t="s">
        <v>28</v>
      </c>
      <c r="D612" s="11" t="s">
        <v>28</v>
      </c>
      <c r="E612" s="11" t="s">
        <v>5</v>
      </c>
      <c r="F612" s="11" t="s">
        <v>6</v>
      </c>
      <c r="G612" s="19" t="s">
        <v>1</v>
      </c>
      <c r="H612" s="12" t="s">
        <v>2</v>
      </c>
      <c r="I612" s="12">
        <v>55.52</v>
      </c>
      <c r="J612" s="12">
        <v>53551.05</v>
      </c>
      <c r="K612" s="82">
        <v>416.38</v>
      </c>
      <c r="L612" s="12" t="s">
        <v>130</v>
      </c>
    </row>
    <row r="613" spans="2:12" x14ac:dyDescent="0.2">
      <c r="B613" s="11" t="s">
        <v>122</v>
      </c>
      <c r="C613" s="11" t="s">
        <v>28</v>
      </c>
      <c r="D613" s="11" t="s">
        <v>28</v>
      </c>
      <c r="E613" s="11" t="s">
        <v>5</v>
      </c>
      <c r="F613" s="11" t="s">
        <v>6</v>
      </c>
      <c r="G613" s="19" t="s">
        <v>1</v>
      </c>
      <c r="H613" s="12" t="s">
        <v>2</v>
      </c>
      <c r="I613" s="12">
        <v>36</v>
      </c>
      <c r="J613" s="12">
        <v>13517.53</v>
      </c>
      <c r="K613" s="82">
        <v>252.03</v>
      </c>
      <c r="L613" s="12" t="s">
        <v>131</v>
      </c>
    </row>
    <row r="614" spans="2:12" x14ac:dyDescent="0.2">
      <c r="B614" s="11" t="s">
        <v>122</v>
      </c>
      <c r="C614" s="11" t="s">
        <v>28</v>
      </c>
      <c r="D614" s="11" t="s">
        <v>28</v>
      </c>
      <c r="E614" s="11" t="s">
        <v>5</v>
      </c>
      <c r="F614" s="11" t="s">
        <v>8</v>
      </c>
      <c r="G614" s="19" t="s">
        <v>8</v>
      </c>
      <c r="H614" s="12" t="s">
        <v>2</v>
      </c>
      <c r="I614" s="12">
        <v>35.49</v>
      </c>
      <c r="J614" s="12">
        <v>52168.6</v>
      </c>
      <c r="K614" s="82">
        <v>141.96</v>
      </c>
      <c r="L614" s="12" t="s">
        <v>129</v>
      </c>
    </row>
    <row r="615" spans="2:12" x14ac:dyDescent="0.2">
      <c r="B615" s="11" t="s">
        <v>122</v>
      </c>
      <c r="C615" s="11" t="s">
        <v>28</v>
      </c>
      <c r="D615" s="11" t="s">
        <v>28</v>
      </c>
      <c r="E615" s="11" t="s">
        <v>5</v>
      </c>
      <c r="F615" s="11" t="s">
        <v>8</v>
      </c>
      <c r="G615" s="19" t="s">
        <v>8</v>
      </c>
      <c r="H615" s="12" t="s">
        <v>2</v>
      </c>
      <c r="I615" s="12">
        <v>35.49</v>
      </c>
      <c r="J615" s="12">
        <v>85173.23</v>
      </c>
      <c r="K615" s="82">
        <v>212.93</v>
      </c>
      <c r="L615" s="12" t="s">
        <v>129</v>
      </c>
    </row>
    <row r="616" spans="2:12" x14ac:dyDescent="0.2">
      <c r="B616" s="11" t="s">
        <v>122</v>
      </c>
      <c r="C616" s="11" t="s">
        <v>28</v>
      </c>
      <c r="D616" s="11" t="s">
        <v>28</v>
      </c>
      <c r="E616" s="11" t="s">
        <v>5</v>
      </c>
      <c r="F616" s="11" t="s">
        <v>6</v>
      </c>
      <c r="G616" s="19" t="s">
        <v>10</v>
      </c>
      <c r="H616" s="12" t="s">
        <v>2</v>
      </c>
      <c r="I616" s="12">
        <v>36</v>
      </c>
      <c r="J616" s="12">
        <v>11881.51</v>
      </c>
      <c r="K616" s="82">
        <v>36</v>
      </c>
      <c r="L616" s="12" t="s">
        <v>131</v>
      </c>
    </row>
    <row r="617" spans="2:12" x14ac:dyDescent="0.2">
      <c r="B617" s="11" t="s">
        <v>122</v>
      </c>
      <c r="C617" s="11" t="s">
        <v>28</v>
      </c>
      <c r="D617" s="11" t="s">
        <v>28</v>
      </c>
      <c r="E617" s="11" t="s">
        <v>5</v>
      </c>
      <c r="F617" s="11" t="s">
        <v>6</v>
      </c>
      <c r="G617" s="19" t="s">
        <v>1</v>
      </c>
      <c r="H617" s="12" t="s">
        <v>2</v>
      </c>
      <c r="I617" s="12">
        <v>21.03</v>
      </c>
      <c r="J617" s="12">
        <v>30519.65</v>
      </c>
      <c r="K617" s="82">
        <v>84.12</v>
      </c>
      <c r="L617" s="12" t="s">
        <v>130</v>
      </c>
    </row>
    <row r="618" spans="2:12" x14ac:dyDescent="0.2">
      <c r="B618" s="11" t="s">
        <v>122</v>
      </c>
      <c r="C618" s="11" t="s">
        <v>28</v>
      </c>
      <c r="D618" s="11" t="s">
        <v>28</v>
      </c>
      <c r="E618" s="11" t="s">
        <v>5</v>
      </c>
      <c r="F618" s="11" t="s">
        <v>8</v>
      </c>
      <c r="G618" s="19" t="s">
        <v>8</v>
      </c>
      <c r="H618" s="12" t="s">
        <v>2</v>
      </c>
      <c r="I618" s="12">
        <v>21.03</v>
      </c>
      <c r="J618" s="12">
        <v>23652.79</v>
      </c>
      <c r="K618" s="82">
        <v>126.18</v>
      </c>
      <c r="L618" s="12" t="s">
        <v>130</v>
      </c>
    </row>
    <row r="619" spans="2:12" x14ac:dyDescent="0.2">
      <c r="B619" s="11" t="s">
        <v>122</v>
      </c>
      <c r="C619" s="11" t="s">
        <v>28</v>
      </c>
      <c r="D619" s="11" t="s">
        <v>28</v>
      </c>
      <c r="E619" s="11" t="s">
        <v>5</v>
      </c>
      <c r="F619" s="11" t="s">
        <v>6</v>
      </c>
      <c r="G619" s="19" t="s">
        <v>9</v>
      </c>
      <c r="H619" s="12" t="s">
        <v>2</v>
      </c>
      <c r="I619" s="12">
        <v>25.13</v>
      </c>
      <c r="J619" s="12">
        <v>27639.52</v>
      </c>
      <c r="K619" s="82">
        <v>753.81</v>
      </c>
      <c r="L619" s="12" t="s">
        <v>128</v>
      </c>
    </row>
    <row r="620" spans="2:12" x14ac:dyDescent="0.2">
      <c r="B620" s="11" t="s">
        <v>122</v>
      </c>
      <c r="C620" s="11" t="s">
        <v>28</v>
      </c>
      <c r="D620" s="11" t="s">
        <v>28</v>
      </c>
      <c r="E620" s="11" t="s">
        <v>5</v>
      </c>
      <c r="F620" s="11" t="s">
        <v>6</v>
      </c>
      <c r="G620" s="19" t="s">
        <v>10</v>
      </c>
      <c r="H620" s="12" t="s">
        <v>2</v>
      </c>
      <c r="I620" s="12">
        <v>15.51</v>
      </c>
      <c r="J620" s="12">
        <v>1551.22</v>
      </c>
      <c r="K620" s="82">
        <v>15.51</v>
      </c>
      <c r="L620" s="12" t="s">
        <v>130</v>
      </c>
    </row>
    <row r="621" spans="2:12" x14ac:dyDescent="0.2">
      <c r="B621" s="11" t="s">
        <v>122</v>
      </c>
      <c r="C621" s="11" t="s">
        <v>28</v>
      </c>
      <c r="D621" s="11" t="s">
        <v>28</v>
      </c>
      <c r="E621" s="11" t="s">
        <v>5</v>
      </c>
      <c r="F621" s="11" t="s">
        <v>6</v>
      </c>
      <c r="G621" s="19" t="s">
        <v>1</v>
      </c>
      <c r="H621" s="12" t="s">
        <v>2</v>
      </c>
      <c r="I621" s="12">
        <v>26.07</v>
      </c>
      <c r="J621" s="12">
        <v>3340.24</v>
      </c>
      <c r="K621" s="82">
        <v>390.99</v>
      </c>
      <c r="L621" s="12" t="s">
        <v>130</v>
      </c>
    </row>
    <row r="622" spans="2:12" x14ac:dyDescent="0.2">
      <c r="B622" s="11" t="s">
        <v>122</v>
      </c>
      <c r="C622" s="11" t="s">
        <v>28</v>
      </c>
      <c r="D622" s="11" t="s">
        <v>28</v>
      </c>
      <c r="E622" s="11" t="s">
        <v>5</v>
      </c>
      <c r="F622" s="11" t="s">
        <v>6</v>
      </c>
      <c r="G622" s="19" t="s">
        <v>10</v>
      </c>
      <c r="H622" s="12" t="s">
        <v>2</v>
      </c>
      <c r="I622" s="12">
        <v>43.74</v>
      </c>
      <c r="J622" s="12">
        <v>100766.39</v>
      </c>
      <c r="K622" s="82">
        <v>809.14</v>
      </c>
      <c r="L622" s="12" t="s">
        <v>131</v>
      </c>
    </row>
    <row r="623" spans="2:12" x14ac:dyDescent="0.2">
      <c r="B623" s="11" t="s">
        <v>122</v>
      </c>
      <c r="C623" s="11" t="s">
        <v>28</v>
      </c>
      <c r="D623" s="11" t="s">
        <v>28</v>
      </c>
      <c r="E623" s="11" t="s">
        <v>5</v>
      </c>
      <c r="F623" s="11" t="s">
        <v>6</v>
      </c>
      <c r="G623" s="19" t="s">
        <v>1</v>
      </c>
      <c r="H623" s="12" t="s">
        <v>2</v>
      </c>
      <c r="I623" s="12">
        <v>31.07</v>
      </c>
      <c r="J623" s="12">
        <v>22062.59</v>
      </c>
      <c r="K623" s="82">
        <v>124.3</v>
      </c>
      <c r="L623" s="12" t="s">
        <v>130</v>
      </c>
    </row>
    <row r="624" spans="2:12" x14ac:dyDescent="0.2">
      <c r="B624" s="11" t="s">
        <v>122</v>
      </c>
      <c r="C624" s="11" t="s">
        <v>28</v>
      </c>
      <c r="D624" s="11" t="s">
        <v>28</v>
      </c>
      <c r="E624" s="11" t="s">
        <v>5</v>
      </c>
      <c r="F624" s="11" t="s">
        <v>6</v>
      </c>
      <c r="G624" s="19" t="s">
        <v>1</v>
      </c>
      <c r="H624" s="12" t="s">
        <v>2</v>
      </c>
      <c r="I624" s="12">
        <v>36.19</v>
      </c>
      <c r="J624" s="12">
        <v>36521.81</v>
      </c>
      <c r="K624" s="82">
        <v>144.76</v>
      </c>
      <c r="L624" s="12" t="s">
        <v>131</v>
      </c>
    </row>
    <row r="625" spans="2:12" x14ac:dyDescent="0.2">
      <c r="B625" s="11" t="s">
        <v>122</v>
      </c>
      <c r="C625" s="11" t="s">
        <v>28</v>
      </c>
      <c r="D625" s="11" t="s">
        <v>28</v>
      </c>
      <c r="E625" s="11" t="s">
        <v>5</v>
      </c>
      <c r="F625" s="11" t="s">
        <v>8</v>
      </c>
      <c r="G625" s="19" t="s">
        <v>8</v>
      </c>
      <c r="H625" s="12" t="s">
        <v>2</v>
      </c>
      <c r="I625" s="12">
        <v>18.100000000000001</v>
      </c>
      <c r="J625" s="12">
        <v>21313.47</v>
      </c>
      <c r="K625" s="82">
        <v>524.76</v>
      </c>
      <c r="L625" s="12" t="s">
        <v>131</v>
      </c>
    </row>
    <row r="626" spans="2:12" x14ac:dyDescent="0.2">
      <c r="B626" s="11" t="s">
        <v>122</v>
      </c>
      <c r="C626" s="11" t="s">
        <v>28</v>
      </c>
      <c r="D626" s="11" t="s">
        <v>28</v>
      </c>
      <c r="E626" s="11" t="s">
        <v>5</v>
      </c>
      <c r="F626" s="11" t="s">
        <v>6</v>
      </c>
      <c r="G626" s="19" t="s">
        <v>1</v>
      </c>
      <c r="H626" s="12" t="s">
        <v>2</v>
      </c>
      <c r="I626" s="12">
        <v>48.45</v>
      </c>
      <c r="J626" s="12">
        <v>58471.07</v>
      </c>
      <c r="K626" s="82">
        <v>484.52</v>
      </c>
      <c r="L626" s="12" t="s">
        <v>128</v>
      </c>
    </row>
    <row r="627" spans="2:12" x14ac:dyDescent="0.2">
      <c r="B627" s="11" t="s">
        <v>122</v>
      </c>
      <c r="C627" s="11" t="s">
        <v>28</v>
      </c>
      <c r="D627" s="11" t="s">
        <v>28</v>
      </c>
      <c r="E627" s="11" t="s">
        <v>5</v>
      </c>
      <c r="F627" s="11" t="s">
        <v>6</v>
      </c>
      <c r="G627" s="19" t="s">
        <v>1</v>
      </c>
      <c r="H627" s="12" t="s">
        <v>2</v>
      </c>
      <c r="I627" s="12">
        <v>130.88</v>
      </c>
      <c r="J627" s="12">
        <v>86524.2</v>
      </c>
      <c r="K627" s="82">
        <v>1810.56</v>
      </c>
      <c r="L627" s="12" t="s">
        <v>129</v>
      </c>
    </row>
    <row r="628" spans="2:12" x14ac:dyDescent="0.2">
      <c r="B628" s="11" t="s">
        <v>122</v>
      </c>
      <c r="C628" s="11" t="s">
        <v>28</v>
      </c>
      <c r="D628" s="11" t="s">
        <v>28</v>
      </c>
      <c r="E628" s="11" t="s">
        <v>5</v>
      </c>
      <c r="F628" s="11" t="s">
        <v>6</v>
      </c>
      <c r="G628" s="19" t="s">
        <v>1</v>
      </c>
      <c r="H628" s="12" t="s">
        <v>2</v>
      </c>
      <c r="I628" s="12">
        <v>259.63</v>
      </c>
      <c r="J628" s="12">
        <v>306703.32</v>
      </c>
      <c r="K628" s="82">
        <v>3028.98</v>
      </c>
      <c r="L628" s="12" t="s">
        <v>130</v>
      </c>
    </row>
    <row r="629" spans="2:12" x14ac:dyDescent="0.2">
      <c r="B629" s="11" t="s">
        <v>122</v>
      </c>
      <c r="C629" s="11" t="s">
        <v>28</v>
      </c>
      <c r="D629" s="11" t="s">
        <v>28</v>
      </c>
      <c r="E629" s="11" t="s">
        <v>5</v>
      </c>
      <c r="F629" s="11" t="s">
        <v>6</v>
      </c>
      <c r="G629" s="19" t="s">
        <v>1</v>
      </c>
      <c r="H629" s="12" t="s">
        <v>2</v>
      </c>
      <c r="I629" s="12">
        <v>246.79</v>
      </c>
      <c r="J629" s="12">
        <v>156469.48000000001</v>
      </c>
      <c r="K629" s="82">
        <v>1036.5</v>
      </c>
      <c r="L629" s="12" t="s">
        <v>131</v>
      </c>
    </row>
    <row r="630" spans="2:12" x14ac:dyDescent="0.2">
      <c r="B630" s="11" t="s">
        <v>122</v>
      </c>
      <c r="C630" s="11" t="s">
        <v>28</v>
      </c>
      <c r="D630" s="11" t="s">
        <v>28</v>
      </c>
      <c r="E630" s="11" t="s">
        <v>5</v>
      </c>
      <c r="F630" s="11" t="s">
        <v>8</v>
      </c>
      <c r="G630" s="19" t="s">
        <v>8</v>
      </c>
      <c r="H630" s="12" t="s">
        <v>2</v>
      </c>
      <c r="I630" s="12">
        <v>24.23</v>
      </c>
      <c r="J630" s="12">
        <v>41184.25</v>
      </c>
      <c r="K630" s="82">
        <v>169.58</v>
      </c>
      <c r="L630" s="12" t="s">
        <v>128</v>
      </c>
    </row>
    <row r="631" spans="2:12" x14ac:dyDescent="0.2">
      <c r="B631" s="11" t="s">
        <v>122</v>
      </c>
      <c r="C631" s="11" t="s">
        <v>28</v>
      </c>
      <c r="D631" s="11" t="s">
        <v>28</v>
      </c>
      <c r="E631" s="11" t="s">
        <v>5</v>
      </c>
      <c r="F631" s="11" t="s">
        <v>8</v>
      </c>
      <c r="G631" s="19" t="s">
        <v>8</v>
      </c>
      <c r="H631" s="12" t="s">
        <v>2</v>
      </c>
      <c r="I631" s="12">
        <v>21.81</v>
      </c>
      <c r="J631" s="12">
        <v>68932.990000000005</v>
      </c>
      <c r="K631" s="82">
        <v>436.28</v>
      </c>
      <c r="L631" s="12" t="s">
        <v>129</v>
      </c>
    </row>
    <row r="632" spans="2:12" x14ac:dyDescent="0.2">
      <c r="B632" s="11" t="s">
        <v>122</v>
      </c>
      <c r="C632" s="11" t="s">
        <v>28</v>
      </c>
      <c r="D632" s="11" t="s">
        <v>28</v>
      </c>
      <c r="E632" s="11" t="s">
        <v>5</v>
      </c>
      <c r="F632" s="11" t="s">
        <v>8</v>
      </c>
      <c r="G632" s="19" t="s">
        <v>8</v>
      </c>
      <c r="H632" s="12" t="s">
        <v>2</v>
      </c>
      <c r="I632" s="12">
        <v>21.64</v>
      </c>
      <c r="J632" s="12">
        <v>23795.83</v>
      </c>
      <c r="K632" s="82">
        <v>367.81</v>
      </c>
      <c r="L632" s="12" t="s">
        <v>130</v>
      </c>
    </row>
    <row r="633" spans="2:12" x14ac:dyDescent="0.2">
      <c r="B633" s="11" t="s">
        <v>122</v>
      </c>
      <c r="C633" s="11" t="s">
        <v>28</v>
      </c>
      <c r="D633" s="11" t="s">
        <v>28</v>
      </c>
      <c r="E633" s="11" t="s">
        <v>5</v>
      </c>
      <c r="F633" s="11" t="s">
        <v>8</v>
      </c>
      <c r="G633" s="19" t="s">
        <v>8</v>
      </c>
      <c r="H633" s="12" t="s">
        <v>2</v>
      </c>
      <c r="I633" s="12">
        <v>74.040000000000006</v>
      </c>
      <c r="J633" s="12">
        <v>59427.41</v>
      </c>
      <c r="K633" s="82">
        <v>271.47000000000003</v>
      </c>
      <c r="L633" s="12" t="s">
        <v>131</v>
      </c>
    </row>
    <row r="634" spans="2:12" x14ac:dyDescent="0.2">
      <c r="B634" s="11" t="s">
        <v>122</v>
      </c>
      <c r="C634" s="11" t="s">
        <v>28</v>
      </c>
      <c r="D634" s="11" t="s">
        <v>28</v>
      </c>
      <c r="E634" s="11" t="s">
        <v>5</v>
      </c>
      <c r="F634" s="11" t="s">
        <v>6</v>
      </c>
      <c r="G634" s="19" t="s">
        <v>9</v>
      </c>
      <c r="H634" s="12" t="s">
        <v>2</v>
      </c>
      <c r="I634" s="12">
        <v>21.64</v>
      </c>
      <c r="J634" s="12">
        <v>17308.47</v>
      </c>
      <c r="K634" s="82">
        <v>86.54</v>
      </c>
      <c r="L634" s="12" t="s">
        <v>130</v>
      </c>
    </row>
    <row r="635" spans="2:12" x14ac:dyDescent="0.2">
      <c r="B635" s="11" t="s">
        <v>122</v>
      </c>
      <c r="C635" s="11" t="s">
        <v>28</v>
      </c>
      <c r="D635" s="11" t="s">
        <v>28</v>
      </c>
      <c r="E635" s="11" t="s">
        <v>5</v>
      </c>
      <c r="F635" s="11" t="s">
        <v>6</v>
      </c>
      <c r="G635" s="19" t="s">
        <v>9</v>
      </c>
      <c r="H635" s="12" t="s">
        <v>2</v>
      </c>
      <c r="I635" s="12">
        <v>24.68</v>
      </c>
      <c r="J635" s="12">
        <v>25986.23</v>
      </c>
      <c r="K635" s="82">
        <v>345.5</v>
      </c>
      <c r="L635" s="12" t="s">
        <v>131</v>
      </c>
    </row>
    <row r="636" spans="2:12" x14ac:dyDescent="0.2">
      <c r="B636" s="11" t="s">
        <v>122</v>
      </c>
      <c r="C636" s="11" t="s">
        <v>28</v>
      </c>
      <c r="D636" s="11" t="s">
        <v>28</v>
      </c>
      <c r="E636" s="11" t="s">
        <v>5</v>
      </c>
      <c r="F636" s="11" t="s">
        <v>6</v>
      </c>
      <c r="G636" s="19" t="s">
        <v>10</v>
      </c>
      <c r="H636" s="12" t="s">
        <v>2</v>
      </c>
      <c r="I636" s="12">
        <v>65.44</v>
      </c>
      <c r="J636" s="12">
        <v>6966.96</v>
      </c>
      <c r="K636" s="82">
        <v>65.44</v>
      </c>
      <c r="L636" s="12" t="s">
        <v>129</v>
      </c>
    </row>
    <row r="637" spans="2:12" x14ac:dyDescent="0.2">
      <c r="B637" s="11" t="s">
        <v>122</v>
      </c>
      <c r="C637" s="11" t="s">
        <v>28</v>
      </c>
      <c r="D637" s="11" t="s">
        <v>28</v>
      </c>
      <c r="E637" s="11" t="s">
        <v>5</v>
      </c>
      <c r="F637" s="11" t="s">
        <v>6</v>
      </c>
      <c r="G637" s="19" t="s">
        <v>10</v>
      </c>
      <c r="H637" s="12" t="s">
        <v>2</v>
      </c>
      <c r="I637" s="12">
        <v>43.27</v>
      </c>
      <c r="J637" s="12">
        <v>18010.25</v>
      </c>
      <c r="K637" s="82">
        <v>64.91</v>
      </c>
      <c r="L637" s="12" t="s">
        <v>130</v>
      </c>
    </row>
    <row r="638" spans="2:12" x14ac:dyDescent="0.2">
      <c r="B638" s="11" t="s">
        <v>122</v>
      </c>
      <c r="C638" s="11" t="s">
        <v>28</v>
      </c>
      <c r="D638" s="11" t="s">
        <v>28</v>
      </c>
      <c r="E638" s="11" t="s">
        <v>5</v>
      </c>
      <c r="F638" s="11" t="s">
        <v>8</v>
      </c>
      <c r="G638" s="19" t="s">
        <v>8</v>
      </c>
      <c r="H638" s="12" t="s">
        <v>2</v>
      </c>
      <c r="I638" s="12">
        <v>20.74</v>
      </c>
      <c r="J638" s="12">
        <v>32360.2</v>
      </c>
      <c r="K638" s="82">
        <v>124.46</v>
      </c>
      <c r="L638" s="12" t="s">
        <v>129</v>
      </c>
    </row>
    <row r="639" spans="2:12" x14ac:dyDescent="0.2">
      <c r="B639" s="11" t="s">
        <v>122</v>
      </c>
      <c r="C639" s="11" t="s">
        <v>28</v>
      </c>
      <c r="D639" s="11" t="s">
        <v>28</v>
      </c>
      <c r="E639" s="11" t="s">
        <v>5</v>
      </c>
      <c r="F639" s="11" t="s">
        <v>8</v>
      </c>
      <c r="G639" s="19" t="s">
        <v>8</v>
      </c>
      <c r="H639" s="12" t="s">
        <v>2</v>
      </c>
      <c r="I639" s="12">
        <v>42.85</v>
      </c>
      <c r="J639" s="12">
        <v>28322.16</v>
      </c>
      <c r="K639" s="82">
        <v>171.39</v>
      </c>
      <c r="L639" s="12" t="s">
        <v>131</v>
      </c>
    </row>
    <row r="640" spans="2:12" x14ac:dyDescent="0.2">
      <c r="B640" s="11" t="s">
        <v>122</v>
      </c>
      <c r="C640" s="11" t="s">
        <v>28</v>
      </c>
      <c r="D640" s="11" t="s">
        <v>28</v>
      </c>
      <c r="E640" s="11" t="s">
        <v>5</v>
      </c>
      <c r="F640" s="11" t="s">
        <v>6</v>
      </c>
      <c r="G640" s="19" t="s">
        <v>9</v>
      </c>
      <c r="H640" s="12" t="s">
        <v>2</v>
      </c>
      <c r="I640" s="12">
        <v>37.32</v>
      </c>
      <c r="J640" s="12">
        <v>30954.92</v>
      </c>
      <c r="K640" s="82">
        <v>186.6</v>
      </c>
      <c r="L640" s="12" t="s">
        <v>128</v>
      </c>
    </row>
    <row r="641" spans="2:12" x14ac:dyDescent="0.2">
      <c r="B641" s="11" t="s">
        <v>122</v>
      </c>
      <c r="C641" s="11" t="s">
        <v>28</v>
      </c>
      <c r="D641" s="11" t="s">
        <v>28</v>
      </c>
      <c r="E641" s="11" t="s">
        <v>5</v>
      </c>
      <c r="F641" s="11" t="s">
        <v>6</v>
      </c>
      <c r="G641" s="19" t="s">
        <v>10</v>
      </c>
      <c r="H641" s="12" t="s">
        <v>2</v>
      </c>
      <c r="I641" s="12">
        <v>20.74</v>
      </c>
      <c r="J641" s="12">
        <v>7090.43</v>
      </c>
      <c r="K641" s="82">
        <v>62.23</v>
      </c>
      <c r="L641" s="12" t="s">
        <v>129</v>
      </c>
    </row>
    <row r="642" spans="2:12" x14ac:dyDescent="0.2">
      <c r="B642" s="11" t="s">
        <v>122</v>
      </c>
      <c r="C642" s="11" t="s">
        <v>28</v>
      </c>
      <c r="D642" s="11" t="s">
        <v>28</v>
      </c>
      <c r="E642" s="11" t="s">
        <v>5</v>
      </c>
      <c r="F642" s="11" t="s">
        <v>6</v>
      </c>
      <c r="G642" s="19" t="s">
        <v>10</v>
      </c>
      <c r="H642" s="12" t="s">
        <v>2</v>
      </c>
      <c r="I642" s="12">
        <v>17.829999999999998</v>
      </c>
      <c r="J642" s="12">
        <v>5348.01</v>
      </c>
      <c r="K642" s="82">
        <v>17.829999999999998</v>
      </c>
      <c r="L642" s="12" t="s">
        <v>130</v>
      </c>
    </row>
    <row r="643" spans="2:12" x14ac:dyDescent="0.2">
      <c r="B643" s="11" t="s">
        <v>122</v>
      </c>
      <c r="C643" s="11" t="s">
        <v>28</v>
      </c>
      <c r="D643" s="11" t="s">
        <v>28</v>
      </c>
      <c r="E643" s="11" t="s">
        <v>5</v>
      </c>
      <c r="F643" s="11" t="s">
        <v>6</v>
      </c>
      <c r="G643" s="19" t="s">
        <v>1</v>
      </c>
      <c r="H643" s="12" t="s">
        <v>2</v>
      </c>
      <c r="I643" s="12">
        <v>23.7</v>
      </c>
      <c r="J643" s="12">
        <v>10087.14</v>
      </c>
      <c r="K643" s="82">
        <v>142.19999999999999</v>
      </c>
      <c r="L643" s="12" t="s">
        <v>129</v>
      </c>
    </row>
    <row r="644" spans="2:12" x14ac:dyDescent="0.2">
      <c r="B644" s="11" t="s">
        <v>122</v>
      </c>
      <c r="C644" s="11" t="s">
        <v>28</v>
      </c>
      <c r="D644" s="11" t="s">
        <v>28</v>
      </c>
      <c r="E644" s="11" t="s">
        <v>5</v>
      </c>
      <c r="F644" s="11" t="s">
        <v>8</v>
      </c>
      <c r="G644" s="19" t="s">
        <v>8</v>
      </c>
      <c r="H644" s="12" t="s">
        <v>2</v>
      </c>
      <c r="I644" s="12">
        <v>18.48</v>
      </c>
      <c r="J644" s="12">
        <v>53762.25</v>
      </c>
      <c r="K644" s="82">
        <v>277.13</v>
      </c>
      <c r="L644" s="12" t="s">
        <v>130</v>
      </c>
    </row>
    <row r="645" spans="2:12" x14ac:dyDescent="0.2">
      <c r="B645" s="11" t="s">
        <v>122</v>
      </c>
      <c r="C645" s="11" t="s">
        <v>28</v>
      </c>
      <c r="D645" s="11" t="s">
        <v>28</v>
      </c>
      <c r="E645" s="11" t="s">
        <v>5</v>
      </c>
      <c r="F645" s="11" t="s">
        <v>6</v>
      </c>
      <c r="G645" s="19" t="s">
        <v>9</v>
      </c>
      <c r="H645" s="12" t="s">
        <v>2</v>
      </c>
      <c r="I645" s="12">
        <v>25.25</v>
      </c>
      <c r="J645" s="12">
        <v>6060.63</v>
      </c>
      <c r="K645" s="82">
        <v>25.25</v>
      </c>
      <c r="L645" s="12" t="s">
        <v>129</v>
      </c>
    </row>
    <row r="646" spans="2:12" x14ac:dyDescent="0.2">
      <c r="B646" s="11" t="s">
        <v>122</v>
      </c>
      <c r="C646" s="11" t="s">
        <v>28</v>
      </c>
      <c r="D646" s="11" t="s">
        <v>28</v>
      </c>
      <c r="E646" s="11" t="s">
        <v>5</v>
      </c>
      <c r="F646" s="11" t="s">
        <v>6</v>
      </c>
      <c r="G646" s="19" t="s">
        <v>1</v>
      </c>
      <c r="H646" s="12" t="s">
        <v>2</v>
      </c>
      <c r="I646" s="12">
        <v>213.83</v>
      </c>
      <c r="J646" s="12">
        <v>181774.83</v>
      </c>
      <c r="K646" s="82">
        <v>2332.69</v>
      </c>
      <c r="L646" s="12" t="s">
        <v>128</v>
      </c>
    </row>
    <row r="647" spans="2:12" x14ac:dyDescent="0.2">
      <c r="B647" s="11" t="s">
        <v>122</v>
      </c>
      <c r="C647" s="11" t="s">
        <v>28</v>
      </c>
      <c r="D647" s="11" t="s">
        <v>28</v>
      </c>
      <c r="E647" s="11" t="s">
        <v>5</v>
      </c>
      <c r="F647" s="11" t="s">
        <v>6</v>
      </c>
      <c r="G647" s="19" t="s">
        <v>1</v>
      </c>
      <c r="H647" s="12" t="s">
        <v>2</v>
      </c>
      <c r="I647" s="12">
        <v>40.799999999999997</v>
      </c>
      <c r="J647" s="12">
        <v>11410.41</v>
      </c>
      <c r="K647" s="82">
        <v>81.61</v>
      </c>
      <c r="L647" s="12" t="s">
        <v>129</v>
      </c>
    </row>
    <row r="648" spans="2:12" x14ac:dyDescent="0.2">
      <c r="B648" s="11" t="s">
        <v>122</v>
      </c>
      <c r="C648" s="11" t="s">
        <v>28</v>
      </c>
      <c r="D648" s="11" t="s">
        <v>28</v>
      </c>
      <c r="E648" s="11" t="s">
        <v>5</v>
      </c>
      <c r="F648" s="11" t="s">
        <v>6</v>
      </c>
      <c r="G648" s="19" t="s">
        <v>1</v>
      </c>
      <c r="H648" s="12" t="s">
        <v>2</v>
      </c>
      <c r="I648" s="12">
        <v>79.790000000000006</v>
      </c>
      <c r="J648" s="12">
        <v>46097.77</v>
      </c>
      <c r="K648" s="82">
        <v>259.3</v>
      </c>
      <c r="L648" s="12" t="s">
        <v>130</v>
      </c>
    </row>
    <row r="649" spans="2:12" x14ac:dyDescent="0.2">
      <c r="B649" s="11" t="s">
        <v>122</v>
      </c>
      <c r="C649" s="11" t="s">
        <v>28</v>
      </c>
      <c r="D649" s="11" t="s">
        <v>28</v>
      </c>
      <c r="E649" s="11" t="s">
        <v>5</v>
      </c>
      <c r="F649" s="11" t="s">
        <v>6</v>
      </c>
      <c r="G649" s="19" t="s">
        <v>1</v>
      </c>
      <c r="H649" s="12" t="s">
        <v>2</v>
      </c>
      <c r="I649" s="12">
        <v>47.86</v>
      </c>
      <c r="J649" s="12">
        <v>31136.41</v>
      </c>
      <c r="K649" s="82">
        <v>167.52</v>
      </c>
      <c r="L649" s="12" t="s">
        <v>131</v>
      </c>
    </row>
    <row r="650" spans="2:12" x14ac:dyDescent="0.2">
      <c r="B650" s="11" t="s">
        <v>122</v>
      </c>
      <c r="C650" s="11" t="s">
        <v>28</v>
      </c>
      <c r="D650" s="11" t="s">
        <v>28</v>
      </c>
      <c r="E650" s="11" t="s">
        <v>5</v>
      </c>
      <c r="F650" s="11" t="s">
        <v>8</v>
      </c>
      <c r="G650" s="19" t="s">
        <v>8</v>
      </c>
      <c r="H650" s="12" t="s">
        <v>2</v>
      </c>
      <c r="I650" s="12">
        <v>23.93</v>
      </c>
      <c r="J650" s="12">
        <v>124201.04</v>
      </c>
      <c r="K650" s="82">
        <v>311.10000000000002</v>
      </c>
      <c r="L650" s="12" t="s">
        <v>131</v>
      </c>
    </row>
    <row r="651" spans="2:12" x14ac:dyDescent="0.2">
      <c r="B651" s="11" t="s">
        <v>122</v>
      </c>
      <c r="C651" s="11" t="s">
        <v>28</v>
      </c>
      <c r="D651" s="11" t="s">
        <v>28</v>
      </c>
      <c r="E651" s="11" t="s">
        <v>5</v>
      </c>
      <c r="F651" s="11" t="s">
        <v>6</v>
      </c>
      <c r="G651" s="19" t="s">
        <v>1</v>
      </c>
      <c r="H651" s="12" t="s">
        <v>2</v>
      </c>
      <c r="I651" s="12">
        <v>161.43</v>
      </c>
      <c r="J651" s="12">
        <v>88839.96</v>
      </c>
      <c r="K651" s="82">
        <v>457.4</v>
      </c>
      <c r="L651" s="12" t="s">
        <v>128</v>
      </c>
    </row>
    <row r="652" spans="2:12" x14ac:dyDescent="0.2">
      <c r="B652" s="11" t="s">
        <v>122</v>
      </c>
      <c r="C652" s="11" t="s">
        <v>28</v>
      </c>
      <c r="D652" s="11" t="s">
        <v>28</v>
      </c>
      <c r="E652" s="11" t="s">
        <v>5</v>
      </c>
      <c r="F652" s="11" t="s">
        <v>6</v>
      </c>
      <c r="G652" s="19" t="s">
        <v>1</v>
      </c>
      <c r="H652" s="12" t="s">
        <v>2</v>
      </c>
      <c r="I652" s="12">
        <v>162.37</v>
      </c>
      <c r="J652" s="12">
        <v>106127.12</v>
      </c>
      <c r="K652" s="82">
        <v>1090.17</v>
      </c>
      <c r="L652" s="12" t="s">
        <v>129</v>
      </c>
    </row>
    <row r="653" spans="2:12" x14ac:dyDescent="0.2">
      <c r="B653" s="11" t="s">
        <v>122</v>
      </c>
      <c r="C653" s="11" t="s">
        <v>28</v>
      </c>
      <c r="D653" s="11" t="s">
        <v>28</v>
      </c>
      <c r="E653" s="11" t="s">
        <v>5</v>
      </c>
      <c r="F653" s="11" t="s">
        <v>6</v>
      </c>
      <c r="G653" s="19" t="s">
        <v>1</v>
      </c>
      <c r="H653" s="12" t="s">
        <v>2</v>
      </c>
      <c r="I653" s="12">
        <v>272.89</v>
      </c>
      <c r="J653" s="12">
        <v>210499.35</v>
      </c>
      <c r="K653" s="82">
        <v>1893.17</v>
      </c>
      <c r="L653" s="12" t="s">
        <v>130</v>
      </c>
    </row>
    <row r="654" spans="2:12" x14ac:dyDescent="0.2">
      <c r="B654" s="11" t="s">
        <v>122</v>
      </c>
      <c r="C654" s="11" t="s">
        <v>28</v>
      </c>
      <c r="D654" s="11" t="s">
        <v>28</v>
      </c>
      <c r="E654" s="11" t="s">
        <v>5</v>
      </c>
      <c r="F654" s="11" t="s">
        <v>6</v>
      </c>
      <c r="G654" s="19" t="s">
        <v>1</v>
      </c>
      <c r="H654" s="12" t="s">
        <v>2</v>
      </c>
      <c r="I654" s="12">
        <v>336.03</v>
      </c>
      <c r="J654" s="12">
        <v>274078.84000000003</v>
      </c>
      <c r="K654" s="82">
        <v>2246.13</v>
      </c>
      <c r="L654" s="12" t="s">
        <v>131</v>
      </c>
    </row>
    <row r="655" spans="2:12" x14ac:dyDescent="0.2">
      <c r="B655" s="11" t="s">
        <v>122</v>
      </c>
      <c r="C655" s="11" t="s">
        <v>28</v>
      </c>
      <c r="D655" s="11" t="s">
        <v>28</v>
      </c>
      <c r="E655" s="11" t="s">
        <v>5</v>
      </c>
      <c r="F655" s="11" t="s">
        <v>8</v>
      </c>
      <c r="G655" s="19" t="s">
        <v>8</v>
      </c>
      <c r="H655" s="12" t="s">
        <v>2</v>
      </c>
      <c r="I655" s="12">
        <v>23.2</v>
      </c>
      <c r="J655" s="12">
        <v>20411.71</v>
      </c>
      <c r="K655" s="82">
        <v>69.59</v>
      </c>
      <c r="L655" s="12" t="s">
        <v>129</v>
      </c>
    </row>
    <row r="656" spans="2:12" x14ac:dyDescent="0.2">
      <c r="B656" s="11" t="s">
        <v>122</v>
      </c>
      <c r="C656" s="11" t="s">
        <v>28</v>
      </c>
      <c r="D656" s="11" t="s">
        <v>28</v>
      </c>
      <c r="E656" s="11" t="s">
        <v>5</v>
      </c>
      <c r="F656" s="11" t="s">
        <v>8</v>
      </c>
      <c r="G656" s="19" t="s">
        <v>8</v>
      </c>
      <c r="H656" s="12" t="s">
        <v>2</v>
      </c>
      <c r="I656" s="12">
        <v>17.059999999999999</v>
      </c>
      <c r="J656" s="12">
        <v>27213.65</v>
      </c>
      <c r="K656" s="82">
        <v>34.11</v>
      </c>
      <c r="L656" s="12" t="s">
        <v>130</v>
      </c>
    </row>
    <row r="657" spans="2:12" x14ac:dyDescent="0.2">
      <c r="B657" s="11" t="s">
        <v>122</v>
      </c>
      <c r="C657" s="11" t="s">
        <v>28</v>
      </c>
      <c r="D657" s="11" t="s">
        <v>28</v>
      </c>
      <c r="E657" s="11" t="s">
        <v>5</v>
      </c>
      <c r="F657" s="11" t="s">
        <v>8</v>
      </c>
      <c r="G657" s="19" t="s">
        <v>8</v>
      </c>
      <c r="H657" s="12" t="s">
        <v>2</v>
      </c>
      <c r="I657" s="12">
        <v>123.8</v>
      </c>
      <c r="J657" s="12">
        <v>216080.25</v>
      </c>
      <c r="K657" s="82">
        <v>1414.88</v>
      </c>
      <c r="L657" s="12" t="s">
        <v>131</v>
      </c>
    </row>
    <row r="658" spans="2:12" x14ac:dyDescent="0.2">
      <c r="B658" s="11" t="s">
        <v>122</v>
      </c>
      <c r="C658" s="11" t="s">
        <v>28</v>
      </c>
      <c r="D658" s="11" t="s">
        <v>28</v>
      </c>
      <c r="E658" s="11" t="s">
        <v>5</v>
      </c>
      <c r="F658" s="11" t="s">
        <v>8</v>
      </c>
      <c r="G658" s="19" t="s">
        <v>8</v>
      </c>
      <c r="H658" s="12" t="s">
        <v>2</v>
      </c>
      <c r="I658" s="12">
        <v>17.690000000000001</v>
      </c>
      <c r="J658" s="12">
        <v>28297.67</v>
      </c>
      <c r="K658" s="82">
        <v>123.8</v>
      </c>
      <c r="L658" s="12" t="s">
        <v>131</v>
      </c>
    </row>
    <row r="659" spans="2:12" x14ac:dyDescent="0.2">
      <c r="B659" s="11" t="s">
        <v>122</v>
      </c>
      <c r="C659" s="11" t="s">
        <v>28</v>
      </c>
      <c r="D659" s="11" t="s">
        <v>28</v>
      </c>
      <c r="E659" s="11" t="s">
        <v>5</v>
      </c>
      <c r="F659" s="11" t="s">
        <v>6</v>
      </c>
      <c r="G659" s="19" t="s">
        <v>9</v>
      </c>
      <c r="H659" s="12" t="s">
        <v>2</v>
      </c>
      <c r="I659" s="12">
        <v>23.2</v>
      </c>
      <c r="J659" s="12">
        <v>15614.12</v>
      </c>
      <c r="K659" s="82">
        <v>324.73</v>
      </c>
      <c r="L659" s="12" t="s">
        <v>129</v>
      </c>
    </row>
    <row r="660" spans="2:12" x14ac:dyDescent="0.2">
      <c r="B660" s="11" t="s">
        <v>122</v>
      </c>
      <c r="C660" s="11" t="s">
        <v>28</v>
      </c>
      <c r="D660" s="11" t="s">
        <v>28</v>
      </c>
      <c r="E660" s="11" t="s">
        <v>5</v>
      </c>
      <c r="F660" s="11" t="s">
        <v>6</v>
      </c>
      <c r="G660" s="19" t="s">
        <v>9</v>
      </c>
      <c r="H660" s="12" t="s">
        <v>2</v>
      </c>
      <c r="I660" s="12">
        <v>17.059999999999999</v>
      </c>
      <c r="J660" s="12">
        <v>8182.41</v>
      </c>
      <c r="K660" s="82">
        <v>170.56</v>
      </c>
      <c r="L660" s="12" t="s">
        <v>130</v>
      </c>
    </row>
    <row r="661" spans="2:12" x14ac:dyDescent="0.2">
      <c r="B661" s="11" t="s">
        <v>122</v>
      </c>
      <c r="C661" s="11" t="s">
        <v>28</v>
      </c>
      <c r="D661" s="11" t="s">
        <v>28</v>
      </c>
      <c r="E661" s="11" t="s">
        <v>5</v>
      </c>
      <c r="F661" s="11" t="s">
        <v>6</v>
      </c>
      <c r="G661" s="19" t="s">
        <v>10</v>
      </c>
      <c r="H661" s="12" t="s">
        <v>2</v>
      </c>
      <c r="I661" s="12">
        <v>17.690000000000001</v>
      </c>
      <c r="J661" s="12">
        <v>15106.87</v>
      </c>
      <c r="K661" s="82">
        <v>176.86</v>
      </c>
      <c r="L661" s="12" t="s">
        <v>131</v>
      </c>
    </row>
    <row r="662" spans="2:12" x14ac:dyDescent="0.2">
      <c r="B662" s="11" t="s">
        <v>122</v>
      </c>
      <c r="C662" s="11" t="s">
        <v>28</v>
      </c>
      <c r="D662" s="11" t="s">
        <v>28</v>
      </c>
      <c r="E662" s="11" t="s">
        <v>5</v>
      </c>
      <c r="F662" s="11" t="s">
        <v>6</v>
      </c>
      <c r="G662" s="19" t="s">
        <v>10</v>
      </c>
      <c r="H662" s="12" t="s">
        <v>2</v>
      </c>
      <c r="I662" s="12">
        <v>23.2</v>
      </c>
      <c r="J662" s="12">
        <v>8074.79</v>
      </c>
      <c r="K662" s="82">
        <v>23.2</v>
      </c>
      <c r="L662" s="12" t="s">
        <v>129</v>
      </c>
    </row>
    <row r="663" spans="2:12" x14ac:dyDescent="0.2">
      <c r="B663" s="11" t="s">
        <v>122</v>
      </c>
      <c r="C663" s="11" t="s">
        <v>28</v>
      </c>
      <c r="D663" s="11" t="s">
        <v>28</v>
      </c>
      <c r="E663" s="11" t="s">
        <v>5</v>
      </c>
      <c r="F663" s="11" t="s">
        <v>6</v>
      </c>
      <c r="G663" s="19" t="s">
        <v>1</v>
      </c>
      <c r="H663" s="12" t="s">
        <v>2</v>
      </c>
      <c r="I663" s="12">
        <v>20.66</v>
      </c>
      <c r="J663" s="12">
        <v>5164.4399999999996</v>
      </c>
      <c r="K663" s="82">
        <v>61.97</v>
      </c>
      <c r="L663" s="12" t="s">
        <v>129</v>
      </c>
    </row>
    <row r="664" spans="2:12" x14ac:dyDescent="0.2">
      <c r="B664" s="11" t="s">
        <v>122</v>
      </c>
      <c r="C664" s="11" t="s">
        <v>28</v>
      </c>
      <c r="D664" s="11" t="s">
        <v>28</v>
      </c>
      <c r="E664" s="11" t="s">
        <v>5</v>
      </c>
      <c r="F664" s="11" t="s">
        <v>6</v>
      </c>
      <c r="G664" s="19" t="s">
        <v>1</v>
      </c>
      <c r="H664" s="12" t="s">
        <v>2</v>
      </c>
      <c r="I664" s="12">
        <v>22.56</v>
      </c>
      <c r="J664" s="12">
        <v>8122.95</v>
      </c>
      <c r="K664" s="82">
        <v>22.56</v>
      </c>
      <c r="L664" s="12" t="s">
        <v>131</v>
      </c>
    </row>
    <row r="665" spans="2:12" x14ac:dyDescent="0.2">
      <c r="B665" s="11" t="s">
        <v>122</v>
      </c>
      <c r="C665" s="11" t="s">
        <v>28</v>
      </c>
      <c r="D665" s="11" t="s">
        <v>28</v>
      </c>
      <c r="E665" s="11" t="s">
        <v>5</v>
      </c>
      <c r="F665" s="11" t="s">
        <v>8</v>
      </c>
      <c r="G665" s="19" t="s">
        <v>8</v>
      </c>
      <c r="H665" s="12" t="s">
        <v>2</v>
      </c>
      <c r="I665" s="12">
        <v>22.56</v>
      </c>
      <c r="J665" s="12">
        <v>13854.13</v>
      </c>
      <c r="K665" s="82">
        <v>67.69</v>
      </c>
      <c r="L665" s="12" t="s">
        <v>131</v>
      </c>
    </row>
    <row r="666" spans="2:12" x14ac:dyDescent="0.2">
      <c r="B666" s="11" t="s">
        <v>122</v>
      </c>
      <c r="C666" s="11" t="s">
        <v>28</v>
      </c>
      <c r="D666" s="11" t="s">
        <v>28</v>
      </c>
      <c r="E666" s="11" t="s">
        <v>5</v>
      </c>
      <c r="F666" s="11" t="s">
        <v>6</v>
      </c>
      <c r="G666" s="19" t="s">
        <v>10</v>
      </c>
      <c r="H666" s="12" t="s">
        <v>2</v>
      </c>
      <c r="I666" s="12">
        <v>61.97</v>
      </c>
      <c r="J666" s="12">
        <v>13903.14</v>
      </c>
      <c r="K666" s="82">
        <v>82.63</v>
      </c>
      <c r="L666" s="12" t="s">
        <v>129</v>
      </c>
    </row>
    <row r="667" spans="2:12" x14ac:dyDescent="0.2">
      <c r="B667" s="11" t="s">
        <v>122</v>
      </c>
      <c r="C667" s="11" t="s">
        <v>28</v>
      </c>
      <c r="D667" s="11" t="s">
        <v>28</v>
      </c>
      <c r="E667" s="11" t="s">
        <v>5</v>
      </c>
      <c r="F667" s="11" t="s">
        <v>6</v>
      </c>
      <c r="G667" s="19" t="s">
        <v>1</v>
      </c>
      <c r="H667" s="12" t="s">
        <v>2</v>
      </c>
      <c r="I667" s="12">
        <v>52.27</v>
      </c>
      <c r="J667" s="12">
        <v>100826.71</v>
      </c>
      <c r="K667" s="82">
        <v>104.54</v>
      </c>
      <c r="L667" s="12" t="s">
        <v>128</v>
      </c>
    </row>
    <row r="668" spans="2:12" x14ac:dyDescent="0.2">
      <c r="B668" s="11" t="s">
        <v>122</v>
      </c>
      <c r="C668" s="11" t="s">
        <v>28</v>
      </c>
      <c r="D668" s="11" t="s">
        <v>28</v>
      </c>
      <c r="E668" s="11" t="s">
        <v>5</v>
      </c>
      <c r="F668" s="11" t="s">
        <v>6</v>
      </c>
      <c r="G668" s="19" t="s">
        <v>1</v>
      </c>
      <c r="H668" s="12" t="s">
        <v>2</v>
      </c>
      <c r="I668" s="12">
        <v>50.02</v>
      </c>
      <c r="J668" s="12">
        <v>20006.2</v>
      </c>
      <c r="K668" s="82">
        <v>500.16</v>
      </c>
      <c r="L668" s="12" t="s">
        <v>129</v>
      </c>
    </row>
    <row r="669" spans="2:12" x14ac:dyDescent="0.2">
      <c r="B669" s="11" t="s">
        <v>122</v>
      </c>
      <c r="C669" s="11" t="s">
        <v>28</v>
      </c>
      <c r="D669" s="11" t="s">
        <v>28</v>
      </c>
      <c r="E669" s="11" t="s">
        <v>5</v>
      </c>
      <c r="F669" s="11" t="s">
        <v>6</v>
      </c>
      <c r="G669" s="19" t="s">
        <v>9</v>
      </c>
      <c r="H669" s="12" t="s">
        <v>2</v>
      </c>
      <c r="I669" s="12">
        <v>104.54</v>
      </c>
      <c r="J669" s="12">
        <v>28774.33</v>
      </c>
      <c r="K669" s="82">
        <v>104.54</v>
      </c>
      <c r="L669" s="12" t="s">
        <v>128</v>
      </c>
    </row>
    <row r="670" spans="2:12" x14ac:dyDescent="0.2">
      <c r="B670" s="11" t="s">
        <v>122</v>
      </c>
      <c r="C670" s="11" t="s">
        <v>28</v>
      </c>
      <c r="D670" s="11" t="s">
        <v>28</v>
      </c>
      <c r="E670" s="11" t="s">
        <v>5</v>
      </c>
      <c r="F670" s="11" t="s">
        <v>6</v>
      </c>
      <c r="G670" s="19" t="s">
        <v>9</v>
      </c>
      <c r="H670" s="12" t="s">
        <v>2</v>
      </c>
      <c r="I670" s="12">
        <v>28.16</v>
      </c>
      <c r="J670" s="12">
        <v>16896</v>
      </c>
      <c r="K670" s="82">
        <v>366.08</v>
      </c>
      <c r="L670" s="12" t="s">
        <v>129</v>
      </c>
    </row>
    <row r="671" spans="2:12" x14ac:dyDescent="0.2">
      <c r="B671" s="11" t="s">
        <v>122</v>
      </c>
      <c r="C671" s="11" t="s">
        <v>28</v>
      </c>
      <c r="D671" s="11" t="s">
        <v>28</v>
      </c>
      <c r="E671" s="11" t="s">
        <v>5</v>
      </c>
      <c r="F671" s="11" t="s">
        <v>6</v>
      </c>
      <c r="G671" s="19" t="s">
        <v>10</v>
      </c>
      <c r="H671" s="12" t="s">
        <v>2</v>
      </c>
      <c r="I671" s="12">
        <v>56.32</v>
      </c>
      <c r="J671" s="12">
        <v>5954.94</v>
      </c>
      <c r="K671" s="82">
        <v>56.32</v>
      </c>
      <c r="L671" s="12" t="s">
        <v>129</v>
      </c>
    </row>
    <row r="672" spans="2:12" x14ac:dyDescent="0.2">
      <c r="B672" s="11" t="s">
        <v>122</v>
      </c>
      <c r="C672" s="11" t="s">
        <v>28</v>
      </c>
      <c r="D672" s="11" t="s">
        <v>28</v>
      </c>
      <c r="E672" s="11" t="s">
        <v>5</v>
      </c>
      <c r="F672" s="11" t="s">
        <v>6</v>
      </c>
      <c r="G672" s="19" t="s">
        <v>10</v>
      </c>
      <c r="H672" s="12" t="s">
        <v>2</v>
      </c>
      <c r="I672" s="12">
        <v>47.77</v>
      </c>
      <c r="J672" s="12">
        <v>7166.09</v>
      </c>
      <c r="K672" s="82">
        <v>143.32</v>
      </c>
      <c r="L672" s="12" t="s">
        <v>131</v>
      </c>
    </row>
    <row r="673" spans="2:12" x14ac:dyDescent="0.2">
      <c r="B673" s="11" t="s">
        <v>29</v>
      </c>
      <c r="C673" s="11" t="s">
        <v>16</v>
      </c>
      <c r="D673" s="11" t="s">
        <v>17</v>
      </c>
      <c r="E673" s="11" t="s">
        <v>5</v>
      </c>
      <c r="F673" s="11" t="s">
        <v>6</v>
      </c>
      <c r="G673" s="19" t="s">
        <v>10</v>
      </c>
      <c r="H673" s="12" t="s">
        <v>2</v>
      </c>
      <c r="I673" s="12">
        <v>18.46</v>
      </c>
      <c r="J673" s="12">
        <v>20305.88</v>
      </c>
      <c r="K673" s="82">
        <v>110.76</v>
      </c>
      <c r="L673" s="12" t="s">
        <v>131</v>
      </c>
    </row>
    <row r="674" spans="2:12" x14ac:dyDescent="0.2">
      <c r="B674" s="11" t="s">
        <v>29</v>
      </c>
      <c r="C674" s="11" t="s">
        <v>16</v>
      </c>
      <c r="D674" s="11" t="s">
        <v>17</v>
      </c>
      <c r="E674" s="11" t="s">
        <v>5</v>
      </c>
      <c r="F674" s="11" t="s">
        <v>8</v>
      </c>
      <c r="G674" s="19" t="s">
        <v>8</v>
      </c>
      <c r="H674" s="12" t="s">
        <v>2</v>
      </c>
      <c r="I674" s="12">
        <v>48.07</v>
      </c>
      <c r="J674" s="12">
        <v>28601.52</v>
      </c>
      <c r="K674" s="82">
        <v>288.39</v>
      </c>
      <c r="L674" s="12" t="s">
        <v>128</v>
      </c>
    </row>
    <row r="675" spans="2:12" x14ac:dyDescent="0.2">
      <c r="B675" s="11" t="s">
        <v>29</v>
      </c>
      <c r="C675" s="11" t="s">
        <v>16</v>
      </c>
      <c r="D675" s="11" t="s">
        <v>17</v>
      </c>
      <c r="E675" s="11" t="s">
        <v>5</v>
      </c>
      <c r="F675" s="11" t="s">
        <v>6</v>
      </c>
      <c r="G675" s="19" t="s">
        <v>1</v>
      </c>
      <c r="H675" s="12" t="s">
        <v>2</v>
      </c>
      <c r="I675" s="12">
        <v>1486.88</v>
      </c>
      <c r="J675" s="12">
        <v>1154437.8500000001</v>
      </c>
      <c r="K675" s="82">
        <v>28165.66</v>
      </c>
      <c r="L675" s="12" t="s">
        <v>128</v>
      </c>
    </row>
    <row r="676" spans="2:12" x14ac:dyDescent="0.2">
      <c r="B676" s="11" t="s">
        <v>29</v>
      </c>
      <c r="C676" s="11" t="s">
        <v>16</v>
      </c>
      <c r="D676" s="11" t="s">
        <v>17</v>
      </c>
      <c r="E676" s="11" t="s">
        <v>5</v>
      </c>
      <c r="F676" s="11" t="s">
        <v>6</v>
      </c>
      <c r="G676" s="19" t="s">
        <v>1</v>
      </c>
      <c r="H676" s="12" t="s">
        <v>7</v>
      </c>
      <c r="I676" s="12">
        <v>71889.62</v>
      </c>
      <c r="J676" s="12">
        <v>2903691.29</v>
      </c>
      <c r="K676" s="82">
        <v>318264.96000000002</v>
      </c>
      <c r="L676" s="12" t="s">
        <v>128</v>
      </c>
    </row>
    <row r="677" spans="2:12" x14ac:dyDescent="0.2">
      <c r="B677" s="11" t="s">
        <v>29</v>
      </c>
      <c r="C677" s="11" t="s">
        <v>16</v>
      </c>
      <c r="D677" s="11" t="s">
        <v>17</v>
      </c>
      <c r="E677" s="11" t="s">
        <v>5</v>
      </c>
      <c r="F677" s="11" t="s">
        <v>6</v>
      </c>
      <c r="G677" s="19" t="s">
        <v>1</v>
      </c>
      <c r="H677" s="12" t="s">
        <v>2</v>
      </c>
      <c r="I677" s="12">
        <v>1637.75</v>
      </c>
      <c r="J677" s="12">
        <v>1692198.17</v>
      </c>
      <c r="K677" s="82">
        <v>10879.33</v>
      </c>
      <c r="L677" s="12" t="s">
        <v>129</v>
      </c>
    </row>
    <row r="678" spans="2:12" x14ac:dyDescent="0.2">
      <c r="B678" s="11" t="s">
        <v>29</v>
      </c>
      <c r="C678" s="11" t="s">
        <v>16</v>
      </c>
      <c r="D678" s="11" t="s">
        <v>17</v>
      </c>
      <c r="E678" s="11" t="s">
        <v>5</v>
      </c>
      <c r="F678" s="11" t="s">
        <v>6</v>
      </c>
      <c r="G678" s="19" t="s">
        <v>1</v>
      </c>
      <c r="H678" s="12" t="s">
        <v>7</v>
      </c>
      <c r="I678" s="12">
        <v>35900.6</v>
      </c>
      <c r="J678" s="12">
        <v>6102039.8899999997</v>
      </c>
      <c r="K678" s="82">
        <v>103069.54</v>
      </c>
      <c r="L678" s="12" t="s">
        <v>129</v>
      </c>
    </row>
    <row r="679" spans="2:12" x14ac:dyDescent="0.2">
      <c r="B679" s="11" t="s">
        <v>29</v>
      </c>
      <c r="C679" s="11" t="s">
        <v>16</v>
      </c>
      <c r="D679" s="11" t="s">
        <v>17</v>
      </c>
      <c r="E679" s="11" t="s">
        <v>5</v>
      </c>
      <c r="F679" s="11" t="s">
        <v>6</v>
      </c>
      <c r="G679" s="19" t="s">
        <v>1</v>
      </c>
      <c r="H679" s="12" t="s">
        <v>2</v>
      </c>
      <c r="I679" s="12">
        <v>1665.07</v>
      </c>
      <c r="J679" s="12">
        <v>1933538</v>
      </c>
      <c r="K679" s="82">
        <v>13915.2</v>
      </c>
      <c r="L679" s="12" t="s">
        <v>130</v>
      </c>
    </row>
    <row r="680" spans="2:12" x14ac:dyDescent="0.2">
      <c r="B680" s="11" t="s">
        <v>29</v>
      </c>
      <c r="C680" s="11" t="s">
        <v>16</v>
      </c>
      <c r="D680" s="11" t="s">
        <v>17</v>
      </c>
      <c r="E680" s="11" t="s">
        <v>5</v>
      </c>
      <c r="F680" s="11" t="s">
        <v>6</v>
      </c>
      <c r="G680" s="19" t="s">
        <v>1</v>
      </c>
      <c r="H680" s="12" t="s">
        <v>7</v>
      </c>
      <c r="I680" s="12">
        <v>33708.99</v>
      </c>
      <c r="J680" s="12">
        <v>3155596.83</v>
      </c>
      <c r="K680" s="82">
        <v>170582.95</v>
      </c>
      <c r="L680" s="12" t="s">
        <v>130</v>
      </c>
    </row>
    <row r="681" spans="2:12" x14ac:dyDescent="0.2">
      <c r="B681" s="11" t="s">
        <v>29</v>
      </c>
      <c r="C681" s="11" t="s">
        <v>16</v>
      </c>
      <c r="D681" s="11" t="s">
        <v>17</v>
      </c>
      <c r="E681" s="11" t="s">
        <v>5</v>
      </c>
      <c r="F681" s="11" t="s">
        <v>6</v>
      </c>
      <c r="G681" s="19" t="s">
        <v>1</v>
      </c>
      <c r="H681" s="12" t="s">
        <v>2</v>
      </c>
      <c r="I681" s="12">
        <v>1861.34</v>
      </c>
      <c r="J681" s="12">
        <v>1303005</v>
      </c>
      <c r="K681" s="82">
        <v>17894.95</v>
      </c>
      <c r="L681" s="12" t="s">
        <v>131</v>
      </c>
    </row>
    <row r="682" spans="2:12" x14ac:dyDescent="0.2">
      <c r="B682" s="11" t="s">
        <v>29</v>
      </c>
      <c r="C682" s="11" t="s">
        <v>16</v>
      </c>
      <c r="D682" s="11" t="s">
        <v>17</v>
      </c>
      <c r="E682" s="11" t="s">
        <v>5</v>
      </c>
      <c r="F682" s="11" t="s">
        <v>6</v>
      </c>
      <c r="G682" s="19" t="s">
        <v>1</v>
      </c>
      <c r="H682" s="12" t="s">
        <v>7</v>
      </c>
      <c r="I682" s="12">
        <v>22971.97</v>
      </c>
      <c r="J682" s="12">
        <v>1291613.94</v>
      </c>
      <c r="K682" s="82">
        <v>55919.65</v>
      </c>
      <c r="L682" s="12" t="s">
        <v>131</v>
      </c>
    </row>
    <row r="683" spans="2:12" x14ac:dyDescent="0.2">
      <c r="B683" s="11" t="s">
        <v>29</v>
      </c>
      <c r="C683" s="11" t="s">
        <v>16</v>
      </c>
      <c r="D683" s="11" t="s">
        <v>17</v>
      </c>
      <c r="E683" s="11" t="s">
        <v>5</v>
      </c>
      <c r="F683" s="11" t="s">
        <v>8</v>
      </c>
      <c r="G683" s="19" t="s">
        <v>8</v>
      </c>
      <c r="H683" s="12" t="s">
        <v>2</v>
      </c>
      <c r="I683" s="12">
        <v>1741.77</v>
      </c>
      <c r="J683" s="12">
        <v>1538893.71</v>
      </c>
      <c r="K683" s="82">
        <v>10960.39</v>
      </c>
      <c r="L683" s="12" t="s">
        <v>128</v>
      </c>
    </row>
    <row r="684" spans="2:12" x14ac:dyDescent="0.2">
      <c r="B684" s="11" t="s">
        <v>29</v>
      </c>
      <c r="C684" s="11" t="s">
        <v>16</v>
      </c>
      <c r="D684" s="11" t="s">
        <v>17</v>
      </c>
      <c r="E684" s="11" t="s">
        <v>5</v>
      </c>
      <c r="F684" s="11" t="s">
        <v>8</v>
      </c>
      <c r="G684" s="19" t="s">
        <v>8</v>
      </c>
      <c r="H684" s="12" t="s">
        <v>7</v>
      </c>
      <c r="I684" s="12">
        <v>6338.88</v>
      </c>
      <c r="J684" s="12">
        <v>306709.02</v>
      </c>
      <c r="K684" s="82">
        <v>11257.63</v>
      </c>
      <c r="L684" s="12" t="s">
        <v>128</v>
      </c>
    </row>
    <row r="685" spans="2:12" x14ac:dyDescent="0.2">
      <c r="B685" s="11" t="s">
        <v>29</v>
      </c>
      <c r="C685" s="11" t="s">
        <v>16</v>
      </c>
      <c r="D685" s="11" t="s">
        <v>17</v>
      </c>
      <c r="E685" s="11" t="s">
        <v>5</v>
      </c>
      <c r="F685" s="11" t="s">
        <v>8</v>
      </c>
      <c r="G685" s="19" t="s">
        <v>8</v>
      </c>
      <c r="H685" s="12" t="s">
        <v>2</v>
      </c>
      <c r="I685" s="12">
        <v>877.37</v>
      </c>
      <c r="J685" s="12">
        <v>965853.58</v>
      </c>
      <c r="K685" s="82">
        <v>8101.01</v>
      </c>
      <c r="L685" s="12" t="s">
        <v>129</v>
      </c>
    </row>
    <row r="686" spans="2:12" x14ac:dyDescent="0.2">
      <c r="B686" s="11" t="s">
        <v>29</v>
      </c>
      <c r="C686" s="11" t="s">
        <v>16</v>
      </c>
      <c r="D686" s="11" t="s">
        <v>17</v>
      </c>
      <c r="E686" s="11" t="s">
        <v>5</v>
      </c>
      <c r="F686" s="11" t="s">
        <v>8</v>
      </c>
      <c r="G686" s="19" t="s">
        <v>8</v>
      </c>
      <c r="H686" s="12" t="s">
        <v>7</v>
      </c>
      <c r="I686" s="12">
        <v>20720.98</v>
      </c>
      <c r="J686" s="12">
        <v>3373526.76</v>
      </c>
      <c r="K686" s="82">
        <v>57168.62</v>
      </c>
      <c r="L686" s="12" t="s">
        <v>129</v>
      </c>
    </row>
    <row r="687" spans="2:12" x14ac:dyDescent="0.2">
      <c r="B687" s="11" t="s">
        <v>29</v>
      </c>
      <c r="C687" s="11" t="s">
        <v>16</v>
      </c>
      <c r="D687" s="11" t="s">
        <v>17</v>
      </c>
      <c r="E687" s="11" t="s">
        <v>5</v>
      </c>
      <c r="F687" s="11" t="s">
        <v>8</v>
      </c>
      <c r="G687" s="19" t="s">
        <v>8</v>
      </c>
      <c r="H687" s="12" t="s">
        <v>2</v>
      </c>
      <c r="I687" s="12">
        <v>634.30999999999995</v>
      </c>
      <c r="J687" s="12">
        <v>733866.83</v>
      </c>
      <c r="K687" s="82">
        <v>6660.27</v>
      </c>
      <c r="L687" s="12" t="s">
        <v>130</v>
      </c>
    </row>
    <row r="688" spans="2:12" x14ac:dyDescent="0.2">
      <c r="B688" s="11" t="s">
        <v>29</v>
      </c>
      <c r="C688" s="11" t="s">
        <v>16</v>
      </c>
      <c r="D688" s="11" t="s">
        <v>17</v>
      </c>
      <c r="E688" s="11" t="s">
        <v>5</v>
      </c>
      <c r="F688" s="11" t="s">
        <v>8</v>
      </c>
      <c r="G688" s="19" t="s">
        <v>8</v>
      </c>
      <c r="H688" s="12" t="s">
        <v>7</v>
      </c>
      <c r="I688" s="12">
        <v>18920.54</v>
      </c>
      <c r="J688" s="12">
        <v>2087092.61</v>
      </c>
      <c r="K688" s="82">
        <v>77411.59</v>
      </c>
      <c r="L688" s="12" t="s">
        <v>130</v>
      </c>
    </row>
    <row r="689" spans="2:12" x14ac:dyDescent="0.2">
      <c r="B689" s="11" t="s">
        <v>29</v>
      </c>
      <c r="C689" s="11" t="s">
        <v>16</v>
      </c>
      <c r="D689" s="11" t="s">
        <v>17</v>
      </c>
      <c r="E689" s="11" t="s">
        <v>5</v>
      </c>
      <c r="F689" s="11" t="s">
        <v>8</v>
      </c>
      <c r="G689" s="19" t="s">
        <v>8</v>
      </c>
      <c r="H689" s="12" t="s">
        <v>2</v>
      </c>
      <c r="I689" s="12">
        <v>1142.93</v>
      </c>
      <c r="J689" s="12">
        <v>1411396.22</v>
      </c>
      <c r="K689" s="82">
        <v>7869.86</v>
      </c>
      <c r="L689" s="12" t="s">
        <v>131</v>
      </c>
    </row>
    <row r="690" spans="2:12" x14ac:dyDescent="0.2">
      <c r="B690" s="11" t="s">
        <v>29</v>
      </c>
      <c r="C690" s="11" t="s">
        <v>16</v>
      </c>
      <c r="D690" s="11" t="s">
        <v>17</v>
      </c>
      <c r="E690" s="11" t="s">
        <v>5</v>
      </c>
      <c r="F690" s="11" t="s">
        <v>8</v>
      </c>
      <c r="G690" s="19" t="s">
        <v>8</v>
      </c>
      <c r="H690" s="12" t="s">
        <v>7</v>
      </c>
      <c r="I690" s="12">
        <v>21901.84</v>
      </c>
      <c r="J690" s="12">
        <v>2249223.39</v>
      </c>
      <c r="K690" s="82">
        <v>31755.48</v>
      </c>
      <c r="L690" s="12" t="s">
        <v>131</v>
      </c>
    </row>
    <row r="691" spans="2:12" x14ac:dyDescent="0.2">
      <c r="B691" s="11" t="s">
        <v>29</v>
      </c>
      <c r="C691" s="11" t="s">
        <v>16</v>
      </c>
      <c r="D691" s="11" t="s">
        <v>17</v>
      </c>
      <c r="E691" s="11" t="s">
        <v>5</v>
      </c>
      <c r="F691" s="11" t="s">
        <v>8</v>
      </c>
      <c r="G691" s="19" t="s">
        <v>8</v>
      </c>
      <c r="H691" s="12" t="s">
        <v>2</v>
      </c>
      <c r="I691" s="12">
        <v>297.38</v>
      </c>
      <c r="J691" s="12">
        <v>155979.04999999999</v>
      </c>
      <c r="K691" s="82">
        <v>1147.02</v>
      </c>
      <c r="L691" s="12" t="s">
        <v>128</v>
      </c>
    </row>
    <row r="692" spans="2:12" x14ac:dyDescent="0.2">
      <c r="B692" s="11" t="s">
        <v>29</v>
      </c>
      <c r="C692" s="11" t="s">
        <v>16</v>
      </c>
      <c r="D692" s="11" t="s">
        <v>17</v>
      </c>
      <c r="E692" s="11" t="s">
        <v>5</v>
      </c>
      <c r="F692" s="11" t="s">
        <v>8</v>
      </c>
      <c r="G692" s="19" t="s">
        <v>8</v>
      </c>
      <c r="H692" s="12" t="s">
        <v>2</v>
      </c>
      <c r="I692" s="12">
        <v>467.93</v>
      </c>
      <c r="J692" s="12">
        <v>525590.06999999995</v>
      </c>
      <c r="K692" s="82">
        <v>2105.6799999999998</v>
      </c>
      <c r="L692" s="12" t="s">
        <v>129</v>
      </c>
    </row>
    <row r="693" spans="2:12" x14ac:dyDescent="0.2">
      <c r="B693" s="11" t="s">
        <v>29</v>
      </c>
      <c r="C693" s="11" t="s">
        <v>16</v>
      </c>
      <c r="D693" s="11" t="s">
        <v>17</v>
      </c>
      <c r="E693" s="11" t="s">
        <v>5</v>
      </c>
      <c r="F693" s="11" t="s">
        <v>8</v>
      </c>
      <c r="G693" s="19" t="s">
        <v>8</v>
      </c>
      <c r="H693" s="12" t="s">
        <v>2</v>
      </c>
      <c r="I693" s="12">
        <v>198.22</v>
      </c>
      <c r="J693" s="12">
        <v>309071.35999999999</v>
      </c>
      <c r="K693" s="82">
        <v>991.11</v>
      </c>
      <c r="L693" s="12" t="s">
        <v>130</v>
      </c>
    </row>
    <row r="694" spans="2:12" x14ac:dyDescent="0.2">
      <c r="B694" s="11" t="s">
        <v>29</v>
      </c>
      <c r="C694" s="11" t="s">
        <v>16</v>
      </c>
      <c r="D694" s="11" t="s">
        <v>17</v>
      </c>
      <c r="E694" s="11" t="s">
        <v>5</v>
      </c>
      <c r="F694" s="11" t="s">
        <v>8</v>
      </c>
      <c r="G694" s="19" t="s">
        <v>8</v>
      </c>
      <c r="H694" s="12" t="s">
        <v>2</v>
      </c>
      <c r="I694" s="12">
        <v>97.97</v>
      </c>
      <c r="J694" s="12">
        <v>107086.55</v>
      </c>
      <c r="K694" s="82">
        <v>391.86</v>
      </c>
      <c r="L694" s="12" t="s">
        <v>131</v>
      </c>
    </row>
    <row r="695" spans="2:12" x14ac:dyDescent="0.2">
      <c r="B695" s="11" t="s">
        <v>29</v>
      </c>
      <c r="C695" s="11" t="s">
        <v>16</v>
      </c>
      <c r="D695" s="11" t="s">
        <v>17</v>
      </c>
      <c r="E695" s="11" t="s">
        <v>5</v>
      </c>
      <c r="F695" s="11" t="s">
        <v>6</v>
      </c>
      <c r="G695" s="19" t="s">
        <v>9</v>
      </c>
      <c r="H695" s="12" t="s">
        <v>2</v>
      </c>
      <c r="I695" s="12">
        <v>1996.66</v>
      </c>
      <c r="J695" s="12">
        <v>1037754.68</v>
      </c>
      <c r="K695" s="82">
        <v>46560.43</v>
      </c>
      <c r="L695" s="12" t="s">
        <v>128</v>
      </c>
    </row>
    <row r="696" spans="2:12" x14ac:dyDescent="0.2">
      <c r="B696" s="11" t="s">
        <v>29</v>
      </c>
      <c r="C696" s="11" t="s">
        <v>16</v>
      </c>
      <c r="D696" s="11" t="s">
        <v>17</v>
      </c>
      <c r="E696" s="11" t="s">
        <v>5</v>
      </c>
      <c r="F696" s="11" t="s">
        <v>6</v>
      </c>
      <c r="G696" s="19" t="s">
        <v>9</v>
      </c>
      <c r="H696" s="12" t="s">
        <v>7</v>
      </c>
      <c r="I696" s="12">
        <v>32945.89</v>
      </c>
      <c r="J696" s="12">
        <v>644216.34</v>
      </c>
      <c r="K696" s="82">
        <v>139373.88</v>
      </c>
      <c r="L696" s="12" t="s">
        <v>128</v>
      </c>
    </row>
    <row r="697" spans="2:12" x14ac:dyDescent="0.2">
      <c r="B697" s="11" t="s">
        <v>29</v>
      </c>
      <c r="C697" s="11" t="s">
        <v>16</v>
      </c>
      <c r="D697" s="11" t="s">
        <v>17</v>
      </c>
      <c r="E697" s="11" t="s">
        <v>5</v>
      </c>
      <c r="F697" s="11" t="s">
        <v>6</v>
      </c>
      <c r="G697" s="19" t="s">
        <v>9</v>
      </c>
      <c r="H697" s="12" t="s">
        <v>2</v>
      </c>
      <c r="I697" s="12">
        <v>994.35</v>
      </c>
      <c r="J697" s="12">
        <v>475789.93</v>
      </c>
      <c r="K697" s="82">
        <v>17693.53</v>
      </c>
      <c r="L697" s="12" t="s">
        <v>129</v>
      </c>
    </row>
    <row r="698" spans="2:12" x14ac:dyDescent="0.2">
      <c r="B698" s="11" t="s">
        <v>29</v>
      </c>
      <c r="C698" s="11" t="s">
        <v>16</v>
      </c>
      <c r="D698" s="11" t="s">
        <v>17</v>
      </c>
      <c r="E698" s="11" t="s">
        <v>5</v>
      </c>
      <c r="F698" s="11" t="s">
        <v>6</v>
      </c>
      <c r="G698" s="19" t="s">
        <v>9</v>
      </c>
      <c r="H698" s="12" t="s">
        <v>7</v>
      </c>
      <c r="I698" s="12">
        <v>19877.099999999999</v>
      </c>
      <c r="J698" s="12">
        <v>1273398.77</v>
      </c>
      <c r="K698" s="82">
        <v>92552.19</v>
      </c>
      <c r="L698" s="12" t="s">
        <v>129</v>
      </c>
    </row>
    <row r="699" spans="2:12" x14ac:dyDescent="0.2">
      <c r="B699" s="11" t="s">
        <v>29</v>
      </c>
      <c r="C699" s="11" t="s">
        <v>16</v>
      </c>
      <c r="D699" s="11" t="s">
        <v>17</v>
      </c>
      <c r="E699" s="11" t="s">
        <v>5</v>
      </c>
      <c r="F699" s="11" t="s">
        <v>6</v>
      </c>
      <c r="G699" s="19" t="s">
        <v>9</v>
      </c>
      <c r="H699" s="12" t="s">
        <v>2</v>
      </c>
      <c r="I699" s="12">
        <v>1982.22</v>
      </c>
      <c r="J699" s="12">
        <v>1015922.26</v>
      </c>
      <c r="K699" s="82">
        <v>35402.49</v>
      </c>
      <c r="L699" s="12" t="s">
        <v>130</v>
      </c>
    </row>
    <row r="700" spans="2:12" x14ac:dyDescent="0.2">
      <c r="B700" s="11" t="s">
        <v>29</v>
      </c>
      <c r="C700" s="11" t="s">
        <v>16</v>
      </c>
      <c r="D700" s="11" t="s">
        <v>17</v>
      </c>
      <c r="E700" s="11" t="s">
        <v>5</v>
      </c>
      <c r="F700" s="11" t="s">
        <v>6</v>
      </c>
      <c r="G700" s="19" t="s">
        <v>9</v>
      </c>
      <c r="H700" s="12" t="s">
        <v>7</v>
      </c>
      <c r="I700" s="12">
        <v>24646.45</v>
      </c>
      <c r="J700" s="12">
        <v>1173426.82</v>
      </c>
      <c r="K700" s="82">
        <v>196480.55</v>
      </c>
      <c r="L700" s="12" t="s">
        <v>130</v>
      </c>
    </row>
    <row r="701" spans="2:12" x14ac:dyDescent="0.2">
      <c r="B701" s="11" t="s">
        <v>29</v>
      </c>
      <c r="C701" s="11" t="s">
        <v>16</v>
      </c>
      <c r="D701" s="11" t="s">
        <v>17</v>
      </c>
      <c r="E701" s="11" t="s">
        <v>5</v>
      </c>
      <c r="F701" s="11" t="s">
        <v>6</v>
      </c>
      <c r="G701" s="19" t="s">
        <v>9</v>
      </c>
      <c r="H701" s="12" t="s">
        <v>2</v>
      </c>
      <c r="I701" s="12">
        <v>2057.27</v>
      </c>
      <c r="J701" s="12">
        <v>1264971.71</v>
      </c>
      <c r="K701" s="82">
        <v>48982.53</v>
      </c>
      <c r="L701" s="12" t="s">
        <v>131</v>
      </c>
    </row>
    <row r="702" spans="2:12" x14ac:dyDescent="0.2">
      <c r="B702" s="11" t="s">
        <v>29</v>
      </c>
      <c r="C702" s="11" t="s">
        <v>16</v>
      </c>
      <c r="D702" s="11" t="s">
        <v>17</v>
      </c>
      <c r="E702" s="11" t="s">
        <v>5</v>
      </c>
      <c r="F702" s="11" t="s">
        <v>6</v>
      </c>
      <c r="G702" s="19" t="s">
        <v>9</v>
      </c>
      <c r="H702" s="12" t="s">
        <v>7</v>
      </c>
      <c r="I702" s="12">
        <v>41796.910000000003</v>
      </c>
      <c r="J702" s="12">
        <v>1742041.64</v>
      </c>
      <c r="K702" s="82">
        <v>167146.32</v>
      </c>
      <c r="L702" s="12" t="s">
        <v>131</v>
      </c>
    </row>
    <row r="703" spans="2:12" x14ac:dyDescent="0.2">
      <c r="B703" s="11" t="s">
        <v>29</v>
      </c>
      <c r="C703" s="11" t="s">
        <v>16</v>
      </c>
      <c r="D703" s="11" t="s">
        <v>17</v>
      </c>
      <c r="E703" s="11" t="s">
        <v>5</v>
      </c>
      <c r="F703" s="11" t="s">
        <v>6</v>
      </c>
      <c r="G703" s="19" t="s">
        <v>10</v>
      </c>
      <c r="H703" s="12" t="s">
        <v>2</v>
      </c>
      <c r="I703" s="12">
        <v>1104.54</v>
      </c>
      <c r="J703" s="12">
        <v>772422.6</v>
      </c>
      <c r="K703" s="82">
        <v>5692.61</v>
      </c>
      <c r="L703" s="12" t="s">
        <v>128</v>
      </c>
    </row>
    <row r="704" spans="2:12" x14ac:dyDescent="0.2">
      <c r="B704" s="11" t="s">
        <v>29</v>
      </c>
      <c r="C704" s="11" t="s">
        <v>16</v>
      </c>
      <c r="D704" s="11" t="s">
        <v>17</v>
      </c>
      <c r="E704" s="11" t="s">
        <v>5</v>
      </c>
      <c r="F704" s="11" t="s">
        <v>6</v>
      </c>
      <c r="G704" s="19" t="s">
        <v>10</v>
      </c>
      <c r="H704" s="12" t="s">
        <v>2</v>
      </c>
      <c r="I704" s="12">
        <v>614.16</v>
      </c>
      <c r="J704" s="12">
        <v>593986.30000000005</v>
      </c>
      <c r="K704" s="82">
        <v>3801.92</v>
      </c>
      <c r="L704" s="12" t="s">
        <v>129</v>
      </c>
    </row>
    <row r="705" spans="2:12" x14ac:dyDescent="0.2">
      <c r="B705" s="11" t="s">
        <v>29</v>
      </c>
      <c r="C705" s="11" t="s">
        <v>16</v>
      </c>
      <c r="D705" s="11" t="s">
        <v>17</v>
      </c>
      <c r="E705" s="11" t="s">
        <v>5</v>
      </c>
      <c r="F705" s="11" t="s">
        <v>6</v>
      </c>
      <c r="G705" s="19" t="s">
        <v>10</v>
      </c>
      <c r="H705" s="12" t="s">
        <v>2</v>
      </c>
      <c r="I705" s="12">
        <v>515.38</v>
      </c>
      <c r="J705" s="12">
        <v>723245.63</v>
      </c>
      <c r="K705" s="82">
        <v>3290.49</v>
      </c>
      <c r="L705" s="12" t="s">
        <v>130</v>
      </c>
    </row>
    <row r="706" spans="2:12" x14ac:dyDescent="0.2">
      <c r="B706" s="11" t="s">
        <v>29</v>
      </c>
      <c r="C706" s="11" t="s">
        <v>16</v>
      </c>
      <c r="D706" s="11" t="s">
        <v>17</v>
      </c>
      <c r="E706" s="11" t="s">
        <v>5</v>
      </c>
      <c r="F706" s="11" t="s">
        <v>6</v>
      </c>
      <c r="G706" s="19" t="s">
        <v>10</v>
      </c>
      <c r="H706" s="12" t="s">
        <v>2</v>
      </c>
      <c r="I706" s="12">
        <v>1567.44</v>
      </c>
      <c r="J706" s="12">
        <v>2687547.43</v>
      </c>
      <c r="K706" s="82">
        <v>14988.66</v>
      </c>
      <c r="L706" s="12" t="s">
        <v>131</v>
      </c>
    </row>
    <row r="707" spans="2:12" x14ac:dyDescent="0.2">
      <c r="B707" s="11" t="s">
        <v>29</v>
      </c>
      <c r="C707" s="11" t="s">
        <v>16</v>
      </c>
      <c r="D707" s="11" t="s">
        <v>17</v>
      </c>
      <c r="E707" s="11" t="s">
        <v>5</v>
      </c>
      <c r="F707" s="11" t="s">
        <v>6</v>
      </c>
      <c r="G707" s="19" t="s">
        <v>10</v>
      </c>
      <c r="H707" s="12" t="s">
        <v>2</v>
      </c>
      <c r="I707" s="12">
        <v>42.48</v>
      </c>
      <c r="J707" s="12">
        <v>33985.71</v>
      </c>
      <c r="K707" s="82">
        <v>11045.36</v>
      </c>
      <c r="L707" s="12" t="s">
        <v>128</v>
      </c>
    </row>
    <row r="708" spans="2:12" x14ac:dyDescent="0.2">
      <c r="B708" s="11" t="s">
        <v>29</v>
      </c>
      <c r="C708" s="11" t="s">
        <v>16</v>
      </c>
      <c r="D708" s="11" t="s">
        <v>17</v>
      </c>
      <c r="E708" s="11" t="s">
        <v>5</v>
      </c>
      <c r="F708" s="11" t="s">
        <v>6</v>
      </c>
      <c r="G708" s="19" t="s">
        <v>10</v>
      </c>
      <c r="H708" s="12" t="s">
        <v>2</v>
      </c>
      <c r="I708" s="12">
        <v>29.25</v>
      </c>
      <c r="J708" s="12">
        <v>17029.72</v>
      </c>
      <c r="K708" s="82">
        <v>438.68</v>
      </c>
      <c r="L708" s="12" t="s">
        <v>129</v>
      </c>
    </row>
    <row r="709" spans="2:12" x14ac:dyDescent="0.2">
      <c r="B709" s="11" t="s">
        <v>29</v>
      </c>
      <c r="C709" s="11" t="s">
        <v>16</v>
      </c>
      <c r="D709" s="11" t="s">
        <v>17</v>
      </c>
      <c r="E709" s="11" t="s">
        <v>5</v>
      </c>
      <c r="F709" s="11" t="s">
        <v>6</v>
      </c>
      <c r="G709" s="19" t="s">
        <v>10</v>
      </c>
      <c r="H709" s="12" t="s">
        <v>2</v>
      </c>
      <c r="I709" s="12">
        <v>39.64</v>
      </c>
      <c r="J709" s="12">
        <v>42503.519999999997</v>
      </c>
      <c r="K709" s="82">
        <v>396.44</v>
      </c>
      <c r="L709" s="12" t="s">
        <v>130</v>
      </c>
    </row>
    <row r="710" spans="2:12" x14ac:dyDescent="0.2">
      <c r="B710" s="11" t="s">
        <v>29</v>
      </c>
      <c r="C710" s="11" t="s">
        <v>16</v>
      </c>
      <c r="D710" s="11" t="s">
        <v>17</v>
      </c>
      <c r="E710" s="11" t="s">
        <v>5</v>
      </c>
      <c r="F710" s="11" t="s">
        <v>6</v>
      </c>
      <c r="G710" s="19" t="s">
        <v>10</v>
      </c>
      <c r="H710" s="12" t="s">
        <v>2</v>
      </c>
      <c r="I710" s="12">
        <v>65.31</v>
      </c>
      <c r="J710" s="12">
        <v>248585.96</v>
      </c>
      <c r="K710" s="82">
        <v>11755.81</v>
      </c>
      <c r="L710" s="12" t="s">
        <v>131</v>
      </c>
    </row>
    <row r="711" spans="2:12" x14ac:dyDescent="0.2">
      <c r="B711" s="11" t="s">
        <v>29</v>
      </c>
      <c r="C711" s="11" t="s">
        <v>16</v>
      </c>
      <c r="D711" s="11" t="s">
        <v>17</v>
      </c>
      <c r="E711" s="11" t="s">
        <v>5</v>
      </c>
      <c r="F711" s="11" t="s">
        <v>6</v>
      </c>
      <c r="G711" s="19" t="s">
        <v>10</v>
      </c>
      <c r="H711" s="12" t="s">
        <v>2</v>
      </c>
      <c r="I711" s="12">
        <v>169.93</v>
      </c>
      <c r="J711" s="12">
        <v>57590.89</v>
      </c>
      <c r="K711" s="82">
        <v>1869.21</v>
      </c>
      <c r="L711" s="12" t="s">
        <v>128</v>
      </c>
    </row>
    <row r="712" spans="2:12" x14ac:dyDescent="0.2">
      <c r="B712" s="11" t="s">
        <v>29</v>
      </c>
      <c r="C712" s="11" t="s">
        <v>16</v>
      </c>
      <c r="D712" s="11" t="s">
        <v>17</v>
      </c>
      <c r="E712" s="11" t="s">
        <v>5</v>
      </c>
      <c r="F712" s="11" t="s">
        <v>6</v>
      </c>
      <c r="G712" s="19" t="s">
        <v>10</v>
      </c>
      <c r="H712" s="12" t="s">
        <v>7</v>
      </c>
      <c r="I712" s="12">
        <v>548.61</v>
      </c>
      <c r="J712" s="12">
        <v>27520.39</v>
      </c>
      <c r="K712" s="82">
        <v>1253.3</v>
      </c>
      <c r="L712" s="12" t="s">
        <v>128</v>
      </c>
    </row>
    <row r="713" spans="2:12" x14ac:dyDescent="0.2">
      <c r="B713" s="11" t="s">
        <v>29</v>
      </c>
      <c r="C713" s="11" t="s">
        <v>16</v>
      </c>
      <c r="D713" s="11" t="s">
        <v>17</v>
      </c>
      <c r="E713" s="11" t="s">
        <v>5</v>
      </c>
      <c r="F713" s="11" t="s">
        <v>6</v>
      </c>
      <c r="G713" s="19" t="s">
        <v>10</v>
      </c>
      <c r="H713" s="12" t="s">
        <v>2</v>
      </c>
      <c r="I713" s="12">
        <v>146.22999999999999</v>
      </c>
      <c r="J713" s="12">
        <v>73594.320000000007</v>
      </c>
      <c r="K713" s="82">
        <v>380.19</v>
      </c>
      <c r="L713" s="12" t="s">
        <v>129</v>
      </c>
    </row>
    <row r="714" spans="2:12" x14ac:dyDescent="0.2">
      <c r="B714" s="11" t="s">
        <v>29</v>
      </c>
      <c r="C714" s="11" t="s">
        <v>16</v>
      </c>
      <c r="D714" s="11" t="s">
        <v>17</v>
      </c>
      <c r="E714" s="11" t="s">
        <v>5</v>
      </c>
      <c r="F714" s="11" t="s">
        <v>6</v>
      </c>
      <c r="G714" s="19" t="s">
        <v>10</v>
      </c>
      <c r="H714" s="12" t="s">
        <v>7</v>
      </c>
      <c r="I714" s="12">
        <v>2121.3200000000002</v>
      </c>
      <c r="J714" s="12">
        <v>255410.9</v>
      </c>
      <c r="K714" s="82">
        <v>3492.89</v>
      </c>
      <c r="L714" s="12" t="s">
        <v>129</v>
      </c>
    </row>
    <row r="715" spans="2:12" x14ac:dyDescent="0.2">
      <c r="B715" s="11" t="s">
        <v>29</v>
      </c>
      <c r="C715" s="11" t="s">
        <v>16</v>
      </c>
      <c r="D715" s="11" t="s">
        <v>17</v>
      </c>
      <c r="E715" s="11" t="s">
        <v>5</v>
      </c>
      <c r="F715" s="11" t="s">
        <v>6</v>
      </c>
      <c r="G715" s="19" t="s">
        <v>10</v>
      </c>
      <c r="H715" s="12" t="s">
        <v>2</v>
      </c>
      <c r="I715" s="12">
        <v>39.64</v>
      </c>
      <c r="J715" s="12">
        <v>81870.77</v>
      </c>
      <c r="K715" s="82">
        <v>4757.33</v>
      </c>
      <c r="L715" s="12" t="s">
        <v>130</v>
      </c>
    </row>
    <row r="716" spans="2:12" x14ac:dyDescent="0.2">
      <c r="B716" s="11" t="s">
        <v>29</v>
      </c>
      <c r="C716" s="11" t="s">
        <v>16</v>
      </c>
      <c r="D716" s="11" t="s">
        <v>17</v>
      </c>
      <c r="E716" s="11" t="s">
        <v>5</v>
      </c>
      <c r="F716" s="11" t="s">
        <v>6</v>
      </c>
      <c r="G716" s="19" t="s">
        <v>10</v>
      </c>
      <c r="H716" s="12" t="s">
        <v>7</v>
      </c>
      <c r="I716" s="12">
        <v>8077.02</v>
      </c>
      <c r="J716" s="12">
        <v>264304.44</v>
      </c>
      <c r="K716" s="82">
        <v>83748.320000000007</v>
      </c>
      <c r="L716" s="12" t="s">
        <v>130</v>
      </c>
    </row>
    <row r="717" spans="2:12" x14ac:dyDescent="0.2">
      <c r="B717" s="11" t="s">
        <v>29</v>
      </c>
      <c r="C717" s="11" t="s">
        <v>16</v>
      </c>
      <c r="D717" s="11" t="s">
        <v>17</v>
      </c>
      <c r="E717" s="11" t="s">
        <v>5</v>
      </c>
      <c r="F717" s="11" t="s">
        <v>6</v>
      </c>
      <c r="G717" s="19" t="s">
        <v>10</v>
      </c>
      <c r="H717" s="12" t="s">
        <v>2</v>
      </c>
      <c r="I717" s="12">
        <v>195.93</v>
      </c>
      <c r="J717" s="12">
        <v>84689.84</v>
      </c>
      <c r="K717" s="82">
        <v>326.55</v>
      </c>
      <c r="L717" s="12" t="s">
        <v>131</v>
      </c>
    </row>
    <row r="718" spans="2:12" x14ac:dyDescent="0.2">
      <c r="B718" s="11" t="s">
        <v>29</v>
      </c>
      <c r="C718" s="11" t="s">
        <v>16</v>
      </c>
      <c r="D718" s="11" t="s">
        <v>17</v>
      </c>
      <c r="E718" s="11" t="s">
        <v>5</v>
      </c>
      <c r="F718" s="11" t="s">
        <v>6</v>
      </c>
      <c r="G718" s="19" t="s">
        <v>10</v>
      </c>
      <c r="H718" s="12" t="s">
        <v>7</v>
      </c>
      <c r="I718" s="12">
        <v>8117.28</v>
      </c>
      <c r="J718" s="12">
        <v>421963.66</v>
      </c>
      <c r="K718" s="82">
        <v>8117.28</v>
      </c>
      <c r="L718" s="12" t="s">
        <v>131</v>
      </c>
    </row>
    <row r="719" spans="2:12" x14ac:dyDescent="0.2">
      <c r="B719" s="11" t="s">
        <v>29</v>
      </c>
      <c r="C719" s="11" t="s">
        <v>16</v>
      </c>
      <c r="D719" s="11" t="s">
        <v>17</v>
      </c>
      <c r="E719" s="11" t="s">
        <v>5</v>
      </c>
      <c r="F719" s="11" t="s">
        <v>6</v>
      </c>
      <c r="G719" s="19" t="s">
        <v>1</v>
      </c>
      <c r="H719" s="12" t="s">
        <v>2</v>
      </c>
      <c r="I719" s="12">
        <v>22.55</v>
      </c>
      <c r="J719" s="12">
        <v>38622.36</v>
      </c>
      <c r="K719" s="82">
        <v>405.94</v>
      </c>
      <c r="L719" s="12" t="s">
        <v>130</v>
      </c>
    </row>
    <row r="720" spans="2:12" x14ac:dyDescent="0.2">
      <c r="B720" s="11" t="s">
        <v>29</v>
      </c>
      <c r="C720" s="11" t="s">
        <v>16</v>
      </c>
      <c r="D720" s="11" t="s">
        <v>17</v>
      </c>
      <c r="E720" s="11" t="s">
        <v>5</v>
      </c>
      <c r="F720" s="11" t="s">
        <v>6</v>
      </c>
      <c r="G720" s="19" t="s">
        <v>1</v>
      </c>
      <c r="H720" s="12" t="s">
        <v>2</v>
      </c>
      <c r="I720" s="12">
        <v>68.150000000000006</v>
      </c>
      <c r="J720" s="12">
        <v>24941.91</v>
      </c>
      <c r="K720" s="82">
        <v>1022.25</v>
      </c>
      <c r="L720" s="12" t="s">
        <v>131</v>
      </c>
    </row>
    <row r="721" spans="2:12" x14ac:dyDescent="0.2">
      <c r="B721" s="11" t="s">
        <v>29</v>
      </c>
      <c r="C721" s="11" t="s">
        <v>16</v>
      </c>
      <c r="D721" s="11" t="s">
        <v>17</v>
      </c>
      <c r="E721" s="11" t="s">
        <v>5</v>
      </c>
      <c r="F721" s="11" t="s">
        <v>8</v>
      </c>
      <c r="G721" s="19" t="s">
        <v>8</v>
      </c>
      <c r="H721" s="12" t="s">
        <v>2</v>
      </c>
      <c r="I721" s="12">
        <v>53.59</v>
      </c>
      <c r="J721" s="12">
        <v>45771.45</v>
      </c>
      <c r="K721" s="82">
        <v>160.77000000000001</v>
      </c>
      <c r="L721" s="12" t="s">
        <v>129</v>
      </c>
    </row>
    <row r="722" spans="2:12" x14ac:dyDescent="0.2">
      <c r="B722" s="11" t="s">
        <v>29</v>
      </c>
      <c r="C722" s="11" t="s">
        <v>16</v>
      </c>
      <c r="D722" s="11" t="s">
        <v>17</v>
      </c>
      <c r="E722" s="11" t="s">
        <v>5</v>
      </c>
      <c r="F722" s="11" t="s">
        <v>8</v>
      </c>
      <c r="G722" s="19" t="s">
        <v>8</v>
      </c>
      <c r="H722" s="12" t="s">
        <v>2</v>
      </c>
      <c r="I722" s="12">
        <v>22.55</v>
      </c>
      <c r="J722" s="12">
        <v>20296.93</v>
      </c>
      <c r="K722" s="82">
        <v>67.66</v>
      </c>
      <c r="L722" s="12" t="s">
        <v>130</v>
      </c>
    </row>
    <row r="723" spans="2:12" x14ac:dyDescent="0.2">
      <c r="B723" s="11" t="s">
        <v>29</v>
      </c>
      <c r="C723" s="11" t="s">
        <v>16</v>
      </c>
      <c r="D723" s="11" t="s">
        <v>17</v>
      </c>
      <c r="E723" s="11" t="s">
        <v>5</v>
      </c>
      <c r="F723" s="11" t="s">
        <v>8</v>
      </c>
      <c r="G723" s="19" t="s">
        <v>8</v>
      </c>
      <c r="H723" s="12" t="s">
        <v>2</v>
      </c>
      <c r="I723" s="12">
        <v>34.08</v>
      </c>
      <c r="J723" s="12">
        <v>2385.25</v>
      </c>
      <c r="K723" s="82">
        <v>204.45</v>
      </c>
      <c r="L723" s="12" t="s">
        <v>131</v>
      </c>
    </row>
    <row r="724" spans="2:12" x14ac:dyDescent="0.2">
      <c r="B724" s="11" t="s">
        <v>29</v>
      </c>
      <c r="C724" s="11" t="s">
        <v>16</v>
      </c>
      <c r="D724" s="11" t="s">
        <v>17</v>
      </c>
      <c r="E724" s="11" t="s">
        <v>5</v>
      </c>
      <c r="F724" s="11" t="s">
        <v>8</v>
      </c>
      <c r="G724" s="19" t="s">
        <v>8</v>
      </c>
      <c r="H724" s="12" t="s">
        <v>2</v>
      </c>
      <c r="I724" s="12">
        <v>22.55</v>
      </c>
      <c r="J724" s="12">
        <v>17502.88</v>
      </c>
      <c r="K724" s="82">
        <v>135.31</v>
      </c>
      <c r="L724" s="12" t="s">
        <v>130</v>
      </c>
    </row>
    <row r="725" spans="2:12" x14ac:dyDescent="0.2">
      <c r="B725" s="11" t="s">
        <v>29</v>
      </c>
      <c r="C725" s="11" t="s">
        <v>16</v>
      </c>
      <c r="D725" s="11" t="s">
        <v>17</v>
      </c>
      <c r="E725" s="11" t="s">
        <v>5</v>
      </c>
      <c r="F725" s="11" t="s">
        <v>6</v>
      </c>
      <c r="G725" s="19" t="s">
        <v>9</v>
      </c>
      <c r="H725" s="12" t="s">
        <v>2</v>
      </c>
      <c r="I725" s="12">
        <v>107.18</v>
      </c>
      <c r="J725" s="12">
        <v>62545.46</v>
      </c>
      <c r="K725" s="82">
        <v>911.04</v>
      </c>
      <c r="L725" s="12" t="s">
        <v>129</v>
      </c>
    </row>
    <row r="726" spans="2:12" x14ac:dyDescent="0.2">
      <c r="B726" s="11" t="s">
        <v>29</v>
      </c>
      <c r="C726" s="11" t="s">
        <v>16</v>
      </c>
      <c r="D726" s="11" t="s">
        <v>17</v>
      </c>
      <c r="E726" s="11" t="s">
        <v>5</v>
      </c>
      <c r="F726" s="11" t="s">
        <v>6</v>
      </c>
      <c r="G726" s="19" t="s">
        <v>9</v>
      </c>
      <c r="H726" s="12" t="s">
        <v>2</v>
      </c>
      <c r="I726" s="12">
        <v>157.87</v>
      </c>
      <c r="J726" s="12">
        <v>119770.85</v>
      </c>
      <c r="K726" s="82">
        <v>2931.78</v>
      </c>
      <c r="L726" s="12" t="s">
        <v>130</v>
      </c>
    </row>
    <row r="727" spans="2:12" x14ac:dyDescent="0.2">
      <c r="B727" s="11" t="s">
        <v>29</v>
      </c>
      <c r="C727" s="11" t="s">
        <v>16</v>
      </c>
      <c r="D727" s="11" t="s">
        <v>17</v>
      </c>
      <c r="E727" s="11" t="s">
        <v>5</v>
      </c>
      <c r="F727" s="11" t="s">
        <v>6</v>
      </c>
      <c r="G727" s="19" t="s">
        <v>9</v>
      </c>
      <c r="H727" s="12" t="s">
        <v>2</v>
      </c>
      <c r="I727" s="12">
        <v>102.23</v>
      </c>
      <c r="J727" s="12">
        <v>30460.33</v>
      </c>
      <c r="K727" s="82">
        <v>851.88</v>
      </c>
      <c r="L727" s="12" t="s">
        <v>131</v>
      </c>
    </row>
    <row r="728" spans="2:12" x14ac:dyDescent="0.2">
      <c r="B728" s="11" t="s">
        <v>29</v>
      </c>
      <c r="C728" s="11" t="s">
        <v>16</v>
      </c>
      <c r="D728" s="11" t="s">
        <v>17</v>
      </c>
      <c r="E728" s="11" t="s">
        <v>5</v>
      </c>
      <c r="F728" s="11" t="s">
        <v>6</v>
      </c>
      <c r="G728" s="19" t="s">
        <v>10</v>
      </c>
      <c r="H728" s="12" t="s">
        <v>2</v>
      </c>
      <c r="I728" s="12">
        <v>67.66</v>
      </c>
      <c r="J728" s="12">
        <v>19266.3</v>
      </c>
      <c r="K728" s="82">
        <v>608.91</v>
      </c>
      <c r="L728" s="12" t="s">
        <v>130</v>
      </c>
    </row>
    <row r="729" spans="2:12" x14ac:dyDescent="0.2">
      <c r="B729" s="11" t="s">
        <v>29</v>
      </c>
      <c r="C729" s="11" t="s">
        <v>16</v>
      </c>
      <c r="D729" s="11" t="s">
        <v>17</v>
      </c>
      <c r="E729" s="11" t="s">
        <v>5</v>
      </c>
      <c r="F729" s="11" t="s">
        <v>6</v>
      </c>
      <c r="G729" s="19" t="s">
        <v>1</v>
      </c>
      <c r="H729" s="12" t="s">
        <v>2</v>
      </c>
      <c r="I729" s="12">
        <v>35.49</v>
      </c>
      <c r="J729" s="12">
        <v>74450.38</v>
      </c>
      <c r="K729" s="82">
        <v>248.42</v>
      </c>
      <c r="L729" s="12" t="s">
        <v>129</v>
      </c>
    </row>
    <row r="730" spans="2:12" x14ac:dyDescent="0.2">
      <c r="B730" s="11" t="s">
        <v>29</v>
      </c>
      <c r="C730" s="11" t="s">
        <v>16</v>
      </c>
      <c r="D730" s="11" t="s">
        <v>17</v>
      </c>
      <c r="E730" s="11" t="s">
        <v>5</v>
      </c>
      <c r="F730" s="11" t="s">
        <v>6</v>
      </c>
      <c r="G730" s="19" t="s">
        <v>9</v>
      </c>
      <c r="H730" s="12" t="s">
        <v>2</v>
      </c>
      <c r="I730" s="12">
        <v>16.8</v>
      </c>
      <c r="J730" s="12">
        <v>7840.74</v>
      </c>
      <c r="K730" s="82">
        <v>100.77</v>
      </c>
      <c r="L730" s="12" t="s">
        <v>131</v>
      </c>
    </row>
    <row r="731" spans="2:12" x14ac:dyDescent="0.2">
      <c r="B731" s="11" t="s">
        <v>29</v>
      </c>
      <c r="C731" s="11" t="s">
        <v>16</v>
      </c>
      <c r="D731" s="11" t="s">
        <v>17</v>
      </c>
      <c r="E731" s="11" t="s">
        <v>5</v>
      </c>
      <c r="F731" s="11" t="s">
        <v>6</v>
      </c>
      <c r="G731" s="19" t="s">
        <v>1</v>
      </c>
      <c r="H731" s="12" t="s">
        <v>2</v>
      </c>
      <c r="I731" s="12">
        <v>21.03</v>
      </c>
      <c r="J731" s="12">
        <v>4232.18</v>
      </c>
      <c r="K731" s="82">
        <v>84.12</v>
      </c>
      <c r="L731" s="12" t="s">
        <v>130</v>
      </c>
    </row>
    <row r="732" spans="2:12" x14ac:dyDescent="0.2">
      <c r="B732" s="11" t="s">
        <v>29</v>
      </c>
      <c r="C732" s="11" t="s">
        <v>16</v>
      </c>
      <c r="D732" s="11" t="s">
        <v>17</v>
      </c>
      <c r="E732" s="11" t="s">
        <v>5</v>
      </c>
      <c r="F732" s="11" t="s">
        <v>8</v>
      </c>
      <c r="G732" s="19" t="s">
        <v>8</v>
      </c>
      <c r="H732" s="12" t="s">
        <v>2</v>
      </c>
      <c r="I732" s="12">
        <v>20.62</v>
      </c>
      <c r="J732" s="12">
        <v>9278.11</v>
      </c>
      <c r="K732" s="82">
        <v>41.24</v>
      </c>
      <c r="L732" s="12" t="s">
        <v>129</v>
      </c>
    </row>
    <row r="733" spans="2:12" x14ac:dyDescent="0.2">
      <c r="B733" s="11" t="s">
        <v>29</v>
      </c>
      <c r="C733" s="11" t="s">
        <v>16</v>
      </c>
      <c r="D733" s="11" t="s">
        <v>17</v>
      </c>
      <c r="E733" s="11" t="s">
        <v>5</v>
      </c>
      <c r="F733" s="11" t="s">
        <v>6</v>
      </c>
      <c r="G733" s="19" t="s">
        <v>10</v>
      </c>
      <c r="H733" s="12" t="s">
        <v>2</v>
      </c>
      <c r="I733" s="12">
        <v>54.41</v>
      </c>
      <c r="J733" s="12">
        <v>86145.41</v>
      </c>
      <c r="K733" s="82">
        <v>217.63</v>
      </c>
      <c r="L733" s="12" t="s">
        <v>131</v>
      </c>
    </row>
    <row r="734" spans="2:12" x14ac:dyDescent="0.2">
      <c r="B734" s="11" t="s">
        <v>29</v>
      </c>
      <c r="C734" s="11" t="s">
        <v>16</v>
      </c>
      <c r="D734" s="11" t="s">
        <v>17</v>
      </c>
      <c r="E734" s="11" t="s">
        <v>5</v>
      </c>
      <c r="F734" s="11" t="s">
        <v>6</v>
      </c>
      <c r="G734" s="19" t="s">
        <v>10</v>
      </c>
      <c r="H734" s="12" t="s">
        <v>2</v>
      </c>
      <c r="I734" s="12">
        <v>18.100000000000001</v>
      </c>
      <c r="J734" s="12">
        <v>20085.71</v>
      </c>
      <c r="K734" s="82">
        <v>72.38</v>
      </c>
      <c r="L734" s="12" t="s">
        <v>131</v>
      </c>
    </row>
    <row r="735" spans="2:12" x14ac:dyDescent="0.2">
      <c r="B735" s="11" t="s">
        <v>29</v>
      </c>
      <c r="C735" s="11" t="s">
        <v>16</v>
      </c>
      <c r="D735" s="11" t="s">
        <v>17</v>
      </c>
      <c r="E735" s="11" t="s">
        <v>5</v>
      </c>
      <c r="F735" s="11" t="s">
        <v>6</v>
      </c>
      <c r="G735" s="19" t="s">
        <v>1</v>
      </c>
      <c r="H735" s="12" t="s">
        <v>2</v>
      </c>
      <c r="I735" s="12">
        <v>49.36</v>
      </c>
      <c r="J735" s="12">
        <v>33849.160000000003</v>
      </c>
      <c r="K735" s="82">
        <v>98.71</v>
      </c>
      <c r="L735" s="12" t="s">
        <v>131</v>
      </c>
    </row>
    <row r="736" spans="2:12" x14ac:dyDescent="0.2">
      <c r="B736" s="11" t="s">
        <v>29</v>
      </c>
      <c r="C736" s="11" t="s">
        <v>16</v>
      </c>
      <c r="D736" s="11" t="s">
        <v>17</v>
      </c>
      <c r="E736" s="11" t="s">
        <v>5</v>
      </c>
      <c r="F736" s="11" t="s">
        <v>8</v>
      </c>
      <c r="G736" s="19" t="s">
        <v>8</v>
      </c>
      <c r="H736" s="12" t="s">
        <v>2</v>
      </c>
      <c r="I736" s="12">
        <v>21.64</v>
      </c>
      <c r="J736" s="12">
        <v>78969.919999999998</v>
      </c>
      <c r="K736" s="82">
        <v>151.44999999999999</v>
      </c>
      <c r="L736" s="12" t="s">
        <v>130</v>
      </c>
    </row>
    <row r="737" spans="2:12" x14ac:dyDescent="0.2">
      <c r="B737" s="11" t="s">
        <v>29</v>
      </c>
      <c r="C737" s="11" t="s">
        <v>16</v>
      </c>
      <c r="D737" s="11" t="s">
        <v>17</v>
      </c>
      <c r="E737" s="11" t="s">
        <v>5</v>
      </c>
      <c r="F737" s="11" t="s">
        <v>6</v>
      </c>
      <c r="G737" s="19" t="s">
        <v>1</v>
      </c>
      <c r="H737" s="12" t="s">
        <v>2</v>
      </c>
      <c r="I737" s="12">
        <v>19</v>
      </c>
      <c r="J737" s="12">
        <v>22800</v>
      </c>
      <c r="K737" s="82">
        <v>855</v>
      </c>
      <c r="L737" s="12" t="s">
        <v>128</v>
      </c>
    </row>
    <row r="738" spans="2:12" x14ac:dyDescent="0.2">
      <c r="B738" s="11" t="s">
        <v>29</v>
      </c>
      <c r="C738" s="11" t="s">
        <v>16</v>
      </c>
      <c r="D738" s="11" t="s">
        <v>17</v>
      </c>
      <c r="E738" s="11" t="s">
        <v>5</v>
      </c>
      <c r="F738" s="11" t="s">
        <v>6</v>
      </c>
      <c r="G738" s="19" t="s">
        <v>9</v>
      </c>
      <c r="H738" s="12" t="s">
        <v>2</v>
      </c>
      <c r="I738" s="12">
        <v>21.18</v>
      </c>
      <c r="J738" s="12">
        <v>18004.27</v>
      </c>
      <c r="K738" s="82">
        <v>233</v>
      </c>
      <c r="L738" s="12" t="s">
        <v>128</v>
      </c>
    </row>
    <row r="739" spans="2:12" x14ac:dyDescent="0.2">
      <c r="B739" s="11" t="s">
        <v>29</v>
      </c>
      <c r="C739" s="11" t="s">
        <v>16</v>
      </c>
      <c r="D739" s="11" t="s">
        <v>17</v>
      </c>
      <c r="E739" s="11" t="s">
        <v>5</v>
      </c>
      <c r="F739" s="11" t="s">
        <v>6</v>
      </c>
      <c r="G739" s="19" t="s">
        <v>1</v>
      </c>
      <c r="H739" s="12" t="s">
        <v>2</v>
      </c>
      <c r="I739" s="12">
        <v>13.65</v>
      </c>
      <c r="J739" s="12">
        <v>8329.4699999999993</v>
      </c>
      <c r="K739" s="82">
        <v>27.31</v>
      </c>
      <c r="L739" s="12" t="s">
        <v>130</v>
      </c>
    </row>
    <row r="740" spans="2:12" x14ac:dyDescent="0.2">
      <c r="B740" s="11" t="s">
        <v>29</v>
      </c>
      <c r="C740" s="11" t="s">
        <v>16</v>
      </c>
      <c r="D740" s="11" t="s">
        <v>17</v>
      </c>
      <c r="E740" s="11" t="s">
        <v>5</v>
      </c>
      <c r="F740" s="11" t="s">
        <v>6</v>
      </c>
      <c r="G740" s="19" t="s">
        <v>1</v>
      </c>
      <c r="H740" s="12" t="s">
        <v>2</v>
      </c>
      <c r="I740" s="12">
        <v>95.55</v>
      </c>
      <c r="J740" s="12">
        <v>31053.040000000001</v>
      </c>
      <c r="K740" s="82">
        <v>286.64</v>
      </c>
      <c r="L740" s="12" t="s">
        <v>131</v>
      </c>
    </row>
    <row r="741" spans="2:12" x14ac:dyDescent="0.2">
      <c r="B741" s="11" t="s">
        <v>30</v>
      </c>
      <c r="C741" s="11" t="s">
        <v>30</v>
      </c>
      <c r="D741" s="11" t="s">
        <v>17</v>
      </c>
      <c r="E741" s="11" t="s">
        <v>5</v>
      </c>
      <c r="F741" s="11" t="s">
        <v>6</v>
      </c>
      <c r="G741" s="19" t="s">
        <v>1</v>
      </c>
      <c r="H741" s="12" t="s">
        <v>2</v>
      </c>
      <c r="I741" s="12">
        <v>53.92</v>
      </c>
      <c r="J741" s="12">
        <v>37383.65</v>
      </c>
      <c r="K741" s="82">
        <v>305.54000000000002</v>
      </c>
      <c r="L741" s="12" t="s">
        <v>128</v>
      </c>
    </row>
    <row r="742" spans="2:12" x14ac:dyDescent="0.2">
      <c r="B742" s="11" t="s">
        <v>30</v>
      </c>
      <c r="C742" s="11" t="s">
        <v>30</v>
      </c>
      <c r="D742" s="11" t="s">
        <v>17</v>
      </c>
      <c r="E742" s="11" t="s">
        <v>5</v>
      </c>
      <c r="F742" s="11" t="s">
        <v>6</v>
      </c>
      <c r="G742" s="19" t="s">
        <v>1</v>
      </c>
      <c r="H742" s="12" t="s">
        <v>2</v>
      </c>
      <c r="I742" s="12">
        <v>18.46</v>
      </c>
      <c r="J742" s="12">
        <v>85921.17</v>
      </c>
      <c r="K742" s="82">
        <v>258.44</v>
      </c>
      <c r="L742" s="12" t="s">
        <v>131</v>
      </c>
    </row>
    <row r="743" spans="2:12" x14ac:dyDescent="0.2">
      <c r="B743" s="11" t="s">
        <v>30</v>
      </c>
      <c r="C743" s="11" t="s">
        <v>30</v>
      </c>
      <c r="D743" s="11" t="s">
        <v>17</v>
      </c>
      <c r="E743" s="11" t="s">
        <v>5</v>
      </c>
      <c r="F743" s="11" t="s">
        <v>8</v>
      </c>
      <c r="G743" s="19" t="s">
        <v>8</v>
      </c>
      <c r="H743" s="12" t="s">
        <v>2</v>
      </c>
      <c r="I743" s="12">
        <v>17.97</v>
      </c>
      <c r="J743" s="12">
        <v>24083.69</v>
      </c>
      <c r="K743" s="82">
        <v>71.89</v>
      </c>
      <c r="L743" s="12" t="s">
        <v>128</v>
      </c>
    </row>
    <row r="744" spans="2:12" x14ac:dyDescent="0.2">
      <c r="B744" s="11" t="s">
        <v>30</v>
      </c>
      <c r="C744" s="11" t="s">
        <v>30</v>
      </c>
      <c r="D744" s="11" t="s">
        <v>17</v>
      </c>
      <c r="E744" s="11" t="s">
        <v>5</v>
      </c>
      <c r="F744" s="11" t="s">
        <v>8</v>
      </c>
      <c r="G744" s="19" t="s">
        <v>8</v>
      </c>
      <c r="H744" s="12" t="s">
        <v>2</v>
      </c>
      <c r="I744" s="12">
        <v>17.29</v>
      </c>
      <c r="J744" s="12">
        <v>18331.27</v>
      </c>
      <c r="K744" s="82">
        <v>51.88</v>
      </c>
      <c r="L744" s="12" t="s">
        <v>129</v>
      </c>
    </row>
    <row r="745" spans="2:12" x14ac:dyDescent="0.2">
      <c r="B745" s="11" t="s">
        <v>30</v>
      </c>
      <c r="C745" s="11" t="s">
        <v>30</v>
      </c>
      <c r="D745" s="11" t="s">
        <v>17</v>
      </c>
      <c r="E745" s="11" t="s">
        <v>5</v>
      </c>
      <c r="F745" s="11" t="s">
        <v>8</v>
      </c>
      <c r="G745" s="19" t="s">
        <v>8</v>
      </c>
      <c r="H745" s="12" t="s">
        <v>2</v>
      </c>
      <c r="I745" s="12">
        <v>18.5</v>
      </c>
      <c r="J745" s="12">
        <v>17388.830000000002</v>
      </c>
      <c r="K745" s="82">
        <v>55.5</v>
      </c>
      <c r="L745" s="12" t="s">
        <v>130</v>
      </c>
    </row>
    <row r="746" spans="2:12" x14ac:dyDescent="0.2">
      <c r="B746" s="11" t="s">
        <v>30</v>
      </c>
      <c r="C746" s="11" t="s">
        <v>30</v>
      </c>
      <c r="D746" s="11" t="s">
        <v>17</v>
      </c>
      <c r="E746" s="11" t="s">
        <v>5</v>
      </c>
      <c r="F746" s="11" t="s">
        <v>8</v>
      </c>
      <c r="G746" s="19" t="s">
        <v>8</v>
      </c>
      <c r="H746" s="12" t="s">
        <v>2</v>
      </c>
      <c r="I746" s="12">
        <v>73.84</v>
      </c>
      <c r="J746" s="12">
        <v>54398.46</v>
      </c>
      <c r="K746" s="82">
        <v>443.04</v>
      </c>
      <c r="L746" s="12" t="s">
        <v>131</v>
      </c>
    </row>
    <row r="747" spans="2:12" x14ac:dyDescent="0.2">
      <c r="B747" s="11" t="s">
        <v>30</v>
      </c>
      <c r="C747" s="11" t="s">
        <v>30</v>
      </c>
      <c r="D747" s="11" t="s">
        <v>17</v>
      </c>
      <c r="E747" s="11" t="s">
        <v>5</v>
      </c>
      <c r="F747" s="11" t="s">
        <v>6</v>
      </c>
      <c r="G747" s="19" t="s">
        <v>9</v>
      </c>
      <c r="H747" s="12" t="s">
        <v>2</v>
      </c>
      <c r="I747" s="12">
        <v>17.29</v>
      </c>
      <c r="J747" s="12">
        <v>77821.429999999993</v>
      </c>
      <c r="K747" s="82">
        <v>1556.43</v>
      </c>
      <c r="L747" s="12" t="s">
        <v>129</v>
      </c>
    </row>
    <row r="748" spans="2:12" x14ac:dyDescent="0.2">
      <c r="B748" s="11" t="s">
        <v>30</v>
      </c>
      <c r="C748" s="11" t="s">
        <v>30</v>
      </c>
      <c r="D748" s="11" t="s">
        <v>17</v>
      </c>
      <c r="E748" s="11" t="s">
        <v>5</v>
      </c>
      <c r="F748" s="11" t="s">
        <v>6</v>
      </c>
      <c r="G748" s="19" t="s">
        <v>9</v>
      </c>
      <c r="H748" s="12" t="s">
        <v>2</v>
      </c>
      <c r="I748" s="12">
        <v>36.92</v>
      </c>
      <c r="J748" s="12">
        <v>19719.22</v>
      </c>
      <c r="K748" s="82">
        <v>110.76</v>
      </c>
      <c r="L748" s="12" t="s">
        <v>131</v>
      </c>
    </row>
    <row r="749" spans="2:12" x14ac:dyDescent="0.2">
      <c r="B749" s="11" t="s">
        <v>30</v>
      </c>
      <c r="C749" s="11" t="s">
        <v>30</v>
      </c>
      <c r="D749" s="11" t="s">
        <v>17</v>
      </c>
      <c r="E749" s="11" t="s">
        <v>5</v>
      </c>
      <c r="F749" s="11" t="s">
        <v>6</v>
      </c>
      <c r="G749" s="19" t="s">
        <v>1</v>
      </c>
      <c r="H749" s="12" t="s">
        <v>2</v>
      </c>
      <c r="I749" s="12">
        <v>192.26</v>
      </c>
      <c r="J749" s="12">
        <v>112963.86</v>
      </c>
      <c r="K749" s="82">
        <v>480.65</v>
      </c>
      <c r="L749" s="12" t="s">
        <v>128</v>
      </c>
    </row>
    <row r="750" spans="2:12" x14ac:dyDescent="0.2">
      <c r="B750" s="11" t="s">
        <v>30</v>
      </c>
      <c r="C750" s="11" t="s">
        <v>30</v>
      </c>
      <c r="D750" s="11" t="s">
        <v>17</v>
      </c>
      <c r="E750" s="11" t="s">
        <v>5</v>
      </c>
      <c r="F750" s="11" t="s">
        <v>8</v>
      </c>
      <c r="G750" s="19" t="s">
        <v>8</v>
      </c>
      <c r="H750" s="12" t="s">
        <v>2</v>
      </c>
      <c r="I750" s="12">
        <v>192.26</v>
      </c>
      <c r="J750" s="12">
        <v>398846.98</v>
      </c>
      <c r="K750" s="82">
        <v>961.31</v>
      </c>
      <c r="L750" s="12" t="s">
        <v>128</v>
      </c>
    </row>
    <row r="751" spans="2:12" x14ac:dyDescent="0.2">
      <c r="B751" s="11" t="s">
        <v>30</v>
      </c>
      <c r="C751" s="11" t="s">
        <v>30</v>
      </c>
      <c r="D751" s="11" t="s">
        <v>17</v>
      </c>
      <c r="E751" s="11" t="s">
        <v>5</v>
      </c>
      <c r="F751" s="11" t="s">
        <v>8</v>
      </c>
      <c r="G751" s="19" t="s">
        <v>8</v>
      </c>
      <c r="H751" s="12" t="s">
        <v>2</v>
      </c>
      <c r="I751" s="12">
        <v>245.93</v>
      </c>
      <c r="J751" s="12">
        <v>292271.35999999999</v>
      </c>
      <c r="K751" s="82">
        <v>786.98</v>
      </c>
      <c r="L751" s="12" t="s">
        <v>129</v>
      </c>
    </row>
    <row r="752" spans="2:12" x14ac:dyDescent="0.2">
      <c r="B752" s="11" t="s">
        <v>30</v>
      </c>
      <c r="C752" s="11" t="s">
        <v>30</v>
      </c>
      <c r="D752" s="11" t="s">
        <v>17</v>
      </c>
      <c r="E752" s="11" t="s">
        <v>5</v>
      </c>
      <c r="F752" s="11" t="s">
        <v>8</v>
      </c>
      <c r="G752" s="19" t="s">
        <v>8</v>
      </c>
      <c r="H752" s="12" t="s">
        <v>2</v>
      </c>
      <c r="I752" s="12">
        <v>276.27</v>
      </c>
      <c r="J752" s="12">
        <v>281515.40999999997</v>
      </c>
      <c r="K752" s="82">
        <v>1499.77</v>
      </c>
      <c r="L752" s="12" t="s">
        <v>130</v>
      </c>
    </row>
    <row r="753" spans="2:12" x14ac:dyDescent="0.2">
      <c r="B753" s="11" t="s">
        <v>30</v>
      </c>
      <c r="C753" s="11" t="s">
        <v>30</v>
      </c>
      <c r="D753" s="11" t="s">
        <v>17</v>
      </c>
      <c r="E753" s="11" t="s">
        <v>5</v>
      </c>
      <c r="F753" s="11" t="s">
        <v>8</v>
      </c>
      <c r="G753" s="19" t="s">
        <v>8</v>
      </c>
      <c r="H753" s="12" t="s">
        <v>2</v>
      </c>
      <c r="I753" s="12">
        <v>213.49</v>
      </c>
      <c r="J753" s="12">
        <v>227208.53</v>
      </c>
      <c r="K753" s="82">
        <v>4696.72</v>
      </c>
      <c r="L753" s="12" t="s">
        <v>131</v>
      </c>
    </row>
    <row r="754" spans="2:12" x14ac:dyDescent="0.2">
      <c r="B754" s="11" t="s">
        <v>30</v>
      </c>
      <c r="C754" s="11" t="s">
        <v>30</v>
      </c>
      <c r="D754" s="11" t="s">
        <v>17</v>
      </c>
      <c r="E754" s="11" t="s">
        <v>5</v>
      </c>
      <c r="F754" s="11" t="s">
        <v>6</v>
      </c>
      <c r="G754" s="19" t="s">
        <v>9</v>
      </c>
      <c r="H754" s="12" t="s">
        <v>2</v>
      </c>
      <c r="I754" s="12">
        <v>49.19</v>
      </c>
      <c r="J754" s="12">
        <v>23502.75</v>
      </c>
      <c r="K754" s="82">
        <v>590.23</v>
      </c>
      <c r="L754" s="12" t="s">
        <v>129</v>
      </c>
    </row>
    <row r="755" spans="2:12" x14ac:dyDescent="0.2">
      <c r="B755" s="11" t="s">
        <v>30</v>
      </c>
      <c r="C755" s="11" t="s">
        <v>30</v>
      </c>
      <c r="D755" s="11" t="s">
        <v>17</v>
      </c>
      <c r="E755" s="11" t="s">
        <v>5</v>
      </c>
      <c r="F755" s="11" t="s">
        <v>6</v>
      </c>
      <c r="G755" s="19" t="s">
        <v>1</v>
      </c>
      <c r="H755" s="12" t="s">
        <v>2</v>
      </c>
      <c r="I755" s="12">
        <v>114.22</v>
      </c>
      <c r="J755" s="12">
        <v>90963.65</v>
      </c>
      <c r="K755" s="82">
        <v>685.34</v>
      </c>
      <c r="L755" s="12" t="s">
        <v>128</v>
      </c>
    </row>
    <row r="756" spans="2:12" x14ac:dyDescent="0.2">
      <c r="B756" s="11" t="s">
        <v>30</v>
      </c>
      <c r="C756" s="11" t="s">
        <v>30</v>
      </c>
      <c r="D756" s="11" t="s">
        <v>17</v>
      </c>
      <c r="E756" s="11" t="s">
        <v>5</v>
      </c>
      <c r="F756" s="11" t="s">
        <v>6</v>
      </c>
      <c r="G756" s="19" t="s">
        <v>1</v>
      </c>
      <c r="H756" s="12" t="s">
        <v>2</v>
      </c>
      <c r="I756" s="12">
        <v>159.13999999999999</v>
      </c>
      <c r="J756" s="12">
        <v>239391.16</v>
      </c>
      <c r="K756" s="82">
        <v>596.79</v>
      </c>
      <c r="L756" s="12" t="s">
        <v>129</v>
      </c>
    </row>
    <row r="757" spans="2:12" x14ac:dyDescent="0.2">
      <c r="B757" s="11" t="s">
        <v>30</v>
      </c>
      <c r="C757" s="11" t="s">
        <v>30</v>
      </c>
      <c r="D757" s="11" t="s">
        <v>17</v>
      </c>
      <c r="E757" s="11" t="s">
        <v>5</v>
      </c>
      <c r="F757" s="11" t="s">
        <v>6</v>
      </c>
      <c r="G757" s="19" t="s">
        <v>1</v>
      </c>
      <c r="H757" s="12" t="s">
        <v>2</v>
      </c>
      <c r="I757" s="12">
        <v>30.61</v>
      </c>
      <c r="J757" s="12">
        <v>32654.78</v>
      </c>
      <c r="K757" s="82">
        <v>153.05000000000001</v>
      </c>
      <c r="L757" s="12" t="s">
        <v>130</v>
      </c>
    </row>
    <row r="758" spans="2:12" x14ac:dyDescent="0.2">
      <c r="B758" s="11" t="s">
        <v>30</v>
      </c>
      <c r="C758" s="11" t="s">
        <v>30</v>
      </c>
      <c r="D758" s="11" t="s">
        <v>17</v>
      </c>
      <c r="E758" s="11" t="s">
        <v>5</v>
      </c>
      <c r="F758" s="11" t="s">
        <v>6</v>
      </c>
      <c r="G758" s="19" t="s">
        <v>1</v>
      </c>
      <c r="H758" s="12" t="s">
        <v>2</v>
      </c>
      <c r="I758" s="12">
        <v>96.84</v>
      </c>
      <c r="J758" s="12">
        <v>49317.96</v>
      </c>
      <c r="K758" s="82">
        <v>290.52</v>
      </c>
      <c r="L758" s="12" t="s">
        <v>131</v>
      </c>
    </row>
    <row r="759" spans="2:12" x14ac:dyDescent="0.2">
      <c r="B759" s="11" t="s">
        <v>30</v>
      </c>
      <c r="C759" s="11" t="s">
        <v>30</v>
      </c>
      <c r="D759" s="11" t="s">
        <v>17</v>
      </c>
      <c r="E759" s="11" t="s">
        <v>5</v>
      </c>
      <c r="F759" s="11" t="s">
        <v>8</v>
      </c>
      <c r="G759" s="19" t="s">
        <v>8</v>
      </c>
      <c r="H759" s="12" t="s">
        <v>2</v>
      </c>
      <c r="I759" s="12">
        <v>79.569999999999993</v>
      </c>
      <c r="J759" s="12">
        <v>43535.19</v>
      </c>
      <c r="K759" s="82">
        <v>159.13999999999999</v>
      </c>
      <c r="L759" s="12" t="s">
        <v>129</v>
      </c>
    </row>
    <row r="760" spans="2:12" x14ac:dyDescent="0.2">
      <c r="B760" s="11" t="s">
        <v>30</v>
      </c>
      <c r="C760" s="11" t="s">
        <v>30</v>
      </c>
      <c r="D760" s="11" t="s">
        <v>17</v>
      </c>
      <c r="E760" s="11" t="s">
        <v>5</v>
      </c>
      <c r="F760" s="11" t="s">
        <v>8</v>
      </c>
      <c r="G760" s="19" t="s">
        <v>8</v>
      </c>
      <c r="H760" s="12" t="s">
        <v>2</v>
      </c>
      <c r="I760" s="12">
        <v>183.67</v>
      </c>
      <c r="J760" s="12">
        <v>160853.29999999999</v>
      </c>
      <c r="K760" s="82">
        <v>1438.71</v>
      </c>
      <c r="L760" s="12" t="s">
        <v>130</v>
      </c>
    </row>
    <row r="761" spans="2:12" x14ac:dyDescent="0.2">
      <c r="B761" s="11" t="s">
        <v>30</v>
      </c>
      <c r="C761" s="11" t="s">
        <v>30</v>
      </c>
      <c r="D761" s="11" t="s">
        <v>17</v>
      </c>
      <c r="E761" s="11" t="s">
        <v>5</v>
      </c>
      <c r="F761" s="11" t="s">
        <v>8</v>
      </c>
      <c r="G761" s="19" t="s">
        <v>8</v>
      </c>
      <c r="H761" s="12" t="s">
        <v>2</v>
      </c>
      <c r="I761" s="12">
        <v>96.84</v>
      </c>
      <c r="J761" s="12">
        <v>58930.79</v>
      </c>
      <c r="K761" s="82">
        <v>193.68</v>
      </c>
      <c r="L761" s="12" t="s">
        <v>131</v>
      </c>
    </row>
    <row r="762" spans="2:12" x14ac:dyDescent="0.2">
      <c r="B762" s="11" t="s">
        <v>30</v>
      </c>
      <c r="C762" s="11" t="s">
        <v>30</v>
      </c>
      <c r="D762" s="11" t="s">
        <v>17</v>
      </c>
      <c r="E762" s="11" t="s">
        <v>5</v>
      </c>
      <c r="F762" s="11" t="s">
        <v>6</v>
      </c>
      <c r="G762" s="19" t="s">
        <v>9</v>
      </c>
      <c r="H762" s="12" t="s">
        <v>2</v>
      </c>
      <c r="I762" s="12">
        <v>39.79</v>
      </c>
      <c r="J762" s="12">
        <v>77980.649999999994</v>
      </c>
      <c r="K762" s="82">
        <v>278.5</v>
      </c>
      <c r="L762" s="12" t="s">
        <v>129</v>
      </c>
    </row>
    <row r="763" spans="2:12" x14ac:dyDescent="0.2">
      <c r="B763" s="11" t="s">
        <v>30</v>
      </c>
      <c r="C763" s="11" t="s">
        <v>30</v>
      </c>
      <c r="D763" s="11" t="s">
        <v>17</v>
      </c>
      <c r="E763" s="11" t="s">
        <v>5</v>
      </c>
      <c r="F763" s="11" t="s">
        <v>6</v>
      </c>
      <c r="G763" s="19" t="s">
        <v>1</v>
      </c>
      <c r="H763" s="12" t="s">
        <v>2</v>
      </c>
      <c r="I763" s="12">
        <v>71.819999999999993</v>
      </c>
      <c r="J763" s="12">
        <v>87090.81</v>
      </c>
      <c r="K763" s="82">
        <v>610.49</v>
      </c>
      <c r="L763" s="12" t="s">
        <v>129</v>
      </c>
    </row>
    <row r="764" spans="2:12" x14ac:dyDescent="0.2">
      <c r="B764" s="11" t="s">
        <v>30</v>
      </c>
      <c r="C764" s="11" t="s">
        <v>30</v>
      </c>
      <c r="D764" s="11" t="s">
        <v>17</v>
      </c>
      <c r="E764" s="11" t="s">
        <v>5</v>
      </c>
      <c r="F764" s="11" t="s">
        <v>8</v>
      </c>
      <c r="G764" s="19" t="s">
        <v>8</v>
      </c>
      <c r="H764" s="12" t="s">
        <v>2</v>
      </c>
      <c r="I764" s="12">
        <v>35.909999999999997</v>
      </c>
      <c r="J764" s="12">
        <v>29447.18</v>
      </c>
      <c r="K764" s="82">
        <v>359.11</v>
      </c>
      <c r="L764" s="12" t="s">
        <v>129</v>
      </c>
    </row>
    <row r="765" spans="2:12" x14ac:dyDescent="0.2">
      <c r="B765" s="11" t="s">
        <v>30</v>
      </c>
      <c r="C765" s="11" t="s">
        <v>30</v>
      </c>
      <c r="D765" s="11" t="s">
        <v>17</v>
      </c>
      <c r="E765" s="11" t="s">
        <v>5</v>
      </c>
      <c r="F765" s="11" t="s">
        <v>8</v>
      </c>
      <c r="G765" s="19" t="s">
        <v>8</v>
      </c>
      <c r="H765" s="12" t="s">
        <v>2</v>
      </c>
      <c r="I765" s="12">
        <v>15.74</v>
      </c>
      <c r="J765" s="12">
        <v>22413.23</v>
      </c>
      <c r="K765" s="82">
        <v>62.96</v>
      </c>
      <c r="L765" s="12" t="s">
        <v>130</v>
      </c>
    </row>
    <row r="766" spans="2:12" x14ac:dyDescent="0.2">
      <c r="B766" s="11" t="s">
        <v>30</v>
      </c>
      <c r="C766" s="11" t="s">
        <v>30</v>
      </c>
      <c r="D766" s="11" t="s">
        <v>17</v>
      </c>
      <c r="E766" s="11" t="s">
        <v>5</v>
      </c>
      <c r="F766" s="11" t="s">
        <v>6</v>
      </c>
      <c r="G766" s="19" t="s">
        <v>10</v>
      </c>
      <c r="H766" s="12" t="s">
        <v>2</v>
      </c>
      <c r="I766" s="12">
        <v>31.48</v>
      </c>
      <c r="J766" s="12">
        <v>9329.5300000000007</v>
      </c>
      <c r="K766" s="82">
        <v>31.48</v>
      </c>
      <c r="L766" s="12" t="s">
        <v>130</v>
      </c>
    </row>
    <row r="767" spans="2:12" x14ac:dyDescent="0.2">
      <c r="B767" s="11" t="s">
        <v>30</v>
      </c>
      <c r="C767" s="11" t="s">
        <v>30</v>
      </c>
      <c r="D767" s="11" t="s">
        <v>17</v>
      </c>
      <c r="E767" s="11" t="s">
        <v>5</v>
      </c>
      <c r="F767" s="11" t="s">
        <v>6</v>
      </c>
      <c r="G767" s="19" t="s">
        <v>1</v>
      </c>
      <c r="H767" s="12" t="s">
        <v>2</v>
      </c>
      <c r="I767" s="12">
        <v>36595.1</v>
      </c>
      <c r="J767" s="12">
        <v>40676558.789999999</v>
      </c>
      <c r="K767" s="82">
        <v>272495.01</v>
      </c>
      <c r="L767" s="12" t="s">
        <v>128</v>
      </c>
    </row>
    <row r="768" spans="2:12" x14ac:dyDescent="0.2">
      <c r="B768" s="11" t="s">
        <v>30</v>
      </c>
      <c r="C768" s="11" t="s">
        <v>30</v>
      </c>
      <c r="D768" s="11" t="s">
        <v>17</v>
      </c>
      <c r="E768" s="11" t="s">
        <v>5</v>
      </c>
      <c r="F768" s="11" t="s">
        <v>6</v>
      </c>
      <c r="G768" s="19" t="s">
        <v>1</v>
      </c>
      <c r="H768" s="12" t="s">
        <v>7</v>
      </c>
      <c r="I768" s="12">
        <v>15768.9</v>
      </c>
      <c r="J768" s="12">
        <v>7838233.6299999999</v>
      </c>
      <c r="K768" s="82">
        <v>124984.89</v>
      </c>
      <c r="L768" s="12" t="s">
        <v>128</v>
      </c>
    </row>
    <row r="769" spans="2:12" x14ac:dyDescent="0.2">
      <c r="B769" s="11" t="s">
        <v>30</v>
      </c>
      <c r="C769" s="11" t="s">
        <v>30</v>
      </c>
      <c r="D769" s="11" t="s">
        <v>17</v>
      </c>
      <c r="E769" s="11" t="s">
        <v>5</v>
      </c>
      <c r="F769" s="11" t="s">
        <v>6</v>
      </c>
      <c r="G769" s="19" t="s">
        <v>1</v>
      </c>
      <c r="H769" s="12" t="s">
        <v>2</v>
      </c>
      <c r="I769" s="12">
        <v>55537.45</v>
      </c>
      <c r="J769" s="12">
        <v>65011428.420000002</v>
      </c>
      <c r="K769" s="82">
        <v>342019.15</v>
      </c>
      <c r="L769" s="12" t="s">
        <v>129</v>
      </c>
    </row>
    <row r="770" spans="2:12" x14ac:dyDescent="0.2">
      <c r="B770" s="11" t="s">
        <v>30</v>
      </c>
      <c r="C770" s="11" t="s">
        <v>30</v>
      </c>
      <c r="D770" s="11" t="s">
        <v>17</v>
      </c>
      <c r="E770" s="11" t="s">
        <v>5</v>
      </c>
      <c r="F770" s="11" t="s">
        <v>6</v>
      </c>
      <c r="G770" s="19" t="s">
        <v>1</v>
      </c>
      <c r="H770" s="12" t="s">
        <v>7</v>
      </c>
      <c r="I770" s="12">
        <v>6496.94</v>
      </c>
      <c r="J770" s="12">
        <v>4262259.96</v>
      </c>
      <c r="K770" s="82">
        <v>66357.210000000006</v>
      </c>
      <c r="L770" s="12" t="s">
        <v>129</v>
      </c>
    </row>
    <row r="771" spans="2:12" x14ac:dyDescent="0.2">
      <c r="B771" s="11" t="s">
        <v>30</v>
      </c>
      <c r="C771" s="11" t="s">
        <v>30</v>
      </c>
      <c r="D771" s="11" t="s">
        <v>17</v>
      </c>
      <c r="E771" s="11" t="s">
        <v>5</v>
      </c>
      <c r="F771" s="11" t="s">
        <v>6</v>
      </c>
      <c r="G771" s="19" t="s">
        <v>1</v>
      </c>
      <c r="H771" s="12" t="s">
        <v>2</v>
      </c>
      <c r="I771" s="12">
        <v>107288.7</v>
      </c>
      <c r="J771" s="12">
        <v>120232818.77</v>
      </c>
      <c r="K771" s="82">
        <v>694743.73</v>
      </c>
      <c r="L771" s="12" t="s">
        <v>130</v>
      </c>
    </row>
    <row r="772" spans="2:12" x14ac:dyDescent="0.2">
      <c r="B772" s="11" t="s">
        <v>30</v>
      </c>
      <c r="C772" s="11" t="s">
        <v>30</v>
      </c>
      <c r="D772" s="11" t="s">
        <v>17</v>
      </c>
      <c r="E772" s="11" t="s">
        <v>5</v>
      </c>
      <c r="F772" s="11" t="s">
        <v>6</v>
      </c>
      <c r="G772" s="19" t="s">
        <v>1</v>
      </c>
      <c r="H772" s="12" t="s">
        <v>7</v>
      </c>
      <c r="I772" s="12">
        <v>8763.23</v>
      </c>
      <c r="J772" s="12">
        <v>5804055.6699999999</v>
      </c>
      <c r="K772" s="82">
        <v>59818.879999999997</v>
      </c>
      <c r="L772" s="12" t="s">
        <v>130</v>
      </c>
    </row>
    <row r="773" spans="2:12" x14ac:dyDescent="0.2">
      <c r="B773" s="11" t="s">
        <v>30</v>
      </c>
      <c r="C773" s="11" t="s">
        <v>30</v>
      </c>
      <c r="D773" s="11" t="s">
        <v>17</v>
      </c>
      <c r="E773" s="11" t="s">
        <v>5</v>
      </c>
      <c r="F773" s="11" t="s">
        <v>6</v>
      </c>
      <c r="G773" s="19" t="s">
        <v>1</v>
      </c>
      <c r="H773" s="12" t="s">
        <v>2</v>
      </c>
      <c r="I773" s="12">
        <v>77979.87</v>
      </c>
      <c r="J773" s="12">
        <v>75191297.840000004</v>
      </c>
      <c r="K773" s="82">
        <v>504599.42</v>
      </c>
      <c r="L773" s="12" t="s">
        <v>131</v>
      </c>
    </row>
    <row r="774" spans="2:12" x14ac:dyDescent="0.2">
      <c r="B774" s="11" t="s">
        <v>30</v>
      </c>
      <c r="C774" s="11" t="s">
        <v>30</v>
      </c>
      <c r="D774" s="11" t="s">
        <v>17</v>
      </c>
      <c r="E774" s="11" t="s">
        <v>5</v>
      </c>
      <c r="F774" s="11" t="s">
        <v>6</v>
      </c>
      <c r="G774" s="19" t="s">
        <v>1</v>
      </c>
      <c r="H774" s="12" t="s">
        <v>7</v>
      </c>
      <c r="I774" s="12">
        <v>12657.91</v>
      </c>
      <c r="J774" s="12">
        <v>4013412.79</v>
      </c>
      <c r="K774" s="82">
        <v>110220.82</v>
      </c>
      <c r="L774" s="12" t="s">
        <v>131</v>
      </c>
    </row>
    <row r="775" spans="2:12" x14ac:dyDescent="0.2">
      <c r="B775" s="11" t="s">
        <v>30</v>
      </c>
      <c r="C775" s="11" t="s">
        <v>30</v>
      </c>
      <c r="D775" s="11" t="s">
        <v>17</v>
      </c>
      <c r="E775" s="11" t="s">
        <v>5</v>
      </c>
      <c r="F775" s="11" t="s">
        <v>8</v>
      </c>
      <c r="G775" s="19" t="s">
        <v>8</v>
      </c>
      <c r="H775" s="12" t="s">
        <v>2</v>
      </c>
      <c r="I775" s="12">
        <v>10030.85</v>
      </c>
      <c r="J775" s="12">
        <v>11370042.539999999</v>
      </c>
      <c r="K775" s="82">
        <v>77593.279999999999</v>
      </c>
      <c r="L775" s="12" t="s">
        <v>128</v>
      </c>
    </row>
    <row r="776" spans="2:12" x14ac:dyDescent="0.2">
      <c r="B776" s="11" t="s">
        <v>30</v>
      </c>
      <c r="C776" s="11" t="s">
        <v>30</v>
      </c>
      <c r="D776" s="11" t="s">
        <v>17</v>
      </c>
      <c r="E776" s="11" t="s">
        <v>5</v>
      </c>
      <c r="F776" s="11" t="s">
        <v>8</v>
      </c>
      <c r="G776" s="19" t="s">
        <v>8</v>
      </c>
      <c r="H776" s="12" t="s">
        <v>7</v>
      </c>
      <c r="I776" s="12">
        <v>1114.98</v>
      </c>
      <c r="J776" s="12">
        <v>506294.5</v>
      </c>
      <c r="K776" s="82">
        <v>7532.33</v>
      </c>
      <c r="L776" s="12" t="s">
        <v>128</v>
      </c>
    </row>
    <row r="777" spans="2:12" x14ac:dyDescent="0.2">
      <c r="B777" s="11" t="s">
        <v>30</v>
      </c>
      <c r="C777" s="11" t="s">
        <v>30</v>
      </c>
      <c r="D777" s="11" t="s">
        <v>17</v>
      </c>
      <c r="E777" s="11" t="s">
        <v>5</v>
      </c>
      <c r="F777" s="11" t="s">
        <v>8</v>
      </c>
      <c r="G777" s="19" t="s">
        <v>8</v>
      </c>
      <c r="H777" s="12" t="s">
        <v>2</v>
      </c>
      <c r="I777" s="12">
        <v>8770.34</v>
      </c>
      <c r="J777" s="12">
        <v>12469511.51</v>
      </c>
      <c r="K777" s="82">
        <v>58525.15</v>
      </c>
      <c r="L777" s="12" t="s">
        <v>129</v>
      </c>
    </row>
    <row r="778" spans="2:12" x14ac:dyDescent="0.2">
      <c r="B778" s="11" t="s">
        <v>30</v>
      </c>
      <c r="C778" s="11" t="s">
        <v>30</v>
      </c>
      <c r="D778" s="11" t="s">
        <v>17</v>
      </c>
      <c r="E778" s="11" t="s">
        <v>5</v>
      </c>
      <c r="F778" s="11" t="s">
        <v>8</v>
      </c>
      <c r="G778" s="19" t="s">
        <v>8</v>
      </c>
      <c r="H778" s="12" t="s">
        <v>7</v>
      </c>
      <c r="I778" s="12">
        <v>459.38</v>
      </c>
      <c r="J778" s="12">
        <v>293708.87</v>
      </c>
      <c r="K778" s="82">
        <v>3743.57</v>
      </c>
      <c r="L778" s="12" t="s">
        <v>129</v>
      </c>
    </row>
    <row r="779" spans="2:12" x14ac:dyDescent="0.2">
      <c r="B779" s="11" t="s">
        <v>30</v>
      </c>
      <c r="C779" s="11" t="s">
        <v>30</v>
      </c>
      <c r="D779" s="11" t="s">
        <v>17</v>
      </c>
      <c r="E779" s="11" t="s">
        <v>5</v>
      </c>
      <c r="F779" s="11" t="s">
        <v>8</v>
      </c>
      <c r="G779" s="19" t="s">
        <v>8</v>
      </c>
      <c r="H779" s="12" t="s">
        <v>2</v>
      </c>
      <c r="I779" s="12">
        <v>14956.06</v>
      </c>
      <c r="J779" s="12">
        <v>17958184.43</v>
      </c>
      <c r="K779" s="82">
        <v>86445.3</v>
      </c>
      <c r="L779" s="12" t="s">
        <v>130</v>
      </c>
    </row>
    <row r="780" spans="2:12" x14ac:dyDescent="0.2">
      <c r="B780" s="11" t="s">
        <v>30</v>
      </c>
      <c r="C780" s="11" t="s">
        <v>30</v>
      </c>
      <c r="D780" s="11" t="s">
        <v>17</v>
      </c>
      <c r="E780" s="11" t="s">
        <v>5</v>
      </c>
      <c r="F780" s="11" t="s">
        <v>8</v>
      </c>
      <c r="G780" s="19" t="s">
        <v>8</v>
      </c>
      <c r="H780" s="12" t="s">
        <v>7</v>
      </c>
      <c r="I780" s="12">
        <v>619.62</v>
      </c>
      <c r="J780" s="12">
        <v>389378.17</v>
      </c>
      <c r="K780" s="82">
        <v>3052.79</v>
      </c>
      <c r="L780" s="12" t="s">
        <v>130</v>
      </c>
    </row>
    <row r="781" spans="2:12" x14ac:dyDescent="0.2">
      <c r="B781" s="11" t="s">
        <v>30</v>
      </c>
      <c r="C781" s="11" t="s">
        <v>30</v>
      </c>
      <c r="D781" s="11" t="s">
        <v>17</v>
      </c>
      <c r="E781" s="11" t="s">
        <v>5</v>
      </c>
      <c r="F781" s="11" t="s">
        <v>8</v>
      </c>
      <c r="G781" s="19" t="s">
        <v>8</v>
      </c>
      <c r="H781" s="12" t="s">
        <v>2</v>
      </c>
      <c r="I781" s="12">
        <v>16404.990000000002</v>
      </c>
      <c r="J781" s="12">
        <v>17014267.91</v>
      </c>
      <c r="K781" s="82">
        <v>93351.12</v>
      </c>
      <c r="L781" s="12" t="s">
        <v>131</v>
      </c>
    </row>
    <row r="782" spans="2:12" x14ac:dyDescent="0.2">
      <c r="B782" s="11" t="s">
        <v>30</v>
      </c>
      <c r="C782" s="11" t="s">
        <v>30</v>
      </c>
      <c r="D782" s="11" t="s">
        <v>17</v>
      </c>
      <c r="E782" s="11" t="s">
        <v>5</v>
      </c>
      <c r="F782" s="11" t="s">
        <v>8</v>
      </c>
      <c r="G782" s="19" t="s">
        <v>8</v>
      </c>
      <c r="H782" s="12" t="s">
        <v>7</v>
      </c>
      <c r="I782" s="12">
        <v>895.01</v>
      </c>
      <c r="J782" s="12">
        <v>273889.49</v>
      </c>
      <c r="K782" s="82">
        <v>5665.13</v>
      </c>
      <c r="L782" s="12" t="s">
        <v>131</v>
      </c>
    </row>
    <row r="783" spans="2:12" x14ac:dyDescent="0.2">
      <c r="B783" s="11" t="s">
        <v>30</v>
      </c>
      <c r="C783" s="11" t="s">
        <v>30</v>
      </c>
      <c r="D783" s="11" t="s">
        <v>17</v>
      </c>
      <c r="E783" s="11" t="s">
        <v>5</v>
      </c>
      <c r="F783" s="11" t="s">
        <v>8</v>
      </c>
      <c r="G783" s="19" t="s">
        <v>8</v>
      </c>
      <c r="H783" s="12" t="s">
        <v>2</v>
      </c>
      <c r="I783" s="12">
        <v>495.71</v>
      </c>
      <c r="J783" s="12">
        <v>445345.17</v>
      </c>
      <c r="K783" s="82">
        <v>4869.63</v>
      </c>
      <c r="L783" s="12" t="s">
        <v>128</v>
      </c>
    </row>
    <row r="784" spans="2:12" x14ac:dyDescent="0.2">
      <c r="B784" s="11" t="s">
        <v>30</v>
      </c>
      <c r="C784" s="11" t="s">
        <v>30</v>
      </c>
      <c r="D784" s="11" t="s">
        <v>17</v>
      </c>
      <c r="E784" s="11" t="s">
        <v>5</v>
      </c>
      <c r="F784" s="11" t="s">
        <v>8</v>
      </c>
      <c r="G784" s="19" t="s">
        <v>8</v>
      </c>
      <c r="H784" s="12" t="s">
        <v>2</v>
      </c>
      <c r="I784" s="12">
        <v>505.98</v>
      </c>
      <c r="J784" s="12">
        <v>619592.88</v>
      </c>
      <c r="K784" s="82">
        <v>2939.51</v>
      </c>
      <c r="L784" s="12" t="s">
        <v>129</v>
      </c>
    </row>
    <row r="785" spans="2:12" x14ac:dyDescent="0.2">
      <c r="B785" s="11" t="s">
        <v>30</v>
      </c>
      <c r="C785" s="11" t="s">
        <v>30</v>
      </c>
      <c r="D785" s="11" t="s">
        <v>17</v>
      </c>
      <c r="E785" s="11" t="s">
        <v>5</v>
      </c>
      <c r="F785" s="11" t="s">
        <v>8</v>
      </c>
      <c r="G785" s="19" t="s">
        <v>8</v>
      </c>
      <c r="H785" s="12" t="s">
        <v>2</v>
      </c>
      <c r="I785" s="12">
        <v>585.08000000000004</v>
      </c>
      <c r="J785" s="12">
        <v>692170.47</v>
      </c>
      <c r="K785" s="82">
        <v>3181.36</v>
      </c>
      <c r="L785" s="12" t="s">
        <v>130</v>
      </c>
    </row>
    <row r="786" spans="2:12" x14ac:dyDescent="0.2">
      <c r="B786" s="11" t="s">
        <v>30</v>
      </c>
      <c r="C786" s="11" t="s">
        <v>30</v>
      </c>
      <c r="D786" s="11" t="s">
        <v>17</v>
      </c>
      <c r="E786" s="11" t="s">
        <v>5</v>
      </c>
      <c r="F786" s="11" t="s">
        <v>8</v>
      </c>
      <c r="G786" s="19" t="s">
        <v>8</v>
      </c>
      <c r="H786" s="12" t="s">
        <v>2</v>
      </c>
      <c r="I786" s="12">
        <v>2382.09</v>
      </c>
      <c r="J786" s="12">
        <v>2076468.65</v>
      </c>
      <c r="K786" s="82">
        <v>14022.89</v>
      </c>
      <c r="L786" s="12" t="s">
        <v>131</v>
      </c>
    </row>
    <row r="787" spans="2:12" x14ac:dyDescent="0.2">
      <c r="B787" s="11" t="s">
        <v>30</v>
      </c>
      <c r="C787" s="11" t="s">
        <v>30</v>
      </c>
      <c r="D787" s="11" t="s">
        <v>17</v>
      </c>
      <c r="E787" s="11" t="s">
        <v>5</v>
      </c>
      <c r="F787" s="11" t="s">
        <v>6</v>
      </c>
      <c r="G787" s="19" t="s">
        <v>9</v>
      </c>
      <c r="H787" s="12" t="s">
        <v>2</v>
      </c>
      <c r="I787" s="12">
        <v>3120.06</v>
      </c>
      <c r="J787" s="12">
        <v>1781632.08</v>
      </c>
      <c r="K787" s="82">
        <v>57473.27</v>
      </c>
      <c r="L787" s="12" t="s">
        <v>128</v>
      </c>
    </row>
    <row r="788" spans="2:12" x14ac:dyDescent="0.2">
      <c r="B788" s="11" t="s">
        <v>30</v>
      </c>
      <c r="C788" s="11" t="s">
        <v>30</v>
      </c>
      <c r="D788" s="11" t="s">
        <v>17</v>
      </c>
      <c r="E788" s="11" t="s">
        <v>5</v>
      </c>
      <c r="F788" s="11" t="s">
        <v>6</v>
      </c>
      <c r="G788" s="19" t="s">
        <v>9</v>
      </c>
      <c r="H788" s="12" t="s">
        <v>7</v>
      </c>
      <c r="I788" s="12">
        <v>3016.13</v>
      </c>
      <c r="J788" s="12">
        <v>585894.39</v>
      </c>
      <c r="K788" s="82">
        <v>28454.91</v>
      </c>
      <c r="L788" s="12" t="s">
        <v>128</v>
      </c>
    </row>
    <row r="789" spans="2:12" x14ac:dyDescent="0.2">
      <c r="B789" s="11" t="s">
        <v>30</v>
      </c>
      <c r="C789" s="11" t="s">
        <v>30</v>
      </c>
      <c r="D789" s="11" t="s">
        <v>17</v>
      </c>
      <c r="E789" s="11" t="s">
        <v>5</v>
      </c>
      <c r="F789" s="11" t="s">
        <v>6</v>
      </c>
      <c r="G789" s="19" t="s">
        <v>9</v>
      </c>
      <c r="H789" s="12" t="s">
        <v>2</v>
      </c>
      <c r="I789" s="12">
        <v>1662.51</v>
      </c>
      <c r="J789" s="12">
        <v>1189321.96</v>
      </c>
      <c r="K789" s="82">
        <v>17420.21</v>
      </c>
      <c r="L789" s="12" t="s">
        <v>129</v>
      </c>
    </row>
    <row r="790" spans="2:12" x14ac:dyDescent="0.2">
      <c r="B790" s="11" t="s">
        <v>30</v>
      </c>
      <c r="C790" s="11" t="s">
        <v>30</v>
      </c>
      <c r="D790" s="11" t="s">
        <v>17</v>
      </c>
      <c r="E790" s="11" t="s">
        <v>5</v>
      </c>
      <c r="F790" s="11" t="s">
        <v>6</v>
      </c>
      <c r="G790" s="19" t="s">
        <v>9</v>
      </c>
      <c r="H790" s="12" t="s">
        <v>7</v>
      </c>
      <c r="I790" s="12">
        <v>1242.67</v>
      </c>
      <c r="J790" s="12">
        <v>377985.73</v>
      </c>
      <c r="K790" s="82">
        <v>13323.69</v>
      </c>
      <c r="L790" s="12" t="s">
        <v>129</v>
      </c>
    </row>
    <row r="791" spans="2:12" x14ac:dyDescent="0.2">
      <c r="B791" s="11" t="s">
        <v>30</v>
      </c>
      <c r="C791" s="11" t="s">
        <v>30</v>
      </c>
      <c r="D791" s="11" t="s">
        <v>17</v>
      </c>
      <c r="E791" s="11" t="s">
        <v>5</v>
      </c>
      <c r="F791" s="11" t="s">
        <v>6</v>
      </c>
      <c r="G791" s="19" t="s">
        <v>9</v>
      </c>
      <c r="H791" s="12" t="s">
        <v>2</v>
      </c>
      <c r="I791" s="12">
        <v>4095.55</v>
      </c>
      <c r="J791" s="12">
        <v>2645380.59</v>
      </c>
      <c r="K791" s="82">
        <v>36128.58</v>
      </c>
      <c r="L791" s="12" t="s">
        <v>130</v>
      </c>
    </row>
    <row r="792" spans="2:12" x14ac:dyDescent="0.2">
      <c r="B792" s="11" t="s">
        <v>30</v>
      </c>
      <c r="C792" s="11" t="s">
        <v>30</v>
      </c>
      <c r="D792" s="11" t="s">
        <v>17</v>
      </c>
      <c r="E792" s="11" t="s">
        <v>5</v>
      </c>
      <c r="F792" s="11" t="s">
        <v>6</v>
      </c>
      <c r="G792" s="19" t="s">
        <v>9</v>
      </c>
      <c r="H792" s="12" t="s">
        <v>7</v>
      </c>
      <c r="I792" s="12">
        <v>1676.15</v>
      </c>
      <c r="J792" s="12">
        <v>516422.69</v>
      </c>
      <c r="K792" s="82">
        <v>10794.96</v>
      </c>
      <c r="L792" s="12" t="s">
        <v>130</v>
      </c>
    </row>
    <row r="793" spans="2:12" x14ac:dyDescent="0.2">
      <c r="B793" s="11" t="s">
        <v>30</v>
      </c>
      <c r="C793" s="11" t="s">
        <v>30</v>
      </c>
      <c r="D793" s="11" t="s">
        <v>17</v>
      </c>
      <c r="E793" s="11" t="s">
        <v>5</v>
      </c>
      <c r="F793" s="11" t="s">
        <v>6</v>
      </c>
      <c r="G793" s="19" t="s">
        <v>9</v>
      </c>
      <c r="H793" s="12" t="s">
        <v>2</v>
      </c>
      <c r="I793" s="12">
        <v>4314.74</v>
      </c>
      <c r="J793" s="12">
        <v>2014754</v>
      </c>
      <c r="K793" s="82">
        <v>30742.5</v>
      </c>
      <c r="L793" s="12" t="s">
        <v>131</v>
      </c>
    </row>
    <row r="794" spans="2:12" x14ac:dyDescent="0.2">
      <c r="B794" s="11" t="s">
        <v>30</v>
      </c>
      <c r="C794" s="11" t="s">
        <v>30</v>
      </c>
      <c r="D794" s="11" t="s">
        <v>17</v>
      </c>
      <c r="E794" s="11" t="s">
        <v>5</v>
      </c>
      <c r="F794" s="11" t="s">
        <v>6</v>
      </c>
      <c r="G794" s="19" t="s">
        <v>9</v>
      </c>
      <c r="H794" s="12" t="s">
        <v>7</v>
      </c>
      <c r="I794" s="12">
        <v>2421.09</v>
      </c>
      <c r="J794" s="12">
        <v>311069.18</v>
      </c>
      <c r="K794" s="82">
        <v>18912.98</v>
      </c>
      <c r="L794" s="12" t="s">
        <v>131</v>
      </c>
    </row>
    <row r="795" spans="2:12" x14ac:dyDescent="0.2">
      <c r="B795" s="11" t="s">
        <v>30</v>
      </c>
      <c r="C795" s="11" t="s">
        <v>30</v>
      </c>
      <c r="D795" s="11" t="s">
        <v>17</v>
      </c>
      <c r="E795" s="11" t="s">
        <v>5</v>
      </c>
      <c r="F795" s="11" t="s">
        <v>6</v>
      </c>
      <c r="G795" s="19" t="s">
        <v>10</v>
      </c>
      <c r="H795" s="12" t="s">
        <v>2</v>
      </c>
      <c r="I795" s="12">
        <v>612.35</v>
      </c>
      <c r="J795" s="12">
        <v>887316.05</v>
      </c>
      <c r="K795" s="82">
        <v>21782.11</v>
      </c>
      <c r="L795" s="12" t="s">
        <v>128</v>
      </c>
    </row>
    <row r="796" spans="2:12" x14ac:dyDescent="0.2">
      <c r="B796" s="11" t="s">
        <v>30</v>
      </c>
      <c r="C796" s="11" t="s">
        <v>30</v>
      </c>
      <c r="D796" s="11" t="s">
        <v>17</v>
      </c>
      <c r="E796" s="11" t="s">
        <v>5</v>
      </c>
      <c r="F796" s="11" t="s">
        <v>6</v>
      </c>
      <c r="G796" s="19" t="s">
        <v>10</v>
      </c>
      <c r="H796" s="12" t="s">
        <v>2</v>
      </c>
      <c r="I796" s="12">
        <v>144.57</v>
      </c>
      <c r="J796" s="12">
        <v>197805.92</v>
      </c>
      <c r="K796" s="82">
        <v>2313.06</v>
      </c>
      <c r="L796" s="12" t="s">
        <v>129</v>
      </c>
    </row>
    <row r="797" spans="2:12" x14ac:dyDescent="0.2">
      <c r="B797" s="11" t="s">
        <v>30</v>
      </c>
      <c r="C797" s="11" t="s">
        <v>30</v>
      </c>
      <c r="D797" s="11" t="s">
        <v>17</v>
      </c>
      <c r="E797" s="11" t="s">
        <v>5</v>
      </c>
      <c r="F797" s="11" t="s">
        <v>6</v>
      </c>
      <c r="G797" s="19" t="s">
        <v>10</v>
      </c>
      <c r="H797" s="12" t="s">
        <v>2</v>
      </c>
      <c r="I797" s="12">
        <v>438.81</v>
      </c>
      <c r="J797" s="12">
        <v>1268553.07</v>
      </c>
      <c r="K797" s="82">
        <v>27206.13</v>
      </c>
      <c r="L797" s="12" t="s">
        <v>130</v>
      </c>
    </row>
    <row r="798" spans="2:12" x14ac:dyDescent="0.2">
      <c r="B798" s="11" t="s">
        <v>30</v>
      </c>
      <c r="C798" s="11" t="s">
        <v>30</v>
      </c>
      <c r="D798" s="11" t="s">
        <v>17</v>
      </c>
      <c r="E798" s="11" t="s">
        <v>5</v>
      </c>
      <c r="F798" s="11" t="s">
        <v>6</v>
      </c>
      <c r="G798" s="19" t="s">
        <v>10</v>
      </c>
      <c r="H798" s="12" t="s">
        <v>2</v>
      </c>
      <c r="I798" s="12">
        <v>539.34</v>
      </c>
      <c r="J798" s="12">
        <v>462052.3</v>
      </c>
      <c r="K798" s="82">
        <v>11955.42</v>
      </c>
      <c r="L798" s="12" t="s">
        <v>131</v>
      </c>
    </row>
    <row r="799" spans="2:12" x14ac:dyDescent="0.2">
      <c r="B799" s="11" t="s">
        <v>30</v>
      </c>
      <c r="C799" s="11" t="s">
        <v>30</v>
      </c>
      <c r="D799" s="11" t="s">
        <v>17</v>
      </c>
      <c r="E799" s="11" t="s">
        <v>5</v>
      </c>
      <c r="F799" s="11" t="s">
        <v>6</v>
      </c>
      <c r="G799" s="19" t="s">
        <v>10</v>
      </c>
      <c r="H799" s="12" t="s">
        <v>2</v>
      </c>
      <c r="I799" s="12">
        <v>903.94</v>
      </c>
      <c r="J799" s="12">
        <v>731289.62</v>
      </c>
      <c r="K799" s="82">
        <v>5773.57</v>
      </c>
      <c r="L799" s="12" t="s">
        <v>128</v>
      </c>
    </row>
    <row r="800" spans="2:12" x14ac:dyDescent="0.2">
      <c r="B800" s="11" t="s">
        <v>30</v>
      </c>
      <c r="C800" s="11" t="s">
        <v>30</v>
      </c>
      <c r="D800" s="11" t="s">
        <v>17</v>
      </c>
      <c r="E800" s="11" t="s">
        <v>5</v>
      </c>
      <c r="F800" s="11" t="s">
        <v>6</v>
      </c>
      <c r="G800" s="19" t="s">
        <v>10</v>
      </c>
      <c r="H800" s="12" t="s">
        <v>2</v>
      </c>
      <c r="I800" s="12">
        <v>385.51</v>
      </c>
      <c r="J800" s="12">
        <v>79912.740000000005</v>
      </c>
      <c r="K800" s="82">
        <v>650.54999999999995</v>
      </c>
      <c r="L800" s="12" t="s">
        <v>129</v>
      </c>
    </row>
    <row r="801" spans="2:12" x14ac:dyDescent="0.2">
      <c r="B801" s="11" t="s">
        <v>30</v>
      </c>
      <c r="C801" s="11" t="s">
        <v>30</v>
      </c>
      <c r="D801" s="11" t="s">
        <v>17</v>
      </c>
      <c r="E801" s="11" t="s">
        <v>5</v>
      </c>
      <c r="F801" s="11" t="s">
        <v>6</v>
      </c>
      <c r="G801" s="19" t="s">
        <v>10</v>
      </c>
      <c r="H801" s="12" t="s">
        <v>2</v>
      </c>
      <c r="I801" s="12">
        <v>475.38</v>
      </c>
      <c r="J801" s="12">
        <v>175408.27</v>
      </c>
      <c r="K801" s="82">
        <v>1097.02</v>
      </c>
      <c r="L801" s="12" t="s">
        <v>130</v>
      </c>
    </row>
    <row r="802" spans="2:12" x14ac:dyDescent="0.2">
      <c r="B802" s="11" t="s">
        <v>30</v>
      </c>
      <c r="C802" s="11" t="s">
        <v>30</v>
      </c>
      <c r="D802" s="11" t="s">
        <v>17</v>
      </c>
      <c r="E802" s="11" t="s">
        <v>5</v>
      </c>
      <c r="F802" s="11" t="s">
        <v>6</v>
      </c>
      <c r="G802" s="19" t="s">
        <v>10</v>
      </c>
      <c r="H802" s="12" t="s">
        <v>2</v>
      </c>
      <c r="I802" s="12">
        <v>269.67</v>
      </c>
      <c r="J802" s="12">
        <v>71520.350000000006</v>
      </c>
      <c r="K802" s="82">
        <v>2157.37</v>
      </c>
      <c r="L802" s="12" t="s">
        <v>131</v>
      </c>
    </row>
    <row r="803" spans="2:12" x14ac:dyDescent="0.2">
      <c r="B803" s="11" t="s">
        <v>30</v>
      </c>
      <c r="C803" s="11" t="s">
        <v>30</v>
      </c>
      <c r="D803" s="11" t="s">
        <v>17</v>
      </c>
      <c r="E803" s="11" t="s">
        <v>5</v>
      </c>
      <c r="F803" s="11" t="s">
        <v>6</v>
      </c>
      <c r="G803" s="19" t="s">
        <v>1</v>
      </c>
      <c r="H803" s="12" t="s">
        <v>2</v>
      </c>
      <c r="I803" s="12">
        <v>262.82</v>
      </c>
      <c r="J803" s="12">
        <v>390774.51</v>
      </c>
      <c r="K803" s="82">
        <v>6427.17</v>
      </c>
      <c r="L803" s="12" t="s">
        <v>128</v>
      </c>
    </row>
    <row r="804" spans="2:12" x14ac:dyDescent="0.2">
      <c r="B804" s="11" t="s">
        <v>30</v>
      </c>
      <c r="C804" s="11" t="s">
        <v>30</v>
      </c>
      <c r="D804" s="11" t="s">
        <v>17</v>
      </c>
      <c r="E804" s="11" t="s">
        <v>5</v>
      </c>
      <c r="F804" s="11" t="s">
        <v>6</v>
      </c>
      <c r="G804" s="19" t="s">
        <v>1</v>
      </c>
      <c r="H804" s="12" t="s">
        <v>2</v>
      </c>
      <c r="I804" s="12">
        <v>160.77000000000001</v>
      </c>
      <c r="J804" s="12">
        <v>93289.39</v>
      </c>
      <c r="K804" s="82">
        <v>1446.95</v>
      </c>
      <c r="L804" s="12" t="s">
        <v>129</v>
      </c>
    </row>
    <row r="805" spans="2:12" x14ac:dyDescent="0.2">
      <c r="B805" s="11" t="s">
        <v>30</v>
      </c>
      <c r="C805" s="11" t="s">
        <v>30</v>
      </c>
      <c r="D805" s="11" t="s">
        <v>17</v>
      </c>
      <c r="E805" s="11" t="s">
        <v>5</v>
      </c>
      <c r="F805" s="11" t="s">
        <v>6</v>
      </c>
      <c r="G805" s="19" t="s">
        <v>1</v>
      </c>
      <c r="H805" s="12" t="s">
        <v>2</v>
      </c>
      <c r="I805" s="12">
        <v>112.76</v>
      </c>
      <c r="J805" s="12">
        <v>121456.61</v>
      </c>
      <c r="K805" s="82">
        <v>879.53</v>
      </c>
      <c r="L805" s="12" t="s">
        <v>130</v>
      </c>
    </row>
    <row r="806" spans="2:12" x14ac:dyDescent="0.2">
      <c r="B806" s="11" t="s">
        <v>30</v>
      </c>
      <c r="C806" s="11" t="s">
        <v>30</v>
      </c>
      <c r="D806" s="11" t="s">
        <v>17</v>
      </c>
      <c r="E806" s="11" t="s">
        <v>5</v>
      </c>
      <c r="F806" s="11" t="s">
        <v>6</v>
      </c>
      <c r="G806" s="19" t="s">
        <v>1</v>
      </c>
      <c r="H806" s="12" t="s">
        <v>2</v>
      </c>
      <c r="I806" s="12">
        <v>408.9</v>
      </c>
      <c r="J806" s="12">
        <v>401230.49</v>
      </c>
      <c r="K806" s="82">
        <v>4736.43</v>
      </c>
      <c r="L806" s="12" t="s">
        <v>131</v>
      </c>
    </row>
    <row r="807" spans="2:12" x14ac:dyDescent="0.2">
      <c r="B807" s="11" t="s">
        <v>30</v>
      </c>
      <c r="C807" s="11" t="s">
        <v>30</v>
      </c>
      <c r="D807" s="11" t="s">
        <v>17</v>
      </c>
      <c r="E807" s="11" t="s">
        <v>5</v>
      </c>
      <c r="F807" s="11" t="s">
        <v>8</v>
      </c>
      <c r="G807" s="19" t="s">
        <v>8</v>
      </c>
      <c r="H807" s="12" t="s">
        <v>2</v>
      </c>
      <c r="I807" s="12">
        <v>47.79</v>
      </c>
      <c r="J807" s="12">
        <v>56340.78</v>
      </c>
      <c r="K807" s="82">
        <v>167.25</v>
      </c>
      <c r="L807" s="12" t="s">
        <v>128</v>
      </c>
    </row>
    <row r="808" spans="2:12" x14ac:dyDescent="0.2">
      <c r="B808" s="11" t="s">
        <v>30</v>
      </c>
      <c r="C808" s="11" t="s">
        <v>30</v>
      </c>
      <c r="D808" s="11" t="s">
        <v>17</v>
      </c>
      <c r="E808" s="11" t="s">
        <v>5</v>
      </c>
      <c r="F808" s="11" t="s">
        <v>8</v>
      </c>
      <c r="G808" s="19" t="s">
        <v>8</v>
      </c>
      <c r="H808" s="12" t="s">
        <v>2</v>
      </c>
      <c r="I808" s="12">
        <v>187.57</v>
      </c>
      <c r="J808" s="12">
        <v>326033.12</v>
      </c>
      <c r="K808" s="82">
        <v>2009.65</v>
      </c>
      <c r="L808" s="12" t="s">
        <v>129</v>
      </c>
    </row>
    <row r="809" spans="2:12" x14ac:dyDescent="0.2">
      <c r="B809" s="11" t="s">
        <v>30</v>
      </c>
      <c r="C809" s="11" t="s">
        <v>30</v>
      </c>
      <c r="D809" s="11" t="s">
        <v>17</v>
      </c>
      <c r="E809" s="11" t="s">
        <v>5</v>
      </c>
      <c r="F809" s="11" t="s">
        <v>8</v>
      </c>
      <c r="G809" s="19" t="s">
        <v>8</v>
      </c>
      <c r="H809" s="12" t="s">
        <v>2</v>
      </c>
      <c r="I809" s="12">
        <v>225.52</v>
      </c>
      <c r="J809" s="12">
        <v>209940.61</v>
      </c>
      <c r="K809" s="82">
        <v>1713.96</v>
      </c>
      <c r="L809" s="12" t="s">
        <v>130</v>
      </c>
    </row>
    <row r="810" spans="2:12" x14ac:dyDescent="0.2">
      <c r="B810" s="11" t="s">
        <v>30</v>
      </c>
      <c r="C810" s="11" t="s">
        <v>30</v>
      </c>
      <c r="D810" s="11" t="s">
        <v>17</v>
      </c>
      <c r="E810" s="11" t="s">
        <v>5</v>
      </c>
      <c r="F810" s="11" t="s">
        <v>8</v>
      </c>
      <c r="G810" s="19" t="s">
        <v>8</v>
      </c>
      <c r="H810" s="12" t="s">
        <v>2</v>
      </c>
      <c r="I810" s="12">
        <v>136.30000000000001</v>
      </c>
      <c r="J810" s="12">
        <v>245484.59</v>
      </c>
      <c r="K810" s="82">
        <v>2248.9499999999998</v>
      </c>
      <c r="L810" s="12" t="s">
        <v>131</v>
      </c>
    </row>
    <row r="811" spans="2:12" x14ac:dyDescent="0.2">
      <c r="B811" s="11" t="s">
        <v>30</v>
      </c>
      <c r="C811" s="11" t="s">
        <v>30</v>
      </c>
      <c r="D811" s="11" t="s">
        <v>17</v>
      </c>
      <c r="E811" s="11" t="s">
        <v>5</v>
      </c>
      <c r="F811" s="11" t="s">
        <v>6</v>
      </c>
      <c r="G811" s="19" t="s">
        <v>9</v>
      </c>
      <c r="H811" s="12" t="s">
        <v>2</v>
      </c>
      <c r="I811" s="12">
        <v>645.11</v>
      </c>
      <c r="J811" s="12">
        <v>767114.08</v>
      </c>
      <c r="K811" s="82">
        <v>21264.61</v>
      </c>
      <c r="L811" s="12" t="s">
        <v>128</v>
      </c>
    </row>
    <row r="812" spans="2:12" x14ac:dyDescent="0.2">
      <c r="B812" s="11" t="s">
        <v>30</v>
      </c>
      <c r="C812" s="11" t="s">
        <v>30</v>
      </c>
      <c r="D812" s="11" t="s">
        <v>17</v>
      </c>
      <c r="E812" s="11" t="s">
        <v>5</v>
      </c>
      <c r="F812" s="11" t="s">
        <v>6</v>
      </c>
      <c r="G812" s="19" t="s">
        <v>9</v>
      </c>
      <c r="H812" s="12" t="s">
        <v>2</v>
      </c>
      <c r="I812" s="12">
        <v>1098.6099999999999</v>
      </c>
      <c r="J812" s="12">
        <v>860105.17</v>
      </c>
      <c r="K812" s="82">
        <v>19024.689999999999</v>
      </c>
      <c r="L812" s="12" t="s">
        <v>129</v>
      </c>
    </row>
    <row r="813" spans="2:12" x14ac:dyDescent="0.2">
      <c r="B813" s="11" t="s">
        <v>30</v>
      </c>
      <c r="C813" s="11" t="s">
        <v>30</v>
      </c>
      <c r="D813" s="11" t="s">
        <v>17</v>
      </c>
      <c r="E813" s="11" t="s">
        <v>5</v>
      </c>
      <c r="F813" s="11" t="s">
        <v>6</v>
      </c>
      <c r="G813" s="19" t="s">
        <v>9</v>
      </c>
      <c r="H813" s="12" t="s">
        <v>2</v>
      </c>
      <c r="I813" s="12">
        <v>1240.3699999999999</v>
      </c>
      <c r="J813" s="12">
        <v>1049592.8999999999</v>
      </c>
      <c r="K813" s="82">
        <v>15899.26</v>
      </c>
      <c r="L813" s="12" t="s">
        <v>130</v>
      </c>
    </row>
    <row r="814" spans="2:12" x14ac:dyDescent="0.2">
      <c r="B814" s="11" t="s">
        <v>30</v>
      </c>
      <c r="C814" s="11" t="s">
        <v>30</v>
      </c>
      <c r="D814" s="11" t="s">
        <v>17</v>
      </c>
      <c r="E814" s="11" t="s">
        <v>5</v>
      </c>
      <c r="F814" s="11" t="s">
        <v>6</v>
      </c>
      <c r="G814" s="19" t="s">
        <v>9</v>
      </c>
      <c r="H814" s="12" t="s">
        <v>2</v>
      </c>
      <c r="I814" s="12">
        <v>920.03</v>
      </c>
      <c r="J814" s="12">
        <v>641618.26</v>
      </c>
      <c r="K814" s="82">
        <v>18059.77</v>
      </c>
      <c r="L814" s="12" t="s">
        <v>131</v>
      </c>
    </row>
    <row r="815" spans="2:12" x14ac:dyDescent="0.2">
      <c r="B815" s="11" t="s">
        <v>30</v>
      </c>
      <c r="C815" s="11" t="s">
        <v>30</v>
      </c>
      <c r="D815" s="11" t="s">
        <v>17</v>
      </c>
      <c r="E815" s="11" t="s">
        <v>5</v>
      </c>
      <c r="F815" s="11" t="s">
        <v>6</v>
      </c>
      <c r="G815" s="19" t="s">
        <v>10</v>
      </c>
      <c r="H815" s="12" t="s">
        <v>2</v>
      </c>
      <c r="I815" s="12">
        <v>22.55</v>
      </c>
      <c r="J815" s="12">
        <v>20296.93</v>
      </c>
      <c r="K815" s="82">
        <v>676.56</v>
      </c>
      <c r="L815" s="12" t="s">
        <v>130</v>
      </c>
    </row>
    <row r="816" spans="2:12" x14ac:dyDescent="0.2">
      <c r="B816" s="11" t="s">
        <v>30</v>
      </c>
      <c r="C816" s="11" t="s">
        <v>30</v>
      </c>
      <c r="D816" s="11" t="s">
        <v>17</v>
      </c>
      <c r="E816" s="11" t="s">
        <v>5</v>
      </c>
      <c r="F816" s="11" t="s">
        <v>6</v>
      </c>
      <c r="G816" s="19" t="s">
        <v>10</v>
      </c>
      <c r="H816" s="12" t="s">
        <v>2</v>
      </c>
      <c r="I816" s="12">
        <v>47.79</v>
      </c>
      <c r="J816" s="12">
        <v>21264.61</v>
      </c>
      <c r="K816" s="82">
        <v>238.93</v>
      </c>
      <c r="L816" s="12" t="s">
        <v>128</v>
      </c>
    </row>
    <row r="817" spans="2:12" x14ac:dyDescent="0.2">
      <c r="B817" s="11" t="s">
        <v>30</v>
      </c>
      <c r="C817" s="11" t="s">
        <v>30</v>
      </c>
      <c r="D817" s="11" t="s">
        <v>17</v>
      </c>
      <c r="E817" s="11" t="s">
        <v>5</v>
      </c>
      <c r="F817" s="11" t="s">
        <v>6</v>
      </c>
      <c r="G817" s="19" t="s">
        <v>10</v>
      </c>
      <c r="H817" s="12" t="s">
        <v>2</v>
      </c>
      <c r="I817" s="12">
        <v>26.8</v>
      </c>
      <c r="J817" s="12">
        <v>6782.06</v>
      </c>
      <c r="K817" s="82">
        <v>107.18</v>
      </c>
      <c r="L817" s="12" t="s">
        <v>129</v>
      </c>
    </row>
    <row r="818" spans="2:12" x14ac:dyDescent="0.2">
      <c r="B818" s="11" t="s">
        <v>30</v>
      </c>
      <c r="C818" s="11" t="s">
        <v>30</v>
      </c>
      <c r="D818" s="11" t="s">
        <v>17</v>
      </c>
      <c r="E818" s="11" t="s">
        <v>5</v>
      </c>
      <c r="F818" s="11" t="s">
        <v>6</v>
      </c>
      <c r="G818" s="19" t="s">
        <v>10</v>
      </c>
      <c r="H818" s="12" t="s">
        <v>2</v>
      </c>
      <c r="I818" s="12">
        <v>68.150000000000006</v>
      </c>
      <c r="J818" s="12">
        <v>26322.9</v>
      </c>
      <c r="K818" s="82">
        <v>579.28</v>
      </c>
      <c r="L818" s="12" t="s">
        <v>131</v>
      </c>
    </row>
    <row r="819" spans="2:12" x14ac:dyDescent="0.2">
      <c r="B819" s="11" t="s">
        <v>30</v>
      </c>
      <c r="C819" s="11" t="s">
        <v>30</v>
      </c>
      <c r="D819" s="11" t="s">
        <v>17</v>
      </c>
      <c r="E819" s="11" t="s">
        <v>5</v>
      </c>
      <c r="F819" s="11" t="s">
        <v>6</v>
      </c>
      <c r="G819" s="19" t="s">
        <v>1</v>
      </c>
      <c r="H819" s="12" t="s">
        <v>2</v>
      </c>
      <c r="I819" s="12">
        <v>35.49</v>
      </c>
      <c r="J819" s="12">
        <v>29210.73</v>
      </c>
      <c r="K819" s="82">
        <v>1064.67</v>
      </c>
      <c r="L819" s="12" t="s">
        <v>129</v>
      </c>
    </row>
    <row r="820" spans="2:12" x14ac:dyDescent="0.2">
      <c r="B820" s="11" t="s">
        <v>30</v>
      </c>
      <c r="C820" s="11" t="s">
        <v>30</v>
      </c>
      <c r="D820" s="11" t="s">
        <v>17</v>
      </c>
      <c r="E820" s="11" t="s">
        <v>5</v>
      </c>
      <c r="F820" s="11" t="s">
        <v>6</v>
      </c>
      <c r="G820" s="19" t="s">
        <v>1</v>
      </c>
      <c r="H820" s="12" t="s">
        <v>2</v>
      </c>
      <c r="I820" s="12">
        <v>111.03</v>
      </c>
      <c r="J820" s="12">
        <v>171420.24</v>
      </c>
      <c r="K820" s="82">
        <v>721.72</v>
      </c>
      <c r="L820" s="12" t="s">
        <v>130</v>
      </c>
    </row>
    <row r="821" spans="2:12" x14ac:dyDescent="0.2">
      <c r="B821" s="11" t="s">
        <v>30</v>
      </c>
      <c r="C821" s="11" t="s">
        <v>30</v>
      </c>
      <c r="D821" s="11" t="s">
        <v>17</v>
      </c>
      <c r="E821" s="11" t="s">
        <v>5</v>
      </c>
      <c r="F821" s="11" t="s">
        <v>6</v>
      </c>
      <c r="G821" s="19" t="s">
        <v>1</v>
      </c>
      <c r="H821" s="12" t="s">
        <v>2</v>
      </c>
      <c r="I821" s="12">
        <v>144.02000000000001</v>
      </c>
      <c r="J821" s="12">
        <v>49323.39</v>
      </c>
      <c r="K821" s="82">
        <v>720.09</v>
      </c>
      <c r="L821" s="12" t="s">
        <v>131</v>
      </c>
    </row>
    <row r="822" spans="2:12" x14ac:dyDescent="0.2">
      <c r="B822" s="11" t="s">
        <v>30</v>
      </c>
      <c r="C822" s="11" t="s">
        <v>30</v>
      </c>
      <c r="D822" s="11" t="s">
        <v>17</v>
      </c>
      <c r="E822" s="11" t="s">
        <v>5</v>
      </c>
      <c r="F822" s="11" t="s">
        <v>8</v>
      </c>
      <c r="G822" s="19" t="s">
        <v>8</v>
      </c>
      <c r="H822" s="12" t="s">
        <v>2</v>
      </c>
      <c r="I822" s="12">
        <v>115.11</v>
      </c>
      <c r="J822" s="12">
        <v>166420.66</v>
      </c>
      <c r="K822" s="82">
        <v>489.22</v>
      </c>
      <c r="L822" s="12" t="s">
        <v>128</v>
      </c>
    </row>
    <row r="823" spans="2:12" x14ac:dyDescent="0.2">
      <c r="B823" s="11" t="s">
        <v>30</v>
      </c>
      <c r="C823" s="11" t="s">
        <v>30</v>
      </c>
      <c r="D823" s="11" t="s">
        <v>17</v>
      </c>
      <c r="E823" s="11" t="s">
        <v>5</v>
      </c>
      <c r="F823" s="11" t="s">
        <v>8</v>
      </c>
      <c r="G823" s="19" t="s">
        <v>8</v>
      </c>
      <c r="H823" s="12" t="s">
        <v>2</v>
      </c>
      <c r="I823" s="12">
        <v>70.98</v>
      </c>
      <c r="J823" s="12">
        <v>43923.23</v>
      </c>
      <c r="K823" s="82">
        <v>248.42</v>
      </c>
      <c r="L823" s="12" t="s">
        <v>129</v>
      </c>
    </row>
    <row r="824" spans="2:12" x14ac:dyDescent="0.2">
      <c r="B824" s="11" t="s">
        <v>30</v>
      </c>
      <c r="C824" s="11" t="s">
        <v>30</v>
      </c>
      <c r="D824" s="11" t="s">
        <v>17</v>
      </c>
      <c r="E824" s="11" t="s">
        <v>5</v>
      </c>
      <c r="F824" s="11" t="s">
        <v>8</v>
      </c>
      <c r="G824" s="19" t="s">
        <v>8</v>
      </c>
      <c r="H824" s="12" t="s">
        <v>2</v>
      </c>
      <c r="I824" s="12">
        <v>27.76</v>
      </c>
      <c r="J824" s="12">
        <v>38292.879999999997</v>
      </c>
      <c r="K824" s="82">
        <v>138.79</v>
      </c>
      <c r="L824" s="12" t="s">
        <v>130</v>
      </c>
    </row>
    <row r="825" spans="2:12" x14ac:dyDescent="0.2">
      <c r="B825" s="11" t="s">
        <v>30</v>
      </c>
      <c r="C825" s="11" t="s">
        <v>30</v>
      </c>
      <c r="D825" s="11" t="s">
        <v>17</v>
      </c>
      <c r="E825" s="11" t="s">
        <v>5</v>
      </c>
      <c r="F825" s="11" t="s">
        <v>8</v>
      </c>
      <c r="G825" s="19" t="s">
        <v>8</v>
      </c>
      <c r="H825" s="12" t="s">
        <v>2</v>
      </c>
      <c r="I825" s="12">
        <v>36</v>
      </c>
      <c r="J825" s="12">
        <v>45725.82</v>
      </c>
      <c r="K825" s="82">
        <v>144.02000000000001</v>
      </c>
      <c r="L825" s="12" t="s">
        <v>131</v>
      </c>
    </row>
    <row r="826" spans="2:12" x14ac:dyDescent="0.2">
      <c r="B826" s="11" t="s">
        <v>30</v>
      </c>
      <c r="C826" s="11" t="s">
        <v>30</v>
      </c>
      <c r="D826" s="11" t="s">
        <v>17</v>
      </c>
      <c r="E826" s="11" t="s">
        <v>5</v>
      </c>
      <c r="F826" s="11" t="s">
        <v>8</v>
      </c>
      <c r="G826" s="19" t="s">
        <v>8</v>
      </c>
      <c r="H826" s="12" t="s">
        <v>2</v>
      </c>
      <c r="I826" s="12">
        <v>72.010000000000005</v>
      </c>
      <c r="J826" s="12">
        <v>12281.16</v>
      </c>
      <c r="K826" s="82">
        <v>432.05</v>
      </c>
      <c r="L826" s="12" t="s">
        <v>131</v>
      </c>
    </row>
    <row r="827" spans="2:12" x14ac:dyDescent="0.2">
      <c r="B827" s="11" t="s">
        <v>30</v>
      </c>
      <c r="C827" s="11" t="s">
        <v>30</v>
      </c>
      <c r="D827" s="11" t="s">
        <v>17</v>
      </c>
      <c r="E827" s="11" t="s">
        <v>5</v>
      </c>
      <c r="F827" s="11" t="s">
        <v>6</v>
      </c>
      <c r="G827" s="19" t="s">
        <v>9</v>
      </c>
      <c r="H827" s="12" t="s">
        <v>2</v>
      </c>
      <c r="I827" s="12">
        <v>27.76</v>
      </c>
      <c r="J827" s="12">
        <v>71630.7</v>
      </c>
      <c r="K827" s="82">
        <v>832.76</v>
      </c>
      <c r="L827" s="12" t="s">
        <v>130</v>
      </c>
    </row>
    <row r="828" spans="2:12" x14ac:dyDescent="0.2">
      <c r="B828" s="11" t="s">
        <v>30</v>
      </c>
      <c r="C828" s="11" t="s">
        <v>30</v>
      </c>
      <c r="D828" s="11" t="s">
        <v>17</v>
      </c>
      <c r="E828" s="11" t="s">
        <v>5</v>
      </c>
      <c r="F828" s="11" t="s">
        <v>6</v>
      </c>
      <c r="G828" s="19" t="s">
        <v>9</v>
      </c>
      <c r="H828" s="12" t="s">
        <v>2</v>
      </c>
      <c r="I828" s="12">
        <v>108.01</v>
      </c>
      <c r="J828" s="12">
        <v>141808.35999999999</v>
      </c>
      <c r="K828" s="82">
        <v>1080.1400000000001</v>
      </c>
      <c r="L828" s="12" t="s">
        <v>131</v>
      </c>
    </row>
    <row r="829" spans="2:12" x14ac:dyDescent="0.2">
      <c r="B829" s="11" t="s">
        <v>30</v>
      </c>
      <c r="C829" s="11" t="s">
        <v>30</v>
      </c>
      <c r="D829" s="11" t="s">
        <v>17</v>
      </c>
      <c r="E829" s="11" t="s">
        <v>5</v>
      </c>
      <c r="F829" s="11" t="s">
        <v>8</v>
      </c>
      <c r="G829" s="19" t="s">
        <v>8</v>
      </c>
      <c r="H829" s="12" t="s">
        <v>2</v>
      </c>
      <c r="I829" s="12">
        <v>17.12</v>
      </c>
      <c r="J829" s="12">
        <v>7527.91</v>
      </c>
      <c r="K829" s="82">
        <v>34.25</v>
      </c>
      <c r="L829" s="12" t="s">
        <v>130</v>
      </c>
    </row>
    <row r="830" spans="2:12" x14ac:dyDescent="0.2">
      <c r="B830" s="11" t="s">
        <v>30</v>
      </c>
      <c r="C830" s="11" t="s">
        <v>30</v>
      </c>
      <c r="D830" s="11" t="s">
        <v>17</v>
      </c>
      <c r="E830" s="11" t="s">
        <v>5</v>
      </c>
      <c r="F830" s="11" t="s">
        <v>6</v>
      </c>
      <c r="G830" s="19" t="s">
        <v>1</v>
      </c>
      <c r="H830" s="12" t="s">
        <v>2</v>
      </c>
      <c r="I830" s="12">
        <v>25.13</v>
      </c>
      <c r="J830" s="12">
        <v>39449.14</v>
      </c>
      <c r="K830" s="82">
        <v>201.01</v>
      </c>
      <c r="L830" s="12" t="s">
        <v>128</v>
      </c>
    </row>
    <row r="831" spans="2:12" x14ac:dyDescent="0.2">
      <c r="B831" s="11" t="s">
        <v>30</v>
      </c>
      <c r="C831" s="11" t="s">
        <v>30</v>
      </c>
      <c r="D831" s="11" t="s">
        <v>17</v>
      </c>
      <c r="E831" s="11" t="s">
        <v>5</v>
      </c>
      <c r="F831" s="11" t="s">
        <v>6</v>
      </c>
      <c r="G831" s="19" t="s">
        <v>1</v>
      </c>
      <c r="H831" s="12" t="s">
        <v>2</v>
      </c>
      <c r="I831" s="12">
        <v>41.24</v>
      </c>
      <c r="J831" s="12">
        <v>37186.29</v>
      </c>
      <c r="K831" s="82">
        <v>577.29999999999995</v>
      </c>
      <c r="L831" s="12" t="s">
        <v>129</v>
      </c>
    </row>
    <row r="832" spans="2:12" x14ac:dyDescent="0.2">
      <c r="B832" s="11" t="s">
        <v>30</v>
      </c>
      <c r="C832" s="11" t="s">
        <v>30</v>
      </c>
      <c r="D832" s="11" t="s">
        <v>17</v>
      </c>
      <c r="E832" s="11" t="s">
        <v>5</v>
      </c>
      <c r="F832" s="11" t="s">
        <v>6</v>
      </c>
      <c r="G832" s="19" t="s">
        <v>1</v>
      </c>
      <c r="H832" s="12" t="s">
        <v>2</v>
      </c>
      <c r="I832" s="12">
        <v>58.22</v>
      </c>
      <c r="J832" s="12">
        <v>19416.62</v>
      </c>
      <c r="K832" s="82">
        <v>203.78</v>
      </c>
      <c r="L832" s="12" t="s">
        <v>131</v>
      </c>
    </row>
    <row r="833" spans="2:12" x14ac:dyDescent="0.2">
      <c r="B833" s="11" t="s">
        <v>30</v>
      </c>
      <c r="C833" s="11" t="s">
        <v>30</v>
      </c>
      <c r="D833" s="11" t="s">
        <v>17</v>
      </c>
      <c r="E833" s="11" t="s">
        <v>5</v>
      </c>
      <c r="F833" s="11" t="s">
        <v>8</v>
      </c>
      <c r="G833" s="19" t="s">
        <v>8</v>
      </c>
      <c r="H833" s="12" t="s">
        <v>2</v>
      </c>
      <c r="I833" s="12">
        <v>20.62</v>
      </c>
      <c r="J833" s="12">
        <v>49622.89</v>
      </c>
      <c r="K833" s="82">
        <v>247.42</v>
      </c>
      <c r="L833" s="12" t="s">
        <v>129</v>
      </c>
    </row>
    <row r="834" spans="2:12" x14ac:dyDescent="0.2">
      <c r="B834" s="11" t="s">
        <v>30</v>
      </c>
      <c r="C834" s="11" t="s">
        <v>30</v>
      </c>
      <c r="D834" s="11" t="s">
        <v>17</v>
      </c>
      <c r="E834" s="11" t="s">
        <v>5</v>
      </c>
      <c r="F834" s="11" t="s">
        <v>8</v>
      </c>
      <c r="G834" s="19" t="s">
        <v>8</v>
      </c>
      <c r="H834" s="12" t="s">
        <v>2</v>
      </c>
      <c r="I834" s="12">
        <v>42.06</v>
      </c>
      <c r="J834" s="12">
        <v>66148.09</v>
      </c>
      <c r="K834" s="82">
        <v>147.21</v>
      </c>
      <c r="L834" s="12" t="s">
        <v>130</v>
      </c>
    </row>
    <row r="835" spans="2:12" x14ac:dyDescent="0.2">
      <c r="B835" s="11" t="s">
        <v>30</v>
      </c>
      <c r="C835" s="11" t="s">
        <v>30</v>
      </c>
      <c r="D835" s="11" t="s">
        <v>17</v>
      </c>
      <c r="E835" s="11" t="s">
        <v>5</v>
      </c>
      <c r="F835" s="11" t="s">
        <v>8</v>
      </c>
      <c r="G835" s="19" t="s">
        <v>8</v>
      </c>
      <c r="H835" s="12" t="s">
        <v>2</v>
      </c>
      <c r="I835" s="12">
        <v>58.22</v>
      </c>
      <c r="J835" s="12">
        <v>33407.339999999997</v>
      </c>
      <c r="K835" s="82">
        <v>87.33</v>
      </c>
      <c r="L835" s="12" t="s">
        <v>131</v>
      </c>
    </row>
    <row r="836" spans="2:12" x14ac:dyDescent="0.2">
      <c r="B836" s="11" t="s">
        <v>30</v>
      </c>
      <c r="C836" s="11" t="s">
        <v>30</v>
      </c>
      <c r="D836" s="11" t="s">
        <v>17</v>
      </c>
      <c r="E836" s="11" t="s">
        <v>5</v>
      </c>
      <c r="F836" s="11" t="s">
        <v>8</v>
      </c>
      <c r="G836" s="19" t="s">
        <v>8</v>
      </c>
      <c r="H836" s="12" t="s">
        <v>2</v>
      </c>
      <c r="I836" s="12">
        <v>20.62</v>
      </c>
      <c r="J836" s="12">
        <v>38968.06</v>
      </c>
      <c r="K836" s="82">
        <v>82.47</v>
      </c>
      <c r="L836" s="12" t="s">
        <v>129</v>
      </c>
    </row>
    <row r="837" spans="2:12" x14ac:dyDescent="0.2">
      <c r="B837" s="11" t="s">
        <v>30</v>
      </c>
      <c r="C837" s="11" t="s">
        <v>30</v>
      </c>
      <c r="D837" s="11" t="s">
        <v>17</v>
      </c>
      <c r="E837" s="11" t="s">
        <v>5</v>
      </c>
      <c r="F837" s="11" t="s">
        <v>6</v>
      </c>
      <c r="G837" s="19" t="s">
        <v>9</v>
      </c>
      <c r="H837" s="12" t="s">
        <v>2</v>
      </c>
      <c r="I837" s="12">
        <v>29.11</v>
      </c>
      <c r="J837" s="12">
        <v>9996.69</v>
      </c>
      <c r="K837" s="82">
        <v>87.33</v>
      </c>
      <c r="L837" s="12" t="s">
        <v>131</v>
      </c>
    </row>
    <row r="838" spans="2:12" x14ac:dyDescent="0.2">
      <c r="B838" s="11" t="s">
        <v>30</v>
      </c>
      <c r="C838" s="11" t="s">
        <v>30</v>
      </c>
      <c r="D838" s="11" t="s">
        <v>17</v>
      </c>
      <c r="E838" s="11" t="s">
        <v>5</v>
      </c>
      <c r="F838" s="11" t="s">
        <v>6</v>
      </c>
      <c r="G838" s="19" t="s">
        <v>10</v>
      </c>
      <c r="H838" s="12" t="s">
        <v>2</v>
      </c>
      <c r="I838" s="12">
        <v>75.38</v>
      </c>
      <c r="J838" s="12">
        <v>27016.09</v>
      </c>
      <c r="K838" s="82">
        <v>427.16</v>
      </c>
      <c r="L838" s="12" t="s">
        <v>128</v>
      </c>
    </row>
    <row r="839" spans="2:12" x14ac:dyDescent="0.2">
      <c r="B839" s="11" t="s">
        <v>30</v>
      </c>
      <c r="C839" s="11" t="s">
        <v>30</v>
      </c>
      <c r="D839" s="11" t="s">
        <v>17</v>
      </c>
      <c r="E839" s="11" t="s">
        <v>5</v>
      </c>
      <c r="F839" s="11" t="s">
        <v>6</v>
      </c>
      <c r="G839" s="19" t="s">
        <v>1</v>
      </c>
      <c r="H839" s="12" t="s">
        <v>2</v>
      </c>
      <c r="I839" s="12">
        <v>56.84</v>
      </c>
      <c r="J839" s="12">
        <v>39791.379999999997</v>
      </c>
      <c r="K839" s="82">
        <v>189.48</v>
      </c>
      <c r="L839" s="12" t="s">
        <v>128</v>
      </c>
    </row>
    <row r="840" spans="2:12" x14ac:dyDescent="0.2">
      <c r="B840" s="11" t="s">
        <v>30</v>
      </c>
      <c r="C840" s="11" t="s">
        <v>30</v>
      </c>
      <c r="D840" s="11" t="s">
        <v>17</v>
      </c>
      <c r="E840" s="11" t="s">
        <v>5</v>
      </c>
      <c r="F840" s="11" t="s">
        <v>6</v>
      </c>
      <c r="G840" s="19" t="s">
        <v>1</v>
      </c>
      <c r="H840" s="12" t="s">
        <v>2</v>
      </c>
      <c r="I840" s="12">
        <v>36.270000000000003</v>
      </c>
      <c r="J840" s="12">
        <v>4113.8</v>
      </c>
      <c r="K840" s="82">
        <v>217.63</v>
      </c>
      <c r="L840" s="12" t="s">
        <v>131</v>
      </c>
    </row>
    <row r="841" spans="2:12" x14ac:dyDescent="0.2">
      <c r="B841" s="11" t="s">
        <v>30</v>
      </c>
      <c r="C841" s="11" t="s">
        <v>30</v>
      </c>
      <c r="D841" s="11" t="s">
        <v>17</v>
      </c>
      <c r="E841" s="11" t="s">
        <v>5</v>
      </c>
      <c r="F841" s="11" t="s">
        <v>8</v>
      </c>
      <c r="G841" s="19" t="s">
        <v>8</v>
      </c>
      <c r="H841" s="12" t="s">
        <v>2</v>
      </c>
      <c r="I841" s="12">
        <v>94.74</v>
      </c>
      <c r="J841" s="12">
        <v>72297.83</v>
      </c>
      <c r="K841" s="82">
        <v>170.53</v>
      </c>
      <c r="L841" s="12" t="s">
        <v>128</v>
      </c>
    </row>
    <row r="842" spans="2:12" x14ac:dyDescent="0.2">
      <c r="B842" s="11" t="s">
        <v>30</v>
      </c>
      <c r="C842" s="11" t="s">
        <v>30</v>
      </c>
      <c r="D842" s="11" t="s">
        <v>17</v>
      </c>
      <c r="E842" s="11" t="s">
        <v>5</v>
      </c>
      <c r="F842" s="11" t="s">
        <v>8</v>
      </c>
      <c r="G842" s="19" t="s">
        <v>8</v>
      </c>
      <c r="H842" s="12" t="s">
        <v>2</v>
      </c>
      <c r="I842" s="12">
        <v>30.37</v>
      </c>
      <c r="J842" s="12">
        <v>30676.080000000002</v>
      </c>
      <c r="K842" s="82">
        <v>106.31</v>
      </c>
      <c r="L842" s="12" t="s">
        <v>129</v>
      </c>
    </row>
    <row r="843" spans="2:12" x14ac:dyDescent="0.2">
      <c r="B843" s="11" t="s">
        <v>30</v>
      </c>
      <c r="C843" s="11" t="s">
        <v>30</v>
      </c>
      <c r="D843" s="11" t="s">
        <v>17</v>
      </c>
      <c r="E843" s="11" t="s">
        <v>5</v>
      </c>
      <c r="F843" s="11" t="s">
        <v>8</v>
      </c>
      <c r="G843" s="19" t="s">
        <v>8</v>
      </c>
      <c r="H843" s="12" t="s">
        <v>2</v>
      </c>
      <c r="I843" s="12">
        <v>62.05</v>
      </c>
      <c r="J843" s="12">
        <v>44441.73</v>
      </c>
      <c r="K843" s="82">
        <v>201.66</v>
      </c>
      <c r="L843" s="12" t="s">
        <v>130</v>
      </c>
    </row>
    <row r="844" spans="2:12" x14ac:dyDescent="0.2">
      <c r="B844" s="11" t="s">
        <v>30</v>
      </c>
      <c r="C844" s="11" t="s">
        <v>30</v>
      </c>
      <c r="D844" s="11" t="s">
        <v>17</v>
      </c>
      <c r="E844" s="11" t="s">
        <v>5</v>
      </c>
      <c r="F844" s="11" t="s">
        <v>8</v>
      </c>
      <c r="G844" s="19" t="s">
        <v>8</v>
      </c>
      <c r="H844" s="12" t="s">
        <v>2</v>
      </c>
      <c r="I844" s="12">
        <v>54.41</v>
      </c>
      <c r="J844" s="12">
        <v>44251.53</v>
      </c>
      <c r="K844" s="82">
        <v>163.22</v>
      </c>
      <c r="L844" s="12" t="s">
        <v>131</v>
      </c>
    </row>
    <row r="845" spans="2:12" x14ac:dyDescent="0.2">
      <c r="B845" s="11" t="s">
        <v>30</v>
      </c>
      <c r="C845" s="11" t="s">
        <v>30</v>
      </c>
      <c r="D845" s="11" t="s">
        <v>17</v>
      </c>
      <c r="E845" s="11" t="s">
        <v>5</v>
      </c>
      <c r="F845" s="11" t="s">
        <v>6</v>
      </c>
      <c r="G845" s="19" t="s">
        <v>10</v>
      </c>
      <c r="H845" s="12" t="s">
        <v>2</v>
      </c>
      <c r="I845" s="12">
        <v>18.14</v>
      </c>
      <c r="J845" s="12">
        <v>5753.32</v>
      </c>
      <c r="K845" s="82">
        <v>72.540000000000006</v>
      </c>
      <c r="L845" s="12" t="s">
        <v>131</v>
      </c>
    </row>
    <row r="846" spans="2:12" x14ac:dyDescent="0.2">
      <c r="B846" s="11" t="s">
        <v>30</v>
      </c>
      <c r="C846" s="11" t="s">
        <v>30</v>
      </c>
      <c r="D846" s="11" t="s">
        <v>17</v>
      </c>
      <c r="E846" s="11" t="s">
        <v>5</v>
      </c>
      <c r="F846" s="11" t="s">
        <v>6</v>
      </c>
      <c r="G846" s="19" t="s">
        <v>1</v>
      </c>
      <c r="H846" s="12" t="s">
        <v>2</v>
      </c>
      <c r="I846" s="12">
        <v>16.350000000000001</v>
      </c>
      <c r="J846" s="12">
        <v>8925.93</v>
      </c>
      <c r="K846" s="82">
        <v>49.04</v>
      </c>
      <c r="L846" s="12" t="s">
        <v>128</v>
      </c>
    </row>
    <row r="847" spans="2:12" x14ac:dyDescent="0.2">
      <c r="B847" s="11" t="s">
        <v>30</v>
      </c>
      <c r="C847" s="11" t="s">
        <v>30</v>
      </c>
      <c r="D847" s="11" t="s">
        <v>17</v>
      </c>
      <c r="E847" s="11" t="s">
        <v>5</v>
      </c>
      <c r="F847" s="11" t="s">
        <v>6</v>
      </c>
      <c r="G847" s="19" t="s">
        <v>1</v>
      </c>
      <c r="H847" s="12" t="s">
        <v>2</v>
      </c>
      <c r="I847" s="12">
        <v>35.119999999999997</v>
      </c>
      <c r="J847" s="12">
        <v>8280.32</v>
      </c>
      <c r="K847" s="82">
        <v>175.59</v>
      </c>
      <c r="L847" s="12" t="s">
        <v>129</v>
      </c>
    </row>
    <row r="848" spans="2:12" x14ac:dyDescent="0.2">
      <c r="B848" s="11" t="s">
        <v>30</v>
      </c>
      <c r="C848" s="11" t="s">
        <v>30</v>
      </c>
      <c r="D848" s="11" t="s">
        <v>17</v>
      </c>
      <c r="E848" s="11" t="s">
        <v>5</v>
      </c>
      <c r="F848" s="11" t="s">
        <v>8</v>
      </c>
      <c r="G848" s="19" t="s">
        <v>8</v>
      </c>
      <c r="H848" s="12" t="s">
        <v>2</v>
      </c>
      <c r="I848" s="12">
        <v>49.04</v>
      </c>
      <c r="J848" s="12">
        <v>18790.689999999999</v>
      </c>
      <c r="K848" s="82">
        <v>114.44</v>
      </c>
      <c r="L848" s="12" t="s">
        <v>128</v>
      </c>
    </row>
    <row r="849" spans="2:12" x14ac:dyDescent="0.2">
      <c r="B849" s="11" t="s">
        <v>30</v>
      </c>
      <c r="C849" s="11" t="s">
        <v>30</v>
      </c>
      <c r="D849" s="11" t="s">
        <v>17</v>
      </c>
      <c r="E849" s="11" t="s">
        <v>5</v>
      </c>
      <c r="F849" s="11" t="s">
        <v>8</v>
      </c>
      <c r="G849" s="19" t="s">
        <v>8</v>
      </c>
      <c r="H849" s="12" t="s">
        <v>2</v>
      </c>
      <c r="I849" s="12">
        <v>35.119999999999997</v>
      </c>
      <c r="J849" s="12">
        <v>25364.65</v>
      </c>
      <c r="K849" s="82">
        <v>105.35</v>
      </c>
      <c r="L849" s="12" t="s">
        <v>129</v>
      </c>
    </row>
    <row r="850" spans="2:12" x14ac:dyDescent="0.2">
      <c r="B850" s="11" t="s">
        <v>30</v>
      </c>
      <c r="C850" s="11" t="s">
        <v>30</v>
      </c>
      <c r="D850" s="11" t="s">
        <v>17</v>
      </c>
      <c r="E850" s="11" t="s">
        <v>5</v>
      </c>
      <c r="F850" s="11" t="s">
        <v>8</v>
      </c>
      <c r="G850" s="19" t="s">
        <v>8</v>
      </c>
      <c r="H850" s="12" t="s">
        <v>2</v>
      </c>
      <c r="I850" s="12">
        <v>13.03</v>
      </c>
      <c r="J850" s="12">
        <v>7428.83</v>
      </c>
      <c r="K850" s="82">
        <v>52.13</v>
      </c>
      <c r="L850" s="12" t="s">
        <v>130</v>
      </c>
    </row>
    <row r="851" spans="2:12" x14ac:dyDescent="0.2">
      <c r="B851" s="11" t="s">
        <v>30</v>
      </c>
      <c r="C851" s="11" t="s">
        <v>30</v>
      </c>
      <c r="D851" s="11" t="s">
        <v>17</v>
      </c>
      <c r="E851" s="11" t="s">
        <v>5</v>
      </c>
      <c r="F851" s="11" t="s">
        <v>8</v>
      </c>
      <c r="G851" s="19" t="s">
        <v>8</v>
      </c>
      <c r="H851" s="12" t="s">
        <v>2</v>
      </c>
      <c r="I851" s="12">
        <v>43.74</v>
      </c>
      <c r="J851" s="12">
        <v>30222.57</v>
      </c>
      <c r="K851" s="82">
        <v>109.34</v>
      </c>
      <c r="L851" s="12" t="s">
        <v>131</v>
      </c>
    </row>
    <row r="852" spans="2:12" x14ac:dyDescent="0.2">
      <c r="B852" s="11" t="s">
        <v>30</v>
      </c>
      <c r="C852" s="11" t="s">
        <v>30</v>
      </c>
      <c r="D852" s="11" t="s">
        <v>17</v>
      </c>
      <c r="E852" s="11" t="s">
        <v>5</v>
      </c>
      <c r="F852" s="11" t="s">
        <v>6</v>
      </c>
      <c r="G852" s="19" t="s">
        <v>9</v>
      </c>
      <c r="H852" s="12" t="s">
        <v>2</v>
      </c>
      <c r="I852" s="12">
        <v>21.87</v>
      </c>
      <c r="J852" s="12">
        <v>3628.3</v>
      </c>
      <c r="K852" s="82">
        <v>87.47</v>
      </c>
      <c r="L852" s="12" t="s">
        <v>131</v>
      </c>
    </row>
    <row r="853" spans="2:12" x14ac:dyDescent="0.2">
      <c r="B853" s="11" t="s">
        <v>30</v>
      </c>
      <c r="C853" s="11" t="s">
        <v>30</v>
      </c>
      <c r="D853" s="11" t="s">
        <v>17</v>
      </c>
      <c r="E853" s="11" t="s">
        <v>5</v>
      </c>
      <c r="F853" s="11" t="s">
        <v>8</v>
      </c>
      <c r="G853" s="19" t="s">
        <v>8</v>
      </c>
      <c r="H853" s="12" t="s">
        <v>2</v>
      </c>
      <c r="I853" s="12">
        <v>16.37</v>
      </c>
      <c r="J853" s="12">
        <v>1077.71</v>
      </c>
      <c r="K853" s="82">
        <v>49.11</v>
      </c>
      <c r="L853" s="12" t="s">
        <v>128</v>
      </c>
    </row>
    <row r="854" spans="2:12" x14ac:dyDescent="0.2">
      <c r="B854" s="11" t="s">
        <v>30</v>
      </c>
      <c r="C854" s="11" t="s">
        <v>30</v>
      </c>
      <c r="D854" s="11" t="s">
        <v>17</v>
      </c>
      <c r="E854" s="11" t="s">
        <v>5</v>
      </c>
      <c r="F854" s="11" t="s">
        <v>8</v>
      </c>
      <c r="G854" s="19" t="s">
        <v>8</v>
      </c>
      <c r="H854" s="12" t="s">
        <v>2</v>
      </c>
      <c r="I854" s="12">
        <v>19.05</v>
      </c>
      <c r="J854" s="12">
        <v>34743.53</v>
      </c>
      <c r="K854" s="82">
        <v>95.26</v>
      </c>
      <c r="L854" s="12" t="s">
        <v>129</v>
      </c>
    </row>
    <row r="855" spans="2:12" x14ac:dyDescent="0.2">
      <c r="B855" s="11" t="s">
        <v>30</v>
      </c>
      <c r="C855" s="11" t="s">
        <v>30</v>
      </c>
      <c r="D855" s="11" t="s">
        <v>17</v>
      </c>
      <c r="E855" s="11" t="s">
        <v>5</v>
      </c>
      <c r="F855" s="11" t="s">
        <v>6</v>
      </c>
      <c r="G855" s="19" t="s">
        <v>9</v>
      </c>
      <c r="H855" s="12" t="s">
        <v>2</v>
      </c>
      <c r="I855" s="12">
        <v>31.07</v>
      </c>
      <c r="J855" s="12">
        <v>8545.3700000000008</v>
      </c>
      <c r="K855" s="82">
        <v>621.48</v>
      </c>
      <c r="L855" s="12" t="s">
        <v>130</v>
      </c>
    </row>
    <row r="856" spans="2:12" x14ac:dyDescent="0.2">
      <c r="B856" s="11" t="s">
        <v>30</v>
      </c>
      <c r="C856" s="11" t="s">
        <v>30</v>
      </c>
      <c r="D856" s="11" t="s">
        <v>17</v>
      </c>
      <c r="E856" s="11" t="s">
        <v>5</v>
      </c>
      <c r="F856" s="11" t="s">
        <v>6</v>
      </c>
      <c r="G856" s="19" t="s">
        <v>1</v>
      </c>
      <c r="H856" s="12" t="s">
        <v>2</v>
      </c>
      <c r="I856" s="12">
        <v>24.68</v>
      </c>
      <c r="J856" s="12">
        <v>6098.03</v>
      </c>
      <c r="K856" s="82">
        <v>49.36</v>
      </c>
      <c r="L856" s="12" t="s">
        <v>131</v>
      </c>
    </row>
    <row r="857" spans="2:12" x14ac:dyDescent="0.2">
      <c r="B857" s="11" t="s">
        <v>30</v>
      </c>
      <c r="C857" s="11" t="s">
        <v>30</v>
      </c>
      <c r="D857" s="11" t="s">
        <v>17</v>
      </c>
      <c r="E857" s="11" t="s">
        <v>5</v>
      </c>
      <c r="F857" s="11" t="s">
        <v>8</v>
      </c>
      <c r="G857" s="19" t="s">
        <v>8</v>
      </c>
      <c r="H857" s="12" t="s">
        <v>2</v>
      </c>
      <c r="I857" s="12">
        <v>21.64</v>
      </c>
      <c r="J857" s="12">
        <v>5841.61</v>
      </c>
      <c r="K857" s="82">
        <v>21.64</v>
      </c>
      <c r="L857" s="12" t="s">
        <v>130</v>
      </c>
    </row>
    <row r="858" spans="2:12" x14ac:dyDescent="0.2">
      <c r="B858" s="11" t="s">
        <v>30</v>
      </c>
      <c r="C858" s="11" t="s">
        <v>30</v>
      </c>
      <c r="D858" s="11" t="s">
        <v>17</v>
      </c>
      <c r="E858" s="11" t="s">
        <v>5</v>
      </c>
      <c r="F858" s="11" t="s">
        <v>6</v>
      </c>
      <c r="G858" s="19" t="s">
        <v>10</v>
      </c>
      <c r="H858" s="12" t="s">
        <v>2</v>
      </c>
      <c r="I858" s="12">
        <v>21.64</v>
      </c>
      <c r="J858" s="12">
        <v>29984.16</v>
      </c>
      <c r="K858" s="82">
        <v>194.72</v>
      </c>
      <c r="L858" s="12" t="s">
        <v>130</v>
      </c>
    </row>
    <row r="859" spans="2:12" x14ac:dyDescent="0.2">
      <c r="B859" s="11" t="s">
        <v>30</v>
      </c>
      <c r="C859" s="11" t="s">
        <v>30</v>
      </c>
      <c r="D859" s="11" t="s">
        <v>17</v>
      </c>
      <c r="E859" s="11" t="s">
        <v>5</v>
      </c>
      <c r="F859" s="11" t="s">
        <v>6</v>
      </c>
      <c r="G859" s="19" t="s">
        <v>1</v>
      </c>
      <c r="H859" s="12" t="s">
        <v>2</v>
      </c>
      <c r="I859" s="12">
        <v>55.98</v>
      </c>
      <c r="J859" s="12">
        <v>79624.460000000006</v>
      </c>
      <c r="K859" s="82">
        <v>410.52</v>
      </c>
      <c r="L859" s="12" t="s">
        <v>128</v>
      </c>
    </row>
    <row r="860" spans="2:12" x14ac:dyDescent="0.2">
      <c r="B860" s="11" t="s">
        <v>30</v>
      </c>
      <c r="C860" s="11" t="s">
        <v>30</v>
      </c>
      <c r="D860" s="11" t="s">
        <v>17</v>
      </c>
      <c r="E860" s="11" t="s">
        <v>5</v>
      </c>
      <c r="F860" s="11" t="s">
        <v>6</v>
      </c>
      <c r="G860" s="19" t="s">
        <v>1</v>
      </c>
      <c r="H860" s="12" t="s">
        <v>2</v>
      </c>
      <c r="I860" s="12">
        <v>41.49</v>
      </c>
      <c r="J860" s="12">
        <v>25937.22</v>
      </c>
      <c r="K860" s="82">
        <v>207.44</v>
      </c>
      <c r="L860" s="12" t="s">
        <v>129</v>
      </c>
    </row>
    <row r="861" spans="2:12" x14ac:dyDescent="0.2">
      <c r="B861" s="11" t="s">
        <v>30</v>
      </c>
      <c r="C861" s="11" t="s">
        <v>30</v>
      </c>
      <c r="D861" s="11" t="s">
        <v>17</v>
      </c>
      <c r="E861" s="11" t="s">
        <v>5</v>
      </c>
      <c r="F861" s="11" t="s">
        <v>6</v>
      </c>
      <c r="G861" s="19" t="s">
        <v>1</v>
      </c>
      <c r="H861" s="12" t="s">
        <v>2</v>
      </c>
      <c r="I861" s="12">
        <v>17.829999999999998</v>
      </c>
      <c r="J861" s="12">
        <v>5201.57</v>
      </c>
      <c r="K861" s="82">
        <v>124.79</v>
      </c>
      <c r="L861" s="12" t="s">
        <v>130</v>
      </c>
    </row>
    <row r="862" spans="2:12" x14ac:dyDescent="0.2">
      <c r="B862" s="11" t="s">
        <v>30</v>
      </c>
      <c r="C862" s="11" t="s">
        <v>30</v>
      </c>
      <c r="D862" s="11" t="s">
        <v>17</v>
      </c>
      <c r="E862" s="11" t="s">
        <v>5</v>
      </c>
      <c r="F862" s="11" t="s">
        <v>8</v>
      </c>
      <c r="G862" s="19" t="s">
        <v>8</v>
      </c>
      <c r="H862" s="12" t="s">
        <v>2</v>
      </c>
      <c r="I862" s="12">
        <v>37.32</v>
      </c>
      <c r="J862" s="12">
        <v>72374.77</v>
      </c>
      <c r="K862" s="82">
        <v>261.24</v>
      </c>
      <c r="L862" s="12" t="s">
        <v>128</v>
      </c>
    </row>
    <row r="863" spans="2:12" x14ac:dyDescent="0.2">
      <c r="B863" s="11" t="s">
        <v>30</v>
      </c>
      <c r="C863" s="11" t="s">
        <v>30</v>
      </c>
      <c r="D863" s="11" t="s">
        <v>17</v>
      </c>
      <c r="E863" s="11" t="s">
        <v>5</v>
      </c>
      <c r="F863" s="11" t="s">
        <v>8</v>
      </c>
      <c r="G863" s="19" t="s">
        <v>8</v>
      </c>
      <c r="H863" s="12" t="s">
        <v>2</v>
      </c>
      <c r="I863" s="12">
        <v>82.97</v>
      </c>
      <c r="J863" s="12">
        <v>53517.24</v>
      </c>
      <c r="K863" s="82">
        <v>311.16000000000003</v>
      </c>
      <c r="L863" s="12" t="s">
        <v>129</v>
      </c>
    </row>
    <row r="864" spans="2:12" x14ac:dyDescent="0.2">
      <c r="B864" s="11" t="s">
        <v>30</v>
      </c>
      <c r="C864" s="11" t="s">
        <v>30</v>
      </c>
      <c r="D864" s="11" t="s">
        <v>17</v>
      </c>
      <c r="E864" s="11" t="s">
        <v>5</v>
      </c>
      <c r="F864" s="11" t="s">
        <v>8</v>
      </c>
      <c r="G864" s="19" t="s">
        <v>8</v>
      </c>
      <c r="H864" s="12" t="s">
        <v>2</v>
      </c>
      <c r="I864" s="12">
        <v>17.829999999999998</v>
      </c>
      <c r="J864" s="12">
        <v>13132.73</v>
      </c>
      <c r="K864" s="82">
        <v>71.31</v>
      </c>
      <c r="L864" s="12" t="s">
        <v>130</v>
      </c>
    </row>
    <row r="865" spans="2:12" x14ac:dyDescent="0.2">
      <c r="B865" s="11" t="s">
        <v>30</v>
      </c>
      <c r="C865" s="11" t="s">
        <v>30</v>
      </c>
      <c r="D865" s="11" t="s">
        <v>17</v>
      </c>
      <c r="E865" s="11" t="s">
        <v>5</v>
      </c>
      <c r="F865" s="11" t="s">
        <v>6</v>
      </c>
      <c r="G865" s="19" t="s">
        <v>1</v>
      </c>
      <c r="H865" s="12" t="s">
        <v>2</v>
      </c>
      <c r="I865" s="12">
        <v>148.31</v>
      </c>
      <c r="J865" s="12">
        <v>59367.57</v>
      </c>
      <c r="K865" s="82">
        <v>964.01</v>
      </c>
      <c r="L865" s="12" t="s">
        <v>131</v>
      </c>
    </row>
    <row r="866" spans="2:12" x14ac:dyDescent="0.2">
      <c r="B866" s="11" t="s">
        <v>30</v>
      </c>
      <c r="C866" s="11" t="s">
        <v>30</v>
      </c>
      <c r="D866" s="11" t="s">
        <v>17</v>
      </c>
      <c r="E866" s="11" t="s">
        <v>5</v>
      </c>
      <c r="F866" s="11" t="s">
        <v>8</v>
      </c>
      <c r="G866" s="19" t="s">
        <v>8</v>
      </c>
      <c r="H866" s="12" t="s">
        <v>2</v>
      </c>
      <c r="I866" s="12">
        <v>73.430000000000007</v>
      </c>
      <c r="J866" s="12">
        <v>59439.86</v>
      </c>
      <c r="K866" s="82">
        <v>440.61</v>
      </c>
      <c r="L866" s="12" t="s">
        <v>128</v>
      </c>
    </row>
    <row r="867" spans="2:12" x14ac:dyDescent="0.2">
      <c r="B867" s="11" t="s">
        <v>30</v>
      </c>
      <c r="C867" s="11" t="s">
        <v>30</v>
      </c>
      <c r="D867" s="11" t="s">
        <v>17</v>
      </c>
      <c r="E867" s="11" t="s">
        <v>5</v>
      </c>
      <c r="F867" s="11" t="s">
        <v>8</v>
      </c>
      <c r="G867" s="19" t="s">
        <v>8</v>
      </c>
      <c r="H867" s="12" t="s">
        <v>2</v>
      </c>
      <c r="I867" s="12">
        <v>47.4</v>
      </c>
      <c r="J867" s="12">
        <v>50482.28</v>
      </c>
      <c r="K867" s="82">
        <v>142.19999999999999</v>
      </c>
      <c r="L867" s="12" t="s">
        <v>129</v>
      </c>
    </row>
    <row r="868" spans="2:12" x14ac:dyDescent="0.2">
      <c r="B868" s="11" t="s">
        <v>30</v>
      </c>
      <c r="C868" s="11" t="s">
        <v>30</v>
      </c>
      <c r="D868" s="11" t="s">
        <v>17</v>
      </c>
      <c r="E868" s="11" t="s">
        <v>5</v>
      </c>
      <c r="F868" s="11" t="s">
        <v>8</v>
      </c>
      <c r="G868" s="19" t="s">
        <v>8</v>
      </c>
      <c r="H868" s="12" t="s">
        <v>2</v>
      </c>
      <c r="I868" s="12">
        <v>36.950000000000003</v>
      </c>
      <c r="J868" s="12">
        <v>70423.78</v>
      </c>
      <c r="K868" s="82">
        <v>129.33000000000001</v>
      </c>
      <c r="L868" s="12" t="s">
        <v>130</v>
      </c>
    </row>
    <row r="869" spans="2:12" x14ac:dyDescent="0.2">
      <c r="B869" s="11" t="s">
        <v>30</v>
      </c>
      <c r="C869" s="11" t="s">
        <v>30</v>
      </c>
      <c r="D869" s="11" t="s">
        <v>17</v>
      </c>
      <c r="E869" s="11" t="s">
        <v>5</v>
      </c>
      <c r="F869" s="11" t="s">
        <v>8</v>
      </c>
      <c r="G869" s="19" t="s">
        <v>8</v>
      </c>
      <c r="H869" s="12" t="s">
        <v>2</v>
      </c>
      <c r="I869" s="12">
        <v>19</v>
      </c>
      <c r="J869" s="12">
        <v>1710</v>
      </c>
      <c r="K869" s="82">
        <v>114</v>
      </c>
      <c r="L869" s="12" t="s">
        <v>128</v>
      </c>
    </row>
    <row r="870" spans="2:12" x14ac:dyDescent="0.2">
      <c r="B870" s="11" t="s">
        <v>30</v>
      </c>
      <c r="C870" s="11" t="s">
        <v>30</v>
      </c>
      <c r="D870" s="11" t="s">
        <v>17</v>
      </c>
      <c r="E870" s="11" t="s">
        <v>5</v>
      </c>
      <c r="F870" s="11" t="s">
        <v>8</v>
      </c>
      <c r="G870" s="19" t="s">
        <v>8</v>
      </c>
      <c r="H870" s="12" t="s">
        <v>2</v>
      </c>
      <c r="I870" s="12">
        <v>50.51</v>
      </c>
      <c r="J870" s="12">
        <v>87121.58</v>
      </c>
      <c r="K870" s="82">
        <v>277.77999999999997</v>
      </c>
      <c r="L870" s="12" t="s">
        <v>129</v>
      </c>
    </row>
    <row r="871" spans="2:12" x14ac:dyDescent="0.2">
      <c r="B871" s="11" t="s">
        <v>30</v>
      </c>
      <c r="C871" s="11" t="s">
        <v>30</v>
      </c>
      <c r="D871" s="11" t="s">
        <v>17</v>
      </c>
      <c r="E871" s="11" t="s">
        <v>5</v>
      </c>
      <c r="F871" s="11" t="s">
        <v>6</v>
      </c>
      <c r="G871" s="19" t="s">
        <v>9</v>
      </c>
      <c r="H871" s="12" t="s">
        <v>2</v>
      </c>
      <c r="I871" s="12">
        <v>24.26</v>
      </c>
      <c r="J871" s="12">
        <v>10336.540000000001</v>
      </c>
      <c r="K871" s="82">
        <v>727.78</v>
      </c>
      <c r="L871" s="12" t="s">
        <v>131</v>
      </c>
    </row>
    <row r="872" spans="2:12" x14ac:dyDescent="0.2">
      <c r="B872" s="11" t="s">
        <v>30</v>
      </c>
      <c r="C872" s="11" t="s">
        <v>30</v>
      </c>
      <c r="D872" s="11" t="s">
        <v>17</v>
      </c>
      <c r="E872" s="11" t="s">
        <v>5</v>
      </c>
      <c r="F872" s="11" t="s">
        <v>6</v>
      </c>
      <c r="G872" s="19" t="s">
        <v>10</v>
      </c>
      <c r="H872" s="12" t="s">
        <v>2</v>
      </c>
      <c r="I872" s="12">
        <v>76</v>
      </c>
      <c r="J872" s="12">
        <v>29569.5</v>
      </c>
      <c r="K872" s="82">
        <v>380</v>
      </c>
      <c r="L872" s="12" t="s">
        <v>128</v>
      </c>
    </row>
    <row r="873" spans="2:12" x14ac:dyDescent="0.2">
      <c r="B873" s="11" t="s">
        <v>30</v>
      </c>
      <c r="C873" s="11" t="s">
        <v>30</v>
      </c>
      <c r="D873" s="11" t="s">
        <v>17</v>
      </c>
      <c r="E873" s="11" t="s">
        <v>5</v>
      </c>
      <c r="F873" s="11" t="s">
        <v>6</v>
      </c>
      <c r="G873" s="19" t="s">
        <v>1</v>
      </c>
      <c r="H873" s="12" t="s">
        <v>2</v>
      </c>
      <c r="I873" s="12">
        <v>19.440000000000001</v>
      </c>
      <c r="J873" s="12">
        <v>13725.22</v>
      </c>
      <c r="K873" s="82">
        <v>77.760000000000005</v>
      </c>
      <c r="L873" s="12" t="s">
        <v>128</v>
      </c>
    </row>
    <row r="874" spans="2:12" x14ac:dyDescent="0.2">
      <c r="B874" s="11" t="s">
        <v>30</v>
      </c>
      <c r="C874" s="11" t="s">
        <v>30</v>
      </c>
      <c r="D874" s="11" t="s">
        <v>17</v>
      </c>
      <c r="E874" s="11" t="s">
        <v>5</v>
      </c>
      <c r="F874" s="11" t="s">
        <v>6</v>
      </c>
      <c r="G874" s="19" t="s">
        <v>1</v>
      </c>
      <c r="H874" s="12" t="s">
        <v>2</v>
      </c>
      <c r="I874" s="12">
        <v>122.41</v>
      </c>
      <c r="J874" s="12">
        <v>225023.87</v>
      </c>
      <c r="K874" s="82">
        <v>1264.93</v>
      </c>
      <c r="L874" s="12" t="s">
        <v>129</v>
      </c>
    </row>
    <row r="875" spans="2:12" x14ac:dyDescent="0.2">
      <c r="B875" s="11" t="s">
        <v>30</v>
      </c>
      <c r="C875" s="11" t="s">
        <v>30</v>
      </c>
      <c r="D875" s="11" t="s">
        <v>17</v>
      </c>
      <c r="E875" s="11" t="s">
        <v>5</v>
      </c>
      <c r="F875" s="11" t="s">
        <v>6</v>
      </c>
      <c r="G875" s="19" t="s">
        <v>1</v>
      </c>
      <c r="H875" s="12" t="s">
        <v>2</v>
      </c>
      <c r="I875" s="12">
        <v>23.93</v>
      </c>
      <c r="J875" s="12">
        <v>1581.9</v>
      </c>
      <c r="K875" s="82">
        <v>23.93</v>
      </c>
      <c r="L875" s="12" t="s">
        <v>131</v>
      </c>
    </row>
    <row r="876" spans="2:12" x14ac:dyDescent="0.2">
      <c r="B876" s="11" t="s">
        <v>30</v>
      </c>
      <c r="C876" s="11" t="s">
        <v>30</v>
      </c>
      <c r="D876" s="11" t="s">
        <v>17</v>
      </c>
      <c r="E876" s="11" t="s">
        <v>5</v>
      </c>
      <c r="F876" s="11" t="s">
        <v>8</v>
      </c>
      <c r="G876" s="19" t="s">
        <v>8</v>
      </c>
      <c r="H876" s="12" t="s">
        <v>2</v>
      </c>
      <c r="I876" s="12">
        <v>77.760000000000005</v>
      </c>
      <c r="J876" s="12">
        <v>129632.86</v>
      </c>
      <c r="K876" s="82">
        <v>1360.73</v>
      </c>
      <c r="L876" s="12" t="s">
        <v>128</v>
      </c>
    </row>
    <row r="877" spans="2:12" x14ac:dyDescent="0.2">
      <c r="B877" s="11" t="s">
        <v>30</v>
      </c>
      <c r="C877" s="11" t="s">
        <v>30</v>
      </c>
      <c r="D877" s="11" t="s">
        <v>17</v>
      </c>
      <c r="E877" s="11" t="s">
        <v>5</v>
      </c>
      <c r="F877" s="11" t="s">
        <v>8</v>
      </c>
      <c r="G877" s="19" t="s">
        <v>8</v>
      </c>
      <c r="H877" s="12" t="s">
        <v>2</v>
      </c>
      <c r="I877" s="12">
        <v>40.799999999999997</v>
      </c>
      <c r="J877" s="12">
        <v>42460.85</v>
      </c>
      <c r="K877" s="82">
        <v>183.62</v>
      </c>
      <c r="L877" s="12" t="s">
        <v>129</v>
      </c>
    </row>
    <row r="878" spans="2:12" x14ac:dyDescent="0.2">
      <c r="B878" s="11" t="s">
        <v>30</v>
      </c>
      <c r="C878" s="11" t="s">
        <v>30</v>
      </c>
      <c r="D878" s="11" t="s">
        <v>17</v>
      </c>
      <c r="E878" s="11" t="s">
        <v>5</v>
      </c>
      <c r="F878" s="11" t="s">
        <v>8</v>
      </c>
      <c r="G878" s="19" t="s">
        <v>8</v>
      </c>
      <c r="H878" s="12" t="s">
        <v>2</v>
      </c>
      <c r="I878" s="12">
        <v>119.65</v>
      </c>
      <c r="J878" s="12">
        <v>58932.44</v>
      </c>
      <c r="K878" s="82">
        <v>358.96</v>
      </c>
      <c r="L878" s="12" t="s">
        <v>131</v>
      </c>
    </row>
    <row r="879" spans="2:12" x14ac:dyDescent="0.2">
      <c r="B879" s="11" t="s">
        <v>30</v>
      </c>
      <c r="C879" s="11" t="s">
        <v>30</v>
      </c>
      <c r="D879" s="11" t="s">
        <v>17</v>
      </c>
      <c r="E879" s="11" t="s">
        <v>5</v>
      </c>
      <c r="F879" s="11" t="s">
        <v>6</v>
      </c>
      <c r="G879" s="19" t="s">
        <v>9</v>
      </c>
      <c r="H879" s="12" t="s">
        <v>2</v>
      </c>
      <c r="I879" s="12">
        <v>20.399999999999999</v>
      </c>
      <c r="J879" s="12">
        <v>4617.9399999999996</v>
      </c>
      <c r="K879" s="82">
        <v>673.27</v>
      </c>
      <c r="L879" s="12" t="s">
        <v>129</v>
      </c>
    </row>
    <row r="880" spans="2:12" x14ac:dyDescent="0.2">
      <c r="B880" s="11" t="s">
        <v>30</v>
      </c>
      <c r="C880" s="11" t="s">
        <v>30</v>
      </c>
      <c r="D880" s="11" t="s">
        <v>17</v>
      </c>
      <c r="E880" s="11" t="s">
        <v>5</v>
      </c>
      <c r="F880" s="11" t="s">
        <v>6</v>
      </c>
      <c r="G880" s="19" t="s">
        <v>9</v>
      </c>
      <c r="H880" s="12" t="s">
        <v>2</v>
      </c>
      <c r="I880" s="12">
        <v>19.95</v>
      </c>
      <c r="J880" s="12">
        <v>17108</v>
      </c>
      <c r="K880" s="82">
        <v>159.57</v>
      </c>
      <c r="L880" s="12" t="s">
        <v>130</v>
      </c>
    </row>
    <row r="881" spans="2:12" x14ac:dyDescent="0.2">
      <c r="B881" s="11" t="s">
        <v>30</v>
      </c>
      <c r="C881" s="11" t="s">
        <v>30</v>
      </c>
      <c r="D881" s="11" t="s">
        <v>17</v>
      </c>
      <c r="E881" s="11" t="s">
        <v>5</v>
      </c>
      <c r="F881" s="11" t="s">
        <v>8</v>
      </c>
      <c r="G881" s="19" t="s">
        <v>8</v>
      </c>
      <c r="H881" s="12" t="s">
        <v>2</v>
      </c>
      <c r="I881" s="12">
        <v>26.91</v>
      </c>
      <c r="J881" s="12">
        <v>53237.48</v>
      </c>
      <c r="K881" s="82">
        <v>269.06</v>
      </c>
      <c r="L881" s="12" t="s">
        <v>128</v>
      </c>
    </row>
    <row r="882" spans="2:12" x14ac:dyDescent="0.2">
      <c r="B882" s="11" t="s">
        <v>30</v>
      </c>
      <c r="C882" s="11" t="s">
        <v>30</v>
      </c>
      <c r="D882" s="11" t="s">
        <v>17</v>
      </c>
      <c r="E882" s="11" t="s">
        <v>5</v>
      </c>
      <c r="F882" s="11" t="s">
        <v>8</v>
      </c>
      <c r="G882" s="19" t="s">
        <v>8</v>
      </c>
      <c r="H882" s="12" t="s">
        <v>2</v>
      </c>
      <c r="I882" s="12">
        <v>17.690000000000001</v>
      </c>
      <c r="J882" s="12">
        <v>5258.2</v>
      </c>
      <c r="K882" s="82">
        <v>17.690000000000001</v>
      </c>
      <c r="L882" s="12" t="s">
        <v>131</v>
      </c>
    </row>
    <row r="883" spans="2:12" x14ac:dyDescent="0.2">
      <c r="B883" s="11" t="s">
        <v>30</v>
      </c>
      <c r="C883" s="11" t="s">
        <v>30</v>
      </c>
      <c r="D883" s="11" t="s">
        <v>17</v>
      </c>
      <c r="E883" s="11" t="s">
        <v>5</v>
      </c>
      <c r="F883" s="11" t="s">
        <v>6</v>
      </c>
      <c r="G883" s="19" t="s">
        <v>9</v>
      </c>
      <c r="H883" s="12" t="s">
        <v>2</v>
      </c>
      <c r="I883" s="12">
        <v>17.059999999999999</v>
      </c>
      <c r="J883" s="12">
        <v>3137.26</v>
      </c>
      <c r="K883" s="82">
        <v>34.11</v>
      </c>
      <c r="L883" s="12" t="s">
        <v>130</v>
      </c>
    </row>
    <row r="884" spans="2:12" x14ac:dyDescent="0.2">
      <c r="B884" s="11" t="s">
        <v>30</v>
      </c>
      <c r="C884" s="11" t="s">
        <v>30</v>
      </c>
      <c r="D884" s="11" t="s">
        <v>17</v>
      </c>
      <c r="E884" s="11" t="s">
        <v>5</v>
      </c>
      <c r="F884" s="11" t="s">
        <v>6</v>
      </c>
      <c r="G884" s="19" t="s">
        <v>9</v>
      </c>
      <c r="H884" s="12" t="s">
        <v>2</v>
      </c>
      <c r="I884" s="12">
        <v>17.690000000000001</v>
      </c>
      <c r="J884" s="12">
        <v>814.43</v>
      </c>
      <c r="K884" s="82">
        <v>123.8</v>
      </c>
      <c r="L884" s="12" t="s">
        <v>131</v>
      </c>
    </row>
    <row r="885" spans="2:12" x14ac:dyDescent="0.2">
      <c r="B885" s="11" t="s">
        <v>30</v>
      </c>
      <c r="C885" s="11" t="s">
        <v>30</v>
      </c>
      <c r="D885" s="11" t="s">
        <v>17</v>
      </c>
      <c r="E885" s="11" t="s">
        <v>5</v>
      </c>
      <c r="F885" s="11" t="s">
        <v>6</v>
      </c>
      <c r="G885" s="19" t="s">
        <v>10</v>
      </c>
      <c r="H885" s="12" t="s">
        <v>2</v>
      </c>
      <c r="I885" s="12">
        <v>35.369999999999997</v>
      </c>
      <c r="J885" s="12">
        <v>3714.07</v>
      </c>
      <c r="K885" s="82">
        <v>35.369999999999997</v>
      </c>
      <c r="L885" s="12" t="s">
        <v>131</v>
      </c>
    </row>
    <row r="886" spans="2:12" x14ac:dyDescent="0.2">
      <c r="B886" s="11" t="s">
        <v>30</v>
      </c>
      <c r="C886" s="11" t="s">
        <v>30</v>
      </c>
      <c r="D886" s="11" t="s">
        <v>17</v>
      </c>
      <c r="E886" s="11" t="s">
        <v>5</v>
      </c>
      <c r="F886" s="11" t="s">
        <v>8</v>
      </c>
      <c r="G886" s="19" t="s">
        <v>8</v>
      </c>
      <c r="H886" s="12" t="s">
        <v>2</v>
      </c>
      <c r="I886" s="12">
        <v>19.72</v>
      </c>
      <c r="J886" s="12">
        <v>19328.75</v>
      </c>
      <c r="K886" s="82">
        <v>59.17</v>
      </c>
      <c r="L886" s="12" t="s">
        <v>130</v>
      </c>
    </row>
    <row r="887" spans="2:12" x14ac:dyDescent="0.2">
      <c r="B887" s="11" t="s">
        <v>30</v>
      </c>
      <c r="C887" s="11" t="s">
        <v>30</v>
      </c>
      <c r="D887" s="11" t="s">
        <v>17</v>
      </c>
      <c r="E887" s="11" t="s">
        <v>5</v>
      </c>
      <c r="F887" s="11" t="s">
        <v>8</v>
      </c>
      <c r="G887" s="19" t="s">
        <v>8</v>
      </c>
      <c r="H887" s="12" t="s">
        <v>2</v>
      </c>
      <c r="I887" s="12">
        <v>22.14</v>
      </c>
      <c r="J887" s="12">
        <v>43528.76</v>
      </c>
      <c r="K887" s="82">
        <v>310</v>
      </c>
      <c r="L887" s="12" t="s">
        <v>131</v>
      </c>
    </row>
    <row r="888" spans="2:12" x14ac:dyDescent="0.2">
      <c r="B888" s="11" t="s">
        <v>30</v>
      </c>
      <c r="C888" s="11" t="s">
        <v>30</v>
      </c>
      <c r="D888" s="11" t="s">
        <v>17</v>
      </c>
      <c r="E888" s="11" t="s">
        <v>5</v>
      </c>
      <c r="F888" s="11" t="s">
        <v>6</v>
      </c>
      <c r="G888" s="19" t="s">
        <v>1</v>
      </c>
      <c r="H888" s="12" t="s">
        <v>2</v>
      </c>
      <c r="I888" s="12">
        <v>21.18</v>
      </c>
      <c r="J888" s="12">
        <v>7625.34</v>
      </c>
      <c r="K888" s="82">
        <v>105.91</v>
      </c>
      <c r="L888" s="12" t="s">
        <v>128</v>
      </c>
    </row>
    <row r="889" spans="2:12" x14ac:dyDescent="0.2">
      <c r="B889" s="11" t="s">
        <v>30</v>
      </c>
      <c r="C889" s="11" t="s">
        <v>30</v>
      </c>
      <c r="D889" s="11" t="s">
        <v>17</v>
      </c>
      <c r="E889" s="11" t="s">
        <v>5</v>
      </c>
      <c r="F889" s="11" t="s">
        <v>6</v>
      </c>
      <c r="G889" s="19" t="s">
        <v>1</v>
      </c>
      <c r="H889" s="12" t="s">
        <v>2</v>
      </c>
      <c r="I889" s="12">
        <v>20.66</v>
      </c>
      <c r="J889" s="12">
        <v>1032.8900000000001</v>
      </c>
      <c r="K889" s="82">
        <v>123.95</v>
      </c>
      <c r="L889" s="12" t="s">
        <v>129</v>
      </c>
    </row>
    <row r="890" spans="2:12" x14ac:dyDescent="0.2">
      <c r="B890" s="11" t="s">
        <v>30</v>
      </c>
      <c r="C890" s="11" t="s">
        <v>30</v>
      </c>
      <c r="D890" s="11" t="s">
        <v>17</v>
      </c>
      <c r="E890" s="11" t="s">
        <v>5</v>
      </c>
      <c r="F890" s="11" t="s">
        <v>8</v>
      </c>
      <c r="G890" s="19" t="s">
        <v>8</v>
      </c>
      <c r="H890" s="12" t="s">
        <v>2</v>
      </c>
      <c r="I890" s="12">
        <v>20.66</v>
      </c>
      <c r="J890" s="12">
        <v>23963.02</v>
      </c>
      <c r="K890" s="82">
        <v>82.63</v>
      </c>
      <c r="L890" s="12" t="s">
        <v>129</v>
      </c>
    </row>
    <row r="891" spans="2:12" x14ac:dyDescent="0.2">
      <c r="B891" s="11" t="s">
        <v>30</v>
      </c>
      <c r="C891" s="11" t="s">
        <v>30</v>
      </c>
      <c r="D891" s="11" t="s">
        <v>17</v>
      </c>
      <c r="E891" s="11" t="s">
        <v>5</v>
      </c>
      <c r="F891" s="11" t="s">
        <v>8</v>
      </c>
      <c r="G891" s="19" t="s">
        <v>8</v>
      </c>
      <c r="H891" s="12" t="s">
        <v>2</v>
      </c>
      <c r="I891" s="12">
        <v>49.66</v>
      </c>
      <c r="J891" s="12">
        <v>83099.97</v>
      </c>
      <c r="K891" s="82">
        <v>397.29</v>
      </c>
      <c r="L891" s="12" t="s">
        <v>130</v>
      </c>
    </row>
    <row r="892" spans="2:12" x14ac:dyDescent="0.2">
      <c r="B892" s="11" t="s">
        <v>30</v>
      </c>
      <c r="C892" s="11" t="s">
        <v>30</v>
      </c>
      <c r="D892" s="11" t="s">
        <v>17</v>
      </c>
      <c r="E892" s="11" t="s">
        <v>5</v>
      </c>
      <c r="F892" s="11" t="s">
        <v>8</v>
      </c>
      <c r="G892" s="19" t="s">
        <v>8</v>
      </c>
      <c r="H892" s="12" t="s">
        <v>2</v>
      </c>
      <c r="I892" s="12">
        <v>67.69</v>
      </c>
      <c r="J892" s="12">
        <v>43378.68</v>
      </c>
      <c r="K892" s="82">
        <v>112.82</v>
      </c>
      <c r="L892" s="12" t="s">
        <v>131</v>
      </c>
    </row>
    <row r="893" spans="2:12" x14ac:dyDescent="0.2">
      <c r="B893" s="11" t="s">
        <v>30</v>
      </c>
      <c r="C893" s="11" t="s">
        <v>30</v>
      </c>
      <c r="D893" s="11" t="s">
        <v>17</v>
      </c>
      <c r="E893" s="11" t="s">
        <v>5</v>
      </c>
      <c r="F893" s="11" t="s">
        <v>8</v>
      </c>
      <c r="G893" s="19" t="s">
        <v>8</v>
      </c>
      <c r="H893" s="12" t="s">
        <v>2</v>
      </c>
      <c r="I893" s="12">
        <v>20.350000000000001</v>
      </c>
      <c r="J893" s="12">
        <v>16012.13</v>
      </c>
      <c r="K893" s="82">
        <v>40.71</v>
      </c>
      <c r="L893" s="12" t="s">
        <v>131</v>
      </c>
    </row>
    <row r="894" spans="2:12" x14ac:dyDescent="0.2">
      <c r="B894" s="11" t="s">
        <v>30</v>
      </c>
      <c r="C894" s="11" t="s">
        <v>30</v>
      </c>
      <c r="D894" s="11" t="s">
        <v>17</v>
      </c>
      <c r="E894" s="11" t="s">
        <v>5</v>
      </c>
      <c r="F894" s="11" t="s">
        <v>6</v>
      </c>
      <c r="G894" s="19" t="s">
        <v>1</v>
      </c>
      <c r="H894" s="12" t="s">
        <v>2</v>
      </c>
      <c r="I894" s="12">
        <v>75.02</v>
      </c>
      <c r="J894" s="12">
        <v>107465.79</v>
      </c>
      <c r="K894" s="82">
        <v>350.11</v>
      </c>
      <c r="L894" s="12" t="s">
        <v>129</v>
      </c>
    </row>
    <row r="895" spans="2:12" x14ac:dyDescent="0.2">
      <c r="B895" s="11" t="s">
        <v>30</v>
      </c>
      <c r="C895" s="11" t="s">
        <v>30</v>
      </c>
      <c r="D895" s="11" t="s">
        <v>17</v>
      </c>
      <c r="E895" s="11" t="s">
        <v>5</v>
      </c>
      <c r="F895" s="11" t="s">
        <v>8</v>
      </c>
      <c r="G895" s="19" t="s">
        <v>8</v>
      </c>
      <c r="H895" s="12" t="s">
        <v>2</v>
      </c>
      <c r="I895" s="12">
        <v>26.13</v>
      </c>
      <c r="J895" s="12">
        <v>43874.11</v>
      </c>
      <c r="K895" s="82">
        <v>392.02</v>
      </c>
      <c r="L895" s="12" t="s">
        <v>128</v>
      </c>
    </row>
    <row r="896" spans="2:12" x14ac:dyDescent="0.2">
      <c r="B896" s="11" t="s">
        <v>30</v>
      </c>
      <c r="C896" s="11" t="s">
        <v>30</v>
      </c>
      <c r="D896" s="11" t="s">
        <v>17</v>
      </c>
      <c r="E896" s="11" t="s">
        <v>5</v>
      </c>
      <c r="F896" s="11" t="s">
        <v>6</v>
      </c>
      <c r="G896" s="19" t="s">
        <v>9</v>
      </c>
      <c r="H896" s="12" t="s">
        <v>2</v>
      </c>
      <c r="I896" s="12">
        <v>27.15</v>
      </c>
      <c r="J896" s="12">
        <v>8145.82</v>
      </c>
      <c r="K896" s="82">
        <v>108.61</v>
      </c>
      <c r="L896" s="12" t="s">
        <v>131</v>
      </c>
    </row>
    <row r="897" spans="2:12" x14ac:dyDescent="0.2">
      <c r="B897" s="11" t="s">
        <v>30</v>
      </c>
      <c r="C897" s="11" t="s">
        <v>30</v>
      </c>
      <c r="D897" s="11" t="s">
        <v>17</v>
      </c>
      <c r="E897" s="11" t="s">
        <v>5</v>
      </c>
      <c r="F897" s="11" t="s">
        <v>6</v>
      </c>
      <c r="G897" s="19" t="s">
        <v>1</v>
      </c>
      <c r="H897" s="12" t="s">
        <v>2</v>
      </c>
      <c r="I897" s="12">
        <v>27.23</v>
      </c>
      <c r="J897" s="12">
        <v>50291.39</v>
      </c>
      <c r="K897" s="82">
        <v>517.36</v>
      </c>
      <c r="L897" s="12" t="s">
        <v>130</v>
      </c>
    </row>
    <row r="898" spans="2:12" x14ac:dyDescent="0.2">
      <c r="B898" s="11" t="s">
        <v>30</v>
      </c>
      <c r="C898" s="11" t="s">
        <v>30</v>
      </c>
      <c r="D898" s="11" t="s">
        <v>17</v>
      </c>
      <c r="E898" s="11" t="s">
        <v>5</v>
      </c>
      <c r="F898" s="11" t="s">
        <v>8</v>
      </c>
      <c r="G898" s="19" t="s">
        <v>8</v>
      </c>
      <c r="H898" s="12" t="s">
        <v>2</v>
      </c>
      <c r="I898" s="12">
        <v>28.16</v>
      </c>
      <c r="J898" s="12">
        <v>11882.37</v>
      </c>
      <c r="K898" s="82">
        <v>56.32</v>
      </c>
      <c r="L898" s="12" t="s">
        <v>129</v>
      </c>
    </row>
    <row r="899" spans="2:12" x14ac:dyDescent="0.2">
      <c r="B899" s="11" t="s">
        <v>30</v>
      </c>
      <c r="C899" s="11" t="s">
        <v>30</v>
      </c>
      <c r="D899" s="11" t="s">
        <v>17</v>
      </c>
      <c r="E899" s="11" t="s">
        <v>5</v>
      </c>
      <c r="F899" s="11" t="s">
        <v>8</v>
      </c>
      <c r="G899" s="19" t="s">
        <v>8</v>
      </c>
      <c r="H899" s="12" t="s">
        <v>2</v>
      </c>
      <c r="I899" s="12">
        <v>47.77</v>
      </c>
      <c r="J899" s="12">
        <v>207436</v>
      </c>
      <c r="K899" s="82">
        <v>621.05999999999995</v>
      </c>
      <c r="L899" s="12" t="s">
        <v>131</v>
      </c>
    </row>
    <row r="900" spans="2:12" x14ac:dyDescent="0.2">
      <c r="B900" s="11" t="s">
        <v>31</v>
      </c>
      <c r="C900" s="11" t="s">
        <v>32</v>
      </c>
      <c r="D900" s="11" t="s">
        <v>17</v>
      </c>
      <c r="E900" s="11" t="s">
        <v>5</v>
      </c>
      <c r="F900" s="11" t="s">
        <v>6</v>
      </c>
      <c r="G900" s="19" t="s">
        <v>1</v>
      </c>
      <c r="H900" s="12" t="s">
        <v>2</v>
      </c>
      <c r="I900" s="12">
        <v>17.97</v>
      </c>
      <c r="J900" s="12">
        <v>24175.54</v>
      </c>
      <c r="K900" s="82">
        <v>125.81</v>
      </c>
      <c r="L900" s="12" t="s">
        <v>128</v>
      </c>
    </row>
    <row r="901" spans="2:12" x14ac:dyDescent="0.2">
      <c r="B901" s="11" t="s">
        <v>31</v>
      </c>
      <c r="C901" s="11" t="s">
        <v>32</v>
      </c>
      <c r="D901" s="11" t="s">
        <v>17</v>
      </c>
      <c r="E901" s="11" t="s">
        <v>5</v>
      </c>
      <c r="F901" s="11" t="s">
        <v>6</v>
      </c>
      <c r="G901" s="19" t="s">
        <v>1</v>
      </c>
      <c r="H901" s="12" t="s">
        <v>2</v>
      </c>
      <c r="I901" s="12">
        <v>34.590000000000003</v>
      </c>
      <c r="J901" s="12">
        <v>33649.629999999997</v>
      </c>
      <c r="K901" s="82">
        <v>224.82</v>
      </c>
      <c r="L901" s="12" t="s">
        <v>129</v>
      </c>
    </row>
    <row r="902" spans="2:12" x14ac:dyDescent="0.2">
      <c r="B902" s="11" t="s">
        <v>31</v>
      </c>
      <c r="C902" s="11" t="s">
        <v>32</v>
      </c>
      <c r="D902" s="11" t="s">
        <v>17</v>
      </c>
      <c r="E902" s="11" t="s">
        <v>5</v>
      </c>
      <c r="F902" s="11" t="s">
        <v>8</v>
      </c>
      <c r="G902" s="19" t="s">
        <v>8</v>
      </c>
      <c r="H902" s="12" t="s">
        <v>2</v>
      </c>
      <c r="I902" s="12">
        <v>37</v>
      </c>
      <c r="J902" s="12">
        <v>84685.81</v>
      </c>
      <c r="K902" s="82">
        <v>480.97</v>
      </c>
      <c r="L902" s="12" t="s">
        <v>130</v>
      </c>
    </row>
    <row r="903" spans="2:12" x14ac:dyDescent="0.2">
      <c r="B903" s="11" t="s">
        <v>31</v>
      </c>
      <c r="C903" s="11" t="s">
        <v>32</v>
      </c>
      <c r="D903" s="11" t="s">
        <v>17</v>
      </c>
      <c r="E903" s="11" t="s">
        <v>5</v>
      </c>
      <c r="F903" s="11" t="s">
        <v>8</v>
      </c>
      <c r="G903" s="19" t="s">
        <v>8</v>
      </c>
      <c r="H903" s="12" t="s">
        <v>2</v>
      </c>
      <c r="I903" s="12">
        <v>17.29</v>
      </c>
      <c r="J903" s="12">
        <v>28724.32</v>
      </c>
      <c r="K903" s="82">
        <v>103.76</v>
      </c>
      <c r="L903" s="12" t="s">
        <v>129</v>
      </c>
    </row>
    <row r="904" spans="2:12" x14ac:dyDescent="0.2">
      <c r="B904" s="11" t="s">
        <v>31</v>
      </c>
      <c r="C904" s="11" t="s">
        <v>32</v>
      </c>
      <c r="D904" s="11" t="s">
        <v>17</v>
      </c>
      <c r="E904" s="11" t="s">
        <v>5</v>
      </c>
      <c r="F904" s="11" t="s">
        <v>6</v>
      </c>
      <c r="G904" s="19" t="s">
        <v>9</v>
      </c>
      <c r="H904" s="12" t="s">
        <v>2</v>
      </c>
      <c r="I904" s="12">
        <v>35.950000000000003</v>
      </c>
      <c r="J904" s="12">
        <v>6290.52</v>
      </c>
      <c r="K904" s="82">
        <v>215.67</v>
      </c>
      <c r="L904" s="12" t="s">
        <v>128</v>
      </c>
    </row>
    <row r="905" spans="2:12" x14ac:dyDescent="0.2">
      <c r="B905" s="11" t="s">
        <v>31</v>
      </c>
      <c r="C905" s="11" t="s">
        <v>32</v>
      </c>
      <c r="D905" s="11" t="s">
        <v>17</v>
      </c>
      <c r="E905" s="11" t="s">
        <v>5</v>
      </c>
      <c r="F905" s="11" t="s">
        <v>6</v>
      </c>
      <c r="G905" s="19" t="s">
        <v>9</v>
      </c>
      <c r="H905" s="12" t="s">
        <v>2</v>
      </c>
      <c r="I905" s="12">
        <v>17.29</v>
      </c>
      <c r="J905" s="12">
        <v>4607.4799999999996</v>
      </c>
      <c r="K905" s="82">
        <v>190.23</v>
      </c>
      <c r="L905" s="12" t="s">
        <v>129</v>
      </c>
    </row>
    <row r="906" spans="2:12" x14ac:dyDescent="0.2">
      <c r="B906" s="11" t="s">
        <v>31</v>
      </c>
      <c r="C906" s="11" t="s">
        <v>32</v>
      </c>
      <c r="D906" s="11" t="s">
        <v>17</v>
      </c>
      <c r="E906" s="11" t="s">
        <v>5</v>
      </c>
      <c r="F906" s="11" t="s">
        <v>6</v>
      </c>
      <c r="G906" s="19" t="s">
        <v>1</v>
      </c>
      <c r="H906" s="12" t="s">
        <v>2</v>
      </c>
      <c r="I906" s="12">
        <v>49.19</v>
      </c>
      <c r="J906" s="12">
        <v>36695.11</v>
      </c>
      <c r="K906" s="82">
        <v>49.19</v>
      </c>
      <c r="L906" s="12" t="s">
        <v>129</v>
      </c>
    </row>
    <row r="907" spans="2:12" x14ac:dyDescent="0.2">
      <c r="B907" s="11" t="s">
        <v>31</v>
      </c>
      <c r="C907" s="11" t="s">
        <v>32</v>
      </c>
      <c r="D907" s="11" t="s">
        <v>17</v>
      </c>
      <c r="E907" s="11" t="s">
        <v>5</v>
      </c>
      <c r="F907" s="11" t="s">
        <v>6</v>
      </c>
      <c r="G907" s="19" t="s">
        <v>9</v>
      </c>
      <c r="H907" s="12" t="s">
        <v>2</v>
      </c>
      <c r="I907" s="12">
        <v>98.37</v>
      </c>
      <c r="J907" s="12">
        <v>59023.21</v>
      </c>
      <c r="K907" s="82">
        <v>1278.8399999999999</v>
      </c>
      <c r="L907" s="12" t="s">
        <v>129</v>
      </c>
    </row>
    <row r="908" spans="2:12" x14ac:dyDescent="0.2">
      <c r="B908" s="11" t="s">
        <v>31</v>
      </c>
      <c r="C908" s="11" t="s">
        <v>32</v>
      </c>
      <c r="D908" s="11" t="s">
        <v>17</v>
      </c>
      <c r="E908" s="11" t="s">
        <v>5</v>
      </c>
      <c r="F908" s="11" t="s">
        <v>6</v>
      </c>
      <c r="G908" s="19" t="s">
        <v>1</v>
      </c>
      <c r="H908" s="12" t="s">
        <v>2</v>
      </c>
      <c r="I908" s="12">
        <v>91.83</v>
      </c>
      <c r="J908" s="12">
        <v>35422.93</v>
      </c>
      <c r="K908" s="82">
        <v>1193.82</v>
      </c>
      <c r="L908" s="12" t="s">
        <v>130</v>
      </c>
    </row>
    <row r="909" spans="2:12" x14ac:dyDescent="0.2">
      <c r="B909" s="11" t="s">
        <v>31</v>
      </c>
      <c r="C909" s="11" t="s">
        <v>32</v>
      </c>
      <c r="D909" s="11" t="s">
        <v>17</v>
      </c>
      <c r="E909" s="11" t="s">
        <v>5</v>
      </c>
      <c r="F909" s="11" t="s">
        <v>6</v>
      </c>
      <c r="G909" s="19" t="s">
        <v>1</v>
      </c>
      <c r="H909" s="12" t="s">
        <v>2</v>
      </c>
      <c r="I909" s="12">
        <v>48.42</v>
      </c>
      <c r="J909" s="12">
        <v>43301.41</v>
      </c>
      <c r="K909" s="82">
        <v>338.95</v>
      </c>
      <c r="L909" s="12" t="s">
        <v>131</v>
      </c>
    </row>
    <row r="910" spans="2:12" x14ac:dyDescent="0.2">
      <c r="B910" s="11" t="s">
        <v>31</v>
      </c>
      <c r="C910" s="11" t="s">
        <v>32</v>
      </c>
      <c r="D910" s="11" t="s">
        <v>17</v>
      </c>
      <c r="E910" s="11" t="s">
        <v>5</v>
      </c>
      <c r="F910" s="11" t="s">
        <v>8</v>
      </c>
      <c r="G910" s="19" t="s">
        <v>8</v>
      </c>
      <c r="H910" s="12" t="s">
        <v>2</v>
      </c>
      <c r="I910" s="12">
        <v>79.569999999999993</v>
      </c>
      <c r="J910" s="12">
        <v>69962.289999999994</v>
      </c>
      <c r="K910" s="82">
        <v>716.15</v>
      </c>
      <c r="L910" s="12" t="s">
        <v>129</v>
      </c>
    </row>
    <row r="911" spans="2:12" x14ac:dyDescent="0.2">
      <c r="B911" s="11" t="s">
        <v>31</v>
      </c>
      <c r="C911" s="11" t="s">
        <v>32</v>
      </c>
      <c r="D911" s="11" t="s">
        <v>17</v>
      </c>
      <c r="E911" s="11" t="s">
        <v>5</v>
      </c>
      <c r="F911" s="11" t="s">
        <v>8</v>
      </c>
      <c r="G911" s="19" t="s">
        <v>8</v>
      </c>
      <c r="H911" s="12" t="s">
        <v>2</v>
      </c>
      <c r="I911" s="12">
        <v>96.84</v>
      </c>
      <c r="J911" s="12">
        <v>384945.48</v>
      </c>
      <c r="K911" s="82">
        <v>1694.73</v>
      </c>
      <c r="L911" s="12" t="s">
        <v>131</v>
      </c>
    </row>
    <row r="912" spans="2:12" x14ac:dyDescent="0.2">
      <c r="B912" s="11" t="s">
        <v>31</v>
      </c>
      <c r="C912" s="11" t="s">
        <v>32</v>
      </c>
      <c r="D912" s="11" t="s">
        <v>17</v>
      </c>
      <c r="E912" s="11" t="s">
        <v>5</v>
      </c>
      <c r="F912" s="11" t="s">
        <v>8</v>
      </c>
      <c r="G912" s="19" t="s">
        <v>8</v>
      </c>
      <c r="H912" s="12" t="s">
        <v>2</v>
      </c>
      <c r="I912" s="12">
        <v>96.84</v>
      </c>
      <c r="J912" s="12">
        <v>91999.55</v>
      </c>
      <c r="K912" s="82">
        <v>581.04999999999995</v>
      </c>
      <c r="L912" s="12" t="s">
        <v>131</v>
      </c>
    </row>
    <row r="913" spans="2:12" x14ac:dyDescent="0.2">
      <c r="B913" s="11" t="s">
        <v>31</v>
      </c>
      <c r="C913" s="11" t="s">
        <v>32</v>
      </c>
      <c r="D913" s="11" t="s">
        <v>17</v>
      </c>
      <c r="E913" s="11" t="s">
        <v>5</v>
      </c>
      <c r="F913" s="11" t="s">
        <v>6</v>
      </c>
      <c r="G913" s="19" t="s">
        <v>9</v>
      </c>
      <c r="H913" s="12" t="s">
        <v>2</v>
      </c>
      <c r="I913" s="12">
        <v>57.11</v>
      </c>
      <c r="J913" s="12">
        <v>700577.3</v>
      </c>
      <c r="K913" s="82">
        <v>4854.5</v>
      </c>
      <c r="L913" s="12" t="s">
        <v>128</v>
      </c>
    </row>
    <row r="914" spans="2:12" x14ac:dyDescent="0.2">
      <c r="B914" s="11" t="s">
        <v>31</v>
      </c>
      <c r="C914" s="11" t="s">
        <v>32</v>
      </c>
      <c r="D914" s="11" t="s">
        <v>17</v>
      </c>
      <c r="E914" s="11" t="s">
        <v>5</v>
      </c>
      <c r="F914" s="11" t="s">
        <v>6</v>
      </c>
      <c r="G914" s="19" t="s">
        <v>9</v>
      </c>
      <c r="H914" s="12" t="s">
        <v>2</v>
      </c>
      <c r="I914" s="12">
        <v>39.79</v>
      </c>
      <c r="J914" s="12">
        <v>4315.75</v>
      </c>
      <c r="K914" s="82">
        <v>198.93</v>
      </c>
      <c r="L914" s="12" t="s">
        <v>129</v>
      </c>
    </row>
    <row r="915" spans="2:12" x14ac:dyDescent="0.2">
      <c r="B915" s="11" t="s">
        <v>31</v>
      </c>
      <c r="C915" s="11" t="s">
        <v>32</v>
      </c>
      <c r="D915" s="11" t="s">
        <v>17</v>
      </c>
      <c r="E915" s="11" t="s">
        <v>5</v>
      </c>
      <c r="F915" s="11" t="s">
        <v>8</v>
      </c>
      <c r="G915" s="19" t="s">
        <v>8</v>
      </c>
      <c r="H915" s="12" t="s">
        <v>2</v>
      </c>
      <c r="I915" s="12">
        <v>31.48</v>
      </c>
      <c r="J915" s="12">
        <v>66896.41</v>
      </c>
      <c r="K915" s="82">
        <v>503.69</v>
      </c>
      <c r="L915" s="12" t="s">
        <v>130</v>
      </c>
    </row>
    <row r="916" spans="2:12" x14ac:dyDescent="0.2">
      <c r="B916" s="11" t="s">
        <v>31</v>
      </c>
      <c r="C916" s="11" t="s">
        <v>32</v>
      </c>
      <c r="D916" s="11" t="s">
        <v>17</v>
      </c>
      <c r="E916" s="11" t="s">
        <v>5</v>
      </c>
      <c r="F916" s="11" t="s">
        <v>6</v>
      </c>
      <c r="G916" s="19" t="s">
        <v>10</v>
      </c>
      <c r="H916" s="12" t="s">
        <v>2</v>
      </c>
      <c r="I916" s="12">
        <v>15.46</v>
      </c>
      <c r="J916" s="12">
        <v>9103.4699999999993</v>
      </c>
      <c r="K916" s="82">
        <v>262.83</v>
      </c>
      <c r="L916" s="12" t="s">
        <v>131</v>
      </c>
    </row>
    <row r="917" spans="2:12" x14ac:dyDescent="0.2">
      <c r="B917" s="11" t="s">
        <v>31</v>
      </c>
      <c r="C917" s="11" t="s">
        <v>32</v>
      </c>
      <c r="D917" s="11" t="s">
        <v>17</v>
      </c>
      <c r="E917" s="11" t="s">
        <v>5</v>
      </c>
      <c r="F917" s="11" t="s">
        <v>8</v>
      </c>
      <c r="G917" s="19" t="s">
        <v>8</v>
      </c>
      <c r="H917" s="12" t="s">
        <v>2</v>
      </c>
      <c r="I917" s="12">
        <v>44.95</v>
      </c>
      <c r="J917" s="12">
        <v>2061.8200000000002</v>
      </c>
      <c r="K917" s="82">
        <v>179.78</v>
      </c>
      <c r="L917" s="12" t="s">
        <v>131</v>
      </c>
    </row>
    <row r="918" spans="2:12" x14ac:dyDescent="0.2">
      <c r="B918" s="11" t="s">
        <v>31</v>
      </c>
      <c r="C918" s="11" t="s">
        <v>32</v>
      </c>
      <c r="D918" s="11" t="s">
        <v>17</v>
      </c>
      <c r="E918" s="11" t="s">
        <v>5</v>
      </c>
      <c r="F918" s="11" t="s">
        <v>8</v>
      </c>
      <c r="G918" s="19" t="s">
        <v>8</v>
      </c>
      <c r="H918" s="12" t="s">
        <v>2</v>
      </c>
      <c r="I918" s="12">
        <v>36.57</v>
      </c>
      <c r="J918" s="12">
        <v>24865.82</v>
      </c>
      <c r="K918" s="82">
        <v>255.97</v>
      </c>
      <c r="L918" s="12" t="s">
        <v>130</v>
      </c>
    </row>
    <row r="919" spans="2:12" x14ac:dyDescent="0.2">
      <c r="B919" s="11" t="s">
        <v>31</v>
      </c>
      <c r="C919" s="11" t="s">
        <v>32</v>
      </c>
      <c r="D919" s="11" t="s">
        <v>17</v>
      </c>
      <c r="E919" s="11" t="s">
        <v>5</v>
      </c>
      <c r="F919" s="11" t="s">
        <v>8</v>
      </c>
      <c r="G919" s="19" t="s">
        <v>8</v>
      </c>
      <c r="H919" s="12" t="s">
        <v>2</v>
      </c>
      <c r="I919" s="12">
        <v>44.95</v>
      </c>
      <c r="J919" s="12">
        <v>12940.57</v>
      </c>
      <c r="K919" s="82">
        <v>134.84</v>
      </c>
      <c r="L919" s="12" t="s">
        <v>131</v>
      </c>
    </row>
    <row r="920" spans="2:12" x14ac:dyDescent="0.2">
      <c r="B920" s="11" t="s">
        <v>31</v>
      </c>
      <c r="C920" s="11" t="s">
        <v>32</v>
      </c>
      <c r="D920" s="11" t="s">
        <v>17</v>
      </c>
      <c r="E920" s="11" t="s">
        <v>5</v>
      </c>
      <c r="F920" s="11" t="s">
        <v>6</v>
      </c>
      <c r="G920" s="19" t="s">
        <v>9</v>
      </c>
      <c r="H920" s="12" t="s">
        <v>2</v>
      </c>
      <c r="I920" s="12">
        <v>109.7</v>
      </c>
      <c r="J920" s="12">
        <v>47213.71</v>
      </c>
      <c r="K920" s="82">
        <v>987.32</v>
      </c>
      <c r="L920" s="12" t="s">
        <v>130</v>
      </c>
    </row>
    <row r="921" spans="2:12" x14ac:dyDescent="0.2">
      <c r="B921" s="11" t="s">
        <v>31</v>
      </c>
      <c r="C921" s="11" t="s">
        <v>32</v>
      </c>
      <c r="D921" s="11" t="s">
        <v>17</v>
      </c>
      <c r="E921" s="11" t="s">
        <v>5</v>
      </c>
      <c r="F921" s="11" t="s">
        <v>6</v>
      </c>
      <c r="G921" s="19" t="s">
        <v>1</v>
      </c>
      <c r="H921" s="12" t="s">
        <v>2</v>
      </c>
      <c r="I921" s="12">
        <v>6546.77</v>
      </c>
      <c r="J921" s="12">
        <v>8558569.6199999992</v>
      </c>
      <c r="K921" s="82">
        <v>74753.600000000006</v>
      </c>
      <c r="L921" s="12" t="s">
        <v>128</v>
      </c>
    </row>
    <row r="922" spans="2:12" x14ac:dyDescent="0.2">
      <c r="B922" s="11" t="s">
        <v>31</v>
      </c>
      <c r="C922" s="11" t="s">
        <v>32</v>
      </c>
      <c r="D922" s="11" t="s">
        <v>17</v>
      </c>
      <c r="E922" s="11" t="s">
        <v>5</v>
      </c>
      <c r="F922" s="11" t="s">
        <v>6</v>
      </c>
      <c r="G922" s="19" t="s">
        <v>1</v>
      </c>
      <c r="H922" s="12" t="s">
        <v>7</v>
      </c>
      <c r="I922" s="12">
        <v>2167.41</v>
      </c>
      <c r="J922" s="12">
        <v>1788246.42</v>
      </c>
      <c r="K922" s="82">
        <v>28183.05</v>
      </c>
      <c r="L922" s="12" t="s">
        <v>128</v>
      </c>
    </row>
    <row r="923" spans="2:12" x14ac:dyDescent="0.2">
      <c r="B923" s="11" t="s">
        <v>31</v>
      </c>
      <c r="C923" s="11" t="s">
        <v>32</v>
      </c>
      <c r="D923" s="11" t="s">
        <v>17</v>
      </c>
      <c r="E923" s="11" t="s">
        <v>5</v>
      </c>
      <c r="F923" s="11" t="s">
        <v>6</v>
      </c>
      <c r="G923" s="19" t="s">
        <v>1</v>
      </c>
      <c r="H923" s="12" t="s">
        <v>2</v>
      </c>
      <c r="I923" s="12">
        <v>1348.62</v>
      </c>
      <c r="J923" s="12">
        <v>1807582.4</v>
      </c>
      <c r="K923" s="82">
        <v>22268.14</v>
      </c>
      <c r="L923" s="12" t="s">
        <v>129</v>
      </c>
    </row>
    <row r="924" spans="2:12" x14ac:dyDescent="0.2">
      <c r="B924" s="11" t="s">
        <v>31</v>
      </c>
      <c r="C924" s="11" t="s">
        <v>32</v>
      </c>
      <c r="D924" s="11" t="s">
        <v>17</v>
      </c>
      <c r="E924" s="11" t="s">
        <v>5</v>
      </c>
      <c r="F924" s="11" t="s">
        <v>6</v>
      </c>
      <c r="G924" s="19" t="s">
        <v>1</v>
      </c>
      <c r="H924" s="12" t="s">
        <v>7</v>
      </c>
      <c r="I924" s="12">
        <v>678.99</v>
      </c>
      <c r="J924" s="12">
        <v>398855.79</v>
      </c>
      <c r="K924" s="82">
        <v>13615.63</v>
      </c>
      <c r="L924" s="12" t="s">
        <v>129</v>
      </c>
    </row>
    <row r="925" spans="2:12" x14ac:dyDescent="0.2">
      <c r="B925" s="11" t="s">
        <v>31</v>
      </c>
      <c r="C925" s="11" t="s">
        <v>32</v>
      </c>
      <c r="D925" s="11" t="s">
        <v>17</v>
      </c>
      <c r="E925" s="11" t="s">
        <v>5</v>
      </c>
      <c r="F925" s="11" t="s">
        <v>6</v>
      </c>
      <c r="G925" s="19" t="s">
        <v>1</v>
      </c>
      <c r="H925" s="12" t="s">
        <v>2</v>
      </c>
      <c r="I925" s="12">
        <v>1502.83</v>
      </c>
      <c r="J925" s="12">
        <v>2618517.34</v>
      </c>
      <c r="K925" s="82">
        <v>18372.330000000002</v>
      </c>
      <c r="L925" s="12" t="s">
        <v>130</v>
      </c>
    </row>
    <row r="926" spans="2:12" x14ac:dyDescent="0.2">
      <c r="B926" s="11" t="s">
        <v>31</v>
      </c>
      <c r="C926" s="11" t="s">
        <v>32</v>
      </c>
      <c r="D926" s="11" t="s">
        <v>17</v>
      </c>
      <c r="E926" s="11" t="s">
        <v>5</v>
      </c>
      <c r="F926" s="11" t="s">
        <v>6</v>
      </c>
      <c r="G926" s="19" t="s">
        <v>1</v>
      </c>
      <c r="H926" s="12" t="s">
        <v>7</v>
      </c>
      <c r="I926" s="12">
        <v>516.39</v>
      </c>
      <c r="J926" s="12">
        <v>451010.88</v>
      </c>
      <c r="K926" s="82">
        <v>4631.91</v>
      </c>
      <c r="L926" s="12" t="s">
        <v>130</v>
      </c>
    </row>
    <row r="927" spans="2:12" x14ac:dyDescent="0.2">
      <c r="B927" s="11" t="s">
        <v>31</v>
      </c>
      <c r="C927" s="11" t="s">
        <v>32</v>
      </c>
      <c r="D927" s="11" t="s">
        <v>17</v>
      </c>
      <c r="E927" s="11" t="s">
        <v>5</v>
      </c>
      <c r="F927" s="11" t="s">
        <v>6</v>
      </c>
      <c r="G927" s="19" t="s">
        <v>1</v>
      </c>
      <c r="H927" s="12" t="s">
        <v>2</v>
      </c>
      <c r="I927" s="12">
        <v>4128.8900000000003</v>
      </c>
      <c r="J927" s="12">
        <v>5182000.78</v>
      </c>
      <c r="K927" s="82">
        <v>42675.8</v>
      </c>
      <c r="L927" s="12" t="s">
        <v>131</v>
      </c>
    </row>
    <row r="928" spans="2:12" x14ac:dyDescent="0.2">
      <c r="B928" s="11" t="s">
        <v>31</v>
      </c>
      <c r="C928" s="11" t="s">
        <v>32</v>
      </c>
      <c r="D928" s="11" t="s">
        <v>17</v>
      </c>
      <c r="E928" s="11" t="s">
        <v>5</v>
      </c>
      <c r="F928" s="11" t="s">
        <v>6</v>
      </c>
      <c r="G928" s="19" t="s">
        <v>1</v>
      </c>
      <c r="H928" s="12" t="s">
        <v>7</v>
      </c>
      <c r="I928" s="12">
        <v>1701.94</v>
      </c>
      <c r="J928" s="12">
        <v>838321.98</v>
      </c>
      <c r="K928" s="82">
        <v>23936.58</v>
      </c>
      <c r="L928" s="12" t="s">
        <v>131</v>
      </c>
    </row>
    <row r="929" spans="2:12" x14ac:dyDescent="0.2">
      <c r="B929" s="11" t="s">
        <v>31</v>
      </c>
      <c r="C929" s="11" t="s">
        <v>32</v>
      </c>
      <c r="D929" s="11" t="s">
        <v>17</v>
      </c>
      <c r="E929" s="11" t="s">
        <v>5</v>
      </c>
      <c r="F929" s="11" t="s">
        <v>8</v>
      </c>
      <c r="G929" s="19" t="s">
        <v>8</v>
      </c>
      <c r="H929" s="12" t="s">
        <v>2</v>
      </c>
      <c r="I929" s="12">
        <v>1000.2</v>
      </c>
      <c r="J929" s="12">
        <v>1662524.87</v>
      </c>
      <c r="K929" s="82">
        <v>14752.95</v>
      </c>
      <c r="L929" s="12" t="s">
        <v>128</v>
      </c>
    </row>
    <row r="930" spans="2:12" x14ac:dyDescent="0.2">
      <c r="B930" s="11" t="s">
        <v>31</v>
      </c>
      <c r="C930" s="11" t="s">
        <v>32</v>
      </c>
      <c r="D930" s="11" t="s">
        <v>17</v>
      </c>
      <c r="E930" s="11" t="s">
        <v>5</v>
      </c>
      <c r="F930" s="11" t="s">
        <v>8</v>
      </c>
      <c r="G930" s="19" t="s">
        <v>8</v>
      </c>
      <c r="H930" s="12" t="s">
        <v>7</v>
      </c>
      <c r="I930" s="12">
        <v>73.88</v>
      </c>
      <c r="J930" s="12">
        <v>81162.179999999993</v>
      </c>
      <c r="K930" s="82">
        <v>926.54</v>
      </c>
      <c r="L930" s="12" t="s">
        <v>128</v>
      </c>
    </row>
    <row r="931" spans="2:12" x14ac:dyDescent="0.2">
      <c r="B931" s="11" t="s">
        <v>31</v>
      </c>
      <c r="C931" s="11" t="s">
        <v>32</v>
      </c>
      <c r="D931" s="11" t="s">
        <v>17</v>
      </c>
      <c r="E931" s="11" t="s">
        <v>5</v>
      </c>
      <c r="F931" s="11" t="s">
        <v>8</v>
      </c>
      <c r="G931" s="19" t="s">
        <v>8</v>
      </c>
      <c r="H931" s="12" t="s">
        <v>2</v>
      </c>
      <c r="I931" s="12">
        <v>1412.33</v>
      </c>
      <c r="J931" s="12">
        <v>3034960.11</v>
      </c>
      <c r="K931" s="82">
        <v>21609.759999999998</v>
      </c>
      <c r="L931" s="12" t="s">
        <v>129</v>
      </c>
    </row>
    <row r="932" spans="2:12" x14ac:dyDescent="0.2">
      <c r="B932" s="11" t="s">
        <v>31</v>
      </c>
      <c r="C932" s="11" t="s">
        <v>32</v>
      </c>
      <c r="D932" s="11" t="s">
        <v>17</v>
      </c>
      <c r="E932" s="11" t="s">
        <v>5</v>
      </c>
      <c r="F932" s="11" t="s">
        <v>8</v>
      </c>
      <c r="G932" s="19" t="s">
        <v>8</v>
      </c>
      <c r="H932" s="12" t="s">
        <v>7</v>
      </c>
      <c r="I932" s="12">
        <v>23.14</v>
      </c>
      <c r="J932" s="12">
        <v>21610.080000000002</v>
      </c>
      <c r="K932" s="82">
        <v>376.19</v>
      </c>
      <c r="L932" s="12" t="s">
        <v>129</v>
      </c>
    </row>
    <row r="933" spans="2:12" x14ac:dyDescent="0.2">
      <c r="B933" s="11" t="s">
        <v>31</v>
      </c>
      <c r="C933" s="11" t="s">
        <v>32</v>
      </c>
      <c r="D933" s="11" t="s">
        <v>17</v>
      </c>
      <c r="E933" s="11" t="s">
        <v>5</v>
      </c>
      <c r="F933" s="11" t="s">
        <v>8</v>
      </c>
      <c r="G933" s="19" t="s">
        <v>8</v>
      </c>
      <c r="H933" s="12" t="s">
        <v>2</v>
      </c>
      <c r="I933" s="12">
        <v>1393.35</v>
      </c>
      <c r="J933" s="12">
        <v>2386989.89</v>
      </c>
      <c r="K933" s="82">
        <v>14261.94</v>
      </c>
      <c r="L933" s="12" t="s">
        <v>130</v>
      </c>
    </row>
    <row r="934" spans="2:12" x14ac:dyDescent="0.2">
      <c r="B934" s="11" t="s">
        <v>31</v>
      </c>
      <c r="C934" s="11" t="s">
        <v>32</v>
      </c>
      <c r="D934" s="11" t="s">
        <v>17</v>
      </c>
      <c r="E934" s="11" t="s">
        <v>5</v>
      </c>
      <c r="F934" s="11" t="s">
        <v>8</v>
      </c>
      <c r="G934" s="19" t="s">
        <v>8</v>
      </c>
      <c r="H934" s="12" t="s">
        <v>7</v>
      </c>
      <c r="I934" s="12">
        <v>17.600000000000001</v>
      </c>
      <c r="J934" s="12">
        <v>14138.38</v>
      </c>
      <c r="K934" s="82">
        <v>120.81</v>
      </c>
      <c r="L934" s="12" t="s">
        <v>130</v>
      </c>
    </row>
    <row r="935" spans="2:12" x14ac:dyDescent="0.2">
      <c r="B935" s="11" t="s">
        <v>31</v>
      </c>
      <c r="C935" s="11" t="s">
        <v>32</v>
      </c>
      <c r="D935" s="11" t="s">
        <v>17</v>
      </c>
      <c r="E935" s="11" t="s">
        <v>5</v>
      </c>
      <c r="F935" s="11" t="s">
        <v>8</v>
      </c>
      <c r="G935" s="19" t="s">
        <v>8</v>
      </c>
      <c r="H935" s="12" t="s">
        <v>2</v>
      </c>
      <c r="I935" s="12">
        <v>2407.19</v>
      </c>
      <c r="J935" s="12">
        <v>3901943.73</v>
      </c>
      <c r="K935" s="82">
        <v>26622.560000000001</v>
      </c>
      <c r="L935" s="12" t="s">
        <v>131</v>
      </c>
    </row>
    <row r="936" spans="2:12" x14ac:dyDescent="0.2">
      <c r="B936" s="11" t="s">
        <v>31</v>
      </c>
      <c r="C936" s="11" t="s">
        <v>32</v>
      </c>
      <c r="D936" s="11" t="s">
        <v>17</v>
      </c>
      <c r="E936" s="11" t="s">
        <v>5</v>
      </c>
      <c r="F936" s="11" t="s">
        <v>8</v>
      </c>
      <c r="G936" s="19" t="s">
        <v>8</v>
      </c>
      <c r="H936" s="12" t="s">
        <v>7</v>
      </c>
      <c r="I936" s="12">
        <v>58.01</v>
      </c>
      <c r="J936" s="12">
        <v>34935.64</v>
      </c>
      <c r="K936" s="82">
        <v>672.89</v>
      </c>
      <c r="L936" s="12" t="s">
        <v>131</v>
      </c>
    </row>
    <row r="937" spans="2:12" x14ac:dyDescent="0.2">
      <c r="B937" s="11" t="s">
        <v>31</v>
      </c>
      <c r="C937" s="11" t="s">
        <v>32</v>
      </c>
      <c r="D937" s="11" t="s">
        <v>17</v>
      </c>
      <c r="E937" s="11" t="s">
        <v>5</v>
      </c>
      <c r="F937" s="11" t="s">
        <v>8</v>
      </c>
      <c r="G937" s="19" t="s">
        <v>8</v>
      </c>
      <c r="H937" s="12" t="s">
        <v>2</v>
      </c>
      <c r="I937" s="12">
        <v>169.9</v>
      </c>
      <c r="J937" s="12">
        <v>233785.49</v>
      </c>
      <c r="K937" s="82">
        <v>945.1</v>
      </c>
      <c r="L937" s="12" t="s">
        <v>129</v>
      </c>
    </row>
    <row r="938" spans="2:12" x14ac:dyDescent="0.2">
      <c r="B938" s="11" t="s">
        <v>31</v>
      </c>
      <c r="C938" s="11" t="s">
        <v>32</v>
      </c>
      <c r="D938" s="11" t="s">
        <v>17</v>
      </c>
      <c r="E938" s="11" t="s">
        <v>5</v>
      </c>
      <c r="F938" s="11" t="s">
        <v>8</v>
      </c>
      <c r="G938" s="19" t="s">
        <v>8</v>
      </c>
      <c r="H938" s="12" t="s">
        <v>2</v>
      </c>
      <c r="I938" s="12">
        <v>59.72</v>
      </c>
      <c r="J938" s="12">
        <v>32804.44</v>
      </c>
      <c r="K938" s="82">
        <v>248.81</v>
      </c>
      <c r="L938" s="12" t="s">
        <v>130</v>
      </c>
    </row>
    <row r="939" spans="2:12" x14ac:dyDescent="0.2">
      <c r="B939" s="11" t="s">
        <v>31</v>
      </c>
      <c r="C939" s="11" t="s">
        <v>32</v>
      </c>
      <c r="D939" s="11" t="s">
        <v>17</v>
      </c>
      <c r="E939" s="11" t="s">
        <v>5</v>
      </c>
      <c r="F939" s="11" t="s">
        <v>8</v>
      </c>
      <c r="G939" s="19" t="s">
        <v>8</v>
      </c>
      <c r="H939" s="12" t="s">
        <v>2</v>
      </c>
      <c r="I939" s="12">
        <v>223.18</v>
      </c>
      <c r="J939" s="12">
        <v>201530.75</v>
      </c>
      <c r="K939" s="82">
        <v>1673.87</v>
      </c>
      <c r="L939" s="12" t="s">
        <v>131</v>
      </c>
    </row>
    <row r="940" spans="2:12" x14ac:dyDescent="0.2">
      <c r="B940" s="11" t="s">
        <v>31</v>
      </c>
      <c r="C940" s="11" t="s">
        <v>32</v>
      </c>
      <c r="D940" s="11" t="s">
        <v>17</v>
      </c>
      <c r="E940" s="11" t="s">
        <v>5</v>
      </c>
      <c r="F940" s="11" t="s">
        <v>6</v>
      </c>
      <c r="G940" s="19" t="s">
        <v>9</v>
      </c>
      <c r="H940" s="12" t="s">
        <v>2</v>
      </c>
      <c r="I940" s="12">
        <v>1784.45</v>
      </c>
      <c r="J940" s="12">
        <v>1497292.25</v>
      </c>
      <c r="K940" s="82">
        <v>41349.19</v>
      </c>
      <c r="L940" s="12" t="s">
        <v>128</v>
      </c>
    </row>
    <row r="941" spans="2:12" x14ac:dyDescent="0.2">
      <c r="B941" s="11" t="s">
        <v>31</v>
      </c>
      <c r="C941" s="11" t="s">
        <v>32</v>
      </c>
      <c r="D941" s="11" t="s">
        <v>17</v>
      </c>
      <c r="E941" s="11" t="s">
        <v>5</v>
      </c>
      <c r="F941" s="11" t="s">
        <v>6</v>
      </c>
      <c r="G941" s="19" t="s">
        <v>9</v>
      </c>
      <c r="H941" s="12" t="s">
        <v>7</v>
      </c>
      <c r="I941" s="12">
        <v>114.36</v>
      </c>
      <c r="J941" s="12">
        <v>62479.26</v>
      </c>
      <c r="K941" s="82">
        <v>2446.04</v>
      </c>
      <c r="L941" s="12" t="s">
        <v>128</v>
      </c>
    </row>
    <row r="942" spans="2:12" x14ac:dyDescent="0.2">
      <c r="B942" s="11" t="s">
        <v>31</v>
      </c>
      <c r="C942" s="11" t="s">
        <v>32</v>
      </c>
      <c r="D942" s="11" t="s">
        <v>17</v>
      </c>
      <c r="E942" s="11" t="s">
        <v>5</v>
      </c>
      <c r="F942" s="11" t="s">
        <v>6</v>
      </c>
      <c r="G942" s="19" t="s">
        <v>9</v>
      </c>
      <c r="H942" s="12" t="s">
        <v>2</v>
      </c>
      <c r="I942" s="12">
        <v>499.1</v>
      </c>
      <c r="J942" s="12">
        <v>528376.98</v>
      </c>
      <c r="K942" s="82">
        <v>13847.24</v>
      </c>
      <c r="L942" s="12" t="s">
        <v>129</v>
      </c>
    </row>
    <row r="943" spans="2:12" x14ac:dyDescent="0.2">
      <c r="B943" s="11" t="s">
        <v>31</v>
      </c>
      <c r="C943" s="11" t="s">
        <v>32</v>
      </c>
      <c r="D943" s="11" t="s">
        <v>17</v>
      </c>
      <c r="E943" s="11" t="s">
        <v>5</v>
      </c>
      <c r="F943" s="11" t="s">
        <v>6</v>
      </c>
      <c r="G943" s="19" t="s">
        <v>9</v>
      </c>
      <c r="H943" s="12" t="s">
        <v>7</v>
      </c>
      <c r="I943" s="12">
        <v>35.83</v>
      </c>
      <c r="J943" s="12">
        <v>14488.26</v>
      </c>
      <c r="K943" s="82">
        <v>934.81</v>
      </c>
      <c r="L943" s="12" t="s">
        <v>129</v>
      </c>
    </row>
    <row r="944" spans="2:12" x14ac:dyDescent="0.2">
      <c r="B944" s="11" t="s">
        <v>31</v>
      </c>
      <c r="C944" s="11" t="s">
        <v>32</v>
      </c>
      <c r="D944" s="11" t="s">
        <v>17</v>
      </c>
      <c r="E944" s="11" t="s">
        <v>5</v>
      </c>
      <c r="F944" s="11" t="s">
        <v>6</v>
      </c>
      <c r="G944" s="19" t="s">
        <v>9</v>
      </c>
      <c r="H944" s="12" t="s">
        <v>2</v>
      </c>
      <c r="I944" s="12">
        <v>527.48</v>
      </c>
      <c r="J944" s="12">
        <v>538544.36</v>
      </c>
      <c r="K944" s="82">
        <v>10639.23</v>
      </c>
      <c r="L944" s="12" t="s">
        <v>130</v>
      </c>
    </row>
    <row r="945" spans="2:12" x14ac:dyDescent="0.2">
      <c r="B945" s="11" t="s">
        <v>31</v>
      </c>
      <c r="C945" s="11" t="s">
        <v>32</v>
      </c>
      <c r="D945" s="11" t="s">
        <v>17</v>
      </c>
      <c r="E945" s="11" t="s">
        <v>5</v>
      </c>
      <c r="F945" s="11" t="s">
        <v>6</v>
      </c>
      <c r="G945" s="19" t="s">
        <v>9</v>
      </c>
      <c r="H945" s="12" t="s">
        <v>7</v>
      </c>
      <c r="I945" s="12">
        <v>27.25</v>
      </c>
      <c r="J945" s="12">
        <v>10070.82</v>
      </c>
      <c r="K945" s="82">
        <v>293.87</v>
      </c>
      <c r="L945" s="12" t="s">
        <v>130</v>
      </c>
    </row>
    <row r="946" spans="2:12" x14ac:dyDescent="0.2">
      <c r="B946" s="11" t="s">
        <v>31</v>
      </c>
      <c r="C946" s="11" t="s">
        <v>32</v>
      </c>
      <c r="D946" s="11" t="s">
        <v>17</v>
      </c>
      <c r="E946" s="11" t="s">
        <v>5</v>
      </c>
      <c r="F946" s="11" t="s">
        <v>6</v>
      </c>
      <c r="G946" s="19" t="s">
        <v>9</v>
      </c>
      <c r="H946" s="12" t="s">
        <v>2</v>
      </c>
      <c r="I946" s="12">
        <v>860.85</v>
      </c>
      <c r="J946" s="12">
        <v>815991.03</v>
      </c>
      <c r="K946" s="82">
        <v>18460.43</v>
      </c>
      <c r="L946" s="12" t="s">
        <v>131</v>
      </c>
    </row>
    <row r="947" spans="2:12" x14ac:dyDescent="0.2">
      <c r="B947" s="11" t="s">
        <v>31</v>
      </c>
      <c r="C947" s="11" t="s">
        <v>32</v>
      </c>
      <c r="D947" s="11" t="s">
        <v>17</v>
      </c>
      <c r="E947" s="11" t="s">
        <v>5</v>
      </c>
      <c r="F947" s="11" t="s">
        <v>6</v>
      </c>
      <c r="G947" s="19" t="s">
        <v>9</v>
      </c>
      <c r="H947" s="12" t="s">
        <v>7</v>
      </c>
      <c r="I947" s="12">
        <v>89.8</v>
      </c>
      <c r="J947" s="12">
        <v>26234.55</v>
      </c>
      <c r="K947" s="82">
        <v>1768.86</v>
      </c>
      <c r="L947" s="12" t="s">
        <v>131</v>
      </c>
    </row>
    <row r="948" spans="2:12" x14ac:dyDescent="0.2">
      <c r="B948" s="11" t="s">
        <v>31</v>
      </c>
      <c r="C948" s="11" t="s">
        <v>32</v>
      </c>
      <c r="D948" s="11" t="s">
        <v>17</v>
      </c>
      <c r="E948" s="11" t="s">
        <v>5</v>
      </c>
      <c r="F948" s="11" t="s">
        <v>6</v>
      </c>
      <c r="G948" s="19" t="s">
        <v>10</v>
      </c>
      <c r="H948" s="12" t="s">
        <v>2</v>
      </c>
      <c r="I948" s="12">
        <v>9.9499999999999993</v>
      </c>
      <c r="J948" s="12">
        <v>89816.4</v>
      </c>
      <c r="K948" s="82">
        <v>298.58</v>
      </c>
      <c r="L948" s="12" t="s">
        <v>130</v>
      </c>
    </row>
    <row r="949" spans="2:12" x14ac:dyDescent="0.2">
      <c r="B949" s="11" t="s">
        <v>31</v>
      </c>
      <c r="C949" s="11" t="s">
        <v>32</v>
      </c>
      <c r="D949" s="11" t="s">
        <v>17</v>
      </c>
      <c r="E949" s="11" t="s">
        <v>5</v>
      </c>
      <c r="F949" s="11" t="s">
        <v>6</v>
      </c>
      <c r="G949" s="19" t="s">
        <v>10</v>
      </c>
      <c r="H949" s="12" t="s">
        <v>2</v>
      </c>
      <c r="I949" s="12">
        <v>11.37</v>
      </c>
      <c r="J949" s="12">
        <v>56829.56</v>
      </c>
      <c r="K949" s="82">
        <v>227.32</v>
      </c>
      <c r="L949" s="12" t="s">
        <v>128</v>
      </c>
    </row>
    <row r="950" spans="2:12" x14ac:dyDescent="0.2">
      <c r="B950" s="11" t="s">
        <v>31</v>
      </c>
      <c r="C950" s="11" t="s">
        <v>32</v>
      </c>
      <c r="D950" s="11" t="s">
        <v>17</v>
      </c>
      <c r="E950" s="11" t="s">
        <v>5</v>
      </c>
      <c r="F950" s="11" t="s">
        <v>6</v>
      </c>
      <c r="G950" s="19" t="s">
        <v>10</v>
      </c>
      <c r="H950" s="12" t="s">
        <v>2</v>
      </c>
      <c r="I950" s="12">
        <v>84.95</v>
      </c>
      <c r="J950" s="12">
        <v>133780.29999999999</v>
      </c>
      <c r="K950" s="82">
        <v>2208.7600000000002</v>
      </c>
      <c r="L950" s="12" t="s">
        <v>129</v>
      </c>
    </row>
    <row r="951" spans="2:12" x14ac:dyDescent="0.2">
      <c r="B951" s="11" t="s">
        <v>31</v>
      </c>
      <c r="C951" s="11" t="s">
        <v>32</v>
      </c>
      <c r="D951" s="11" t="s">
        <v>17</v>
      </c>
      <c r="E951" s="11" t="s">
        <v>5</v>
      </c>
      <c r="F951" s="11" t="s">
        <v>6</v>
      </c>
      <c r="G951" s="19" t="s">
        <v>10</v>
      </c>
      <c r="H951" s="12" t="s">
        <v>2</v>
      </c>
      <c r="I951" s="12">
        <v>59.72</v>
      </c>
      <c r="J951" s="12">
        <v>134284.23000000001</v>
      </c>
      <c r="K951" s="82">
        <v>5075.78</v>
      </c>
      <c r="L951" s="12" t="s">
        <v>130</v>
      </c>
    </row>
    <row r="952" spans="2:12" x14ac:dyDescent="0.2">
      <c r="B952" s="11" t="s">
        <v>31</v>
      </c>
      <c r="C952" s="11" t="s">
        <v>32</v>
      </c>
      <c r="D952" s="11" t="s">
        <v>17</v>
      </c>
      <c r="E952" s="11" t="s">
        <v>5</v>
      </c>
      <c r="F952" s="11" t="s">
        <v>6</v>
      </c>
      <c r="G952" s="19" t="s">
        <v>10</v>
      </c>
      <c r="H952" s="12" t="s">
        <v>2</v>
      </c>
      <c r="I952" s="12">
        <v>79.56</v>
      </c>
      <c r="J952" s="12">
        <v>69246.92</v>
      </c>
      <c r="K952" s="82">
        <v>818.35</v>
      </c>
      <c r="L952" s="12" t="s">
        <v>128</v>
      </c>
    </row>
    <row r="953" spans="2:12" x14ac:dyDescent="0.2">
      <c r="B953" s="11" t="s">
        <v>31</v>
      </c>
      <c r="C953" s="11" t="s">
        <v>32</v>
      </c>
      <c r="D953" s="11" t="s">
        <v>17</v>
      </c>
      <c r="E953" s="11" t="s">
        <v>5</v>
      </c>
      <c r="F953" s="11" t="s">
        <v>6</v>
      </c>
      <c r="G953" s="19" t="s">
        <v>10</v>
      </c>
      <c r="H953" s="12" t="s">
        <v>2</v>
      </c>
      <c r="I953" s="12">
        <v>84.95</v>
      </c>
      <c r="J953" s="12">
        <v>77151.73</v>
      </c>
      <c r="K953" s="82">
        <v>838.9</v>
      </c>
      <c r="L953" s="12" t="s">
        <v>129</v>
      </c>
    </row>
    <row r="954" spans="2:12" x14ac:dyDescent="0.2">
      <c r="B954" s="11" t="s">
        <v>31</v>
      </c>
      <c r="C954" s="11" t="s">
        <v>32</v>
      </c>
      <c r="D954" s="11" t="s">
        <v>17</v>
      </c>
      <c r="E954" s="11" t="s">
        <v>5</v>
      </c>
      <c r="F954" s="11" t="s">
        <v>6</v>
      </c>
      <c r="G954" s="19" t="s">
        <v>10</v>
      </c>
      <c r="H954" s="12" t="s">
        <v>2</v>
      </c>
      <c r="I954" s="12">
        <v>39.81</v>
      </c>
      <c r="J954" s="12">
        <v>6459.91</v>
      </c>
      <c r="K954" s="82">
        <v>39.81</v>
      </c>
      <c r="L954" s="12" t="s">
        <v>130</v>
      </c>
    </row>
    <row r="955" spans="2:12" x14ac:dyDescent="0.2">
      <c r="B955" s="11" t="s">
        <v>31</v>
      </c>
      <c r="C955" s="11" t="s">
        <v>32</v>
      </c>
      <c r="D955" s="11" t="s">
        <v>17</v>
      </c>
      <c r="E955" s="11" t="s">
        <v>5</v>
      </c>
      <c r="F955" s="11" t="s">
        <v>6</v>
      </c>
      <c r="G955" s="19" t="s">
        <v>10</v>
      </c>
      <c r="H955" s="12" t="s">
        <v>2</v>
      </c>
      <c r="I955" s="12">
        <v>95.65</v>
      </c>
      <c r="J955" s="12">
        <v>40583.01</v>
      </c>
      <c r="K955" s="82">
        <v>111.59</v>
      </c>
      <c r="L955" s="12" t="s">
        <v>131</v>
      </c>
    </row>
    <row r="956" spans="2:12" x14ac:dyDescent="0.2">
      <c r="B956" s="11" t="s">
        <v>31</v>
      </c>
      <c r="C956" s="11" t="s">
        <v>32</v>
      </c>
      <c r="D956" s="11" t="s">
        <v>17</v>
      </c>
      <c r="E956" s="11" t="s">
        <v>5</v>
      </c>
      <c r="F956" s="11" t="s">
        <v>6</v>
      </c>
      <c r="G956" s="19" t="s">
        <v>1</v>
      </c>
      <c r="H956" s="12" t="s">
        <v>2</v>
      </c>
      <c r="I956" s="12">
        <v>430.07</v>
      </c>
      <c r="J956" s="12">
        <v>415109.99</v>
      </c>
      <c r="K956" s="82">
        <v>19783.25</v>
      </c>
      <c r="L956" s="12" t="s">
        <v>128</v>
      </c>
    </row>
    <row r="957" spans="2:12" x14ac:dyDescent="0.2">
      <c r="B957" s="11" t="s">
        <v>31</v>
      </c>
      <c r="C957" s="11" t="s">
        <v>32</v>
      </c>
      <c r="D957" s="11" t="s">
        <v>17</v>
      </c>
      <c r="E957" s="11" t="s">
        <v>5</v>
      </c>
      <c r="F957" s="11" t="s">
        <v>6</v>
      </c>
      <c r="G957" s="19" t="s">
        <v>1</v>
      </c>
      <c r="H957" s="12" t="s">
        <v>2</v>
      </c>
      <c r="I957" s="12">
        <v>267.95</v>
      </c>
      <c r="J957" s="12">
        <v>427527.21</v>
      </c>
      <c r="K957" s="82">
        <v>29340.89</v>
      </c>
      <c r="L957" s="12" t="s">
        <v>129</v>
      </c>
    </row>
    <row r="958" spans="2:12" x14ac:dyDescent="0.2">
      <c r="B958" s="11" t="s">
        <v>31</v>
      </c>
      <c r="C958" s="11" t="s">
        <v>32</v>
      </c>
      <c r="D958" s="11" t="s">
        <v>17</v>
      </c>
      <c r="E958" s="11" t="s">
        <v>5</v>
      </c>
      <c r="F958" s="11" t="s">
        <v>6</v>
      </c>
      <c r="G958" s="19" t="s">
        <v>1</v>
      </c>
      <c r="H958" s="12" t="s">
        <v>2</v>
      </c>
      <c r="I958" s="12">
        <v>383.39</v>
      </c>
      <c r="J958" s="12">
        <v>285610.89</v>
      </c>
      <c r="K958" s="82">
        <v>11230.97</v>
      </c>
      <c r="L958" s="12" t="s">
        <v>130</v>
      </c>
    </row>
    <row r="959" spans="2:12" x14ac:dyDescent="0.2">
      <c r="B959" s="11" t="s">
        <v>31</v>
      </c>
      <c r="C959" s="11" t="s">
        <v>32</v>
      </c>
      <c r="D959" s="11" t="s">
        <v>17</v>
      </c>
      <c r="E959" s="11" t="s">
        <v>5</v>
      </c>
      <c r="F959" s="11" t="s">
        <v>6</v>
      </c>
      <c r="G959" s="19" t="s">
        <v>1</v>
      </c>
      <c r="H959" s="12" t="s">
        <v>2</v>
      </c>
      <c r="I959" s="12">
        <v>68.150000000000006</v>
      </c>
      <c r="J959" s="12">
        <v>186979.31</v>
      </c>
      <c r="K959" s="82">
        <v>1465.23</v>
      </c>
      <c r="L959" s="12" t="s">
        <v>131</v>
      </c>
    </row>
    <row r="960" spans="2:12" x14ac:dyDescent="0.2">
      <c r="B960" s="11" t="s">
        <v>31</v>
      </c>
      <c r="C960" s="11" t="s">
        <v>32</v>
      </c>
      <c r="D960" s="11" t="s">
        <v>17</v>
      </c>
      <c r="E960" s="11" t="s">
        <v>5</v>
      </c>
      <c r="F960" s="11" t="s">
        <v>8</v>
      </c>
      <c r="G960" s="19" t="s">
        <v>8</v>
      </c>
      <c r="H960" s="12" t="s">
        <v>2</v>
      </c>
      <c r="I960" s="12">
        <v>47.79</v>
      </c>
      <c r="J960" s="12">
        <v>36293.550000000003</v>
      </c>
      <c r="K960" s="82">
        <v>860.14</v>
      </c>
      <c r="L960" s="12" t="s">
        <v>128</v>
      </c>
    </row>
    <row r="961" spans="2:12" x14ac:dyDescent="0.2">
      <c r="B961" s="11" t="s">
        <v>31</v>
      </c>
      <c r="C961" s="11" t="s">
        <v>32</v>
      </c>
      <c r="D961" s="11" t="s">
        <v>17</v>
      </c>
      <c r="E961" s="11" t="s">
        <v>5</v>
      </c>
      <c r="F961" s="11" t="s">
        <v>8</v>
      </c>
      <c r="G961" s="19" t="s">
        <v>8</v>
      </c>
      <c r="H961" s="12" t="s">
        <v>2</v>
      </c>
      <c r="I961" s="12">
        <v>267.95</v>
      </c>
      <c r="J961" s="12">
        <v>564422.14</v>
      </c>
      <c r="K961" s="82">
        <v>7073.97</v>
      </c>
      <c r="L961" s="12" t="s">
        <v>129</v>
      </c>
    </row>
    <row r="962" spans="2:12" x14ac:dyDescent="0.2">
      <c r="B962" s="11" t="s">
        <v>31</v>
      </c>
      <c r="C962" s="11" t="s">
        <v>32</v>
      </c>
      <c r="D962" s="11" t="s">
        <v>17</v>
      </c>
      <c r="E962" s="11" t="s">
        <v>5</v>
      </c>
      <c r="F962" s="11" t="s">
        <v>8</v>
      </c>
      <c r="G962" s="19" t="s">
        <v>8</v>
      </c>
      <c r="H962" s="12" t="s">
        <v>2</v>
      </c>
      <c r="I962" s="12">
        <v>112.76</v>
      </c>
      <c r="J962" s="12">
        <v>138645.78</v>
      </c>
      <c r="K962" s="82">
        <v>1984.59</v>
      </c>
      <c r="L962" s="12" t="s">
        <v>130</v>
      </c>
    </row>
    <row r="963" spans="2:12" x14ac:dyDescent="0.2">
      <c r="B963" s="11" t="s">
        <v>31</v>
      </c>
      <c r="C963" s="11" t="s">
        <v>32</v>
      </c>
      <c r="D963" s="11" t="s">
        <v>17</v>
      </c>
      <c r="E963" s="11" t="s">
        <v>5</v>
      </c>
      <c r="F963" s="11" t="s">
        <v>8</v>
      </c>
      <c r="G963" s="19" t="s">
        <v>8</v>
      </c>
      <c r="H963" s="12" t="s">
        <v>2</v>
      </c>
      <c r="I963" s="12">
        <v>170.38</v>
      </c>
      <c r="J963" s="12">
        <v>217034.22</v>
      </c>
      <c r="K963" s="82">
        <v>1703.75</v>
      </c>
      <c r="L963" s="12" t="s">
        <v>131</v>
      </c>
    </row>
    <row r="964" spans="2:12" x14ac:dyDescent="0.2">
      <c r="B964" s="11" t="s">
        <v>31</v>
      </c>
      <c r="C964" s="11" t="s">
        <v>32</v>
      </c>
      <c r="D964" s="11" t="s">
        <v>17</v>
      </c>
      <c r="E964" s="11" t="s">
        <v>5</v>
      </c>
      <c r="F964" s="11" t="s">
        <v>6</v>
      </c>
      <c r="G964" s="19" t="s">
        <v>9</v>
      </c>
      <c r="H964" s="12" t="s">
        <v>2</v>
      </c>
      <c r="I964" s="12">
        <v>1385.78</v>
      </c>
      <c r="J964" s="12">
        <v>2419872.48</v>
      </c>
      <c r="K964" s="82">
        <v>57103.839999999997</v>
      </c>
      <c r="L964" s="12" t="s">
        <v>128</v>
      </c>
    </row>
    <row r="965" spans="2:12" x14ac:dyDescent="0.2">
      <c r="B965" s="11" t="s">
        <v>31</v>
      </c>
      <c r="C965" s="11" t="s">
        <v>32</v>
      </c>
      <c r="D965" s="11" t="s">
        <v>17</v>
      </c>
      <c r="E965" s="11" t="s">
        <v>5</v>
      </c>
      <c r="F965" s="11" t="s">
        <v>6</v>
      </c>
      <c r="G965" s="19" t="s">
        <v>9</v>
      </c>
      <c r="H965" s="12" t="s">
        <v>2</v>
      </c>
      <c r="I965" s="12">
        <v>1875.67</v>
      </c>
      <c r="J965" s="12">
        <v>2393989.64</v>
      </c>
      <c r="K965" s="82">
        <v>145632.66</v>
      </c>
      <c r="L965" s="12" t="s">
        <v>129</v>
      </c>
    </row>
    <row r="966" spans="2:12" x14ac:dyDescent="0.2">
      <c r="B966" s="11" t="s">
        <v>31</v>
      </c>
      <c r="C966" s="11" t="s">
        <v>32</v>
      </c>
      <c r="D966" s="11" t="s">
        <v>17</v>
      </c>
      <c r="E966" s="11" t="s">
        <v>5</v>
      </c>
      <c r="F966" s="11" t="s">
        <v>6</v>
      </c>
      <c r="G966" s="19" t="s">
        <v>9</v>
      </c>
      <c r="H966" s="12" t="s">
        <v>2</v>
      </c>
      <c r="I966" s="12">
        <v>1127.6099999999999</v>
      </c>
      <c r="J966" s="12">
        <v>1223018.28</v>
      </c>
      <c r="K966" s="82">
        <v>39173.08</v>
      </c>
      <c r="L966" s="12" t="s">
        <v>130</v>
      </c>
    </row>
    <row r="967" spans="2:12" x14ac:dyDescent="0.2">
      <c r="B967" s="11" t="s">
        <v>31</v>
      </c>
      <c r="C967" s="11" t="s">
        <v>32</v>
      </c>
      <c r="D967" s="11" t="s">
        <v>17</v>
      </c>
      <c r="E967" s="11" t="s">
        <v>5</v>
      </c>
      <c r="F967" s="11" t="s">
        <v>6</v>
      </c>
      <c r="G967" s="19" t="s">
        <v>9</v>
      </c>
      <c r="H967" s="12" t="s">
        <v>2</v>
      </c>
      <c r="I967" s="12">
        <v>954.1</v>
      </c>
      <c r="J967" s="12">
        <v>1359272.39</v>
      </c>
      <c r="K967" s="82">
        <v>27771.16</v>
      </c>
      <c r="L967" s="12" t="s">
        <v>131</v>
      </c>
    </row>
    <row r="968" spans="2:12" x14ac:dyDescent="0.2">
      <c r="B968" s="11" t="s">
        <v>31</v>
      </c>
      <c r="C968" s="11" t="s">
        <v>32</v>
      </c>
      <c r="D968" s="11" t="s">
        <v>17</v>
      </c>
      <c r="E968" s="11" t="s">
        <v>5</v>
      </c>
      <c r="F968" s="11" t="s">
        <v>6</v>
      </c>
      <c r="G968" s="19" t="s">
        <v>10</v>
      </c>
      <c r="H968" s="12" t="s">
        <v>2</v>
      </c>
      <c r="I968" s="12">
        <v>26.8</v>
      </c>
      <c r="J968" s="12">
        <v>4411.05</v>
      </c>
      <c r="K968" s="82">
        <v>267.95</v>
      </c>
      <c r="L968" s="12" t="s">
        <v>129</v>
      </c>
    </row>
    <row r="969" spans="2:12" x14ac:dyDescent="0.2">
      <c r="B969" s="11" t="s">
        <v>31</v>
      </c>
      <c r="C969" s="11" t="s">
        <v>32</v>
      </c>
      <c r="D969" s="11" t="s">
        <v>17</v>
      </c>
      <c r="E969" s="11" t="s">
        <v>5</v>
      </c>
      <c r="F969" s="11" t="s">
        <v>6</v>
      </c>
      <c r="G969" s="19" t="s">
        <v>10</v>
      </c>
      <c r="H969" s="12" t="s">
        <v>2</v>
      </c>
      <c r="I969" s="12">
        <v>22.55</v>
      </c>
      <c r="J969" s="12">
        <v>10533.66</v>
      </c>
      <c r="K969" s="82">
        <v>270.63</v>
      </c>
      <c r="L969" s="12" t="s">
        <v>130</v>
      </c>
    </row>
    <row r="970" spans="2:12" x14ac:dyDescent="0.2">
      <c r="B970" s="11" t="s">
        <v>31</v>
      </c>
      <c r="C970" s="11" t="s">
        <v>32</v>
      </c>
      <c r="D970" s="11" t="s">
        <v>17</v>
      </c>
      <c r="E970" s="11" t="s">
        <v>5</v>
      </c>
      <c r="F970" s="11" t="s">
        <v>6</v>
      </c>
      <c r="G970" s="19" t="s">
        <v>10</v>
      </c>
      <c r="H970" s="12" t="s">
        <v>2</v>
      </c>
      <c r="I970" s="12">
        <v>53.59</v>
      </c>
      <c r="J970" s="12">
        <v>48443.29</v>
      </c>
      <c r="K970" s="82">
        <v>750.27</v>
      </c>
      <c r="L970" s="12" t="s">
        <v>129</v>
      </c>
    </row>
    <row r="971" spans="2:12" x14ac:dyDescent="0.2">
      <c r="B971" s="11" t="s">
        <v>31</v>
      </c>
      <c r="C971" s="11" t="s">
        <v>32</v>
      </c>
      <c r="D971" s="11" t="s">
        <v>17</v>
      </c>
      <c r="E971" s="11" t="s">
        <v>5</v>
      </c>
      <c r="F971" s="11" t="s">
        <v>6</v>
      </c>
      <c r="G971" s="19" t="s">
        <v>10</v>
      </c>
      <c r="H971" s="12" t="s">
        <v>2</v>
      </c>
      <c r="I971" s="12">
        <v>22.55</v>
      </c>
      <c r="J971" s="12">
        <v>32224.04</v>
      </c>
      <c r="K971" s="82">
        <v>676.56</v>
      </c>
      <c r="L971" s="12" t="s">
        <v>130</v>
      </c>
    </row>
    <row r="972" spans="2:12" x14ac:dyDescent="0.2">
      <c r="B972" s="11" t="s">
        <v>31</v>
      </c>
      <c r="C972" s="11" t="s">
        <v>32</v>
      </c>
      <c r="D972" s="11" t="s">
        <v>17</v>
      </c>
      <c r="E972" s="11" t="s">
        <v>5</v>
      </c>
      <c r="F972" s="11" t="s">
        <v>8</v>
      </c>
      <c r="G972" s="19" t="s">
        <v>8</v>
      </c>
      <c r="H972" s="12" t="s">
        <v>2</v>
      </c>
      <c r="I972" s="12">
        <v>35.49</v>
      </c>
      <c r="J972" s="12">
        <v>39037.730000000003</v>
      </c>
      <c r="K972" s="82">
        <v>177.44</v>
      </c>
      <c r="L972" s="12" t="s">
        <v>129</v>
      </c>
    </row>
    <row r="973" spans="2:12" x14ac:dyDescent="0.2">
      <c r="B973" s="11" t="s">
        <v>31</v>
      </c>
      <c r="C973" s="11" t="s">
        <v>32</v>
      </c>
      <c r="D973" s="11" t="s">
        <v>17</v>
      </c>
      <c r="E973" s="11" t="s">
        <v>5</v>
      </c>
      <c r="F973" s="11" t="s">
        <v>6</v>
      </c>
      <c r="G973" s="19" t="s">
        <v>10</v>
      </c>
      <c r="H973" s="12" t="s">
        <v>2</v>
      </c>
      <c r="I973" s="12">
        <v>35.49</v>
      </c>
      <c r="J973" s="12">
        <v>244873.02</v>
      </c>
      <c r="K973" s="82">
        <v>1597</v>
      </c>
      <c r="L973" s="12" t="s">
        <v>129</v>
      </c>
    </row>
    <row r="974" spans="2:12" x14ac:dyDescent="0.2">
      <c r="B974" s="11" t="s">
        <v>31</v>
      </c>
      <c r="C974" s="11" t="s">
        <v>32</v>
      </c>
      <c r="D974" s="11" t="s">
        <v>17</v>
      </c>
      <c r="E974" s="11" t="s">
        <v>5</v>
      </c>
      <c r="F974" s="11" t="s">
        <v>6</v>
      </c>
      <c r="G974" s="19" t="s">
        <v>1</v>
      </c>
      <c r="H974" s="12" t="s">
        <v>2</v>
      </c>
      <c r="I974" s="12">
        <v>12.59</v>
      </c>
      <c r="J974" s="12">
        <v>59177.86</v>
      </c>
      <c r="K974" s="82">
        <v>755.14</v>
      </c>
      <c r="L974" s="12" t="s">
        <v>128</v>
      </c>
    </row>
    <row r="975" spans="2:12" x14ac:dyDescent="0.2">
      <c r="B975" s="11" t="s">
        <v>31</v>
      </c>
      <c r="C975" s="11" t="s">
        <v>32</v>
      </c>
      <c r="D975" s="11" t="s">
        <v>17</v>
      </c>
      <c r="E975" s="11" t="s">
        <v>5</v>
      </c>
      <c r="F975" s="11" t="s">
        <v>6</v>
      </c>
      <c r="G975" s="19" t="s">
        <v>1</v>
      </c>
      <c r="H975" s="12" t="s">
        <v>2</v>
      </c>
      <c r="I975" s="12">
        <v>100.51</v>
      </c>
      <c r="J975" s="12">
        <v>471630.79</v>
      </c>
      <c r="K975" s="82">
        <v>1859.39</v>
      </c>
      <c r="L975" s="12" t="s">
        <v>128</v>
      </c>
    </row>
    <row r="976" spans="2:12" x14ac:dyDescent="0.2">
      <c r="B976" s="11" t="s">
        <v>31</v>
      </c>
      <c r="C976" s="11" t="s">
        <v>32</v>
      </c>
      <c r="D976" s="11" t="s">
        <v>17</v>
      </c>
      <c r="E976" s="11" t="s">
        <v>5</v>
      </c>
      <c r="F976" s="11" t="s">
        <v>6</v>
      </c>
      <c r="G976" s="19" t="s">
        <v>1</v>
      </c>
      <c r="H976" s="12" t="s">
        <v>2</v>
      </c>
      <c r="I976" s="12">
        <v>41.24</v>
      </c>
      <c r="J976" s="12">
        <v>130407.94</v>
      </c>
      <c r="K976" s="82">
        <v>659.78</v>
      </c>
      <c r="L976" s="12" t="s">
        <v>129</v>
      </c>
    </row>
    <row r="977" spans="2:12" x14ac:dyDescent="0.2">
      <c r="B977" s="11" t="s">
        <v>31</v>
      </c>
      <c r="C977" s="11" t="s">
        <v>32</v>
      </c>
      <c r="D977" s="11" t="s">
        <v>17</v>
      </c>
      <c r="E977" s="11" t="s">
        <v>5</v>
      </c>
      <c r="F977" s="11" t="s">
        <v>8</v>
      </c>
      <c r="G977" s="19" t="s">
        <v>8</v>
      </c>
      <c r="H977" s="12" t="s">
        <v>2</v>
      </c>
      <c r="I977" s="12">
        <v>20.62</v>
      </c>
      <c r="J977" s="12">
        <v>38761.879999999997</v>
      </c>
      <c r="K977" s="82">
        <v>824.72</v>
      </c>
      <c r="L977" s="12" t="s">
        <v>129</v>
      </c>
    </row>
    <row r="978" spans="2:12" x14ac:dyDescent="0.2">
      <c r="B978" s="11" t="s">
        <v>31</v>
      </c>
      <c r="C978" s="11" t="s">
        <v>32</v>
      </c>
      <c r="D978" s="11" t="s">
        <v>17</v>
      </c>
      <c r="E978" s="11" t="s">
        <v>5</v>
      </c>
      <c r="F978" s="11" t="s">
        <v>8</v>
      </c>
      <c r="G978" s="19" t="s">
        <v>8</v>
      </c>
      <c r="H978" s="12" t="s">
        <v>2</v>
      </c>
      <c r="I978" s="12">
        <v>21.03</v>
      </c>
      <c r="J978" s="12">
        <v>38484.519999999997</v>
      </c>
      <c r="K978" s="82">
        <v>315.45</v>
      </c>
      <c r="L978" s="12" t="s">
        <v>130</v>
      </c>
    </row>
    <row r="979" spans="2:12" x14ac:dyDescent="0.2">
      <c r="B979" s="11" t="s">
        <v>31</v>
      </c>
      <c r="C979" s="11" t="s">
        <v>32</v>
      </c>
      <c r="D979" s="11" t="s">
        <v>17</v>
      </c>
      <c r="E979" s="11" t="s">
        <v>5</v>
      </c>
      <c r="F979" s="11" t="s">
        <v>8</v>
      </c>
      <c r="G979" s="19" t="s">
        <v>8</v>
      </c>
      <c r="H979" s="12" t="s">
        <v>2</v>
      </c>
      <c r="I979" s="12">
        <v>87.33</v>
      </c>
      <c r="J979" s="12">
        <v>85003.58</v>
      </c>
      <c r="K979" s="82">
        <v>320.22000000000003</v>
      </c>
      <c r="L979" s="12" t="s">
        <v>131</v>
      </c>
    </row>
    <row r="980" spans="2:12" x14ac:dyDescent="0.2">
      <c r="B980" s="11" t="s">
        <v>31</v>
      </c>
      <c r="C980" s="11" t="s">
        <v>32</v>
      </c>
      <c r="D980" s="11" t="s">
        <v>17</v>
      </c>
      <c r="E980" s="11" t="s">
        <v>5</v>
      </c>
      <c r="F980" s="11" t="s">
        <v>6</v>
      </c>
      <c r="G980" s="19" t="s">
        <v>9</v>
      </c>
      <c r="H980" s="12" t="s">
        <v>2</v>
      </c>
      <c r="I980" s="12">
        <v>20.62</v>
      </c>
      <c r="J980" s="12">
        <v>1855.62</v>
      </c>
      <c r="K980" s="82">
        <v>123.71</v>
      </c>
      <c r="L980" s="12" t="s">
        <v>129</v>
      </c>
    </row>
    <row r="981" spans="2:12" x14ac:dyDescent="0.2">
      <c r="B981" s="11" t="s">
        <v>31</v>
      </c>
      <c r="C981" s="11" t="s">
        <v>32</v>
      </c>
      <c r="D981" s="11" t="s">
        <v>17</v>
      </c>
      <c r="E981" s="11" t="s">
        <v>5</v>
      </c>
      <c r="F981" s="11" t="s">
        <v>6</v>
      </c>
      <c r="G981" s="19" t="s">
        <v>10</v>
      </c>
      <c r="H981" s="12" t="s">
        <v>2</v>
      </c>
      <c r="I981" s="12">
        <v>42.06</v>
      </c>
      <c r="J981" s="12">
        <v>75964.570000000007</v>
      </c>
      <c r="K981" s="82">
        <v>1261.79</v>
      </c>
      <c r="L981" s="12" t="s">
        <v>130</v>
      </c>
    </row>
    <row r="982" spans="2:12" x14ac:dyDescent="0.2">
      <c r="B982" s="11" t="s">
        <v>31</v>
      </c>
      <c r="C982" s="11" t="s">
        <v>32</v>
      </c>
      <c r="D982" s="11" t="s">
        <v>17</v>
      </c>
      <c r="E982" s="11" t="s">
        <v>5</v>
      </c>
      <c r="F982" s="11" t="s">
        <v>8</v>
      </c>
      <c r="G982" s="19" t="s">
        <v>8</v>
      </c>
      <c r="H982" s="12" t="s">
        <v>2</v>
      </c>
      <c r="I982" s="12">
        <v>37.9</v>
      </c>
      <c r="J982" s="12">
        <v>32687.88</v>
      </c>
      <c r="K982" s="82">
        <v>113.69</v>
      </c>
      <c r="L982" s="12" t="s">
        <v>128</v>
      </c>
    </row>
    <row r="983" spans="2:12" x14ac:dyDescent="0.2">
      <c r="B983" s="11" t="s">
        <v>31</v>
      </c>
      <c r="C983" s="11" t="s">
        <v>32</v>
      </c>
      <c r="D983" s="11" t="s">
        <v>17</v>
      </c>
      <c r="E983" s="11" t="s">
        <v>5</v>
      </c>
      <c r="F983" s="11" t="s">
        <v>8</v>
      </c>
      <c r="G983" s="19" t="s">
        <v>8</v>
      </c>
      <c r="H983" s="12" t="s">
        <v>2</v>
      </c>
      <c r="I983" s="12">
        <v>15.19</v>
      </c>
      <c r="J983" s="12">
        <v>10478.74</v>
      </c>
      <c r="K983" s="82">
        <v>45.56</v>
      </c>
      <c r="L983" s="12" t="s">
        <v>129</v>
      </c>
    </row>
    <row r="984" spans="2:12" x14ac:dyDescent="0.2">
      <c r="B984" s="11" t="s">
        <v>31</v>
      </c>
      <c r="C984" s="11" t="s">
        <v>32</v>
      </c>
      <c r="D984" s="11" t="s">
        <v>17</v>
      </c>
      <c r="E984" s="11" t="s">
        <v>5</v>
      </c>
      <c r="F984" s="11" t="s">
        <v>8</v>
      </c>
      <c r="G984" s="19" t="s">
        <v>8</v>
      </c>
      <c r="H984" s="12" t="s">
        <v>2</v>
      </c>
      <c r="I984" s="12">
        <v>18.14</v>
      </c>
      <c r="J984" s="12">
        <v>32294.77</v>
      </c>
      <c r="K984" s="82">
        <v>272.04000000000002</v>
      </c>
      <c r="L984" s="12" t="s">
        <v>131</v>
      </c>
    </row>
    <row r="985" spans="2:12" x14ac:dyDescent="0.2">
      <c r="B985" s="11" t="s">
        <v>31</v>
      </c>
      <c r="C985" s="11" t="s">
        <v>32</v>
      </c>
      <c r="D985" s="11" t="s">
        <v>17</v>
      </c>
      <c r="E985" s="11" t="s">
        <v>5</v>
      </c>
      <c r="F985" s="11" t="s">
        <v>6</v>
      </c>
      <c r="G985" s="19" t="s">
        <v>9</v>
      </c>
      <c r="H985" s="12" t="s">
        <v>2</v>
      </c>
      <c r="I985" s="12">
        <v>15.51</v>
      </c>
      <c r="J985" s="12">
        <v>1615.19</v>
      </c>
      <c r="K985" s="82">
        <v>93.07</v>
      </c>
      <c r="L985" s="12" t="s">
        <v>130</v>
      </c>
    </row>
    <row r="986" spans="2:12" x14ac:dyDescent="0.2">
      <c r="B986" s="11" t="s">
        <v>31</v>
      </c>
      <c r="C986" s="11" t="s">
        <v>32</v>
      </c>
      <c r="D986" s="11" t="s">
        <v>17</v>
      </c>
      <c r="E986" s="11" t="s">
        <v>5</v>
      </c>
      <c r="F986" s="11" t="s">
        <v>6</v>
      </c>
      <c r="G986" s="19" t="s">
        <v>1</v>
      </c>
      <c r="H986" s="12" t="s">
        <v>2</v>
      </c>
      <c r="I986" s="12">
        <v>35.119999999999997</v>
      </c>
      <c r="J986" s="12">
        <v>37576.39</v>
      </c>
      <c r="K986" s="82">
        <v>1053.52</v>
      </c>
      <c r="L986" s="12" t="s">
        <v>129</v>
      </c>
    </row>
    <row r="987" spans="2:12" x14ac:dyDescent="0.2">
      <c r="B987" s="11" t="s">
        <v>31</v>
      </c>
      <c r="C987" s="11" t="s">
        <v>32</v>
      </c>
      <c r="D987" s="11" t="s">
        <v>17</v>
      </c>
      <c r="E987" s="11" t="s">
        <v>5</v>
      </c>
      <c r="F987" s="11" t="s">
        <v>6</v>
      </c>
      <c r="G987" s="19" t="s">
        <v>1</v>
      </c>
      <c r="H987" s="12" t="s">
        <v>2</v>
      </c>
      <c r="I987" s="12">
        <v>65.17</v>
      </c>
      <c r="J987" s="12">
        <v>69059.759999999995</v>
      </c>
      <c r="K987" s="82">
        <v>1120.8399999999999</v>
      </c>
      <c r="L987" s="12" t="s">
        <v>130</v>
      </c>
    </row>
    <row r="988" spans="2:12" x14ac:dyDescent="0.2">
      <c r="B988" s="11" t="s">
        <v>31</v>
      </c>
      <c r="C988" s="11" t="s">
        <v>32</v>
      </c>
      <c r="D988" s="11" t="s">
        <v>17</v>
      </c>
      <c r="E988" s="11" t="s">
        <v>5</v>
      </c>
      <c r="F988" s="11" t="s">
        <v>8</v>
      </c>
      <c r="G988" s="19" t="s">
        <v>8</v>
      </c>
      <c r="H988" s="12" t="s">
        <v>2</v>
      </c>
      <c r="I988" s="12">
        <v>16.350000000000001</v>
      </c>
      <c r="J988" s="12">
        <v>44140.03</v>
      </c>
      <c r="K988" s="82">
        <v>98.09</v>
      </c>
      <c r="L988" s="12" t="s">
        <v>128</v>
      </c>
    </row>
    <row r="989" spans="2:12" x14ac:dyDescent="0.2">
      <c r="B989" s="11" t="s">
        <v>31</v>
      </c>
      <c r="C989" s="11" t="s">
        <v>32</v>
      </c>
      <c r="D989" s="11" t="s">
        <v>17</v>
      </c>
      <c r="E989" s="11" t="s">
        <v>5</v>
      </c>
      <c r="F989" s="11" t="s">
        <v>8</v>
      </c>
      <c r="G989" s="19" t="s">
        <v>8</v>
      </c>
      <c r="H989" s="12" t="s">
        <v>2</v>
      </c>
      <c r="I989" s="12">
        <v>17.559999999999999</v>
      </c>
      <c r="J989" s="12">
        <v>8594.83</v>
      </c>
      <c r="K989" s="82">
        <v>87.79</v>
      </c>
      <c r="L989" s="12" t="s">
        <v>129</v>
      </c>
    </row>
    <row r="990" spans="2:12" x14ac:dyDescent="0.2">
      <c r="B990" s="11" t="s">
        <v>31</v>
      </c>
      <c r="C990" s="11" t="s">
        <v>32</v>
      </c>
      <c r="D990" s="11" t="s">
        <v>17</v>
      </c>
      <c r="E990" s="11" t="s">
        <v>5</v>
      </c>
      <c r="F990" s="11" t="s">
        <v>8</v>
      </c>
      <c r="G990" s="19" t="s">
        <v>8</v>
      </c>
      <c r="H990" s="12" t="s">
        <v>2</v>
      </c>
      <c r="I990" s="12">
        <v>13.03</v>
      </c>
      <c r="J990" s="12">
        <v>9914.31</v>
      </c>
      <c r="K990" s="82">
        <v>182.46</v>
      </c>
      <c r="L990" s="12" t="s">
        <v>130</v>
      </c>
    </row>
    <row r="991" spans="2:12" x14ac:dyDescent="0.2">
      <c r="B991" s="11" t="s">
        <v>31</v>
      </c>
      <c r="C991" s="11" t="s">
        <v>32</v>
      </c>
      <c r="D991" s="11" t="s">
        <v>17</v>
      </c>
      <c r="E991" s="11" t="s">
        <v>5</v>
      </c>
      <c r="F991" s="11" t="s">
        <v>6</v>
      </c>
      <c r="G991" s="19" t="s">
        <v>10</v>
      </c>
      <c r="H991" s="12" t="s">
        <v>2</v>
      </c>
      <c r="I991" s="12">
        <v>39.1</v>
      </c>
      <c r="J991" s="12">
        <v>181302.07</v>
      </c>
      <c r="K991" s="82">
        <v>6646.85</v>
      </c>
      <c r="L991" s="12" t="s">
        <v>130</v>
      </c>
    </row>
    <row r="992" spans="2:12" x14ac:dyDescent="0.2">
      <c r="B992" s="11" t="s">
        <v>31</v>
      </c>
      <c r="C992" s="11" t="s">
        <v>32</v>
      </c>
      <c r="D992" s="11" t="s">
        <v>17</v>
      </c>
      <c r="E992" s="11" t="s">
        <v>5</v>
      </c>
      <c r="F992" s="11" t="s">
        <v>6</v>
      </c>
      <c r="G992" s="19" t="s">
        <v>1</v>
      </c>
      <c r="H992" s="12" t="s">
        <v>2</v>
      </c>
      <c r="I992" s="12">
        <v>48.45</v>
      </c>
      <c r="J992" s="12">
        <v>48452.05</v>
      </c>
      <c r="K992" s="82">
        <v>969.04</v>
      </c>
      <c r="L992" s="12" t="s">
        <v>128</v>
      </c>
    </row>
    <row r="993" spans="2:12" x14ac:dyDescent="0.2">
      <c r="B993" s="11" t="s">
        <v>31</v>
      </c>
      <c r="C993" s="11" t="s">
        <v>32</v>
      </c>
      <c r="D993" s="11" t="s">
        <v>17</v>
      </c>
      <c r="E993" s="11" t="s">
        <v>5</v>
      </c>
      <c r="F993" s="11" t="s">
        <v>8</v>
      </c>
      <c r="G993" s="19" t="s">
        <v>8</v>
      </c>
      <c r="H993" s="12" t="s">
        <v>2</v>
      </c>
      <c r="I993" s="12">
        <v>24.23</v>
      </c>
      <c r="J993" s="12">
        <v>38841.25</v>
      </c>
      <c r="K993" s="82">
        <v>242.26</v>
      </c>
      <c r="L993" s="12" t="s">
        <v>128</v>
      </c>
    </row>
    <row r="994" spans="2:12" x14ac:dyDescent="0.2">
      <c r="B994" s="11" t="s">
        <v>31</v>
      </c>
      <c r="C994" s="11" t="s">
        <v>32</v>
      </c>
      <c r="D994" s="11" t="s">
        <v>17</v>
      </c>
      <c r="E994" s="11" t="s">
        <v>5</v>
      </c>
      <c r="F994" s="11" t="s">
        <v>8</v>
      </c>
      <c r="G994" s="19" t="s">
        <v>8</v>
      </c>
      <c r="H994" s="12" t="s">
        <v>2</v>
      </c>
      <c r="I994" s="12">
        <v>21.64</v>
      </c>
      <c r="J994" s="12">
        <v>23799.15</v>
      </c>
      <c r="K994" s="82">
        <v>43.27</v>
      </c>
      <c r="L994" s="12" t="s">
        <v>130</v>
      </c>
    </row>
    <row r="995" spans="2:12" x14ac:dyDescent="0.2">
      <c r="B995" s="11" t="s">
        <v>31</v>
      </c>
      <c r="C995" s="11" t="s">
        <v>32</v>
      </c>
      <c r="D995" s="11" t="s">
        <v>17</v>
      </c>
      <c r="E995" s="11" t="s">
        <v>5</v>
      </c>
      <c r="F995" s="11" t="s">
        <v>8</v>
      </c>
      <c r="G995" s="19" t="s">
        <v>8</v>
      </c>
      <c r="H995" s="12" t="s">
        <v>2</v>
      </c>
      <c r="I995" s="12">
        <v>49.36</v>
      </c>
      <c r="J995" s="12">
        <v>80377.17</v>
      </c>
      <c r="K995" s="82">
        <v>271.47000000000003</v>
      </c>
      <c r="L995" s="12" t="s">
        <v>131</v>
      </c>
    </row>
    <row r="996" spans="2:12" x14ac:dyDescent="0.2">
      <c r="B996" s="11" t="s">
        <v>31</v>
      </c>
      <c r="C996" s="11" t="s">
        <v>32</v>
      </c>
      <c r="D996" s="11" t="s">
        <v>17</v>
      </c>
      <c r="E996" s="11" t="s">
        <v>5</v>
      </c>
      <c r="F996" s="11" t="s">
        <v>6</v>
      </c>
      <c r="G996" s="19" t="s">
        <v>1</v>
      </c>
      <c r="H996" s="12" t="s">
        <v>2</v>
      </c>
      <c r="I996" s="12">
        <v>37.32</v>
      </c>
      <c r="J996" s="12">
        <v>126888.89</v>
      </c>
      <c r="K996" s="82">
        <v>1119.6099999999999</v>
      </c>
      <c r="L996" s="12" t="s">
        <v>128</v>
      </c>
    </row>
    <row r="997" spans="2:12" x14ac:dyDescent="0.2">
      <c r="B997" s="11" t="s">
        <v>31</v>
      </c>
      <c r="C997" s="11" t="s">
        <v>32</v>
      </c>
      <c r="D997" s="11" t="s">
        <v>17</v>
      </c>
      <c r="E997" s="11" t="s">
        <v>5</v>
      </c>
      <c r="F997" s="11" t="s">
        <v>8</v>
      </c>
      <c r="G997" s="19" t="s">
        <v>8</v>
      </c>
      <c r="H997" s="12" t="s">
        <v>2</v>
      </c>
      <c r="I997" s="12">
        <v>18.66</v>
      </c>
      <c r="J997" s="12">
        <v>29916.2</v>
      </c>
      <c r="K997" s="82">
        <v>93.3</v>
      </c>
      <c r="L997" s="12" t="s">
        <v>128</v>
      </c>
    </row>
    <row r="998" spans="2:12" x14ac:dyDescent="0.2">
      <c r="B998" s="11" t="s">
        <v>31</v>
      </c>
      <c r="C998" s="11" t="s">
        <v>32</v>
      </c>
      <c r="D998" s="11" t="s">
        <v>17</v>
      </c>
      <c r="E998" s="11" t="s">
        <v>5</v>
      </c>
      <c r="F998" s="11" t="s">
        <v>6</v>
      </c>
      <c r="G998" s="19" t="s">
        <v>9</v>
      </c>
      <c r="H998" s="12" t="s">
        <v>2</v>
      </c>
      <c r="I998" s="12">
        <v>17.829999999999998</v>
      </c>
      <c r="J998" s="12">
        <v>12340.87</v>
      </c>
      <c r="K998" s="82">
        <v>160.44</v>
      </c>
      <c r="L998" s="12" t="s">
        <v>130</v>
      </c>
    </row>
    <row r="999" spans="2:12" x14ac:dyDescent="0.2">
      <c r="B999" s="11" t="s">
        <v>31</v>
      </c>
      <c r="C999" s="11" t="s">
        <v>32</v>
      </c>
      <c r="D999" s="11" t="s">
        <v>17</v>
      </c>
      <c r="E999" s="11" t="s">
        <v>5</v>
      </c>
      <c r="F999" s="11" t="s">
        <v>6</v>
      </c>
      <c r="G999" s="19" t="s">
        <v>1</v>
      </c>
      <c r="H999" s="12" t="s">
        <v>2</v>
      </c>
      <c r="I999" s="12">
        <v>37.08</v>
      </c>
      <c r="J999" s="12">
        <v>12606.32</v>
      </c>
      <c r="K999" s="82">
        <v>111.23</v>
      </c>
      <c r="L999" s="12" t="s">
        <v>131</v>
      </c>
    </row>
    <row r="1000" spans="2:12" x14ac:dyDescent="0.2">
      <c r="B1000" s="11" t="s">
        <v>31</v>
      </c>
      <c r="C1000" s="11" t="s">
        <v>32</v>
      </c>
      <c r="D1000" s="11" t="s">
        <v>17</v>
      </c>
      <c r="E1000" s="11" t="s">
        <v>5</v>
      </c>
      <c r="F1000" s="11" t="s">
        <v>8</v>
      </c>
      <c r="G1000" s="19" t="s">
        <v>8</v>
      </c>
      <c r="H1000" s="12" t="s">
        <v>2</v>
      </c>
      <c r="I1000" s="12">
        <v>94.8</v>
      </c>
      <c r="J1000" s="12">
        <v>134800.76</v>
      </c>
      <c r="K1000" s="82">
        <v>426.61</v>
      </c>
      <c r="L1000" s="12" t="s">
        <v>129</v>
      </c>
    </row>
    <row r="1001" spans="2:12" x14ac:dyDescent="0.2">
      <c r="B1001" s="11" t="s">
        <v>31</v>
      </c>
      <c r="C1001" s="11" t="s">
        <v>32</v>
      </c>
      <c r="D1001" s="11" t="s">
        <v>17</v>
      </c>
      <c r="E1001" s="11" t="s">
        <v>5</v>
      </c>
      <c r="F1001" s="11" t="s">
        <v>8</v>
      </c>
      <c r="G1001" s="19" t="s">
        <v>8</v>
      </c>
      <c r="H1001" s="12" t="s">
        <v>2</v>
      </c>
      <c r="I1001" s="12">
        <v>36.950000000000003</v>
      </c>
      <c r="J1001" s="12">
        <v>72791.5</v>
      </c>
      <c r="K1001" s="82">
        <v>110.85</v>
      </c>
      <c r="L1001" s="12" t="s">
        <v>130</v>
      </c>
    </row>
    <row r="1002" spans="2:12" x14ac:dyDescent="0.2">
      <c r="B1002" s="11" t="s">
        <v>31</v>
      </c>
      <c r="C1002" s="11" t="s">
        <v>32</v>
      </c>
      <c r="D1002" s="11" t="s">
        <v>17</v>
      </c>
      <c r="E1002" s="11" t="s">
        <v>5</v>
      </c>
      <c r="F1002" s="11" t="s">
        <v>6</v>
      </c>
      <c r="G1002" s="19" t="s">
        <v>9</v>
      </c>
      <c r="H1002" s="12" t="s">
        <v>2</v>
      </c>
      <c r="I1002" s="12">
        <v>36.72</v>
      </c>
      <c r="J1002" s="12">
        <v>18358.650000000001</v>
      </c>
      <c r="K1002" s="82">
        <v>257.02</v>
      </c>
      <c r="L1002" s="12" t="s">
        <v>128</v>
      </c>
    </row>
    <row r="1003" spans="2:12" x14ac:dyDescent="0.2">
      <c r="B1003" s="11" t="s">
        <v>31</v>
      </c>
      <c r="C1003" s="11" t="s">
        <v>32</v>
      </c>
      <c r="D1003" s="11" t="s">
        <v>17</v>
      </c>
      <c r="E1003" s="11" t="s">
        <v>5</v>
      </c>
      <c r="F1003" s="11" t="s">
        <v>6</v>
      </c>
      <c r="G1003" s="19" t="s">
        <v>1</v>
      </c>
      <c r="H1003" s="12" t="s">
        <v>2</v>
      </c>
      <c r="I1003" s="12">
        <v>79.790000000000006</v>
      </c>
      <c r="J1003" s="12">
        <v>70193.440000000002</v>
      </c>
      <c r="K1003" s="82">
        <v>578.44000000000005</v>
      </c>
      <c r="L1003" s="12" t="s">
        <v>130</v>
      </c>
    </row>
    <row r="1004" spans="2:12" x14ac:dyDescent="0.2">
      <c r="B1004" s="11" t="s">
        <v>31</v>
      </c>
      <c r="C1004" s="11" t="s">
        <v>32</v>
      </c>
      <c r="D1004" s="11" t="s">
        <v>17</v>
      </c>
      <c r="E1004" s="11" t="s">
        <v>5</v>
      </c>
      <c r="F1004" s="11" t="s">
        <v>6</v>
      </c>
      <c r="G1004" s="19" t="s">
        <v>1</v>
      </c>
      <c r="H1004" s="12" t="s">
        <v>2</v>
      </c>
      <c r="I1004" s="12">
        <v>47.86</v>
      </c>
      <c r="J1004" s="12">
        <v>10079.24</v>
      </c>
      <c r="K1004" s="82">
        <v>143.59</v>
      </c>
      <c r="L1004" s="12" t="s">
        <v>131</v>
      </c>
    </row>
    <row r="1005" spans="2:12" x14ac:dyDescent="0.2">
      <c r="B1005" s="11" t="s">
        <v>31</v>
      </c>
      <c r="C1005" s="11" t="s">
        <v>32</v>
      </c>
      <c r="D1005" s="11" t="s">
        <v>17</v>
      </c>
      <c r="E1005" s="11" t="s">
        <v>5</v>
      </c>
      <c r="F1005" s="11" t="s">
        <v>8</v>
      </c>
      <c r="G1005" s="19" t="s">
        <v>8</v>
      </c>
      <c r="H1005" s="12" t="s">
        <v>2</v>
      </c>
      <c r="I1005" s="12">
        <v>19.440000000000001</v>
      </c>
      <c r="J1005" s="12">
        <v>34018.35</v>
      </c>
      <c r="K1005" s="82">
        <v>136.07</v>
      </c>
      <c r="L1005" s="12" t="s">
        <v>128</v>
      </c>
    </row>
    <row r="1006" spans="2:12" x14ac:dyDescent="0.2">
      <c r="B1006" s="11" t="s">
        <v>31</v>
      </c>
      <c r="C1006" s="11" t="s">
        <v>32</v>
      </c>
      <c r="D1006" s="11" t="s">
        <v>17</v>
      </c>
      <c r="E1006" s="11" t="s">
        <v>5</v>
      </c>
      <c r="F1006" s="11" t="s">
        <v>8</v>
      </c>
      <c r="G1006" s="19" t="s">
        <v>8</v>
      </c>
      <c r="H1006" s="12" t="s">
        <v>2</v>
      </c>
      <c r="I1006" s="12">
        <v>39.89</v>
      </c>
      <c r="J1006" s="12">
        <v>36784.019999999997</v>
      </c>
      <c r="K1006" s="82">
        <v>378.98</v>
      </c>
      <c r="L1006" s="12" t="s">
        <v>130</v>
      </c>
    </row>
    <row r="1007" spans="2:12" x14ac:dyDescent="0.2">
      <c r="B1007" s="11" t="s">
        <v>31</v>
      </c>
      <c r="C1007" s="11" t="s">
        <v>32</v>
      </c>
      <c r="D1007" s="11" t="s">
        <v>17</v>
      </c>
      <c r="E1007" s="11" t="s">
        <v>5</v>
      </c>
      <c r="F1007" s="11" t="s">
        <v>8</v>
      </c>
      <c r="G1007" s="19" t="s">
        <v>8</v>
      </c>
      <c r="H1007" s="12" t="s">
        <v>2</v>
      </c>
      <c r="I1007" s="12">
        <v>23.93</v>
      </c>
      <c r="J1007" s="12">
        <v>8459.75</v>
      </c>
      <c r="K1007" s="82">
        <v>167.52</v>
      </c>
      <c r="L1007" s="12" t="s">
        <v>131</v>
      </c>
    </row>
    <row r="1008" spans="2:12" x14ac:dyDescent="0.2">
      <c r="B1008" s="11" t="s">
        <v>31</v>
      </c>
      <c r="C1008" s="11" t="s">
        <v>32</v>
      </c>
      <c r="D1008" s="11" t="s">
        <v>17</v>
      </c>
      <c r="E1008" s="11" t="s">
        <v>5</v>
      </c>
      <c r="F1008" s="11" t="s">
        <v>8</v>
      </c>
      <c r="G1008" s="19" t="s">
        <v>8</v>
      </c>
      <c r="H1008" s="12" t="s">
        <v>2</v>
      </c>
      <c r="I1008" s="12">
        <v>23.93</v>
      </c>
      <c r="J1008" s="12">
        <v>13198.81</v>
      </c>
      <c r="K1008" s="82">
        <v>95.72</v>
      </c>
      <c r="L1008" s="12" t="s">
        <v>131</v>
      </c>
    </row>
    <row r="1009" spans="2:12" x14ac:dyDescent="0.2">
      <c r="B1009" s="11" t="s">
        <v>31</v>
      </c>
      <c r="C1009" s="11" t="s">
        <v>32</v>
      </c>
      <c r="D1009" s="11" t="s">
        <v>17</v>
      </c>
      <c r="E1009" s="11" t="s">
        <v>5</v>
      </c>
      <c r="F1009" s="11" t="s">
        <v>6</v>
      </c>
      <c r="G1009" s="19" t="s">
        <v>9</v>
      </c>
      <c r="H1009" s="12" t="s">
        <v>2</v>
      </c>
      <c r="I1009" s="12">
        <v>40.799999999999997</v>
      </c>
      <c r="J1009" s="12">
        <v>18658.68</v>
      </c>
      <c r="K1009" s="82">
        <v>6120.61</v>
      </c>
      <c r="L1009" s="12" t="s">
        <v>129</v>
      </c>
    </row>
    <row r="1010" spans="2:12" x14ac:dyDescent="0.2">
      <c r="B1010" s="11" t="s">
        <v>31</v>
      </c>
      <c r="C1010" s="11" t="s">
        <v>32</v>
      </c>
      <c r="D1010" s="11" t="s">
        <v>17</v>
      </c>
      <c r="E1010" s="11" t="s">
        <v>5</v>
      </c>
      <c r="F1010" s="11" t="s">
        <v>6</v>
      </c>
      <c r="G1010" s="19" t="s">
        <v>1</v>
      </c>
      <c r="H1010" s="12" t="s">
        <v>2</v>
      </c>
      <c r="I1010" s="12">
        <v>17.690000000000001</v>
      </c>
      <c r="J1010" s="12">
        <v>33858.17</v>
      </c>
      <c r="K1010" s="82">
        <v>1184.97</v>
      </c>
      <c r="L1010" s="12" t="s">
        <v>131</v>
      </c>
    </row>
    <row r="1011" spans="2:12" x14ac:dyDescent="0.2">
      <c r="B1011" s="11" t="s">
        <v>31</v>
      </c>
      <c r="C1011" s="11" t="s">
        <v>32</v>
      </c>
      <c r="D1011" s="11" t="s">
        <v>17</v>
      </c>
      <c r="E1011" s="11" t="s">
        <v>5</v>
      </c>
      <c r="F1011" s="11" t="s">
        <v>8</v>
      </c>
      <c r="G1011" s="19" t="s">
        <v>8</v>
      </c>
      <c r="H1011" s="12" t="s">
        <v>2</v>
      </c>
      <c r="I1011" s="12">
        <v>34.11</v>
      </c>
      <c r="J1011" s="12">
        <v>18761.11</v>
      </c>
      <c r="K1011" s="82">
        <v>68.22</v>
      </c>
      <c r="L1011" s="12" t="s">
        <v>130</v>
      </c>
    </row>
    <row r="1012" spans="2:12" x14ac:dyDescent="0.2">
      <c r="B1012" s="11" t="s">
        <v>31</v>
      </c>
      <c r="C1012" s="11" t="s">
        <v>32</v>
      </c>
      <c r="D1012" s="11" t="s">
        <v>17</v>
      </c>
      <c r="E1012" s="11" t="s">
        <v>5</v>
      </c>
      <c r="F1012" s="11" t="s">
        <v>8</v>
      </c>
      <c r="G1012" s="19" t="s">
        <v>8</v>
      </c>
      <c r="H1012" s="12" t="s">
        <v>2</v>
      </c>
      <c r="I1012" s="12">
        <v>21.18</v>
      </c>
      <c r="J1012" s="12">
        <v>39008.980000000003</v>
      </c>
      <c r="K1012" s="82">
        <v>423.63</v>
      </c>
      <c r="L1012" s="12" t="s">
        <v>128</v>
      </c>
    </row>
    <row r="1013" spans="2:12" x14ac:dyDescent="0.2">
      <c r="B1013" s="11" t="s">
        <v>31</v>
      </c>
      <c r="C1013" s="11" t="s">
        <v>32</v>
      </c>
      <c r="D1013" s="11" t="s">
        <v>17</v>
      </c>
      <c r="E1013" s="11" t="s">
        <v>5</v>
      </c>
      <c r="F1013" s="11" t="s">
        <v>8</v>
      </c>
      <c r="G1013" s="19" t="s">
        <v>8</v>
      </c>
      <c r="H1013" s="12" t="s">
        <v>2</v>
      </c>
      <c r="I1013" s="12">
        <v>16.55</v>
      </c>
      <c r="J1013" s="12">
        <v>13242.87</v>
      </c>
      <c r="K1013" s="82">
        <v>33.11</v>
      </c>
      <c r="L1013" s="12" t="s">
        <v>130</v>
      </c>
    </row>
    <row r="1014" spans="2:12" x14ac:dyDescent="0.2">
      <c r="B1014" s="11" t="s">
        <v>31</v>
      </c>
      <c r="C1014" s="11" t="s">
        <v>32</v>
      </c>
      <c r="D1014" s="11" t="s">
        <v>17</v>
      </c>
      <c r="E1014" s="11" t="s">
        <v>5</v>
      </c>
      <c r="F1014" s="11" t="s">
        <v>6</v>
      </c>
      <c r="G1014" s="19" t="s">
        <v>9</v>
      </c>
      <c r="H1014" s="12" t="s">
        <v>2</v>
      </c>
      <c r="I1014" s="12">
        <v>66.209999999999994</v>
      </c>
      <c r="J1014" s="12">
        <v>10341.75</v>
      </c>
      <c r="K1014" s="82">
        <v>794.57</v>
      </c>
      <c r="L1014" s="12" t="s">
        <v>130</v>
      </c>
    </row>
    <row r="1015" spans="2:12" x14ac:dyDescent="0.2">
      <c r="B1015" s="11" t="s">
        <v>31</v>
      </c>
      <c r="C1015" s="11" t="s">
        <v>32</v>
      </c>
      <c r="D1015" s="11" t="s">
        <v>17</v>
      </c>
      <c r="E1015" s="11" t="s">
        <v>5</v>
      </c>
      <c r="F1015" s="11" t="s">
        <v>6</v>
      </c>
      <c r="G1015" s="19" t="s">
        <v>1</v>
      </c>
      <c r="H1015" s="12" t="s">
        <v>2</v>
      </c>
      <c r="I1015" s="12">
        <v>12.97</v>
      </c>
      <c r="J1015" s="12">
        <v>9729.73</v>
      </c>
      <c r="K1015" s="82">
        <v>129.72999999999999</v>
      </c>
      <c r="L1015" s="12" t="s">
        <v>128</v>
      </c>
    </row>
    <row r="1016" spans="2:12" x14ac:dyDescent="0.2">
      <c r="B1016" s="11" t="s">
        <v>31</v>
      </c>
      <c r="C1016" s="11" t="s">
        <v>32</v>
      </c>
      <c r="D1016" s="11" t="s">
        <v>17</v>
      </c>
      <c r="E1016" s="11" t="s">
        <v>5</v>
      </c>
      <c r="F1016" s="11" t="s">
        <v>6</v>
      </c>
      <c r="G1016" s="19" t="s">
        <v>1</v>
      </c>
      <c r="H1016" s="12" t="s">
        <v>2</v>
      </c>
      <c r="I1016" s="12">
        <v>17.37</v>
      </c>
      <c r="J1016" s="12">
        <v>24497.35</v>
      </c>
      <c r="K1016" s="82">
        <v>191.09</v>
      </c>
      <c r="L1016" s="12" t="s">
        <v>129</v>
      </c>
    </row>
    <row r="1017" spans="2:12" x14ac:dyDescent="0.2">
      <c r="B1017" s="11" t="s">
        <v>31</v>
      </c>
      <c r="C1017" s="11" t="s">
        <v>32</v>
      </c>
      <c r="D1017" s="11" t="s">
        <v>17</v>
      </c>
      <c r="E1017" s="11" t="s">
        <v>5</v>
      </c>
      <c r="F1017" s="11" t="s">
        <v>6</v>
      </c>
      <c r="G1017" s="19" t="s">
        <v>9</v>
      </c>
      <c r="H1017" s="12" t="s">
        <v>2</v>
      </c>
      <c r="I1017" s="12">
        <v>20.350000000000001</v>
      </c>
      <c r="J1017" s="12">
        <v>36552.71</v>
      </c>
      <c r="K1017" s="82">
        <v>284.95</v>
      </c>
      <c r="L1017" s="12" t="s">
        <v>131</v>
      </c>
    </row>
    <row r="1018" spans="2:12" x14ac:dyDescent="0.2">
      <c r="B1018" s="11" t="s">
        <v>31</v>
      </c>
      <c r="C1018" s="11" t="s">
        <v>32</v>
      </c>
      <c r="D1018" s="11" t="s">
        <v>17</v>
      </c>
      <c r="E1018" s="11" t="s">
        <v>5</v>
      </c>
      <c r="F1018" s="11" t="s">
        <v>6</v>
      </c>
      <c r="G1018" s="19" t="s">
        <v>1</v>
      </c>
      <c r="H1018" s="12" t="s">
        <v>2</v>
      </c>
      <c r="I1018" s="12">
        <v>25.01</v>
      </c>
      <c r="J1018" s="12">
        <v>7577.35</v>
      </c>
      <c r="K1018" s="82">
        <v>25.01</v>
      </c>
      <c r="L1018" s="12" t="s">
        <v>129</v>
      </c>
    </row>
    <row r="1019" spans="2:12" x14ac:dyDescent="0.2">
      <c r="B1019" s="11" t="s">
        <v>31</v>
      </c>
      <c r="C1019" s="11" t="s">
        <v>32</v>
      </c>
      <c r="D1019" s="11" t="s">
        <v>17</v>
      </c>
      <c r="E1019" s="11" t="s">
        <v>5</v>
      </c>
      <c r="F1019" s="11" t="s">
        <v>8</v>
      </c>
      <c r="G1019" s="19" t="s">
        <v>8</v>
      </c>
      <c r="H1019" s="12" t="s">
        <v>2</v>
      </c>
      <c r="I1019" s="12">
        <v>24.57</v>
      </c>
      <c r="J1019" s="12">
        <v>57988.57</v>
      </c>
      <c r="K1019" s="82">
        <v>147.43</v>
      </c>
      <c r="L1019" s="12" t="s">
        <v>130</v>
      </c>
    </row>
    <row r="1020" spans="2:12" x14ac:dyDescent="0.2">
      <c r="B1020" s="11" t="s">
        <v>31</v>
      </c>
      <c r="C1020" s="11" t="s">
        <v>32</v>
      </c>
      <c r="D1020" s="11" t="s">
        <v>17</v>
      </c>
      <c r="E1020" s="11" t="s">
        <v>5</v>
      </c>
      <c r="F1020" s="11" t="s">
        <v>6</v>
      </c>
      <c r="G1020" s="19" t="s">
        <v>9</v>
      </c>
      <c r="H1020" s="12" t="s">
        <v>2</v>
      </c>
      <c r="I1020" s="12">
        <v>24.57</v>
      </c>
      <c r="J1020" s="12">
        <v>2728.88</v>
      </c>
      <c r="K1020" s="82">
        <v>466.86</v>
      </c>
      <c r="L1020" s="12" t="s">
        <v>130</v>
      </c>
    </row>
    <row r="1021" spans="2:12" x14ac:dyDescent="0.2">
      <c r="B1021" s="11" t="s">
        <v>123</v>
      </c>
      <c r="C1021" s="11" t="s">
        <v>33</v>
      </c>
      <c r="D1021" s="11" t="s">
        <v>17</v>
      </c>
      <c r="E1021" s="11" t="s">
        <v>5</v>
      </c>
      <c r="F1021" s="11" t="s">
        <v>6</v>
      </c>
      <c r="G1021" s="19" t="s">
        <v>1</v>
      </c>
      <c r="H1021" s="12" t="s">
        <v>2</v>
      </c>
      <c r="I1021" s="12">
        <v>18.46</v>
      </c>
      <c r="J1021" s="12">
        <v>295358.19</v>
      </c>
      <c r="K1021" s="82">
        <v>553.79999999999995</v>
      </c>
      <c r="L1021" s="12" t="s">
        <v>131</v>
      </c>
    </row>
    <row r="1022" spans="2:12" x14ac:dyDescent="0.2">
      <c r="B1022" s="11" t="s">
        <v>123</v>
      </c>
      <c r="C1022" s="11" t="s">
        <v>33</v>
      </c>
      <c r="D1022" s="11" t="s">
        <v>17</v>
      </c>
      <c r="E1022" s="11" t="s">
        <v>5</v>
      </c>
      <c r="F1022" s="11" t="s">
        <v>8</v>
      </c>
      <c r="G1022" s="19" t="s">
        <v>8</v>
      </c>
      <c r="H1022" s="12" t="s">
        <v>2</v>
      </c>
      <c r="I1022" s="12">
        <v>17.97</v>
      </c>
      <c r="J1022" s="12">
        <v>121144.76</v>
      </c>
      <c r="K1022" s="82">
        <v>179.73</v>
      </c>
      <c r="L1022" s="12" t="s">
        <v>128</v>
      </c>
    </row>
    <row r="1023" spans="2:12" x14ac:dyDescent="0.2">
      <c r="B1023" s="11" t="s">
        <v>123</v>
      </c>
      <c r="C1023" s="11" t="s">
        <v>33</v>
      </c>
      <c r="D1023" s="11" t="s">
        <v>17</v>
      </c>
      <c r="E1023" s="11" t="s">
        <v>5</v>
      </c>
      <c r="F1023" s="11" t="s">
        <v>8</v>
      </c>
      <c r="G1023" s="19" t="s">
        <v>8</v>
      </c>
      <c r="H1023" s="12" t="s">
        <v>2</v>
      </c>
      <c r="I1023" s="12">
        <v>17.29</v>
      </c>
      <c r="J1023" s="12">
        <v>16428.97</v>
      </c>
      <c r="K1023" s="82">
        <v>34.590000000000003</v>
      </c>
      <c r="L1023" s="12" t="s">
        <v>129</v>
      </c>
    </row>
    <row r="1024" spans="2:12" x14ac:dyDescent="0.2">
      <c r="B1024" s="11" t="s">
        <v>123</v>
      </c>
      <c r="C1024" s="11" t="s">
        <v>33</v>
      </c>
      <c r="D1024" s="11" t="s">
        <v>17</v>
      </c>
      <c r="E1024" s="11" t="s">
        <v>5</v>
      </c>
      <c r="F1024" s="11" t="s">
        <v>8</v>
      </c>
      <c r="G1024" s="19" t="s">
        <v>8</v>
      </c>
      <c r="H1024" s="12" t="s">
        <v>2</v>
      </c>
      <c r="I1024" s="12">
        <v>18.46</v>
      </c>
      <c r="J1024" s="12">
        <v>4011.48</v>
      </c>
      <c r="K1024" s="82">
        <v>184.6</v>
      </c>
      <c r="L1024" s="12" t="s">
        <v>131</v>
      </c>
    </row>
    <row r="1025" spans="2:12" x14ac:dyDescent="0.2">
      <c r="B1025" s="11" t="s">
        <v>123</v>
      </c>
      <c r="C1025" s="11" t="s">
        <v>33</v>
      </c>
      <c r="D1025" s="11" t="s">
        <v>17</v>
      </c>
      <c r="E1025" s="11" t="s">
        <v>5</v>
      </c>
      <c r="F1025" s="11" t="s">
        <v>8</v>
      </c>
      <c r="G1025" s="19" t="s">
        <v>8</v>
      </c>
      <c r="H1025" s="12" t="s">
        <v>2</v>
      </c>
      <c r="I1025" s="12">
        <v>53.37</v>
      </c>
      <c r="J1025" s="12">
        <v>39964.720000000001</v>
      </c>
      <c r="K1025" s="82">
        <v>160.12</v>
      </c>
      <c r="L1025" s="12" t="s">
        <v>131</v>
      </c>
    </row>
    <row r="1026" spans="2:12" x14ac:dyDescent="0.2">
      <c r="B1026" s="11" t="s">
        <v>123</v>
      </c>
      <c r="C1026" s="11" t="s">
        <v>33</v>
      </c>
      <c r="D1026" s="11" t="s">
        <v>17</v>
      </c>
      <c r="E1026" s="11" t="s">
        <v>5</v>
      </c>
      <c r="F1026" s="11" t="s">
        <v>8</v>
      </c>
      <c r="G1026" s="19" t="s">
        <v>8</v>
      </c>
      <c r="H1026" s="12" t="s">
        <v>2</v>
      </c>
      <c r="I1026" s="12">
        <v>79.569999999999993</v>
      </c>
      <c r="J1026" s="12">
        <v>79969.95</v>
      </c>
      <c r="K1026" s="82">
        <v>397.86</v>
      </c>
      <c r="L1026" s="12" t="s">
        <v>129</v>
      </c>
    </row>
    <row r="1027" spans="2:12" x14ac:dyDescent="0.2">
      <c r="B1027" s="11" t="s">
        <v>123</v>
      </c>
      <c r="C1027" s="11" t="s">
        <v>33</v>
      </c>
      <c r="D1027" s="11" t="s">
        <v>17</v>
      </c>
      <c r="E1027" s="11" t="s">
        <v>5</v>
      </c>
      <c r="F1027" s="11" t="s">
        <v>8</v>
      </c>
      <c r="G1027" s="19" t="s">
        <v>8</v>
      </c>
      <c r="H1027" s="12" t="s">
        <v>2</v>
      </c>
      <c r="I1027" s="12">
        <v>30.61</v>
      </c>
      <c r="J1027" s="12">
        <v>12244.36</v>
      </c>
      <c r="K1027" s="82">
        <v>61.22</v>
      </c>
      <c r="L1027" s="12" t="s">
        <v>130</v>
      </c>
    </row>
    <row r="1028" spans="2:12" x14ac:dyDescent="0.2">
      <c r="B1028" s="11" t="s">
        <v>123</v>
      </c>
      <c r="C1028" s="11" t="s">
        <v>33</v>
      </c>
      <c r="D1028" s="11" t="s">
        <v>17</v>
      </c>
      <c r="E1028" s="11" t="s">
        <v>5</v>
      </c>
      <c r="F1028" s="11" t="s">
        <v>6</v>
      </c>
      <c r="G1028" s="19" t="s">
        <v>9</v>
      </c>
      <c r="H1028" s="12" t="s">
        <v>2</v>
      </c>
      <c r="I1028" s="12">
        <v>39.79</v>
      </c>
      <c r="J1028" s="12">
        <v>59679.07</v>
      </c>
      <c r="K1028" s="82">
        <v>159.13999999999999</v>
      </c>
      <c r="L1028" s="12" t="s">
        <v>129</v>
      </c>
    </row>
    <row r="1029" spans="2:12" x14ac:dyDescent="0.2">
      <c r="B1029" s="11" t="s">
        <v>123</v>
      </c>
      <c r="C1029" s="11" t="s">
        <v>33</v>
      </c>
      <c r="D1029" s="11" t="s">
        <v>17</v>
      </c>
      <c r="E1029" s="11" t="s">
        <v>5</v>
      </c>
      <c r="F1029" s="11" t="s">
        <v>8</v>
      </c>
      <c r="G1029" s="19" t="s">
        <v>8</v>
      </c>
      <c r="H1029" s="12" t="s">
        <v>2</v>
      </c>
      <c r="I1029" s="12">
        <v>29.16</v>
      </c>
      <c r="J1029" s="12">
        <v>7581.46</v>
      </c>
      <c r="K1029" s="82">
        <v>29.16</v>
      </c>
      <c r="L1029" s="12" t="s">
        <v>128</v>
      </c>
    </row>
    <row r="1030" spans="2:12" x14ac:dyDescent="0.2">
      <c r="B1030" s="11" t="s">
        <v>123</v>
      </c>
      <c r="C1030" s="11" t="s">
        <v>33</v>
      </c>
      <c r="D1030" s="11" t="s">
        <v>17</v>
      </c>
      <c r="E1030" s="11" t="s">
        <v>5</v>
      </c>
      <c r="F1030" s="11" t="s">
        <v>6</v>
      </c>
      <c r="G1030" s="19" t="s">
        <v>1</v>
      </c>
      <c r="H1030" s="12" t="s">
        <v>2</v>
      </c>
      <c r="I1030" s="12">
        <v>34.08</v>
      </c>
      <c r="J1030" s="12">
        <v>73966.12</v>
      </c>
      <c r="K1030" s="82">
        <v>1260.78</v>
      </c>
      <c r="L1030" s="12" t="s">
        <v>131</v>
      </c>
    </row>
    <row r="1031" spans="2:12" x14ac:dyDescent="0.2">
      <c r="B1031" s="11" t="s">
        <v>123</v>
      </c>
      <c r="C1031" s="11" t="s">
        <v>33</v>
      </c>
      <c r="D1031" s="11" t="s">
        <v>17</v>
      </c>
      <c r="E1031" s="11" t="s">
        <v>5</v>
      </c>
      <c r="F1031" s="11" t="s">
        <v>8</v>
      </c>
      <c r="G1031" s="19" t="s">
        <v>8</v>
      </c>
      <c r="H1031" s="12" t="s">
        <v>2</v>
      </c>
      <c r="I1031" s="12">
        <v>71.680000000000007</v>
      </c>
      <c r="J1031" s="12">
        <v>118105.64</v>
      </c>
      <c r="K1031" s="82">
        <v>740.68</v>
      </c>
      <c r="L1031" s="12" t="s">
        <v>128</v>
      </c>
    </row>
    <row r="1032" spans="2:12" x14ac:dyDescent="0.2">
      <c r="B1032" s="11" t="s">
        <v>123</v>
      </c>
      <c r="C1032" s="11" t="s">
        <v>33</v>
      </c>
      <c r="D1032" s="11" t="s">
        <v>17</v>
      </c>
      <c r="E1032" s="11" t="s">
        <v>5</v>
      </c>
      <c r="F1032" s="11" t="s">
        <v>8</v>
      </c>
      <c r="G1032" s="19" t="s">
        <v>8</v>
      </c>
      <c r="H1032" s="12" t="s">
        <v>2</v>
      </c>
      <c r="I1032" s="12">
        <v>26.8</v>
      </c>
      <c r="J1032" s="12">
        <v>24889.200000000001</v>
      </c>
      <c r="K1032" s="82">
        <v>187.57</v>
      </c>
      <c r="L1032" s="12" t="s">
        <v>129</v>
      </c>
    </row>
    <row r="1033" spans="2:12" x14ac:dyDescent="0.2">
      <c r="B1033" s="11" t="s">
        <v>123</v>
      </c>
      <c r="C1033" s="11" t="s">
        <v>33</v>
      </c>
      <c r="D1033" s="11" t="s">
        <v>17</v>
      </c>
      <c r="E1033" s="11" t="s">
        <v>5</v>
      </c>
      <c r="F1033" s="11" t="s">
        <v>8</v>
      </c>
      <c r="G1033" s="19" t="s">
        <v>8</v>
      </c>
      <c r="H1033" s="12" t="s">
        <v>2</v>
      </c>
      <c r="I1033" s="12">
        <v>170.38</v>
      </c>
      <c r="J1033" s="12">
        <v>154354.07999999999</v>
      </c>
      <c r="K1033" s="82">
        <v>1397.08</v>
      </c>
      <c r="L1033" s="12" t="s">
        <v>131</v>
      </c>
    </row>
    <row r="1034" spans="2:12" x14ac:dyDescent="0.2">
      <c r="B1034" s="11" t="s">
        <v>123</v>
      </c>
      <c r="C1034" s="11" t="s">
        <v>33</v>
      </c>
      <c r="D1034" s="11" t="s">
        <v>17</v>
      </c>
      <c r="E1034" s="11" t="s">
        <v>5</v>
      </c>
      <c r="F1034" s="11" t="s">
        <v>8</v>
      </c>
      <c r="G1034" s="19" t="s">
        <v>8</v>
      </c>
      <c r="H1034" s="12" t="s">
        <v>2</v>
      </c>
      <c r="I1034" s="12">
        <v>26.8</v>
      </c>
      <c r="J1034" s="12">
        <v>17439.580000000002</v>
      </c>
      <c r="K1034" s="82">
        <v>267.95</v>
      </c>
      <c r="L1034" s="12" t="s">
        <v>129</v>
      </c>
    </row>
    <row r="1035" spans="2:12" x14ac:dyDescent="0.2">
      <c r="B1035" s="11" t="s">
        <v>123</v>
      </c>
      <c r="C1035" s="11" t="s">
        <v>33</v>
      </c>
      <c r="D1035" s="11" t="s">
        <v>17</v>
      </c>
      <c r="E1035" s="11" t="s">
        <v>5</v>
      </c>
      <c r="F1035" s="11" t="s">
        <v>6</v>
      </c>
      <c r="G1035" s="19" t="s">
        <v>9</v>
      </c>
      <c r="H1035" s="12" t="s">
        <v>2</v>
      </c>
      <c r="I1035" s="12">
        <v>107.18</v>
      </c>
      <c r="J1035" s="12">
        <v>144934.34</v>
      </c>
      <c r="K1035" s="82">
        <v>1259.3800000000001</v>
      </c>
      <c r="L1035" s="12" t="s">
        <v>129</v>
      </c>
    </row>
    <row r="1036" spans="2:12" x14ac:dyDescent="0.2">
      <c r="B1036" s="11" t="s">
        <v>123</v>
      </c>
      <c r="C1036" s="11" t="s">
        <v>33</v>
      </c>
      <c r="D1036" s="11" t="s">
        <v>17</v>
      </c>
      <c r="E1036" s="11" t="s">
        <v>5</v>
      </c>
      <c r="F1036" s="11" t="s">
        <v>6</v>
      </c>
      <c r="G1036" s="19" t="s">
        <v>9</v>
      </c>
      <c r="H1036" s="12" t="s">
        <v>2</v>
      </c>
      <c r="I1036" s="12">
        <v>135.31</v>
      </c>
      <c r="J1036" s="12">
        <v>79135.87</v>
      </c>
      <c r="K1036" s="82">
        <v>2593.5</v>
      </c>
      <c r="L1036" s="12" t="s">
        <v>130</v>
      </c>
    </row>
    <row r="1037" spans="2:12" x14ac:dyDescent="0.2">
      <c r="B1037" s="11" t="s">
        <v>123</v>
      </c>
      <c r="C1037" s="11" t="s">
        <v>33</v>
      </c>
      <c r="D1037" s="11" t="s">
        <v>17</v>
      </c>
      <c r="E1037" s="11" t="s">
        <v>5</v>
      </c>
      <c r="F1037" s="11" t="s">
        <v>6</v>
      </c>
      <c r="G1037" s="19" t="s">
        <v>9</v>
      </c>
      <c r="H1037" s="12" t="s">
        <v>2</v>
      </c>
      <c r="I1037" s="12">
        <v>204.45</v>
      </c>
      <c r="J1037" s="12">
        <v>92447.21</v>
      </c>
      <c r="K1037" s="82">
        <v>4225.3100000000004</v>
      </c>
      <c r="L1037" s="12" t="s">
        <v>131</v>
      </c>
    </row>
    <row r="1038" spans="2:12" x14ac:dyDescent="0.2">
      <c r="B1038" s="11" t="s">
        <v>123</v>
      </c>
      <c r="C1038" s="11" t="s">
        <v>33</v>
      </c>
      <c r="D1038" s="11" t="s">
        <v>17</v>
      </c>
      <c r="E1038" s="11" t="s">
        <v>5</v>
      </c>
      <c r="F1038" s="11" t="s">
        <v>6</v>
      </c>
      <c r="G1038" s="19" t="s">
        <v>10</v>
      </c>
      <c r="H1038" s="12" t="s">
        <v>2</v>
      </c>
      <c r="I1038" s="12">
        <v>26.8</v>
      </c>
      <c r="J1038" s="12">
        <v>73227.64</v>
      </c>
      <c r="K1038" s="82">
        <v>241.16</v>
      </c>
      <c r="L1038" s="12" t="s">
        <v>129</v>
      </c>
    </row>
    <row r="1039" spans="2:12" x14ac:dyDescent="0.2">
      <c r="B1039" s="11" t="s">
        <v>123</v>
      </c>
      <c r="C1039" s="11" t="s">
        <v>33</v>
      </c>
      <c r="D1039" s="11" t="s">
        <v>17</v>
      </c>
      <c r="E1039" s="11" t="s">
        <v>5</v>
      </c>
      <c r="F1039" s="11" t="s">
        <v>6</v>
      </c>
      <c r="G1039" s="19" t="s">
        <v>10</v>
      </c>
      <c r="H1039" s="12" t="s">
        <v>2</v>
      </c>
      <c r="I1039" s="12">
        <v>22.55</v>
      </c>
      <c r="J1039" s="12">
        <v>27358.15</v>
      </c>
      <c r="K1039" s="82">
        <v>676.56</v>
      </c>
      <c r="L1039" s="12" t="s">
        <v>130</v>
      </c>
    </row>
    <row r="1040" spans="2:12" x14ac:dyDescent="0.2">
      <c r="B1040" s="11" t="s">
        <v>123</v>
      </c>
      <c r="C1040" s="11" t="s">
        <v>33</v>
      </c>
      <c r="D1040" s="11" t="s">
        <v>17</v>
      </c>
      <c r="E1040" s="11" t="s">
        <v>5</v>
      </c>
      <c r="F1040" s="11" t="s">
        <v>6</v>
      </c>
      <c r="G1040" s="19" t="s">
        <v>1</v>
      </c>
      <c r="H1040" s="12" t="s">
        <v>2</v>
      </c>
      <c r="I1040" s="12">
        <v>4575.63</v>
      </c>
      <c r="J1040" s="12">
        <v>4164674.2</v>
      </c>
      <c r="K1040" s="82">
        <v>104779.16</v>
      </c>
      <c r="L1040" s="12" t="s">
        <v>128</v>
      </c>
    </row>
    <row r="1041" spans="2:12" x14ac:dyDescent="0.2">
      <c r="B1041" s="11" t="s">
        <v>123</v>
      </c>
      <c r="C1041" s="11" t="s">
        <v>33</v>
      </c>
      <c r="D1041" s="11" t="s">
        <v>17</v>
      </c>
      <c r="E1041" s="11" t="s">
        <v>5</v>
      </c>
      <c r="F1041" s="11" t="s">
        <v>6</v>
      </c>
      <c r="G1041" s="19" t="s">
        <v>1</v>
      </c>
      <c r="H1041" s="12" t="s">
        <v>7</v>
      </c>
      <c r="I1041" s="12">
        <v>4190.25</v>
      </c>
      <c r="J1041" s="12">
        <v>1759122.9</v>
      </c>
      <c r="K1041" s="82">
        <v>81545.89</v>
      </c>
      <c r="L1041" s="12" t="s">
        <v>128</v>
      </c>
    </row>
    <row r="1042" spans="2:12" x14ac:dyDescent="0.2">
      <c r="B1042" s="11" t="s">
        <v>123</v>
      </c>
      <c r="C1042" s="11" t="s">
        <v>33</v>
      </c>
      <c r="D1042" s="11" t="s">
        <v>17</v>
      </c>
      <c r="E1042" s="11" t="s">
        <v>5</v>
      </c>
      <c r="F1042" s="11" t="s">
        <v>6</v>
      </c>
      <c r="G1042" s="19" t="s">
        <v>1</v>
      </c>
      <c r="H1042" s="12" t="s">
        <v>2</v>
      </c>
      <c r="I1042" s="12">
        <v>5891.15</v>
      </c>
      <c r="J1042" s="12">
        <v>6120108.2000000002</v>
      </c>
      <c r="K1042" s="82">
        <v>67890.16</v>
      </c>
      <c r="L1042" s="12" t="s">
        <v>129</v>
      </c>
    </row>
    <row r="1043" spans="2:12" x14ac:dyDescent="0.2">
      <c r="B1043" s="11" t="s">
        <v>123</v>
      </c>
      <c r="C1043" s="11" t="s">
        <v>33</v>
      </c>
      <c r="D1043" s="11" t="s">
        <v>17</v>
      </c>
      <c r="E1043" s="11" t="s">
        <v>5</v>
      </c>
      <c r="F1043" s="11" t="s">
        <v>6</v>
      </c>
      <c r="G1043" s="19" t="s">
        <v>1</v>
      </c>
      <c r="H1043" s="12" t="s">
        <v>7</v>
      </c>
      <c r="I1043" s="12">
        <v>2311.4499999999998</v>
      </c>
      <c r="J1043" s="12">
        <v>1435368.76</v>
      </c>
      <c r="K1043" s="82">
        <v>41047.339999999997</v>
      </c>
      <c r="L1043" s="12" t="s">
        <v>129</v>
      </c>
    </row>
    <row r="1044" spans="2:12" x14ac:dyDescent="0.2">
      <c r="B1044" s="11" t="s">
        <v>123</v>
      </c>
      <c r="C1044" s="11" t="s">
        <v>33</v>
      </c>
      <c r="D1044" s="11" t="s">
        <v>17</v>
      </c>
      <c r="E1044" s="11" t="s">
        <v>5</v>
      </c>
      <c r="F1044" s="11" t="s">
        <v>6</v>
      </c>
      <c r="G1044" s="19" t="s">
        <v>1</v>
      </c>
      <c r="H1044" s="12" t="s">
        <v>2</v>
      </c>
      <c r="I1044" s="12">
        <v>5662.75</v>
      </c>
      <c r="J1044" s="12">
        <v>6183050.8499999996</v>
      </c>
      <c r="K1044" s="82">
        <v>57987.64</v>
      </c>
      <c r="L1044" s="12" t="s">
        <v>130</v>
      </c>
    </row>
    <row r="1045" spans="2:12" x14ac:dyDescent="0.2">
      <c r="B1045" s="11" t="s">
        <v>123</v>
      </c>
      <c r="C1045" s="11" t="s">
        <v>33</v>
      </c>
      <c r="D1045" s="11" t="s">
        <v>17</v>
      </c>
      <c r="E1045" s="11" t="s">
        <v>5</v>
      </c>
      <c r="F1045" s="11" t="s">
        <v>6</v>
      </c>
      <c r="G1045" s="19" t="s">
        <v>1</v>
      </c>
      <c r="H1045" s="12" t="s">
        <v>7</v>
      </c>
      <c r="I1045" s="12">
        <v>2179.12</v>
      </c>
      <c r="J1045" s="12">
        <v>1501650.91</v>
      </c>
      <c r="K1045" s="82">
        <v>24594.2</v>
      </c>
      <c r="L1045" s="12" t="s">
        <v>130</v>
      </c>
    </row>
    <row r="1046" spans="2:12" x14ac:dyDescent="0.2">
      <c r="B1046" s="11" t="s">
        <v>123</v>
      </c>
      <c r="C1046" s="11" t="s">
        <v>33</v>
      </c>
      <c r="D1046" s="11" t="s">
        <v>17</v>
      </c>
      <c r="E1046" s="11" t="s">
        <v>5</v>
      </c>
      <c r="F1046" s="11" t="s">
        <v>6</v>
      </c>
      <c r="G1046" s="19" t="s">
        <v>1</v>
      </c>
      <c r="H1046" s="12" t="s">
        <v>2</v>
      </c>
      <c r="I1046" s="12">
        <v>6192.79</v>
      </c>
      <c r="J1046" s="12">
        <v>6409851.7199999997</v>
      </c>
      <c r="K1046" s="82">
        <v>80542.25</v>
      </c>
      <c r="L1046" s="12" t="s">
        <v>131</v>
      </c>
    </row>
    <row r="1047" spans="2:12" x14ac:dyDescent="0.2">
      <c r="B1047" s="11" t="s">
        <v>123</v>
      </c>
      <c r="C1047" s="11" t="s">
        <v>33</v>
      </c>
      <c r="D1047" s="11" t="s">
        <v>17</v>
      </c>
      <c r="E1047" s="11" t="s">
        <v>5</v>
      </c>
      <c r="F1047" s="11" t="s">
        <v>6</v>
      </c>
      <c r="G1047" s="19" t="s">
        <v>1</v>
      </c>
      <c r="H1047" s="12" t="s">
        <v>7</v>
      </c>
      <c r="I1047" s="12">
        <v>3271.06</v>
      </c>
      <c r="J1047" s="12">
        <v>1121863.8999999999</v>
      </c>
      <c r="K1047" s="82">
        <v>48055.23</v>
      </c>
      <c r="L1047" s="12" t="s">
        <v>131</v>
      </c>
    </row>
    <row r="1048" spans="2:12" x14ac:dyDescent="0.2">
      <c r="B1048" s="11" t="s">
        <v>123</v>
      </c>
      <c r="C1048" s="11" t="s">
        <v>33</v>
      </c>
      <c r="D1048" s="11" t="s">
        <v>17</v>
      </c>
      <c r="E1048" s="11" t="s">
        <v>5</v>
      </c>
      <c r="F1048" s="11" t="s">
        <v>8</v>
      </c>
      <c r="G1048" s="19" t="s">
        <v>8</v>
      </c>
      <c r="H1048" s="12" t="s">
        <v>2</v>
      </c>
      <c r="I1048" s="12">
        <v>5813.07</v>
      </c>
      <c r="J1048" s="12">
        <v>8804280.2100000009</v>
      </c>
      <c r="K1048" s="82">
        <v>99023.64</v>
      </c>
      <c r="L1048" s="12" t="s">
        <v>128</v>
      </c>
    </row>
    <row r="1049" spans="2:12" x14ac:dyDescent="0.2">
      <c r="B1049" s="11" t="s">
        <v>123</v>
      </c>
      <c r="C1049" s="11" t="s">
        <v>33</v>
      </c>
      <c r="D1049" s="11" t="s">
        <v>17</v>
      </c>
      <c r="E1049" s="11" t="s">
        <v>5</v>
      </c>
      <c r="F1049" s="11" t="s">
        <v>8</v>
      </c>
      <c r="G1049" s="19" t="s">
        <v>8</v>
      </c>
      <c r="H1049" s="12" t="s">
        <v>7</v>
      </c>
      <c r="I1049" s="12">
        <v>296.27999999999997</v>
      </c>
      <c r="J1049" s="12">
        <v>194598.48</v>
      </c>
      <c r="K1049" s="82">
        <v>3574.96</v>
      </c>
      <c r="L1049" s="12" t="s">
        <v>128</v>
      </c>
    </row>
    <row r="1050" spans="2:12" x14ac:dyDescent="0.2">
      <c r="B1050" s="11" t="s">
        <v>123</v>
      </c>
      <c r="C1050" s="11" t="s">
        <v>33</v>
      </c>
      <c r="D1050" s="11" t="s">
        <v>17</v>
      </c>
      <c r="E1050" s="11" t="s">
        <v>5</v>
      </c>
      <c r="F1050" s="11" t="s">
        <v>8</v>
      </c>
      <c r="G1050" s="19" t="s">
        <v>8</v>
      </c>
      <c r="H1050" s="12" t="s">
        <v>2</v>
      </c>
      <c r="I1050" s="12">
        <v>4720.0200000000004</v>
      </c>
      <c r="J1050" s="12">
        <v>6517832.4900000002</v>
      </c>
      <c r="K1050" s="82">
        <v>36553.51</v>
      </c>
      <c r="L1050" s="12" t="s">
        <v>129</v>
      </c>
    </row>
    <row r="1051" spans="2:12" x14ac:dyDescent="0.2">
      <c r="B1051" s="11" t="s">
        <v>123</v>
      </c>
      <c r="C1051" s="11" t="s">
        <v>33</v>
      </c>
      <c r="D1051" s="11" t="s">
        <v>17</v>
      </c>
      <c r="E1051" s="11" t="s">
        <v>5</v>
      </c>
      <c r="F1051" s="11" t="s">
        <v>8</v>
      </c>
      <c r="G1051" s="19" t="s">
        <v>8</v>
      </c>
      <c r="H1051" s="12" t="s">
        <v>7</v>
      </c>
      <c r="I1051" s="12">
        <v>163.44</v>
      </c>
      <c r="J1051" s="12">
        <v>118199.89</v>
      </c>
      <c r="K1051" s="82">
        <v>1762.74</v>
      </c>
      <c r="L1051" s="12" t="s">
        <v>129</v>
      </c>
    </row>
    <row r="1052" spans="2:12" x14ac:dyDescent="0.2">
      <c r="B1052" s="11" t="s">
        <v>123</v>
      </c>
      <c r="C1052" s="11" t="s">
        <v>33</v>
      </c>
      <c r="D1052" s="11" t="s">
        <v>17</v>
      </c>
      <c r="E1052" s="11" t="s">
        <v>5</v>
      </c>
      <c r="F1052" s="11" t="s">
        <v>8</v>
      </c>
      <c r="G1052" s="19" t="s">
        <v>8</v>
      </c>
      <c r="H1052" s="12" t="s">
        <v>2</v>
      </c>
      <c r="I1052" s="12">
        <v>4524.6499999999996</v>
      </c>
      <c r="J1052" s="12">
        <v>7170480.8799999999</v>
      </c>
      <c r="K1052" s="82">
        <v>47383.87</v>
      </c>
      <c r="L1052" s="12" t="s">
        <v>130</v>
      </c>
    </row>
    <row r="1053" spans="2:12" x14ac:dyDescent="0.2">
      <c r="B1053" s="11" t="s">
        <v>123</v>
      </c>
      <c r="C1053" s="11" t="s">
        <v>33</v>
      </c>
      <c r="D1053" s="11" t="s">
        <v>17</v>
      </c>
      <c r="E1053" s="11" t="s">
        <v>5</v>
      </c>
      <c r="F1053" s="11" t="s">
        <v>8</v>
      </c>
      <c r="G1053" s="19" t="s">
        <v>8</v>
      </c>
      <c r="H1053" s="12" t="s">
        <v>7</v>
      </c>
      <c r="I1053" s="12">
        <v>154.08000000000001</v>
      </c>
      <c r="J1053" s="12">
        <v>144905.75</v>
      </c>
      <c r="K1053" s="82">
        <v>1371.91</v>
      </c>
      <c r="L1053" s="12" t="s">
        <v>130</v>
      </c>
    </row>
    <row r="1054" spans="2:12" x14ac:dyDescent="0.2">
      <c r="B1054" s="11" t="s">
        <v>123</v>
      </c>
      <c r="C1054" s="11" t="s">
        <v>33</v>
      </c>
      <c r="D1054" s="11" t="s">
        <v>17</v>
      </c>
      <c r="E1054" s="11" t="s">
        <v>5</v>
      </c>
      <c r="F1054" s="11" t="s">
        <v>8</v>
      </c>
      <c r="G1054" s="19" t="s">
        <v>8</v>
      </c>
      <c r="H1054" s="12" t="s">
        <v>2</v>
      </c>
      <c r="I1054" s="12">
        <v>8029.02</v>
      </c>
      <c r="J1054" s="12">
        <v>9722459.4600000009</v>
      </c>
      <c r="K1054" s="82">
        <v>48102.12</v>
      </c>
      <c r="L1054" s="12" t="s">
        <v>131</v>
      </c>
    </row>
    <row r="1055" spans="2:12" x14ac:dyDescent="0.2">
      <c r="B1055" s="11" t="s">
        <v>123</v>
      </c>
      <c r="C1055" s="11" t="s">
        <v>33</v>
      </c>
      <c r="D1055" s="11" t="s">
        <v>17</v>
      </c>
      <c r="E1055" s="11" t="s">
        <v>5</v>
      </c>
      <c r="F1055" s="11" t="s">
        <v>8</v>
      </c>
      <c r="G1055" s="19" t="s">
        <v>8</v>
      </c>
      <c r="H1055" s="12" t="s">
        <v>7</v>
      </c>
      <c r="I1055" s="12">
        <v>231.29</v>
      </c>
      <c r="J1055" s="12">
        <v>96553.88</v>
      </c>
      <c r="K1055" s="82">
        <v>1969.28</v>
      </c>
      <c r="L1055" s="12" t="s">
        <v>131</v>
      </c>
    </row>
    <row r="1056" spans="2:12" x14ac:dyDescent="0.2">
      <c r="B1056" s="11" t="s">
        <v>123</v>
      </c>
      <c r="C1056" s="11" t="s">
        <v>33</v>
      </c>
      <c r="D1056" s="11" t="s">
        <v>17</v>
      </c>
      <c r="E1056" s="11" t="s">
        <v>5</v>
      </c>
      <c r="F1056" s="11" t="s">
        <v>8</v>
      </c>
      <c r="G1056" s="19" t="s">
        <v>8</v>
      </c>
      <c r="H1056" s="12" t="s">
        <v>2</v>
      </c>
      <c r="I1056" s="12">
        <v>259</v>
      </c>
      <c r="J1056" s="12">
        <v>445910.46</v>
      </c>
      <c r="K1056" s="82">
        <v>2762.65</v>
      </c>
      <c r="L1056" s="12" t="s">
        <v>128</v>
      </c>
    </row>
    <row r="1057" spans="2:12" x14ac:dyDescent="0.2">
      <c r="B1057" s="11" t="s">
        <v>123</v>
      </c>
      <c r="C1057" s="11" t="s">
        <v>33</v>
      </c>
      <c r="D1057" s="11" t="s">
        <v>17</v>
      </c>
      <c r="E1057" s="11" t="s">
        <v>5</v>
      </c>
      <c r="F1057" s="11" t="s">
        <v>8</v>
      </c>
      <c r="G1057" s="19" t="s">
        <v>8</v>
      </c>
      <c r="H1057" s="12" t="s">
        <v>2</v>
      </c>
      <c r="I1057" s="12">
        <v>674.29</v>
      </c>
      <c r="J1057" s="12">
        <v>845938.6</v>
      </c>
      <c r="K1057" s="82">
        <v>3690.84</v>
      </c>
      <c r="L1057" s="12" t="s">
        <v>129</v>
      </c>
    </row>
    <row r="1058" spans="2:12" x14ac:dyDescent="0.2">
      <c r="B1058" s="11" t="s">
        <v>123</v>
      </c>
      <c r="C1058" s="11" t="s">
        <v>33</v>
      </c>
      <c r="D1058" s="11" t="s">
        <v>17</v>
      </c>
      <c r="E1058" s="11" t="s">
        <v>5</v>
      </c>
      <c r="F1058" s="11" t="s">
        <v>8</v>
      </c>
      <c r="G1058" s="19" t="s">
        <v>8</v>
      </c>
      <c r="H1058" s="12" t="s">
        <v>2</v>
      </c>
      <c r="I1058" s="12">
        <v>1193.6199999999999</v>
      </c>
      <c r="J1058" s="12">
        <v>1384593.76</v>
      </c>
      <c r="K1058" s="82">
        <v>7106.19</v>
      </c>
      <c r="L1058" s="12" t="s">
        <v>130</v>
      </c>
    </row>
    <row r="1059" spans="2:12" x14ac:dyDescent="0.2">
      <c r="B1059" s="11" t="s">
        <v>123</v>
      </c>
      <c r="C1059" s="11" t="s">
        <v>33</v>
      </c>
      <c r="D1059" s="11" t="s">
        <v>17</v>
      </c>
      <c r="E1059" s="11" t="s">
        <v>5</v>
      </c>
      <c r="F1059" s="11" t="s">
        <v>8</v>
      </c>
      <c r="G1059" s="19" t="s">
        <v>8</v>
      </c>
      <c r="H1059" s="12" t="s">
        <v>2</v>
      </c>
      <c r="I1059" s="12">
        <v>2196.2800000000002</v>
      </c>
      <c r="J1059" s="12">
        <v>2630801.35</v>
      </c>
      <c r="K1059" s="82">
        <v>11881.51</v>
      </c>
      <c r="L1059" s="12" t="s">
        <v>131</v>
      </c>
    </row>
    <row r="1060" spans="2:12" x14ac:dyDescent="0.2">
      <c r="B1060" s="11" t="s">
        <v>123</v>
      </c>
      <c r="C1060" s="11" t="s">
        <v>33</v>
      </c>
      <c r="D1060" s="11" t="s">
        <v>17</v>
      </c>
      <c r="E1060" s="11" t="s">
        <v>5</v>
      </c>
      <c r="F1060" s="11" t="s">
        <v>6</v>
      </c>
      <c r="G1060" s="19" t="s">
        <v>9</v>
      </c>
      <c r="H1060" s="12" t="s">
        <v>2</v>
      </c>
      <c r="I1060" s="12">
        <v>3107.98</v>
      </c>
      <c r="J1060" s="12">
        <v>2512192.69</v>
      </c>
      <c r="K1060" s="82">
        <v>105469.82</v>
      </c>
      <c r="L1060" s="12" t="s">
        <v>128</v>
      </c>
    </row>
    <row r="1061" spans="2:12" x14ac:dyDescent="0.2">
      <c r="B1061" s="11" t="s">
        <v>123</v>
      </c>
      <c r="C1061" s="11" t="s">
        <v>33</v>
      </c>
      <c r="D1061" s="11" t="s">
        <v>17</v>
      </c>
      <c r="E1061" s="11" t="s">
        <v>5</v>
      </c>
      <c r="F1061" s="11" t="s">
        <v>6</v>
      </c>
      <c r="G1061" s="19" t="s">
        <v>9</v>
      </c>
      <c r="H1061" s="12" t="s">
        <v>7</v>
      </c>
      <c r="I1061" s="12">
        <v>801.47</v>
      </c>
      <c r="J1061" s="12">
        <v>245029.88</v>
      </c>
      <c r="K1061" s="82">
        <v>19988.439999999999</v>
      </c>
      <c r="L1061" s="12" t="s">
        <v>128</v>
      </c>
    </row>
    <row r="1062" spans="2:12" x14ac:dyDescent="0.2">
      <c r="B1062" s="11" t="s">
        <v>123</v>
      </c>
      <c r="C1062" s="11" t="s">
        <v>33</v>
      </c>
      <c r="D1062" s="11" t="s">
        <v>17</v>
      </c>
      <c r="E1062" s="11" t="s">
        <v>5</v>
      </c>
      <c r="F1062" s="11" t="s">
        <v>6</v>
      </c>
      <c r="G1062" s="19" t="s">
        <v>9</v>
      </c>
      <c r="H1062" s="12" t="s">
        <v>2</v>
      </c>
      <c r="I1062" s="12">
        <v>3974.75</v>
      </c>
      <c r="J1062" s="12">
        <v>3078415.85</v>
      </c>
      <c r="K1062" s="82">
        <v>110299.33</v>
      </c>
      <c r="L1062" s="12" t="s">
        <v>129</v>
      </c>
    </row>
    <row r="1063" spans="2:12" x14ac:dyDescent="0.2">
      <c r="B1063" s="11" t="s">
        <v>123</v>
      </c>
      <c r="C1063" s="11" t="s">
        <v>33</v>
      </c>
      <c r="D1063" s="11" t="s">
        <v>17</v>
      </c>
      <c r="E1063" s="11" t="s">
        <v>5</v>
      </c>
      <c r="F1063" s="11" t="s">
        <v>6</v>
      </c>
      <c r="G1063" s="19" t="s">
        <v>9</v>
      </c>
      <c r="H1063" s="12" t="s">
        <v>7</v>
      </c>
      <c r="I1063" s="12">
        <v>442.11</v>
      </c>
      <c r="J1063" s="12">
        <v>151908.74</v>
      </c>
      <c r="K1063" s="82">
        <v>12119.97</v>
      </c>
      <c r="L1063" s="12" t="s">
        <v>129</v>
      </c>
    </row>
    <row r="1064" spans="2:12" x14ac:dyDescent="0.2">
      <c r="B1064" s="11" t="s">
        <v>123</v>
      </c>
      <c r="C1064" s="11" t="s">
        <v>33</v>
      </c>
      <c r="D1064" s="11" t="s">
        <v>17</v>
      </c>
      <c r="E1064" s="11" t="s">
        <v>5</v>
      </c>
      <c r="F1064" s="11" t="s">
        <v>6</v>
      </c>
      <c r="G1064" s="19" t="s">
        <v>9</v>
      </c>
      <c r="H1064" s="12" t="s">
        <v>2</v>
      </c>
      <c r="I1064" s="12">
        <v>2914.65</v>
      </c>
      <c r="J1064" s="12">
        <v>2628518.67</v>
      </c>
      <c r="K1064" s="82">
        <v>58126.43</v>
      </c>
      <c r="L1064" s="12" t="s">
        <v>130</v>
      </c>
    </row>
    <row r="1065" spans="2:12" x14ac:dyDescent="0.2">
      <c r="B1065" s="11" t="s">
        <v>123</v>
      </c>
      <c r="C1065" s="11" t="s">
        <v>33</v>
      </c>
      <c r="D1065" s="11" t="s">
        <v>17</v>
      </c>
      <c r="E1065" s="11" t="s">
        <v>5</v>
      </c>
      <c r="F1065" s="11" t="s">
        <v>6</v>
      </c>
      <c r="G1065" s="19" t="s">
        <v>9</v>
      </c>
      <c r="H1065" s="12" t="s">
        <v>7</v>
      </c>
      <c r="I1065" s="12">
        <v>416.8</v>
      </c>
      <c r="J1065" s="12">
        <v>186244.76</v>
      </c>
      <c r="K1065" s="82">
        <v>6082.18</v>
      </c>
      <c r="L1065" s="12" t="s">
        <v>130</v>
      </c>
    </row>
    <row r="1066" spans="2:12" x14ac:dyDescent="0.2">
      <c r="B1066" s="11" t="s">
        <v>123</v>
      </c>
      <c r="C1066" s="11" t="s">
        <v>33</v>
      </c>
      <c r="D1066" s="11" t="s">
        <v>17</v>
      </c>
      <c r="E1066" s="11" t="s">
        <v>5</v>
      </c>
      <c r="F1066" s="11" t="s">
        <v>6</v>
      </c>
      <c r="G1066" s="19" t="s">
        <v>9</v>
      </c>
      <c r="H1066" s="12" t="s">
        <v>2</v>
      </c>
      <c r="I1066" s="12">
        <v>4284.55</v>
      </c>
      <c r="J1066" s="12">
        <v>2649065.15</v>
      </c>
      <c r="K1066" s="82">
        <v>87203.09</v>
      </c>
      <c r="L1066" s="12" t="s">
        <v>131</v>
      </c>
    </row>
    <row r="1067" spans="2:12" x14ac:dyDescent="0.2">
      <c r="B1067" s="11" t="s">
        <v>123</v>
      </c>
      <c r="C1067" s="11" t="s">
        <v>33</v>
      </c>
      <c r="D1067" s="11" t="s">
        <v>17</v>
      </c>
      <c r="E1067" s="11" t="s">
        <v>5</v>
      </c>
      <c r="F1067" s="11" t="s">
        <v>6</v>
      </c>
      <c r="G1067" s="19" t="s">
        <v>9</v>
      </c>
      <c r="H1067" s="12" t="s">
        <v>7</v>
      </c>
      <c r="I1067" s="12">
        <v>625.66</v>
      </c>
      <c r="J1067" s="12">
        <v>112747.43</v>
      </c>
      <c r="K1067" s="82">
        <v>10452.19</v>
      </c>
      <c r="L1067" s="12" t="s">
        <v>131</v>
      </c>
    </row>
    <row r="1068" spans="2:12" x14ac:dyDescent="0.2">
      <c r="B1068" s="11" t="s">
        <v>123</v>
      </c>
      <c r="C1068" s="11" t="s">
        <v>33</v>
      </c>
      <c r="D1068" s="11" t="s">
        <v>17</v>
      </c>
      <c r="E1068" s="11" t="s">
        <v>5</v>
      </c>
      <c r="F1068" s="11" t="s">
        <v>6</v>
      </c>
      <c r="G1068" s="19" t="s">
        <v>10</v>
      </c>
      <c r="H1068" s="12" t="s">
        <v>2</v>
      </c>
      <c r="I1068" s="12">
        <v>138.79</v>
      </c>
      <c r="J1068" s="12">
        <v>423965.44</v>
      </c>
      <c r="K1068" s="82">
        <v>1665.51</v>
      </c>
      <c r="L1068" s="12" t="s">
        <v>130</v>
      </c>
    </row>
    <row r="1069" spans="2:12" x14ac:dyDescent="0.2">
      <c r="B1069" s="11" t="s">
        <v>123</v>
      </c>
      <c r="C1069" s="11" t="s">
        <v>33</v>
      </c>
      <c r="D1069" s="11" t="s">
        <v>17</v>
      </c>
      <c r="E1069" s="11" t="s">
        <v>5</v>
      </c>
      <c r="F1069" s="11" t="s">
        <v>6</v>
      </c>
      <c r="G1069" s="19" t="s">
        <v>10</v>
      </c>
      <c r="H1069" s="12" t="s">
        <v>2</v>
      </c>
      <c r="I1069" s="12">
        <v>546.77</v>
      </c>
      <c r="J1069" s="12">
        <v>1092414.44</v>
      </c>
      <c r="K1069" s="82">
        <v>35252.53</v>
      </c>
      <c r="L1069" s="12" t="s">
        <v>128</v>
      </c>
    </row>
    <row r="1070" spans="2:12" x14ac:dyDescent="0.2">
      <c r="B1070" s="11" t="s">
        <v>123</v>
      </c>
      <c r="C1070" s="11" t="s">
        <v>33</v>
      </c>
      <c r="D1070" s="11" t="s">
        <v>17</v>
      </c>
      <c r="E1070" s="11" t="s">
        <v>5</v>
      </c>
      <c r="F1070" s="11" t="s">
        <v>6</v>
      </c>
      <c r="G1070" s="19" t="s">
        <v>10</v>
      </c>
      <c r="H1070" s="12" t="s">
        <v>2</v>
      </c>
      <c r="I1070" s="12">
        <v>177.44</v>
      </c>
      <c r="J1070" s="12">
        <v>156132.56</v>
      </c>
      <c r="K1070" s="82">
        <v>4826.4799999999996</v>
      </c>
      <c r="L1070" s="12" t="s">
        <v>129</v>
      </c>
    </row>
    <row r="1071" spans="2:12" x14ac:dyDescent="0.2">
      <c r="B1071" s="11" t="s">
        <v>123</v>
      </c>
      <c r="C1071" s="11" t="s">
        <v>33</v>
      </c>
      <c r="D1071" s="11" t="s">
        <v>17</v>
      </c>
      <c r="E1071" s="11" t="s">
        <v>5</v>
      </c>
      <c r="F1071" s="11" t="s">
        <v>6</v>
      </c>
      <c r="G1071" s="19" t="s">
        <v>10</v>
      </c>
      <c r="H1071" s="12" t="s">
        <v>2</v>
      </c>
      <c r="I1071" s="12">
        <v>610.69000000000005</v>
      </c>
      <c r="J1071" s="12">
        <v>1635607.05</v>
      </c>
      <c r="K1071" s="82">
        <v>49687.83</v>
      </c>
      <c r="L1071" s="12" t="s">
        <v>130</v>
      </c>
    </row>
    <row r="1072" spans="2:12" x14ac:dyDescent="0.2">
      <c r="B1072" s="11" t="s">
        <v>123</v>
      </c>
      <c r="C1072" s="11" t="s">
        <v>33</v>
      </c>
      <c r="D1072" s="11" t="s">
        <v>17</v>
      </c>
      <c r="E1072" s="11" t="s">
        <v>5</v>
      </c>
      <c r="F1072" s="11" t="s">
        <v>6</v>
      </c>
      <c r="G1072" s="19" t="s">
        <v>10</v>
      </c>
      <c r="H1072" s="12" t="s">
        <v>2</v>
      </c>
      <c r="I1072" s="12">
        <v>684.09</v>
      </c>
      <c r="J1072" s="12">
        <v>1015592.49</v>
      </c>
      <c r="K1072" s="82">
        <v>25311.22</v>
      </c>
      <c r="L1072" s="12" t="s">
        <v>131</v>
      </c>
    </row>
    <row r="1073" spans="2:12" x14ac:dyDescent="0.2">
      <c r="B1073" s="11" t="s">
        <v>123</v>
      </c>
      <c r="C1073" s="11" t="s">
        <v>33</v>
      </c>
      <c r="D1073" s="11" t="s">
        <v>17</v>
      </c>
      <c r="E1073" s="11" t="s">
        <v>5</v>
      </c>
      <c r="F1073" s="11" t="s">
        <v>6</v>
      </c>
      <c r="G1073" s="19" t="s">
        <v>10</v>
      </c>
      <c r="H1073" s="12" t="s">
        <v>2</v>
      </c>
      <c r="I1073" s="12">
        <v>143.88999999999999</v>
      </c>
      <c r="J1073" s="12">
        <v>288534.28999999998</v>
      </c>
      <c r="K1073" s="82">
        <v>14561.45</v>
      </c>
      <c r="L1073" s="12" t="s">
        <v>128</v>
      </c>
    </row>
    <row r="1074" spans="2:12" x14ac:dyDescent="0.2">
      <c r="B1074" s="11" t="s">
        <v>123</v>
      </c>
      <c r="C1074" s="11" t="s">
        <v>33</v>
      </c>
      <c r="D1074" s="11" t="s">
        <v>17</v>
      </c>
      <c r="E1074" s="11" t="s">
        <v>5</v>
      </c>
      <c r="F1074" s="11" t="s">
        <v>6</v>
      </c>
      <c r="G1074" s="19" t="s">
        <v>10</v>
      </c>
      <c r="H1074" s="12" t="s">
        <v>2</v>
      </c>
      <c r="I1074" s="12">
        <v>567.82000000000005</v>
      </c>
      <c r="J1074" s="12">
        <v>137623.51</v>
      </c>
      <c r="K1074" s="82">
        <v>887.22</v>
      </c>
      <c r="L1074" s="12" t="s">
        <v>129</v>
      </c>
    </row>
    <row r="1075" spans="2:12" x14ac:dyDescent="0.2">
      <c r="B1075" s="11" t="s">
        <v>123</v>
      </c>
      <c r="C1075" s="11" t="s">
        <v>33</v>
      </c>
      <c r="D1075" s="11" t="s">
        <v>17</v>
      </c>
      <c r="E1075" s="11" t="s">
        <v>5</v>
      </c>
      <c r="F1075" s="11" t="s">
        <v>6</v>
      </c>
      <c r="G1075" s="19" t="s">
        <v>10</v>
      </c>
      <c r="H1075" s="12" t="s">
        <v>2</v>
      </c>
      <c r="I1075" s="12">
        <v>277.58999999999997</v>
      </c>
      <c r="J1075" s="12">
        <v>106835.08</v>
      </c>
      <c r="K1075" s="82">
        <v>999.31</v>
      </c>
      <c r="L1075" s="12" t="s">
        <v>130</v>
      </c>
    </row>
    <row r="1076" spans="2:12" x14ac:dyDescent="0.2">
      <c r="B1076" s="11" t="s">
        <v>123</v>
      </c>
      <c r="C1076" s="11" t="s">
        <v>33</v>
      </c>
      <c r="D1076" s="11" t="s">
        <v>17</v>
      </c>
      <c r="E1076" s="11" t="s">
        <v>5</v>
      </c>
      <c r="F1076" s="11" t="s">
        <v>6</v>
      </c>
      <c r="G1076" s="19" t="s">
        <v>10</v>
      </c>
      <c r="H1076" s="12" t="s">
        <v>2</v>
      </c>
      <c r="I1076" s="12">
        <v>216.03</v>
      </c>
      <c r="J1076" s="12">
        <v>68135.210000000006</v>
      </c>
      <c r="K1076" s="82">
        <v>936.12</v>
      </c>
      <c r="L1076" s="12" t="s">
        <v>131</v>
      </c>
    </row>
    <row r="1077" spans="2:12" x14ac:dyDescent="0.2">
      <c r="B1077" s="11" t="s">
        <v>123</v>
      </c>
      <c r="C1077" s="11" t="s">
        <v>33</v>
      </c>
      <c r="D1077" s="11" t="s">
        <v>17</v>
      </c>
      <c r="E1077" s="11" t="s">
        <v>5</v>
      </c>
      <c r="F1077" s="11" t="s">
        <v>8</v>
      </c>
      <c r="G1077" s="19" t="s">
        <v>8</v>
      </c>
      <c r="H1077" s="12" t="s">
        <v>2</v>
      </c>
      <c r="I1077" s="12">
        <v>30.37</v>
      </c>
      <c r="J1077" s="12">
        <v>72622.92</v>
      </c>
      <c r="K1077" s="82">
        <v>379.66</v>
      </c>
      <c r="L1077" s="12" t="s">
        <v>129</v>
      </c>
    </row>
    <row r="1078" spans="2:12" x14ac:dyDescent="0.2">
      <c r="B1078" s="11" t="s">
        <v>123</v>
      </c>
      <c r="C1078" s="11" t="s">
        <v>33</v>
      </c>
      <c r="D1078" s="11" t="s">
        <v>17</v>
      </c>
      <c r="E1078" s="11" t="s">
        <v>5</v>
      </c>
      <c r="F1078" s="11" t="s">
        <v>8</v>
      </c>
      <c r="G1078" s="19" t="s">
        <v>8</v>
      </c>
      <c r="H1078" s="12" t="s">
        <v>2</v>
      </c>
      <c r="I1078" s="12">
        <v>46.54</v>
      </c>
      <c r="J1078" s="12">
        <v>56249.36</v>
      </c>
      <c r="K1078" s="82">
        <v>232.68</v>
      </c>
      <c r="L1078" s="12" t="s">
        <v>130</v>
      </c>
    </row>
    <row r="1079" spans="2:12" x14ac:dyDescent="0.2">
      <c r="B1079" s="11" t="s">
        <v>123</v>
      </c>
      <c r="C1079" s="11" t="s">
        <v>33</v>
      </c>
      <c r="D1079" s="11" t="s">
        <v>17</v>
      </c>
      <c r="E1079" s="11" t="s">
        <v>5</v>
      </c>
      <c r="F1079" s="11" t="s">
        <v>8</v>
      </c>
      <c r="G1079" s="19" t="s">
        <v>8</v>
      </c>
      <c r="H1079" s="12" t="s">
        <v>2</v>
      </c>
      <c r="I1079" s="12">
        <v>72.540000000000006</v>
      </c>
      <c r="J1079" s="12">
        <v>40184.949999999997</v>
      </c>
      <c r="K1079" s="82">
        <v>326.45</v>
      </c>
      <c r="L1079" s="12" t="s">
        <v>131</v>
      </c>
    </row>
    <row r="1080" spans="2:12" x14ac:dyDescent="0.2">
      <c r="B1080" s="11" t="s">
        <v>123</v>
      </c>
      <c r="C1080" s="11" t="s">
        <v>33</v>
      </c>
      <c r="D1080" s="11" t="s">
        <v>17</v>
      </c>
      <c r="E1080" s="11" t="s">
        <v>5</v>
      </c>
      <c r="F1080" s="11" t="s">
        <v>6</v>
      </c>
      <c r="G1080" s="19" t="s">
        <v>9</v>
      </c>
      <c r="H1080" s="12" t="s">
        <v>2</v>
      </c>
      <c r="I1080" s="12">
        <v>15.51</v>
      </c>
      <c r="J1080" s="12">
        <v>130999.07</v>
      </c>
      <c r="K1080" s="82">
        <v>465.37</v>
      </c>
      <c r="L1080" s="12" t="s">
        <v>130</v>
      </c>
    </row>
    <row r="1081" spans="2:12" x14ac:dyDescent="0.2">
      <c r="B1081" s="11" t="s">
        <v>123</v>
      </c>
      <c r="C1081" s="11" t="s">
        <v>33</v>
      </c>
      <c r="D1081" s="11" t="s">
        <v>17</v>
      </c>
      <c r="E1081" s="11" t="s">
        <v>5</v>
      </c>
      <c r="F1081" s="11" t="s">
        <v>8</v>
      </c>
      <c r="G1081" s="19" t="s">
        <v>8</v>
      </c>
      <c r="H1081" s="12" t="s">
        <v>2</v>
      </c>
      <c r="I1081" s="12">
        <v>13.03</v>
      </c>
      <c r="J1081" s="12">
        <v>18162.09</v>
      </c>
      <c r="K1081" s="82">
        <v>130.33000000000001</v>
      </c>
      <c r="L1081" s="12" t="s">
        <v>130</v>
      </c>
    </row>
    <row r="1082" spans="2:12" x14ac:dyDescent="0.2">
      <c r="B1082" s="11" t="s">
        <v>123</v>
      </c>
      <c r="C1082" s="11" t="s">
        <v>33</v>
      </c>
      <c r="D1082" s="11" t="s">
        <v>17</v>
      </c>
      <c r="E1082" s="11" t="s">
        <v>5</v>
      </c>
      <c r="F1082" s="11" t="s">
        <v>8</v>
      </c>
      <c r="G1082" s="19" t="s">
        <v>8</v>
      </c>
      <c r="H1082" s="12" t="s">
        <v>2</v>
      </c>
      <c r="I1082" s="12">
        <v>18.100000000000001</v>
      </c>
      <c r="J1082" s="12">
        <v>18095.240000000002</v>
      </c>
      <c r="K1082" s="82">
        <v>72.38</v>
      </c>
      <c r="L1082" s="12" t="s">
        <v>131</v>
      </c>
    </row>
    <row r="1083" spans="2:12" x14ac:dyDescent="0.2">
      <c r="B1083" s="11" t="s">
        <v>123</v>
      </c>
      <c r="C1083" s="11" t="s">
        <v>33</v>
      </c>
      <c r="D1083" s="11" t="s">
        <v>17</v>
      </c>
      <c r="E1083" s="11" t="s">
        <v>5</v>
      </c>
      <c r="F1083" s="11" t="s">
        <v>6</v>
      </c>
      <c r="G1083" s="19" t="s">
        <v>1</v>
      </c>
      <c r="H1083" s="12" t="s">
        <v>2</v>
      </c>
      <c r="I1083" s="12">
        <v>21.81</v>
      </c>
      <c r="J1083" s="12">
        <v>1417.91</v>
      </c>
      <c r="K1083" s="82">
        <v>21.81</v>
      </c>
      <c r="L1083" s="12" t="s">
        <v>129</v>
      </c>
    </row>
    <row r="1084" spans="2:12" x14ac:dyDescent="0.2">
      <c r="B1084" s="11" t="s">
        <v>123</v>
      </c>
      <c r="C1084" s="11" t="s">
        <v>33</v>
      </c>
      <c r="D1084" s="11" t="s">
        <v>17</v>
      </c>
      <c r="E1084" s="11" t="s">
        <v>5</v>
      </c>
      <c r="F1084" s="11" t="s">
        <v>8</v>
      </c>
      <c r="G1084" s="19" t="s">
        <v>8</v>
      </c>
      <c r="H1084" s="12" t="s">
        <v>2</v>
      </c>
      <c r="I1084" s="12">
        <v>21.64</v>
      </c>
      <c r="J1084" s="12">
        <v>16226.69</v>
      </c>
      <c r="K1084" s="82">
        <v>64.91</v>
      </c>
      <c r="L1084" s="12" t="s">
        <v>130</v>
      </c>
    </row>
    <row r="1085" spans="2:12" x14ac:dyDescent="0.2">
      <c r="B1085" s="11" t="s">
        <v>123</v>
      </c>
      <c r="C1085" s="11" t="s">
        <v>33</v>
      </c>
      <c r="D1085" s="11" t="s">
        <v>17</v>
      </c>
      <c r="E1085" s="11" t="s">
        <v>5</v>
      </c>
      <c r="F1085" s="11" t="s">
        <v>6</v>
      </c>
      <c r="G1085" s="19" t="s">
        <v>1</v>
      </c>
      <c r="H1085" s="12" t="s">
        <v>2</v>
      </c>
      <c r="I1085" s="12">
        <v>21.42</v>
      </c>
      <c r="J1085" s="12">
        <v>184689.95</v>
      </c>
      <c r="K1085" s="82">
        <v>1285.4000000000001</v>
      </c>
      <c r="L1085" s="12" t="s">
        <v>131</v>
      </c>
    </row>
    <row r="1086" spans="2:12" x14ac:dyDescent="0.2">
      <c r="B1086" s="11" t="s">
        <v>123</v>
      </c>
      <c r="C1086" s="11" t="s">
        <v>33</v>
      </c>
      <c r="D1086" s="11" t="s">
        <v>17</v>
      </c>
      <c r="E1086" s="11" t="s">
        <v>5</v>
      </c>
      <c r="F1086" s="11" t="s">
        <v>8</v>
      </c>
      <c r="G1086" s="19" t="s">
        <v>8</v>
      </c>
      <c r="H1086" s="12" t="s">
        <v>2</v>
      </c>
      <c r="I1086" s="12">
        <v>17.829999999999998</v>
      </c>
      <c r="J1086" s="12">
        <v>128161.24</v>
      </c>
      <c r="K1086" s="82">
        <v>1069.5999999999999</v>
      </c>
      <c r="L1086" s="12" t="s">
        <v>130</v>
      </c>
    </row>
    <row r="1087" spans="2:12" x14ac:dyDescent="0.2">
      <c r="B1087" s="11" t="s">
        <v>123</v>
      </c>
      <c r="C1087" s="11" t="s">
        <v>33</v>
      </c>
      <c r="D1087" s="11" t="s">
        <v>17</v>
      </c>
      <c r="E1087" s="11" t="s">
        <v>5</v>
      </c>
      <c r="F1087" s="11" t="s">
        <v>8</v>
      </c>
      <c r="G1087" s="19" t="s">
        <v>8</v>
      </c>
      <c r="H1087" s="12" t="s">
        <v>2</v>
      </c>
      <c r="I1087" s="12">
        <v>36.72</v>
      </c>
      <c r="J1087" s="12">
        <v>67805.53</v>
      </c>
      <c r="K1087" s="82">
        <v>257.02</v>
      </c>
      <c r="L1087" s="12" t="s">
        <v>128</v>
      </c>
    </row>
    <row r="1088" spans="2:12" x14ac:dyDescent="0.2">
      <c r="B1088" s="11" t="s">
        <v>123</v>
      </c>
      <c r="C1088" s="11" t="s">
        <v>33</v>
      </c>
      <c r="D1088" s="11" t="s">
        <v>17</v>
      </c>
      <c r="E1088" s="11" t="s">
        <v>5</v>
      </c>
      <c r="F1088" s="11" t="s">
        <v>6</v>
      </c>
      <c r="G1088" s="19" t="s">
        <v>1</v>
      </c>
      <c r="H1088" s="12" t="s">
        <v>2</v>
      </c>
      <c r="I1088" s="12">
        <v>19</v>
      </c>
      <c r="J1088" s="12">
        <v>40320.43</v>
      </c>
      <c r="K1088" s="82">
        <v>342</v>
      </c>
      <c r="L1088" s="12" t="s">
        <v>128</v>
      </c>
    </row>
    <row r="1089" spans="2:12" x14ac:dyDescent="0.2">
      <c r="B1089" s="11" t="s">
        <v>123</v>
      </c>
      <c r="C1089" s="11" t="s">
        <v>33</v>
      </c>
      <c r="D1089" s="11" t="s">
        <v>17</v>
      </c>
      <c r="E1089" s="11" t="s">
        <v>5</v>
      </c>
      <c r="F1089" s="11" t="s">
        <v>6</v>
      </c>
      <c r="G1089" s="19" t="s">
        <v>1</v>
      </c>
      <c r="H1089" s="12" t="s">
        <v>2</v>
      </c>
      <c r="I1089" s="12">
        <v>75.760000000000005</v>
      </c>
      <c r="J1089" s="12">
        <v>47716.92</v>
      </c>
      <c r="K1089" s="82">
        <v>656.57</v>
      </c>
      <c r="L1089" s="12" t="s">
        <v>129</v>
      </c>
    </row>
    <row r="1090" spans="2:12" x14ac:dyDescent="0.2">
      <c r="B1090" s="11" t="s">
        <v>123</v>
      </c>
      <c r="C1090" s="11" t="s">
        <v>33</v>
      </c>
      <c r="D1090" s="11" t="s">
        <v>17</v>
      </c>
      <c r="E1090" s="11" t="s">
        <v>5</v>
      </c>
      <c r="F1090" s="11" t="s">
        <v>8</v>
      </c>
      <c r="G1090" s="19" t="s">
        <v>8</v>
      </c>
      <c r="H1090" s="12" t="s">
        <v>2</v>
      </c>
      <c r="I1090" s="12">
        <v>67.91</v>
      </c>
      <c r="J1090" s="12">
        <v>29394.81</v>
      </c>
      <c r="K1090" s="82">
        <v>384.84</v>
      </c>
      <c r="L1090" s="12" t="s">
        <v>130</v>
      </c>
    </row>
    <row r="1091" spans="2:12" x14ac:dyDescent="0.2">
      <c r="B1091" s="11" t="s">
        <v>123</v>
      </c>
      <c r="C1091" s="11" t="s">
        <v>33</v>
      </c>
      <c r="D1091" s="11" t="s">
        <v>17</v>
      </c>
      <c r="E1091" s="11" t="s">
        <v>5</v>
      </c>
      <c r="F1091" s="11" t="s">
        <v>8</v>
      </c>
      <c r="G1091" s="19" t="s">
        <v>8</v>
      </c>
      <c r="H1091" s="12" t="s">
        <v>2</v>
      </c>
      <c r="I1091" s="12">
        <v>24.26</v>
      </c>
      <c r="J1091" s="12">
        <v>17436.37</v>
      </c>
      <c r="K1091" s="82">
        <v>727.78</v>
      </c>
      <c r="L1091" s="12" t="s">
        <v>131</v>
      </c>
    </row>
    <row r="1092" spans="2:12" x14ac:dyDescent="0.2">
      <c r="B1092" s="11" t="s">
        <v>123</v>
      </c>
      <c r="C1092" s="11" t="s">
        <v>33</v>
      </c>
      <c r="D1092" s="11" t="s">
        <v>17</v>
      </c>
      <c r="E1092" s="11" t="s">
        <v>5</v>
      </c>
      <c r="F1092" s="11" t="s">
        <v>8</v>
      </c>
      <c r="G1092" s="19" t="s">
        <v>8</v>
      </c>
      <c r="H1092" s="12" t="s">
        <v>2</v>
      </c>
      <c r="I1092" s="12">
        <v>24.26</v>
      </c>
      <c r="J1092" s="12">
        <v>1940.74</v>
      </c>
      <c r="K1092" s="82">
        <v>121.3</v>
      </c>
      <c r="L1092" s="12" t="s">
        <v>131</v>
      </c>
    </row>
    <row r="1093" spans="2:12" x14ac:dyDescent="0.2">
      <c r="B1093" s="11" t="s">
        <v>123</v>
      </c>
      <c r="C1093" s="11" t="s">
        <v>33</v>
      </c>
      <c r="D1093" s="11" t="s">
        <v>17</v>
      </c>
      <c r="E1093" s="11" t="s">
        <v>5</v>
      </c>
      <c r="F1093" s="11" t="s">
        <v>6</v>
      </c>
      <c r="G1093" s="19" t="s">
        <v>9</v>
      </c>
      <c r="H1093" s="12" t="s">
        <v>2</v>
      </c>
      <c r="I1093" s="12">
        <v>24.26</v>
      </c>
      <c r="J1093" s="12">
        <v>16178.65</v>
      </c>
      <c r="K1093" s="82">
        <v>121.3</v>
      </c>
      <c r="L1093" s="12" t="s">
        <v>131</v>
      </c>
    </row>
    <row r="1094" spans="2:12" x14ac:dyDescent="0.2">
      <c r="B1094" s="11" t="s">
        <v>123</v>
      </c>
      <c r="C1094" s="11" t="s">
        <v>33</v>
      </c>
      <c r="D1094" s="11" t="s">
        <v>17</v>
      </c>
      <c r="E1094" s="11" t="s">
        <v>5</v>
      </c>
      <c r="F1094" s="11" t="s">
        <v>8</v>
      </c>
      <c r="G1094" s="19" t="s">
        <v>8</v>
      </c>
      <c r="H1094" s="12" t="s">
        <v>2</v>
      </c>
      <c r="I1094" s="12">
        <v>19.95</v>
      </c>
      <c r="J1094" s="12">
        <v>5323.4</v>
      </c>
      <c r="K1094" s="82">
        <v>39.89</v>
      </c>
      <c r="L1094" s="12" t="s">
        <v>130</v>
      </c>
    </row>
    <row r="1095" spans="2:12" x14ac:dyDescent="0.2">
      <c r="B1095" s="11" t="s">
        <v>123</v>
      </c>
      <c r="C1095" s="11" t="s">
        <v>33</v>
      </c>
      <c r="D1095" s="11" t="s">
        <v>17</v>
      </c>
      <c r="E1095" s="11" t="s">
        <v>5</v>
      </c>
      <c r="F1095" s="11" t="s">
        <v>8</v>
      </c>
      <c r="G1095" s="19" t="s">
        <v>8</v>
      </c>
      <c r="H1095" s="12" t="s">
        <v>2</v>
      </c>
      <c r="I1095" s="12">
        <v>20.66</v>
      </c>
      <c r="J1095" s="12">
        <v>16216.35</v>
      </c>
      <c r="K1095" s="82">
        <v>103.29</v>
      </c>
      <c r="L1095" s="12" t="s">
        <v>129</v>
      </c>
    </row>
    <row r="1096" spans="2:12" x14ac:dyDescent="0.2">
      <c r="B1096" s="11" t="s">
        <v>123</v>
      </c>
      <c r="C1096" s="11" t="s">
        <v>33</v>
      </c>
      <c r="D1096" s="11" t="s">
        <v>17</v>
      </c>
      <c r="E1096" s="11" t="s">
        <v>5</v>
      </c>
      <c r="F1096" s="11" t="s">
        <v>8</v>
      </c>
      <c r="G1096" s="19" t="s">
        <v>8</v>
      </c>
      <c r="H1096" s="12" t="s">
        <v>2</v>
      </c>
      <c r="I1096" s="12">
        <v>17.37</v>
      </c>
      <c r="J1096" s="12">
        <v>14766.03</v>
      </c>
      <c r="K1096" s="82">
        <v>52.12</v>
      </c>
      <c r="L1096" s="12" t="s">
        <v>129</v>
      </c>
    </row>
    <row r="1097" spans="2:12" x14ac:dyDescent="0.2">
      <c r="B1097" s="11" t="s">
        <v>123</v>
      </c>
      <c r="C1097" s="11" t="s">
        <v>33</v>
      </c>
      <c r="D1097" s="11" t="s">
        <v>17</v>
      </c>
      <c r="E1097" s="11" t="s">
        <v>5</v>
      </c>
      <c r="F1097" s="11" t="s">
        <v>8</v>
      </c>
      <c r="G1097" s="19" t="s">
        <v>8</v>
      </c>
      <c r="H1097" s="12" t="s">
        <v>2</v>
      </c>
      <c r="I1097" s="12">
        <v>33.49</v>
      </c>
      <c r="J1097" s="12">
        <v>82511.259999999995</v>
      </c>
      <c r="K1097" s="82">
        <v>234.41</v>
      </c>
      <c r="L1097" s="12" t="s">
        <v>128</v>
      </c>
    </row>
    <row r="1098" spans="2:12" x14ac:dyDescent="0.2">
      <c r="B1098" s="11" t="s">
        <v>123</v>
      </c>
      <c r="C1098" s="11" t="s">
        <v>33</v>
      </c>
      <c r="D1098" s="11" t="s">
        <v>17</v>
      </c>
      <c r="E1098" s="11" t="s">
        <v>5</v>
      </c>
      <c r="F1098" s="11" t="s">
        <v>8</v>
      </c>
      <c r="G1098" s="19" t="s">
        <v>8</v>
      </c>
      <c r="H1098" s="12" t="s">
        <v>2</v>
      </c>
      <c r="I1098" s="12">
        <v>27.23</v>
      </c>
      <c r="J1098" s="12">
        <v>26163.9</v>
      </c>
      <c r="K1098" s="82">
        <v>163.38</v>
      </c>
      <c r="L1098" s="12" t="s">
        <v>130</v>
      </c>
    </row>
    <row r="1099" spans="2:12" x14ac:dyDescent="0.2">
      <c r="B1099" s="11" t="s">
        <v>123</v>
      </c>
      <c r="C1099" s="11" t="s">
        <v>33</v>
      </c>
      <c r="D1099" s="11" t="s">
        <v>17</v>
      </c>
      <c r="E1099" s="11" t="s">
        <v>5</v>
      </c>
      <c r="F1099" s="11" t="s">
        <v>8</v>
      </c>
      <c r="G1099" s="19" t="s">
        <v>8</v>
      </c>
      <c r="H1099" s="12" t="s">
        <v>2</v>
      </c>
      <c r="I1099" s="12">
        <v>95.55</v>
      </c>
      <c r="J1099" s="12">
        <v>93286.13</v>
      </c>
      <c r="K1099" s="82">
        <v>429.97</v>
      </c>
      <c r="L1099" s="12" t="s">
        <v>131</v>
      </c>
    </row>
    <row r="1100" spans="2:12" x14ac:dyDescent="0.2">
      <c r="B1100" s="11" t="s">
        <v>123</v>
      </c>
      <c r="C1100" s="11" t="s">
        <v>33</v>
      </c>
      <c r="D1100" s="11" t="s">
        <v>17</v>
      </c>
      <c r="E1100" s="11" t="s">
        <v>5</v>
      </c>
      <c r="F1100" s="11" t="s">
        <v>6</v>
      </c>
      <c r="G1100" s="19" t="s">
        <v>9</v>
      </c>
      <c r="H1100" s="12" t="s">
        <v>2</v>
      </c>
      <c r="I1100" s="12">
        <v>33.49</v>
      </c>
      <c r="J1100" s="12">
        <v>73394.490000000005</v>
      </c>
      <c r="K1100" s="82">
        <v>200.92</v>
      </c>
      <c r="L1100" s="12" t="s">
        <v>128</v>
      </c>
    </row>
    <row r="1101" spans="2:12" x14ac:dyDescent="0.2">
      <c r="B1101" s="11" t="s">
        <v>123</v>
      </c>
      <c r="C1101" s="11" t="s">
        <v>33</v>
      </c>
      <c r="D1101" s="11" t="s">
        <v>17</v>
      </c>
      <c r="E1101" s="11" t="s">
        <v>5</v>
      </c>
      <c r="F1101" s="11" t="s">
        <v>6</v>
      </c>
      <c r="G1101" s="19" t="s">
        <v>9</v>
      </c>
      <c r="H1101" s="12" t="s">
        <v>2</v>
      </c>
      <c r="I1101" s="12">
        <v>27.23</v>
      </c>
      <c r="J1101" s="12">
        <v>10098.39</v>
      </c>
      <c r="K1101" s="82">
        <v>190.61</v>
      </c>
      <c r="L1101" s="12" t="s">
        <v>130</v>
      </c>
    </row>
    <row r="1102" spans="2:12" x14ac:dyDescent="0.2">
      <c r="B1102" s="11" t="s">
        <v>123</v>
      </c>
      <c r="C1102" s="11" t="s">
        <v>33</v>
      </c>
      <c r="D1102" s="11" t="s">
        <v>17</v>
      </c>
      <c r="E1102" s="11" t="s">
        <v>5</v>
      </c>
      <c r="F1102" s="11" t="s">
        <v>6</v>
      </c>
      <c r="G1102" s="19" t="s">
        <v>9</v>
      </c>
      <c r="H1102" s="12" t="s">
        <v>2</v>
      </c>
      <c r="I1102" s="12">
        <v>47.77</v>
      </c>
      <c r="J1102" s="12">
        <v>23886.959999999999</v>
      </c>
      <c r="K1102" s="82">
        <v>1098.8</v>
      </c>
      <c r="L1102" s="12" t="s">
        <v>131</v>
      </c>
    </row>
    <row r="1103" spans="2:12" x14ac:dyDescent="0.2">
      <c r="B1103" s="11" t="s">
        <v>33</v>
      </c>
      <c r="C1103" s="11" t="s">
        <v>33</v>
      </c>
      <c r="D1103" s="11" t="s">
        <v>17</v>
      </c>
      <c r="E1103" s="11" t="s">
        <v>5</v>
      </c>
      <c r="F1103" s="11" t="s">
        <v>8</v>
      </c>
      <c r="G1103" s="19" t="s">
        <v>8</v>
      </c>
      <c r="H1103" s="12" t="s">
        <v>2</v>
      </c>
      <c r="I1103" s="12">
        <v>17.97</v>
      </c>
      <c r="J1103" s="12">
        <v>22260.74</v>
      </c>
      <c r="K1103" s="82">
        <v>125.81</v>
      </c>
      <c r="L1103" s="12" t="s">
        <v>128</v>
      </c>
    </row>
    <row r="1104" spans="2:12" x14ac:dyDescent="0.2">
      <c r="B1104" s="11" t="s">
        <v>33</v>
      </c>
      <c r="C1104" s="11" t="s">
        <v>33</v>
      </c>
      <c r="D1104" s="11" t="s">
        <v>17</v>
      </c>
      <c r="E1104" s="11" t="s">
        <v>5</v>
      </c>
      <c r="F1104" s="11" t="s">
        <v>6</v>
      </c>
      <c r="G1104" s="19" t="s">
        <v>9</v>
      </c>
      <c r="H1104" s="12" t="s">
        <v>2</v>
      </c>
      <c r="I1104" s="12">
        <v>18.5</v>
      </c>
      <c r="J1104" s="12">
        <v>9249.3799999999992</v>
      </c>
      <c r="K1104" s="82">
        <v>277.48</v>
      </c>
      <c r="L1104" s="12" t="s">
        <v>130</v>
      </c>
    </row>
    <row r="1105" spans="2:12" x14ac:dyDescent="0.2">
      <c r="B1105" s="11" t="s">
        <v>33</v>
      </c>
      <c r="C1105" s="11" t="s">
        <v>33</v>
      </c>
      <c r="D1105" s="11" t="s">
        <v>17</v>
      </c>
      <c r="E1105" s="11" t="s">
        <v>5</v>
      </c>
      <c r="F1105" s="11" t="s">
        <v>6</v>
      </c>
      <c r="G1105" s="19" t="s">
        <v>1</v>
      </c>
      <c r="H1105" s="12" t="s">
        <v>2</v>
      </c>
      <c r="I1105" s="12">
        <v>118.4</v>
      </c>
      <c r="J1105" s="12">
        <v>0</v>
      </c>
      <c r="K1105" s="82">
        <v>118.4</v>
      </c>
      <c r="L1105" s="12" t="s">
        <v>130</v>
      </c>
    </row>
    <row r="1106" spans="2:12" x14ac:dyDescent="0.2">
      <c r="B1106" s="11" t="s">
        <v>33</v>
      </c>
      <c r="C1106" s="11" t="s">
        <v>33</v>
      </c>
      <c r="D1106" s="11" t="s">
        <v>17</v>
      </c>
      <c r="E1106" s="11" t="s">
        <v>5</v>
      </c>
      <c r="F1106" s="11" t="s">
        <v>8</v>
      </c>
      <c r="G1106" s="19" t="s">
        <v>8</v>
      </c>
      <c r="H1106" s="12" t="s">
        <v>2</v>
      </c>
      <c r="I1106" s="12">
        <v>48.07</v>
      </c>
      <c r="J1106" s="12">
        <v>109627.49</v>
      </c>
      <c r="K1106" s="82">
        <v>432.59</v>
      </c>
      <c r="L1106" s="12" t="s">
        <v>128</v>
      </c>
    </row>
    <row r="1107" spans="2:12" x14ac:dyDescent="0.2">
      <c r="B1107" s="11" t="s">
        <v>33</v>
      </c>
      <c r="C1107" s="11" t="s">
        <v>33</v>
      </c>
      <c r="D1107" s="11" t="s">
        <v>17</v>
      </c>
      <c r="E1107" s="11" t="s">
        <v>5</v>
      </c>
      <c r="F1107" s="11" t="s">
        <v>6</v>
      </c>
      <c r="G1107" s="19" t="s">
        <v>9</v>
      </c>
      <c r="H1107" s="12" t="s">
        <v>2</v>
      </c>
      <c r="I1107" s="12">
        <v>48.07</v>
      </c>
      <c r="J1107" s="12">
        <v>14419.58</v>
      </c>
      <c r="K1107" s="82">
        <v>672.91</v>
      </c>
      <c r="L1107" s="12" t="s">
        <v>128</v>
      </c>
    </row>
    <row r="1108" spans="2:12" x14ac:dyDescent="0.2">
      <c r="B1108" s="11" t="s">
        <v>33</v>
      </c>
      <c r="C1108" s="11" t="s">
        <v>33</v>
      </c>
      <c r="D1108" s="11" t="s">
        <v>17</v>
      </c>
      <c r="E1108" s="11" t="s">
        <v>5</v>
      </c>
      <c r="F1108" s="11" t="s">
        <v>8</v>
      </c>
      <c r="G1108" s="19" t="s">
        <v>8</v>
      </c>
      <c r="H1108" s="12" t="s">
        <v>2</v>
      </c>
      <c r="I1108" s="12">
        <v>48.42</v>
      </c>
      <c r="J1108" s="12">
        <v>0</v>
      </c>
      <c r="K1108" s="82">
        <v>193.68</v>
      </c>
      <c r="L1108" s="12" t="s">
        <v>131</v>
      </c>
    </row>
    <row r="1109" spans="2:12" x14ac:dyDescent="0.2">
      <c r="B1109" s="11" t="s">
        <v>33</v>
      </c>
      <c r="C1109" s="11" t="s">
        <v>33</v>
      </c>
      <c r="D1109" s="11" t="s">
        <v>17</v>
      </c>
      <c r="E1109" s="11" t="s">
        <v>5</v>
      </c>
      <c r="F1109" s="11" t="s">
        <v>6</v>
      </c>
      <c r="G1109" s="19" t="s">
        <v>1</v>
      </c>
      <c r="H1109" s="12" t="s">
        <v>2</v>
      </c>
      <c r="I1109" s="12">
        <v>15.74</v>
      </c>
      <c r="J1109" s="12">
        <v>2203.65</v>
      </c>
      <c r="K1109" s="82">
        <v>15.74</v>
      </c>
      <c r="L1109" s="12" t="s">
        <v>130</v>
      </c>
    </row>
    <row r="1110" spans="2:12" x14ac:dyDescent="0.2">
      <c r="B1110" s="11" t="s">
        <v>33</v>
      </c>
      <c r="C1110" s="11" t="s">
        <v>33</v>
      </c>
      <c r="D1110" s="11" t="s">
        <v>17</v>
      </c>
      <c r="E1110" s="11" t="s">
        <v>5</v>
      </c>
      <c r="F1110" s="11" t="s">
        <v>6</v>
      </c>
      <c r="G1110" s="19" t="s">
        <v>9</v>
      </c>
      <c r="H1110" s="12" t="s">
        <v>2</v>
      </c>
      <c r="I1110" s="12">
        <v>15.74</v>
      </c>
      <c r="J1110" s="12">
        <v>4814.01</v>
      </c>
      <c r="K1110" s="82">
        <v>31.48</v>
      </c>
      <c r="L1110" s="12" t="s">
        <v>130</v>
      </c>
    </row>
    <row r="1111" spans="2:12" x14ac:dyDescent="0.2">
      <c r="B1111" s="11" t="s">
        <v>33</v>
      </c>
      <c r="C1111" s="11" t="s">
        <v>33</v>
      </c>
      <c r="D1111" s="11" t="s">
        <v>17</v>
      </c>
      <c r="E1111" s="11" t="s">
        <v>5</v>
      </c>
      <c r="F1111" s="11" t="s">
        <v>6</v>
      </c>
      <c r="G1111" s="19" t="s">
        <v>1</v>
      </c>
      <c r="H1111" s="12" t="s">
        <v>2</v>
      </c>
      <c r="I1111" s="12">
        <v>119.46</v>
      </c>
      <c r="J1111" s="12">
        <v>171393.18</v>
      </c>
      <c r="K1111" s="82">
        <v>3655.6</v>
      </c>
      <c r="L1111" s="12" t="s">
        <v>128</v>
      </c>
    </row>
    <row r="1112" spans="2:12" x14ac:dyDescent="0.2">
      <c r="B1112" s="11" t="s">
        <v>33</v>
      </c>
      <c r="C1112" s="11" t="s">
        <v>33</v>
      </c>
      <c r="D1112" s="11" t="s">
        <v>17</v>
      </c>
      <c r="E1112" s="11" t="s">
        <v>5</v>
      </c>
      <c r="F1112" s="11" t="s">
        <v>6</v>
      </c>
      <c r="G1112" s="19" t="s">
        <v>1</v>
      </c>
      <c r="H1112" s="12" t="s">
        <v>2</v>
      </c>
      <c r="I1112" s="12">
        <v>80.39</v>
      </c>
      <c r="J1112" s="12">
        <v>183916.26</v>
      </c>
      <c r="K1112" s="82">
        <v>857.45</v>
      </c>
      <c r="L1112" s="12" t="s">
        <v>129</v>
      </c>
    </row>
    <row r="1113" spans="2:12" x14ac:dyDescent="0.2">
      <c r="B1113" s="11" t="s">
        <v>33</v>
      </c>
      <c r="C1113" s="11" t="s">
        <v>33</v>
      </c>
      <c r="D1113" s="11" t="s">
        <v>17</v>
      </c>
      <c r="E1113" s="11" t="s">
        <v>5</v>
      </c>
      <c r="F1113" s="11" t="s">
        <v>6</v>
      </c>
      <c r="G1113" s="19" t="s">
        <v>1</v>
      </c>
      <c r="H1113" s="12" t="s">
        <v>2</v>
      </c>
      <c r="I1113" s="12">
        <v>22.55</v>
      </c>
      <c r="J1113" s="12">
        <v>25812.84</v>
      </c>
      <c r="K1113" s="82">
        <v>202.97</v>
      </c>
      <c r="L1113" s="12" t="s">
        <v>130</v>
      </c>
    </row>
    <row r="1114" spans="2:12" x14ac:dyDescent="0.2">
      <c r="B1114" s="11" t="s">
        <v>33</v>
      </c>
      <c r="C1114" s="11" t="s">
        <v>33</v>
      </c>
      <c r="D1114" s="11" t="s">
        <v>17</v>
      </c>
      <c r="E1114" s="11" t="s">
        <v>5</v>
      </c>
      <c r="F1114" s="11" t="s">
        <v>6</v>
      </c>
      <c r="G1114" s="19" t="s">
        <v>1</v>
      </c>
      <c r="H1114" s="12" t="s">
        <v>2</v>
      </c>
      <c r="I1114" s="12">
        <v>68.150000000000006</v>
      </c>
      <c r="J1114" s="12">
        <v>52331.57</v>
      </c>
      <c r="K1114" s="82">
        <v>817.8</v>
      </c>
      <c r="L1114" s="12" t="s">
        <v>131</v>
      </c>
    </row>
    <row r="1115" spans="2:12" x14ac:dyDescent="0.2">
      <c r="B1115" s="11" t="s">
        <v>33</v>
      </c>
      <c r="C1115" s="11" t="s">
        <v>33</v>
      </c>
      <c r="D1115" s="11" t="s">
        <v>17</v>
      </c>
      <c r="E1115" s="11" t="s">
        <v>5</v>
      </c>
      <c r="F1115" s="11" t="s">
        <v>8</v>
      </c>
      <c r="G1115" s="19" t="s">
        <v>8</v>
      </c>
      <c r="H1115" s="12" t="s">
        <v>2</v>
      </c>
      <c r="I1115" s="12">
        <v>23.89</v>
      </c>
      <c r="J1115" s="12">
        <v>16155.37</v>
      </c>
      <c r="K1115" s="82">
        <v>71.680000000000007</v>
      </c>
      <c r="L1115" s="12" t="s">
        <v>128</v>
      </c>
    </row>
    <row r="1116" spans="2:12" x14ac:dyDescent="0.2">
      <c r="B1116" s="11" t="s">
        <v>33</v>
      </c>
      <c r="C1116" s="11" t="s">
        <v>33</v>
      </c>
      <c r="D1116" s="11" t="s">
        <v>17</v>
      </c>
      <c r="E1116" s="11" t="s">
        <v>5</v>
      </c>
      <c r="F1116" s="11" t="s">
        <v>8</v>
      </c>
      <c r="G1116" s="19" t="s">
        <v>8</v>
      </c>
      <c r="H1116" s="12" t="s">
        <v>2</v>
      </c>
      <c r="I1116" s="12">
        <v>53.59</v>
      </c>
      <c r="J1116" s="12">
        <v>99010.32</v>
      </c>
      <c r="K1116" s="82">
        <v>803.86</v>
      </c>
      <c r="L1116" s="12" t="s">
        <v>129</v>
      </c>
    </row>
    <row r="1117" spans="2:12" x14ac:dyDescent="0.2">
      <c r="B1117" s="11" t="s">
        <v>33</v>
      </c>
      <c r="C1117" s="11" t="s">
        <v>33</v>
      </c>
      <c r="D1117" s="11" t="s">
        <v>17</v>
      </c>
      <c r="E1117" s="11" t="s">
        <v>5</v>
      </c>
      <c r="F1117" s="11" t="s">
        <v>8</v>
      </c>
      <c r="G1117" s="19" t="s">
        <v>8</v>
      </c>
      <c r="H1117" s="12" t="s">
        <v>2</v>
      </c>
      <c r="I1117" s="12">
        <v>45.1</v>
      </c>
      <c r="J1117" s="12">
        <v>4623.91</v>
      </c>
      <c r="K1117" s="82">
        <v>315.73</v>
      </c>
      <c r="L1117" s="12" t="s">
        <v>130</v>
      </c>
    </row>
    <row r="1118" spans="2:12" x14ac:dyDescent="0.2">
      <c r="B1118" s="11" t="s">
        <v>33</v>
      </c>
      <c r="C1118" s="11" t="s">
        <v>33</v>
      </c>
      <c r="D1118" s="11" t="s">
        <v>17</v>
      </c>
      <c r="E1118" s="11" t="s">
        <v>5</v>
      </c>
      <c r="F1118" s="11" t="s">
        <v>8</v>
      </c>
      <c r="G1118" s="19" t="s">
        <v>8</v>
      </c>
      <c r="H1118" s="12" t="s">
        <v>2</v>
      </c>
      <c r="I1118" s="12">
        <v>68.150000000000006</v>
      </c>
      <c r="J1118" s="12">
        <v>165645.12</v>
      </c>
      <c r="K1118" s="82">
        <v>1192.6300000000001</v>
      </c>
      <c r="L1118" s="12" t="s">
        <v>131</v>
      </c>
    </row>
    <row r="1119" spans="2:12" x14ac:dyDescent="0.2">
      <c r="B1119" s="11" t="s">
        <v>33</v>
      </c>
      <c r="C1119" s="11" t="s">
        <v>33</v>
      </c>
      <c r="D1119" s="11" t="s">
        <v>17</v>
      </c>
      <c r="E1119" s="11" t="s">
        <v>5</v>
      </c>
      <c r="F1119" s="11" t="s">
        <v>6</v>
      </c>
      <c r="G1119" s="19" t="s">
        <v>9</v>
      </c>
      <c r="H1119" s="12" t="s">
        <v>2</v>
      </c>
      <c r="I1119" s="12">
        <v>382.29</v>
      </c>
      <c r="J1119" s="12">
        <v>477773.54</v>
      </c>
      <c r="K1119" s="82">
        <v>8219.1299999999992</v>
      </c>
      <c r="L1119" s="12" t="s">
        <v>128</v>
      </c>
    </row>
    <row r="1120" spans="2:12" x14ac:dyDescent="0.2">
      <c r="B1120" s="11" t="s">
        <v>33</v>
      </c>
      <c r="C1120" s="11" t="s">
        <v>33</v>
      </c>
      <c r="D1120" s="11" t="s">
        <v>17</v>
      </c>
      <c r="E1120" s="11" t="s">
        <v>5</v>
      </c>
      <c r="F1120" s="11" t="s">
        <v>6</v>
      </c>
      <c r="G1120" s="19" t="s">
        <v>9</v>
      </c>
      <c r="H1120" s="12" t="s">
        <v>2</v>
      </c>
      <c r="I1120" s="12">
        <v>401.93</v>
      </c>
      <c r="J1120" s="12">
        <v>271644.08</v>
      </c>
      <c r="K1120" s="82">
        <v>7690.26</v>
      </c>
      <c r="L1120" s="12" t="s">
        <v>129</v>
      </c>
    </row>
    <row r="1121" spans="2:12" x14ac:dyDescent="0.2">
      <c r="B1121" s="11" t="s">
        <v>33</v>
      </c>
      <c r="C1121" s="11" t="s">
        <v>33</v>
      </c>
      <c r="D1121" s="11" t="s">
        <v>17</v>
      </c>
      <c r="E1121" s="11" t="s">
        <v>5</v>
      </c>
      <c r="F1121" s="11" t="s">
        <v>6</v>
      </c>
      <c r="G1121" s="19" t="s">
        <v>9</v>
      </c>
      <c r="H1121" s="12" t="s">
        <v>2</v>
      </c>
      <c r="I1121" s="12">
        <v>451.04</v>
      </c>
      <c r="J1121" s="12">
        <v>411068.87</v>
      </c>
      <c r="K1121" s="82">
        <v>10667.17</v>
      </c>
      <c r="L1121" s="12" t="s">
        <v>130</v>
      </c>
    </row>
    <row r="1122" spans="2:12" x14ac:dyDescent="0.2">
      <c r="B1122" s="11" t="s">
        <v>33</v>
      </c>
      <c r="C1122" s="11" t="s">
        <v>33</v>
      </c>
      <c r="D1122" s="11" t="s">
        <v>17</v>
      </c>
      <c r="E1122" s="11" t="s">
        <v>5</v>
      </c>
      <c r="F1122" s="11" t="s">
        <v>6</v>
      </c>
      <c r="G1122" s="19" t="s">
        <v>9</v>
      </c>
      <c r="H1122" s="12" t="s">
        <v>2</v>
      </c>
      <c r="I1122" s="12">
        <v>715.58</v>
      </c>
      <c r="J1122" s="12">
        <v>756092.99</v>
      </c>
      <c r="K1122" s="82">
        <v>12369.24</v>
      </c>
      <c r="L1122" s="12" t="s">
        <v>131</v>
      </c>
    </row>
    <row r="1123" spans="2:12" x14ac:dyDescent="0.2">
      <c r="B1123" s="11" t="s">
        <v>33</v>
      </c>
      <c r="C1123" s="11" t="s">
        <v>33</v>
      </c>
      <c r="D1123" s="11" t="s">
        <v>17</v>
      </c>
      <c r="E1123" s="11" t="s">
        <v>5</v>
      </c>
      <c r="F1123" s="11" t="s">
        <v>6</v>
      </c>
      <c r="G1123" s="19" t="s">
        <v>10</v>
      </c>
      <c r="H1123" s="12" t="s">
        <v>2</v>
      </c>
      <c r="I1123" s="12">
        <v>23.89</v>
      </c>
      <c r="J1123" s="12">
        <v>17919.61</v>
      </c>
      <c r="K1123" s="82">
        <v>716.78</v>
      </c>
      <c r="L1123" s="12" t="s">
        <v>128</v>
      </c>
    </row>
    <row r="1124" spans="2:12" x14ac:dyDescent="0.2">
      <c r="B1124" s="11" t="s">
        <v>33</v>
      </c>
      <c r="C1124" s="11" t="s">
        <v>33</v>
      </c>
      <c r="D1124" s="11" t="s">
        <v>17</v>
      </c>
      <c r="E1124" s="11" t="s">
        <v>5</v>
      </c>
      <c r="F1124" s="11" t="s">
        <v>6</v>
      </c>
      <c r="G1124" s="19" t="s">
        <v>10</v>
      </c>
      <c r="H1124" s="12" t="s">
        <v>2</v>
      </c>
      <c r="I1124" s="12">
        <v>34.08</v>
      </c>
      <c r="J1124" s="12">
        <v>23668.35</v>
      </c>
      <c r="K1124" s="82">
        <v>306.68</v>
      </c>
      <c r="L1124" s="12" t="s">
        <v>131</v>
      </c>
    </row>
    <row r="1125" spans="2:12" x14ac:dyDescent="0.2">
      <c r="B1125" s="11" t="s">
        <v>33</v>
      </c>
      <c r="C1125" s="11" t="s">
        <v>33</v>
      </c>
      <c r="D1125" s="11" t="s">
        <v>17</v>
      </c>
      <c r="E1125" s="11" t="s">
        <v>5</v>
      </c>
      <c r="F1125" s="11" t="s">
        <v>6</v>
      </c>
      <c r="G1125" s="19" t="s">
        <v>10</v>
      </c>
      <c r="H1125" s="12" t="s">
        <v>2</v>
      </c>
      <c r="I1125" s="12">
        <v>53.59</v>
      </c>
      <c r="J1125" s="12">
        <v>24221.64</v>
      </c>
      <c r="K1125" s="82">
        <v>589.5</v>
      </c>
      <c r="L1125" s="12" t="s">
        <v>129</v>
      </c>
    </row>
    <row r="1126" spans="2:12" x14ac:dyDescent="0.2">
      <c r="B1126" s="11" t="s">
        <v>33</v>
      </c>
      <c r="C1126" s="11" t="s">
        <v>33</v>
      </c>
      <c r="D1126" s="11" t="s">
        <v>17</v>
      </c>
      <c r="E1126" s="11" t="s">
        <v>5</v>
      </c>
      <c r="F1126" s="11" t="s">
        <v>6</v>
      </c>
      <c r="G1126" s="19" t="s">
        <v>10</v>
      </c>
      <c r="H1126" s="12" t="s">
        <v>2</v>
      </c>
      <c r="I1126" s="12">
        <v>22.55</v>
      </c>
      <c r="J1126" s="12">
        <v>10176.09</v>
      </c>
      <c r="K1126" s="82">
        <v>225.52</v>
      </c>
      <c r="L1126" s="12" t="s">
        <v>130</v>
      </c>
    </row>
    <row r="1127" spans="2:12" x14ac:dyDescent="0.2">
      <c r="B1127" s="11" t="s">
        <v>33</v>
      </c>
      <c r="C1127" s="11" t="s">
        <v>33</v>
      </c>
      <c r="D1127" s="11" t="s">
        <v>17</v>
      </c>
      <c r="E1127" s="11" t="s">
        <v>5</v>
      </c>
      <c r="F1127" s="11" t="s">
        <v>6</v>
      </c>
      <c r="G1127" s="19" t="s">
        <v>1</v>
      </c>
      <c r="H1127" s="12" t="s">
        <v>2</v>
      </c>
      <c r="I1127" s="12">
        <v>86.33</v>
      </c>
      <c r="J1127" s="12">
        <v>57842.93</v>
      </c>
      <c r="K1127" s="82">
        <v>345.33</v>
      </c>
      <c r="L1127" s="12" t="s">
        <v>128</v>
      </c>
    </row>
    <row r="1128" spans="2:12" x14ac:dyDescent="0.2">
      <c r="B1128" s="11" t="s">
        <v>33</v>
      </c>
      <c r="C1128" s="11" t="s">
        <v>33</v>
      </c>
      <c r="D1128" s="11" t="s">
        <v>17</v>
      </c>
      <c r="E1128" s="11" t="s">
        <v>5</v>
      </c>
      <c r="F1128" s="11" t="s">
        <v>6</v>
      </c>
      <c r="G1128" s="19" t="s">
        <v>1</v>
      </c>
      <c r="H1128" s="12" t="s">
        <v>2</v>
      </c>
      <c r="I1128" s="12">
        <v>55.52</v>
      </c>
      <c r="J1128" s="12">
        <v>22611.9</v>
      </c>
      <c r="K1128" s="82">
        <v>166.55</v>
      </c>
      <c r="L1128" s="12" t="s">
        <v>130</v>
      </c>
    </row>
    <row r="1129" spans="2:12" x14ac:dyDescent="0.2">
      <c r="B1129" s="11" t="s">
        <v>33</v>
      </c>
      <c r="C1129" s="11" t="s">
        <v>33</v>
      </c>
      <c r="D1129" s="11" t="s">
        <v>17</v>
      </c>
      <c r="E1129" s="11" t="s">
        <v>5</v>
      </c>
      <c r="F1129" s="11" t="s">
        <v>8</v>
      </c>
      <c r="G1129" s="19" t="s">
        <v>8</v>
      </c>
      <c r="H1129" s="12" t="s">
        <v>2</v>
      </c>
      <c r="I1129" s="12">
        <v>57.56</v>
      </c>
      <c r="J1129" s="12">
        <v>78830.850000000006</v>
      </c>
      <c r="K1129" s="82">
        <v>345.33</v>
      </c>
      <c r="L1129" s="12" t="s">
        <v>128</v>
      </c>
    </row>
    <row r="1130" spans="2:12" x14ac:dyDescent="0.2">
      <c r="B1130" s="11" t="s">
        <v>33</v>
      </c>
      <c r="C1130" s="11" t="s">
        <v>33</v>
      </c>
      <c r="D1130" s="11" t="s">
        <v>17</v>
      </c>
      <c r="E1130" s="11" t="s">
        <v>5</v>
      </c>
      <c r="F1130" s="11" t="s">
        <v>8</v>
      </c>
      <c r="G1130" s="19" t="s">
        <v>8</v>
      </c>
      <c r="H1130" s="12" t="s">
        <v>2</v>
      </c>
      <c r="I1130" s="12">
        <v>70.98</v>
      </c>
      <c r="J1130" s="12">
        <v>89026.39</v>
      </c>
      <c r="K1130" s="82">
        <v>141.96</v>
      </c>
      <c r="L1130" s="12" t="s">
        <v>129</v>
      </c>
    </row>
    <row r="1131" spans="2:12" x14ac:dyDescent="0.2">
      <c r="B1131" s="11" t="s">
        <v>33</v>
      </c>
      <c r="C1131" s="11" t="s">
        <v>33</v>
      </c>
      <c r="D1131" s="11" t="s">
        <v>17</v>
      </c>
      <c r="E1131" s="11" t="s">
        <v>5</v>
      </c>
      <c r="F1131" s="11" t="s">
        <v>8</v>
      </c>
      <c r="G1131" s="19" t="s">
        <v>8</v>
      </c>
      <c r="H1131" s="12" t="s">
        <v>2</v>
      </c>
      <c r="I1131" s="12">
        <v>55.52</v>
      </c>
      <c r="J1131" s="12">
        <v>68631.14</v>
      </c>
      <c r="K1131" s="82">
        <v>222.07</v>
      </c>
      <c r="L1131" s="12" t="s">
        <v>130</v>
      </c>
    </row>
    <row r="1132" spans="2:12" x14ac:dyDescent="0.2">
      <c r="B1132" s="11" t="s">
        <v>33</v>
      </c>
      <c r="C1132" s="11" t="s">
        <v>33</v>
      </c>
      <c r="D1132" s="11" t="s">
        <v>17</v>
      </c>
      <c r="E1132" s="11" t="s">
        <v>5</v>
      </c>
      <c r="F1132" s="11" t="s">
        <v>8</v>
      </c>
      <c r="G1132" s="19" t="s">
        <v>8</v>
      </c>
      <c r="H1132" s="12" t="s">
        <v>2</v>
      </c>
      <c r="I1132" s="12">
        <v>27.76</v>
      </c>
      <c r="J1132" s="12">
        <v>16533.47</v>
      </c>
      <c r="K1132" s="82">
        <v>83.28</v>
      </c>
      <c r="L1132" s="12" t="s">
        <v>130</v>
      </c>
    </row>
    <row r="1133" spans="2:12" x14ac:dyDescent="0.2">
      <c r="B1133" s="11" t="s">
        <v>33</v>
      </c>
      <c r="C1133" s="11" t="s">
        <v>33</v>
      </c>
      <c r="D1133" s="11" t="s">
        <v>17</v>
      </c>
      <c r="E1133" s="11" t="s">
        <v>5</v>
      </c>
      <c r="F1133" s="11" t="s">
        <v>6</v>
      </c>
      <c r="G1133" s="19" t="s">
        <v>1</v>
      </c>
      <c r="H1133" s="12" t="s">
        <v>2</v>
      </c>
      <c r="I1133" s="12">
        <v>1648.72</v>
      </c>
      <c r="J1133" s="12">
        <v>1626148.82</v>
      </c>
      <c r="K1133" s="82">
        <v>19658.830000000002</v>
      </c>
      <c r="L1133" s="12" t="s">
        <v>128</v>
      </c>
    </row>
    <row r="1134" spans="2:12" x14ac:dyDescent="0.2">
      <c r="B1134" s="11" t="s">
        <v>33</v>
      </c>
      <c r="C1134" s="11" t="s">
        <v>33</v>
      </c>
      <c r="D1134" s="11" t="s">
        <v>17</v>
      </c>
      <c r="E1134" s="11" t="s">
        <v>5</v>
      </c>
      <c r="F1134" s="11" t="s">
        <v>6</v>
      </c>
      <c r="G1134" s="19" t="s">
        <v>1</v>
      </c>
      <c r="H1134" s="12" t="s">
        <v>7</v>
      </c>
      <c r="I1134" s="12">
        <v>1384.34</v>
      </c>
      <c r="J1134" s="12">
        <v>724914.1</v>
      </c>
      <c r="K1134" s="82">
        <v>20069.43</v>
      </c>
      <c r="L1134" s="12" t="s">
        <v>128</v>
      </c>
    </row>
    <row r="1135" spans="2:12" x14ac:dyDescent="0.2">
      <c r="B1135" s="11" t="s">
        <v>33</v>
      </c>
      <c r="C1135" s="11" t="s">
        <v>33</v>
      </c>
      <c r="D1135" s="11" t="s">
        <v>17</v>
      </c>
      <c r="E1135" s="11" t="s">
        <v>5</v>
      </c>
      <c r="F1135" s="11" t="s">
        <v>6</v>
      </c>
      <c r="G1135" s="19" t="s">
        <v>1</v>
      </c>
      <c r="H1135" s="12" t="s">
        <v>2</v>
      </c>
      <c r="I1135" s="12">
        <v>2126.2199999999998</v>
      </c>
      <c r="J1135" s="12">
        <v>1785212.67</v>
      </c>
      <c r="K1135" s="82">
        <v>24132.65</v>
      </c>
      <c r="L1135" s="12" t="s">
        <v>129</v>
      </c>
    </row>
    <row r="1136" spans="2:12" x14ac:dyDescent="0.2">
      <c r="B1136" s="11" t="s">
        <v>33</v>
      </c>
      <c r="C1136" s="11" t="s">
        <v>33</v>
      </c>
      <c r="D1136" s="11" t="s">
        <v>17</v>
      </c>
      <c r="E1136" s="11" t="s">
        <v>5</v>
      </c>
      <c r="F1136" s="11" t="s">
        <v>6</v>
      </c>
      <c r="G1136" s="19" t="s">
        <v>1</v>
      </c>
      <c r="H1136" s="12" t="s">
        <v>7</v>
      </c>
      <c r="I1136" s="12">
        <v>1000.81</v>
      </c>
      <c r="J1136" s="12">
        <v>483455.18</v>
      </c>
      <c r="K1136" s="82">
        <v>16450.52</v>
      </c>
      <c r="L1136" s="12" t="s">
        <v>129</v>
      </c>
    </row>
    <row r="1137" spans="2:12" x14ac:dyDescent="0.2">
      <c r="B1137" s="11" t="s">
        <v>33</v>
      </c>
      <c r="C1137" s="11" t="s">
        <v>33</v>
      </c>
      <c r="D1137" s="11" t="s">
        <v>17</v>
      </c>
      <c r="E1137" s="11" t="s">
        <v>5</v>
      </c>
      <c r="F1137" s="11" t="s">
        <v>6</v>
      </c>
      <c r="G1137" s="19" t="s">
        <v>1</v>
      </c>
      <c r="H1137" s="12" t="s">
        <v>2</v>
      </c>
      <c r="I1137" s="12">
        <v>2517.0500000000002</v>
      </c>
      <c r="J1137" s="12">
        <v>2330037.66</v>
      </c>
      <c r="K1137" s="82">
        <v>29571.09</v>
      </c>
      <c r="L1137" s="12" t="s">
        <v>130</v>
      </c>
    </row>
    <row r="1138" spans="2:12" x14ac:dyDescent="0.2">
      <c r="B1138" s="11" t="s">
        <v>33</v>
      </c>
      <c r="C1138" s="11" t="s">
        <v>33</v>
      </c>
      <c r="D1138" s="11" t="s">
        <v>17</v>
      </c>
      <c r="E1138" s="11" t="s">
        <v>5</v>
      </c>
      <c r="F1138" s="11" t="s">
        <v>6</v>
      </c>
      <c r="G1138" s="19" t="s">
        <v>1</v>
      </c>
      <c r="H1138" s="12" t="s">
        <v>7</v>
      </c>
      <c r="I1138" s="12">
        <v>1053.9000000000001</v>
      </c>
      <c r="J1138" s="12">
        <v>648971.25</v>
      </c>
      <c r="K1138" s="82">
        <v>13596.54</v>
      </c>
      <c r="L1138" s="12" t="s">
        <v>130</v>
      </c>
    </row>
    <row r="1139" spans="2:12" x14ac:dyDescent="0.2">
      <c r="B1139" s="11" t="s">
        <v>33</v>
      </c>
      <c r="C1139" s="11" t="s">
        <v>33</v>
      </c>
      <c r="D1139" s="11" t="s">
        <v>17</v>
      </c>
      <c r="E1139" s="11" t="s">
        <v>5</v>
      </c>
      <c r="F1139" s="11" t="s">
        <v>6</v>
      </c>
      <c r="G1139" s="19" t="s">
        <v>1</v>
      </c>
      <c r="H1139" s="12" t="s">
        <v>2</v>
      </c>
      <c r="I1139" s="12">
        <v>2267.4299999999998</v>
      </c>
      <c r="J1139" s="12">
        <v>2077832.04</v>
      </c>
      <c r="K1139" s="82">
        <v>20003.810000000001</v>
      </c>
      <c r="L1139" s="12" t="s">
        <v>131</v>
      </c>
    </row>
    <row r="1140" spans="2:12" x14ac:dyDescent="0.2">
      <c r="B1140" s="11" t="s">
        <v>33</v>
      </c>
      <c r="C1140" s="11" t="s">
        <v>33</v>
      </c>
      <c r="D1140" s="11" t="s">
        <v>17</v>
      </c>
      <c r="E1140" s="11" t="s">
        <v>5</v>
      </c>
      <c r="F1140" s="11" t="s">
        <v>6</v>
      </c>
      <c r="G1140" s="19" t="s">
        <v>1</v>
      </c>
      <c r="H1140" s="12" t="s">
        <v>7</v>
      </c>
      <c r="I1140" s="12">
        <v>1361.36</v>
      </c>
      <c r="J1140" s="12">
        <v>451106.7</v>
      </c>
      <c r="K1140" s="82">
        <v>17693.11</v>
      </c>
      <c r="L1140" s="12" t="s">
        <v>131</v>
      </c>
    </row>
    <row r="1141" spans="2:12" x14ac:dyDescent="0.2">
      <c r="B1141" s="11" t="s">
        <v>33</v>
      </c>
      <c r="C1141" s="11" t="s">
        <v>33</v>
      </c>
      <c r="D1141" s="11" t="s">
        <v>17</v>
      </c>
      <c r="E1141" s="11" t="s">
        <v>5</v>
      </c>
      <c r="F1141" s="11" t="s">
        <v>8</v>
      </c>
      <c r="G1141" s="19" t="s">
        <v>8</v>
      </c>
      <c r="H1141" s="12" t="s">
        <v>2</v>
      </c>
      <c r="I1141" s="12">
        <v>1510.28</v>
      </c>
      <c r="J1141" s="12">
        <v>1720871.84</v>
      </c>
      <c r="K1141" s="82">
        <v>20703.439999999999</v>
      </c>
      <c r="L1141" s="12" t="s">
        <v>128</v>
      </c>
    </row>
    <row r="1142" spans="2:12" x14ac:dyDescent="0.2">
      <c r="B1142" s="11" t="s">
        <v>33</v>
      </c>
      <c r="C1142" s="11" t="s">
        <v>33</v>
      </c>
      <c r="D1142" s="11" t="s">
        <v>17</v>
      </c>
      <c r="E1142" s="11" t="s">
        <v>5</v>
      </c>
      <c r="F1142" s="11" t="s">
        <v>8</v>
      </c>
      <c r="G1142" s="19" t="s">
        <v>8</v>
      </c>
      <c r="H1142" s="12" t="s">
        <v>7</v>
      </c>
      <c r="I1142" s="12">
        <v>97.88</v>
      </c>
      <c r="J1142" s="12">
        <v>54707.81</v>
      </c>
      <c r="K1142" s="82">
        <v>1127.6099999999999</v>
      </c>
      <c r="L1142" s="12" t="s">
        <v>128</v>
      </c>
    </row>
    <row r="1143" spans="2:12" x14ac:dyDescent="0.2">
      <c r="B1143" s="11" t="s">
        <v>33</v>
      </c>
      <c r="C1143" s="11" t="s">
        <v>33</v>
      </c>
      <c r="D1143" s="11" t="s">
        <v>17</v>
      </c>
      <c r="E1143" s="11" t="s">
        <v>5</v>
      </c>
      <c r="F1143" s="11" t="s">
        <v>8</v>
      </c>
      <c r="G1143" s="19" t="s">
        <v>8</v>
      </c>
      <c r="H1143" s="12" t="s">
        <v>2</v>
      </c>
      <c r="I1143" s="12">
        <v>1139.05</v>
      </c>
      <c r="J1143" s="12">
        <v>1545011.96</v>
      </c>
      <c r="K1143" s="82">
        <v>8110.03</v>
      </c>
      <c r="L1143" s="12" t="s">
        <v>129</v>
      </c>
    </row>
    <row r="1144" spans="2:12" x14ac:dyDescent="0.2">
      <c r="B1144" s="11" t="s">
        <v>33</v>
      </c>
      <c r="C1144" s="11" t="s">
        <v>33</v>
      </c>
      <c r="D1144" s="11" t="s">
        <v>17</v>
      </c>
      <c r="E1144" s="11" t="s">
        <v>5</v>
      </c>
      <c r="F1144" s="11" t="s">
        <v>8</v>
      </c>
      <c r="G1144" s="19" t="s">
        <v>8</v>
      </c>
      <c r="H1144" s="12" t="s">
        <v>7</v>
      </c>
      <c r="I1144" s="12">
        <v>70.760000000000005</v>
      </c>
      <c r="J1144" s="12">
        <v>46958.09</v>
      </c>
      <c r="K1144" s="82">
        <v>740.65</v>
      </c>
      <c r="L1144" s="12" t="s">
        <v>129</v>
      </c>
    </row>
    <row r="1145" spans="2:12" x14ac:dyDescent="0.2">
      <c r="B1145" s="11" t="s">
        <v>33</v>
      </c>
      <c r="C1145" s="11" t="s">
        <v>33</v>
      </c>
      <c r="D1145" s="11" t="s">
        <v>17</v>
      </c>
      <c r="E1145" s="11" t="s">
        <v>5</v>
      </c>
      <c r="F1145" s="11" t="s">
        <v>8</v>
      </c>
      <c r="G1145" s="19" t="s">
        <v>8</v>
      </c>
      <c r="H1145" s="12" t="s">
        <v>2</v>
      </c>
      <c r="I1145" s="12">
        <v>1523.93</v>
      </c>
      <c r="J1145" s="12">
        <v>1784996.86</v>
      </c>
      <c r="K1145" s="82">
        <v>10736</v>
      </c>
      <c r="L1145" s="12" t="s">
        <v>130</v>
      </c>
    </row>
    <row r="1146" spans="2:12" x14ac:dyDescent="0.2">
      <c r="B1146" s="11" t="s">
        <v>33</v>
      </c>
      <c r="C1146" s="11" t="s">
        <v>33</v>
      </c>
      <c r="D1146" s="11" t="s">
        <v>17</v>
      </c>
      <c r="E1146" s="11" t="s">
        <v>5</v>
      </c>
      <c r="F1146" s="11" t="s">
        <v>8</v>
      </c>
      <c r="G1146" s="19" t="s">
        <v>8</v>
      </c>
      <c r="H1146" s="12" t="s">
        <v>7</v>
      </c>
      <c r="I1146" s="12">
        <v>74.52</v>
      </c>
      <c r="J1146" s="12">
        <v>56394.66</v>
      </c>
      <c r="K1146" s="82">
        <v>648.28</v>
      </c>
      <c r="L1146" s="12" t="s">
        <v>130</v>
      </c>
    </row>
    <row r="1147" spans="2:12" x14ac:dyDescent="0.2">
      <c r="B1147" s="11" t="s">
        <v>33</v>
      </c>
      <c r="C1147" s="11" t="s">
        <v>33</v>
      </c>
      <c r="D1147" s="11" t="s">
        <v>17</v>
      </c>
      <c r="E1147" s="11" t="s">
        <v>5</v>
      </c>
      <c r="F1147" s="11" t="s">
        <v>8</v>
      </c>
      <c r="G1147" s="19" t="s">
        <v>8</v>
      </c>
      <c r="H1147" s="12" t="s">
        <v>2</v>
      </c>
      <c r="I1147" s="12">
        <v>1494.83</v>
      </c>
      <c r="J1147" s="12">
        <v>1398906.8799999999</v>
      </c>
      <c r="K1147" s="82">
        <v>7675.69</v>
      </c>
      <c r="L1147" s="12" t="s">
        <v>131</v>
      </c>
    </row>
    <row r="1148" spans="2:12" x14ac:dyDescent="0.2">
      <c r="B1148" s="11" t="s">
        <v>33</v>
      </c>
      <c r="C1148" s="11" t="s">
        <v>33</v>
      </c>
      <c r="D1148" s="11" t="s">
        <v>17</v>
      </c>
      <c r="E1148" s="11" t="s">
        <v>5</v>
      </c>
      <c r="F1148" s="11" t="s">
        <v>8</v>
      </c>
      <c r="G1148" s="19" t="s">
        <v>8</v>
      </c>
      <c r="H1148" s="12" t="s">
        <v>7</v>
      </c>
      <c r="I1148" s="12">
        <v>96.26</v>
      </c>
      <c r="J1148" s="12">
        <v>34109.5</v>
      </c>
      <c r="K1148" s="82">
        <v>794.89</v>
      </c>
      <c r="L1148" s="12" t="s">
        <v>131</v>
      </c>
    </row>
    <row r="1149" spans="2:12" x14ac:dyDescent="0.2">
      <c r="B1149" s="11" t="s">
        <v>33</v>
      </c>
      <c r="C1149" s="11" t="s">
        <v>33</v>
      </c>
      <c r="D1149" s="11" t="s">
        <v>17</v>
      </c>
      <c r="E1149" s="11" t="s">
        <v>5</v>
      </c>
      <c r="F1149" s="11" t="s">
        <v>8</v>
      </c>
      <c r="G1149" s="19" t="s">
        <v>8</v>
      </c>
      <c r="H1149" s="12" t="s">
        <v>2</v>
      </c>
      <c r="I1149" s="12">
        <v>379.68</v>
      </c>
      <c r="J1149" s="12">
        <v>593821.31000000006</v>
      </c>
      <c r="K1149" s="82">
        <v>2308.4699999999998</v>
      </c>
      <c r="L1149" s="12" t="s">
        <v>129</v>
      </c>
    </row>
    <row r="1150" spans="2:12" x14ac:dyDescent="0.2">
      <c r="B1150" s="11" t="s">
        <v>33</v>
      </c>
      <c r="C1150" s="11" t="s">
        <v>33</v>
      </c>
      <c r="D1150" s="11" t="s">
        <v>17</v>
      </c>
      <c r="E1150" s="11" t="s">
        <v>5</v>
      </c>
      <c r="F1150" s="11" t="s">
        <v>8</v>
      </c>
      <c r="G1150" s="19" t="s">
        <v>8</v>
      </c>
      <c r="H1150" s="12" t="s">
        <v>2</v>
      </c>
      <c r="I1150" s="12">
        <v>239.72</v>
      </c>
      <c r="J1150" s="12">
        <v>337603.46</v>
      </c>
      <c r="K1150" s="82">
        <v>1352.7</v>
      </c>
      <c r="L1150" s="12" t="s">
        <v>130</v>
      </c>
    </row>
    <row r="1151" spans="2:12" x14ac:dyDescent="0.2">
      <c r="B1151" s="11" t="s">
        <v>33</v>
      </c>
      <c r="C1151" s="11" t="s">
        <v>33</v>
      </c>
      <c r="D1151" s="11" t="s">
        <v>17</v>
      </c>
      <c r="E1151" s="11" t="s">
        <v>5</v>
      </c>
      <c r="F1151" s="11" t="s">
        <v>8</v>
      </c>
      <c r="G1151" s="19" t="s">
        <v>8</v>
      </c>
      <c r="H1151" s="12" t="s">
        <v>2</v>
      </c>
      <c r="I1151" s="12">
        <v>587.85</v>
      </c>
      <c r="J1151" s="12">
        <v>586340.17000000004</v>
      </c>
      <c r="K1151" s="82">
        <v>3409.55</v>
      </c>
      <c r="L1151" s="12" t="s">
        <v>131</v>
      </c>
    </row>
    <row r="1152" spans="2:12" x14ac:dyDescent="0.2">
      <c r="B1152" s="11" t="s">
        <v>33</v>
      </c>
      <c r="C1152" s="11" t="s">
        <v>33</v>
      </c>
      <c r="D1152" s="11" t="s">
        <v>17</v>
      </c>
      <c r="E1152" s="11" t="s">
        <v>5</v>
      </c>
      <c r="F1152" s="11" t="s">
        <v>6</v>
      </c>
      <c r="G1152" s="19" t="s">
        <v>9</v>
      </c>
      <c r="H1152" s="12" t="s">
        <v>2</v>
      </c>
      <c r="I1152" s="12">
        <v>1334.08</v>
      </c>
      <c r="J1152" s="12">
        <v>734980.85</v>
      </c>
      <c r="K1152" s="82">
        <v>32471.05</v>
      </c>
      <c r="L1152" s="12" t="s">
        <v>128</v>
      </c>
    </row>
    <row r="1153" spans="2:12" x14ac:dyDescent="0.2">
      <c r="B1153" s="11" t="s">
        <v>33</v>
      </c>
      <c r="C1153" s="11" t="s">
        <v>33</v>
      </c>
      <c r="D1153" s="11" t="s">
        <v>17</v>
      </c>
      <c r="E1153" s="11" t="s">
        <v>5</v>
      </c>
      <c r="F1153" s="11" t="s">
        <v>6</v>
      </c>
      <c r="G1153" s="19" t="s">
        <v>9</v>
      </c>
      <c r="H1153" s="12" t="s">
        <v>7</v>
      </c>
      <c r="I1153" s="12">
        <v>264.77999999999997</v>
      </c>
      <c r="J1153" s="12">
        <v>67353.98</v>
      </c>
      <c r="K1153" s="82">
        <v>5470.43</v>
      </c>
      <c r="L1153" s="12" t="s">
        <v>128</v>
      </c>
    </row>
    <row r="1154" spans="2:12" x14ac:dyDescent="0.2">
      <c r="B1154" s="11" t="s">
        <v>33</v>
      </c>
      <c r="C1154" s="11" t="s">
        <v>33</v>
      </c>
      <c r="D1154" s="11" t="s">
        <v>17</v>
      </c>
      <c r="E1154" s="11" t="s">
        <v>5</v>
      </c>
      <c r="F1154" s="11" t="s">
        <v>6</v>
      </c>
      <c r="G1154" s="19" t="s">
        <v>9</v>
      </c>
      <c r="H1154" s="12" t="s">
        <v>2</v>
      </c>
      <c r="I1154" s="12">
        <v>1184.6099999999999</v>
      </c>
      <c r="J1154" s="12">
        <v>680293.87</v>
      </c>
      <c r="K1154" s="82">
        <v>27321.99</v>
      </c>
      <c r="L1154" s="12" t="s">
        <v>129</v>
      </c>
    </row>
    <row r="1155" spans="2:12" x14ac:dyDescent="0.2">
      <c r="B1155" s="11" t="s">
        <v>33</v>
      </c>
      <c r="C1155" s="11" t="s">
        <v>33</v>
      </c>
      <c r="D1155" s="11" t="s">
        <v>17</v>
      </c>
      <c r="E1155" s="11" t="s">
        <v>5</v>
      </c>
      <c r="F1155" s="11" t="s">
        <v>6</v>
      </c>
      <c r="G1155" s="19" t="s">
        <v>9</v>
      </c>
      <c r="H1155" s="12" t="s">
        <v>7</v>
      </c>
      <c r="I1155" s="12">
        <v>191.43</v>
      </c>
      <c r="J1155" s="12">
        <v>55080.78</v>
      </c>
      <c r="K1155" s="82">
        <v>4246.62</v>
      </c>
      <c r="L1155" s="12" t="s">
        <v>129</v>
      </c>
    </row>
    <row r="1156" spans="2:12" x14ac:dyDescent="0.2">
      <c r="B1156" s="11" t="s">
        <v>33</v>
      </c>
      <c r="C1156" s="11" t="s">
        <v>33</v>
      </c>
      <c r="D1156" s="11" t="s">
        <v>17</v>
      </c>
      <c r="E1156" s="11" t="s">
        <v>5</v>
      </c>
      <c r="F1156" s="11" t="s">
        <v>6</v>
      </c>
      <c r="G1156" s="19" t="s">
        <v>9</v>
      </c>
      <c r="H1156" s="12" t="s">
        <v>2</v>
      </c>
      <c r="I1156" s="12">
        <v>1027.3699999999999</v>
      </c>
      <c r="J1156" s="12">
        <v>824849.19</v>
      </c>
      <c r="K1156" s="82">
        <v>18201.54</v>
      </c>
      <c r="L1156" s="12" t="s">
        <v>130</v>
      </c>
    </row>
    <row r="1157" spans="2:12" x14ac:dyDescent="0.2">
      <c r="B1157" s="11" t="s">
        <v>33</v>
      </c>
      <c r="C1157" s="11" t="s">
        <v>33</v>
      </c>
      <c r="D1157" s="11" t="s">
        <v>17</v>
      </c>
      <c r="E1157" s="11" t="s">
        <v>5</v>
      </c>
      <c r="F1157" s="11" t="s">
        <v>6</v>
      </c>
      <c r="G1157" s="19" t="s">
        <v>9</v>
      </c>
      <c r="H1157" s="12" t="s">
        <v>7</v>
      </c>
      <c r="I1157" s="12">
        <v>201.58</v>
      </c>
      <c r="J1157" s="12">
        <v>85678.09</v>
      </c>
      <c r="K1157" s="82">
        <v>3299.17</v>
      </c>
      <c r="L1157" s="12" t="s">
        <v>130</v>
      </c>
    </row>
    <row r="1158" spans="2:12" x14ac:dyDescent="0.2">
      <c r="B1158" s="11" t="s">
        <v>33</v>
      </c>
      <c r="C1158" s="11" t="s">
        <v>33</v>
      </c>
      <c r="D1158" s="11" t="s">
        <v>17</v>
      </c>
      <c r="E1158" s="11" t="s">
        <v>5</v>
      </c>
      <c r="F1158" s="11" t="s">
        <v>6</v>
      </c>
      <c r="G1158" s="19" t="s">
        <v>9</v>
      </c>
      <c r="H1158" s="12" t="s">
        <v>2</v>
      </c>
      <c r="I1158" s="12">
        <v>1444.44</v>
      </c>
      <c r="J1158" s="12">
        <v>1129921.8400000001</v>
      </c>
      <c r="K1158" s="82">
        <v>29275.1</v>
      </c>
      <c r="L1158" s="12" t="s">
        <v>131</v>
      </c>
    </row>
    <row r="1159" spans="2:12" x14ac:dyDescent="0.2">
      <c r="B1159" s="11" t="s">
        <v>33</v>
      </c>
      <c r="C1159" s="11" t="s">
        <v>33</v>
      </c>
      <c r="D1159" s="11" t="s">
        <v>17</v>
      </c>
      <c r="E1159" s="11" t="s">
        <v>5</v>
      </c>
      <c r="F1159" s="11" t="s">
        <v>6</v>
      </c>
      <c r="G1159" s="19" t="s">
        <v>9</v>
      </c>
      <c r="H1159" s="12" t="s">
        <v>7</v>
      </c>
      <c r="I1159" s="12">
        <v>260.39</v>
      </c>
      <c r="J1159" s="12">
        <v>58746.37</v>
      </c>
      <c r="K1159" s="82">
        <v>4955.03</v>
      </c>
      <c r="L1159" s="12" t="s">
        <v>131</v>
      </c>
    </row>
    <row r="1160" spans="2:12" x14ac:dyDescent="0.2">
      <c r="B1160" s="11" t="s">
        <v>33</v>
      </c>
      <c r="C1160" s="11" t="s">
        <v>33</v>
      </c>
      <c r="D1160" s="11" t="s">
        <v>17</v>
      </c>
      <c r="E1160" s="11" t="s">
        <v>5</v>
      </c>
      <c r="F1160" s="11" t="s">
        <v>6</v>
      </c>
      <c r="G1160" s="19" t="s">
        <v>10</v>
      </c>
      <c r="H1160" s="12" t="s">
        <v>2</v>
      </c>
      <c r="I1160" s="12">
        <v>62.93</v>
      </c>
      <c r="J1160" s="12">
        <v>30205.63</v>
      </c>
      <c r="K1160" s="82">
        <v>2441.62</v>
      </c>
      <c r="L1160" s="12" t="s">
        <v>128</v>
      </c>
    </row>
    <row r="1161" spans="2:12" x14ac:dyDescent="0.2">
      <c r="B1161" s="11" t="s">
        <v>33</v>
      </c>
      <c r="C1161" s="11" t="s">
        <v>33</v>
      </c>
      <c r="D1161" s="11" t="s">
        <v>17</v>
      </c>
      <c r="E1161" s="11" t="s">
        <v>5</v>
      </c>
      <c r="F1161" s="11" t="s">
        <v>6</v>
      </c>
      <c r="G1161" s="19" t="s">
        <v>10</v>
      </c>
      <c r="H1161" s="12" t="s">
        <v>2</v>
      </c>
      <c r="I1161" s="12">
        <v>15.19</v>
      </c>
      <c r="J1161" s="12">
        <v>4018.85</v>
      </c>
      <c r="K1161" s="82">
        <v>151.87</v>
      </c>
      <c r="L1161" s="12" t="s">
        <v>129</v>
      </c>
    </row>
    <row r="1162" spans="2:12" x14ac:dyDescent="0.2">
      <c r="B1162" s="11" t="s">
        <v>33</v>
      </c>
      <c r="C1162" s="11" t="s">
        <v>33</v>
      </c>
      <c r="D1162" s="11" t="s">
        <v>17</v>
      </c>
      <c r="E1162" s="11" t="s">
        <v>5</v>
      </c>
      <c r="F1162" s="11" t="s">
        <v>6</v>
      </c>
      <c r="G1162" s="19" t="s">
        <v>10</v>
      </c>
      <c r="H1162" s="12" t="s">
        <v>2</v>
      </c>
      <c r="I1162" s="12">
        <v>33.590000000000003</v>
      </c>
      <c r="J1162" s="12">
        <v>48902.92</v>
      </c>
      <c r="K1162" s="82">
        <v>2519.37</v>
      </c>
      <c r="L1162" s="12" t="s">
        <v>131</v>
      </c>
    </row>
    <row r="1163" spans="2:12" x14ac:dyDescent="0.2">
      <c r="B1163" s="11" t="s">
        <v>33</v>
      </c>
      <c r="C1163" s="11" t="s">
        <v>33</v>
      </c>
      <c r="D1163" s="11" t="s">
        <v>17</v>
      </c>
      <c r="E1163" s="11" t="s">
        <v>5</v>
      </c>
      <c r="F1163" s="11" t="s">
        <v>6</v>
      </c>
      <c r="G1163" s="19" t="s">
        <v>10</v>
      </c>
      <c r="H1163" s="12" t="s">
        <v>2</v>
      </c>
      <c r="I1163" s="12">
        <v>113.27</v>
      </c>
      <c r="J1163" s="12">
        <v>183838.88</v>
      </c>
      <c r="K1163" s="82">
        <v>4203.62</v>
      </c>
      <c r="L1163" s="12" t="s">
        <v>128</v>
      </c>
    </row>
    <row r="1164" spans="2:12" x14ac:dyDescent="0.2">
      <c r="B1164" s="11" t="s">
        <v>33</v>
      </c>
      <c r="C1164" s="11" t="s">
        <v>33</v>
      </c>
      <c r="D1164" s="11" t="s">
        <v>17</v>
      </c>
      <c r="E1164" s="11" t="s">
        <v>5</v>
      </c>
      <c r="F1164" s="11" t="s">
        <v>6</v>
      </c>
      <c r="G1164" s="19" t="s">
        <v>10</v>
      </c>
      <c r="H1164" s="12" t="s">
        <v>2</v>
      </c>
      <c r="I1164" s="12">
        <v>243</v>
      </c>
      <c r="J1164" s="12">
        <v>325287.65999999997</v>
      </c>
      <c r="K1164" s="82">
        <v>2004.73</v>
      </c>
      <c r="L1164" s="12" t="s">
        <v>129</v>
      </c>
    </row>
    <row r="1165" spans="2:12" x14ac:dyDescent="0.2">
      <c r="B1165" s="11" t="s">
        <v>33</v>
      </c>
      <c r="C1165" s="11" t="s">
        <v>33</v>
      </c>
      <c r="D1165" s="11" t="s">
        <v>17</v>
      </c>
      <c r="E1165" s="11" t="s">
        <v>5</v>
      </c>
      <c r="F1165" s="11" t="s">
        <v>6</v>
      </c>
      <c r="G1165" s="19" t="s">
        <v>10</v>
      </c>
      <c r="H1165" s="12" t="s">
        <v>2</v>
      </c>
      <c r="I1165" s="12">
        <v>205.47</v>
      </c>
      <c r="J1165" s="12">
        <v>565501.31999999995</v>
      </c>
      <c r="K1165" s="82">
        <v>14417.4</v>
      </c>
      <c r="L1165" s="12" t="s">
        <v>130</v>
      </c>
    </row>
    <row r="1166" spans="2:12" x14ac:dyDescent="0.2">
      <c r="B1166" s="11" t="s">
        <v>33</v>
      </c>
      <c r="C1166" s="11" t="s">
        <v>33</v>
      </c>
      <c r="D1166" s="11" t="s">
        <v>17</v>
      </c>
      <c r="E1166" s="11" t="s">
        <v>5</v>
      </c>
      <c r="F1166" s="11" t="s">
        <v>6</v>
      </c>
      <c r="G1166" s="19" t="s">
        <v>10</v>
      </c>
      <c r="H1166" s="12" t="s">
        <v>2</v>
      </c>
      <c r="I1166" s="12">
        <v>335.92</v>
      </c>
      <c r="J1166" s="12">
        <v>658192.67000000004</v>
      </c>
      <c r="K1166" s="82">
        <v>14763.52</v>
      </c>
      <c r="L1166" s="12" t="s">
        <v>131</v>
      </c>
    </row>
    <row r="1167" spans="2:12" x14ac:dyDescent="0.2">
      <c r="B1167" s="11" t="s">
        <v>33</v>
      </c>
      <c r="C1167" s="11" t="s">
        <v>33</v>
      </c>
      <c r="D1167" s="11" t="s">
        <v>17</v>
      </c>
      <c r="E1167" s="11" t="s">
        <v>5</v>
      </c>
      <c r="F1167" s="11" t="s">
        <v>6</v>
      </c>
      <c r="G1167" s="19" t="s">
        <v>10</v>
      </c>
      <c r="H1167" s="12" t="s">
        <v>2</v>
      </c>
      <c r="I1167" s="12">
        <v>75.510000000000005</v>
      </c>
      <c r="J1167" s="12">
        <v>46842.879999999997</v>
      </c>
      <c r="K1167" s="82">
        <v>755.14</v>
      </c>
      <c r="L1167" s="12" t="s">
        <v>128</v>
      </c>
    </row>
    <row r="1168" spans="2:12" x14ac:dyDescent="0.2">
      <c r="B1168" s="11" t="s">
        <v>33</v>
      </c>
      <c r="C1168" s="11" t="s">
        <v>33</v>
      </c>
      <c r="D1168" s="11" t="s">
        <v>17</v>
      </c>
      <c r="E1168" s="11" t="s">
        <v>5</v>
      </c>
      <c r="F1168" s="11" t="s">
        <v>6</v>
      </c>
      <c r="G1168" s="19" t="s">
        <v>10</v>
      </c>
      <c r="H1168" s="12" t="s">
        <v>2</v>
      </c>
      <c r="I1168" s="12">
        <v>60.75</v>
      </c>
      <c r="J1168" s="12">
        <v>66524.039999999994</v>
      </c>
      <c r="K1168" s="82">
        <v>106.31</v>
      </c>
      <c r="L1168" s="12" t="s">
        <v>129</v>
      </c>
    </row>
    <row r="1169" spans="2:12" x14ac:dyDescent="0.2">
      <c r="B1169" s="11" t="s">
        <v>33</v>
      </c>
      <c r="C1169" s="11" t="s">
        <v>33</v>
      </c>
      <c r="D1169" s="11" t="s">
        <v>17</v>
      </c>
      <c r="E1169" s="11" t="s">
        <v>5</v>
      </c>
      <c r="F1169" s="11" t="s">
        <v>6</v>
      </c>
      <c r="G1169" s="19" t="s">
        <v>10</v>
      </c>
      <c r="H1169" s="12" t="s">
        <v>2</v>
      </c>
      <c r="I1169" s="12">
        <v>34.25</v>
      </c>
      <c r="J1169" s="12">
        <v>74710.320000000007</v>
      </c>
      <c r="K1169" s="82">
        <v>1301.33</v>
      </c>
      <c r="L1169" s="12" t="s">
        <v>130</v>
      </c>
    </row>
    <row r="1170" spans="2:12" x14ac:dyDescent="0.2">
      <c r="B1170" s="11" t="s">
        <v>33</v>
      </c>
      <c r="C1170" s="11" t="s">
        <v>33</v>
      </c>
      <c r="D1170" s="11" t="s">
        <v>17</v>
      </c>
      <c r="E1170" s="11" t="s">
        <v>5</v>
      </c>
      <c r="F1170" s="11" t="s">
        <v>6</v>
      </c>
      <c r="G1170" s="19" t="s">
        <v>10</v>
      </c>
      <c r="H1170" s="12" t="s">
        <v>2</v>
      </c>
      <c r="I1170" s="12">
        <v>100.77</v>
      </c>
      <c r="J1170" s="12">
        <v>39808.26</v>
      </c>
      <c r="K1170" s="82">
        <v>268.73</v>
      </c>
      <c r="L1170" s="12" t="s">
        <v>131</v>
      </c>
    </row>
    <row r="1171" spans="2:12" x14ac:dyDescent="0.2">
      <c r="B1171" s="11" t="s">
        <v>33</v>
      </c>
      <c r="C1171" s="11" t="s">
        <v>33</v>
      </c>
      <c r="D1171" s="11" t="s">
        <v>17</v>
      </c>
      <c r="E1171" s="11" t="s">
        <v>5</v>
      </c>
      <c r="F1171" s="11" t="s">
        <v>6</v>
      </c>
      <c r="G1171" s="19" t="s">
        <v>1</v>
      </c>
      <c r="H1171" s="12" t="s">
        <v>2</v>
      </c>
      <c r="I1171" s="12">
        <v>21.03</v>
      </c>
      <c r="J1171" s="12">
        <v>16390.96</v>
      </c>
      <c r="K1171" s="82">
        <v>147.21</v>
      </c>
      <c r="L1171" s="12" t="s">
        <v>130</v>
      </c>
    </row>
    <row r="1172" spans="2:12" x14ac:dyDescent="0.2">
      <c r="B1172" s="11" t="s">
        <v>33</v>
      </c>
      <c r="C1172" s="11" t="s">
        <v>33</v>
      </c>
      <c r="D1172" s="11" t="s">
        <v>17</v>
      </c>
      <c r="E1172" s="11" t="s">
        <v>5</v>
      </c>
      <c r="F1172" s="11" t="s">
        <v>6</v>
      </c>
      <c r="G1172" s="19" t="s">
        <v>1</v>
      </c>
      <c r="H1172" s="12" t="s">
        <v>2</v>
      </c>
      <c r="I1172" s="12">
        <v>29.11</v>
      </c>
      <c r="J1172" s="12">
        <v>53129.1</v>
      </c>
      <c r="K1172" s="82">
        <v>698.66</v>
      </c>
      <c r="L1172" s="12" t="s">
        <v>131</v>
      </c>
    </row>
    <row r="1173" spans="2:12" x14ac:dyDescent="0.2">
      <c r="B1173" s="11" t="s">
        <v>33</v>
      </c>
      <c r="C1173" s="11" t="s">
        <v>33</v>
      </c>
      <c r="D1173" s="11" t="s">
        <v>17</v>
      </c>
      <c r="E1173" s="11" t="s">
        <v>5</v>
      </c>
      <c r="F1173" s="11" t="s">
        <v>6</v>
      </c>
      <c r="G1173" s="19" t="s">
        <v>9</v>
      </c>
      <c r="H1173" s="12" t="s">
        <v>2</v>
      </c>
      <c r="I1173" s="12">
        <v>20.62</v>
      </c>
      <c r="J1173" s="12">
        <v>1866.78</v>
      </c>
      <c r="K1173" s="82">
        <v>41.24</v>
      </c>
      <c r="L1173" s="12" t="s">
        <v>129</v>
      </c>
    </row>
    <row r="1174" spans="2:12" x14ac:dyDescent="0.2">
      <c r="B1174" s="11" t="s">
        <v>33</v>
      </c>
      <c r="C1174" s="11" t="s">
        <v>33</v>
      </c>
      <c r="D1174" s="11" t="s">
        <v>17</v>
      </c>
      <c r="E1174" s="11" t="s">
        <v>5</v>
      </c>
      <c r="F1174" s="11" t="s">
        <v>8</v>
      </c>
      <c r="G1174" s="19" t="s">
        <v>8</v>
      </c>
      <c r="H1174" s="12" t="s">
        <v>2</v>
      </c>
      <c r="I1174" s="12">
        <v>15.19</v>
      </c>
      <c r="J1174" s="12">
        <v>8157.84</v>
      </c>
      <c r="K1174" s="82">
        <v>60.75</v>
      </c>
      <c r="L1174" s="12" t="s">
        <v>129</v>
      </c>
    </row>
    <row r="1175" spans="2:12" x14ac:dyDescent="0.2">
      <c r="B1175" s="11" t="s">
        <v>33</v>
      </c>
      <c r="C1175" s="11" t="s">
        <v>33</v>
      </c>
      <c r="D1175" s="11" t="s">
        <v>17</v>
      </c>
      <c r="E1175" s="11" t="s">
        <v>5</v>
      </c>
      <c r="F1175" s="11" t="s">
        <v>8</v>
      </c>
      <c r="G1175" s="19" t="s">
        <v>8</v>
      </c>
      <c r="H1175" s="12" t="s">
        <v>2</v>
      </c>
      <c r="I1175" s="12">
        <v>15.51</v>
      </c>
      <c r="J1175" s="12">
        <v>11789.27</v>
      </c>
      <c r="K1175" s="82">
        <v>46.54</v>
      </c>
      <c r="L1175" s="12" t="s">
        <v>130</v>
      </c>
    </row>
    <row r="1176" spans="2:12" x14ac:dyDescent="0.2">
      <c r="B1176" s="11" t="s">
        <v>33</v>
      </c>
      <c r="C1176" s="11" t="s">
        <v>33</v>
      </c>
      <c r="D1176" s="11" t="s">
        <v>17</v>
      </c>
      <c r="E1176" s="11" t="s">
        <v>5</v>
      </c>
      <c r="F1176" s="11" t="s">
        <v>8</v>
      </c>
      <c r="G1176" s="19" t="s">
        <v>8</v>
      </c>
      <c r="H1176" s="12" t="s">
        <v>2</v>
      </c>
      <c r="I1176" s="12">
        <v>18.14</v>
      </c>
      <c r="J1176" s="12">
        <v>8805.52</v>
      </c>
      <c r="K1176" s="82">
        <v>54.41</v>
      </c>
      <c r="L1176" s="12" t="s">
        <v>131</v>
      </c>
    </row>
    <row r="1177" spans="2:12" x14ac:dyDescent="0.2">
      <c r="B1177" s="11" t="s">
        <v>33</v>
      </c>
      <c r="C1177" s="11" t="s">
        <v>33</v>
      </c>
      <c r="D1177" s="11" t="s">
        <v>17</v>
      </c>
      <c r="E1177" s="11" t="s">
        <v>5</v>
      </c>
      <c r="F1177" s="11" t="s">
        <v>8</v>
      </c>
      <c r="G1177" s="19" t="s">
        <v>8</v>
      </c>
      <c r="H1177" s="12" t="s">
        <v>2</v>
      </c>
      <c r="I1177" s="12">
        <v>15.19</v>
      </c>
      <c r="J1177" s="12">
        <v>11693.67</v>
      </c>
      <c r="K1177" s="82">
        <v>106.31</v>
      </c>
      <c r="L1177" s="12" t="s">
        <v>129</v>
      </c>
    </row>
    <row r="1178" spans="2:12" x14ac:dyDescent="0.2">
      <c r="B1178" s="11" t="s">
        <v>33</v>
      </c>
      <c r="C1178" s="11" t="s">
        <v>33</v>
      </c>
      <c r="D1178" s="11" t="s">
        <v>17</v>
      </c>
      <c r="E1178" s="11" t="s">
        <v>5</v>
      </c>
      <c r="F1178" s="11" t="s">
        <v>8</v>
      </c>
      <c r="G1178" s="19" t="s">
        <v>8</v>
      </c>
      <c r="H1178" s="12" t="s">
        <v>2</v>
      </c>
      <c r="I1178" s="12">
        <v>18.14</v>
      </c>
      <c r="J1178" s="12">
        <v>10746.39</v>
      </c>
      <c r="K1178" s="82">
        <v>36.270000000000003</v>
      </c>
      <c r="L1178" s="12" t="s">
        <v>131</v>
      </c>
    </row>
    <row r="1179" spans="2:12" x14ac:dyDescent="0.2">
      <c r="B1179" s="11" t="s">
        <v>33</v>
      </c>
      <c r="C1179" s="11" t="s">
        <v>33</v>
      </c>
      <c r="D1179" s="11" t="s">
        <v>17</v>
      </c>
      <c r="E1179" s="11" t="s">
        <v>5</v>
      </c>
      <c r="F1179" s="11" t="s">
        <v>8</v>
      </c>
      <c r="G1179" s="19" t="s">
        <v>8</v>
      </c>
      <c r="H1179" s="12" t="s">
        <v>2</v>
      </c>
      <c r="I1179" s="12">
        <v>21.87</v>
      </c>
      <c r="J1179" s="12">
        <v>18037.52</v>
      </c>
      <c r="K1179" s="82">
        <v>656.06</v>
      </c>
      <c r="L1179" s="12" t="s">
        <v>131</v>
      </c>
    </row>
    <row r="1180" spans="2:12" x14ac:dyDescent="0.2">
      <c r="B1180" s="11" t="s">
        <v>33</v>
      </c>
      <c r="C1180" s="11" t="s">
        <v>33</v>
      </c>
      <c r="D1180" s="11" t="s">
        <v>17</v>
      </c>
      <c r="E1180" s="11" t="s">
        <v>5</v>
      </c>
      <c r="F1180" s="11" t="s">
        <v>6</v>
      </c>
      <c r="G1180" s="19" t="s">
        <v>9</v>
      </c>
      <c r="H1180" s="12" t="s">
        <v>2</v>
      </c>
      <c r="I1180" s="12">
        <v>17.559999999999999</v>
      </c>
      <c r="J1180" s="12">
        <v>18467.04</v>
      </c>
      <c r="K1180" s="82">
        <v>526.76</v>
      </c>
      <c r="L1180" s="12" t="s">
        <v>129</v>
      </c>
    </row>
    <row r="1181" spans="2:12" x14ac:dyDescent="0.2">
      <c r="B1181" s="11" t="s">
        <v>33</v>
      </c>
      <c r="C1181" s="11" t="s">
        <v>33</v>
      </c>
      <c r="D1181" s="11" t="s">
        <v>17</v>
      </c>
      <c r="E1181" s="11" t="s">
        <v>5</v>
      </c>
      <c r="F1181" s="11" t="s">
        <v>6</v>
      </c>
      <c r="G1181" s="19" t="s">
        <v>1</v>
      </c>
      <c r="H1181" s="12" t="s">
        <v>2</v>
      </c>
      <c r="I1181" s="12">
        <v>19.05</v>
      </c>
      <c r="J1181" s="12">
        <v>8906.17</v>
      </c>
      <c r="K1181" s="82">
        <v>114.31</v>
      </c>
      <c r="L1181" s="12" t="s">
        <v>129</v>
      </c>
    </row>
    <row r="1182" spans="2:12" x14ac:dyDescent="0.2">
      <c r="B1182" s="11" t="s">
        <v>33</v>
      </c>
      <c r="C1182" s="11" t="s">
        <v>33</v>
      </c>
      <c r="D1182" s="11" t="s">
        <v>17</v>
      </c>
      <c r="E1182" s="11" t="s">
        <v>5</v>
      </c>
      <c r="F1182" s="11" t="s">
        <v>8</v>
      </c>
      <c r="G1182" s="19" t="s">
        <v>8</v>
      </c>
      <c r="H1182" s="12" t="s">
        <v>2</v>
      </c>
      <c r="I1182" s="12">
        <v>72.680000000000007</v>
      </c>
      <c r="J1182" s="12">
        <v>93996.99</v>
      </c>
      <c r="K1182" s="82">
        <v>436.07</v>
      </c>
      <c r="L1182" s="12" t="s">
        <v>128</v>
      </c>
    </row>
    <row r="1183" spans="2:12" x14ac:dyDescent="0.2">
      <c r="B1183" s="11" t="s">
        <v>33</v>
      </c>
      <c r="C1183" s="11" t="s">
        <v>33</v>
      </c>
      <c r="D1183" s="11" t="s">
        <v>17</v>
      </c>
      <c r="E1183" s="11" t="s">
        <v>5</v>
      </c>
      <c r="F1183" s="11" t="s">
        <v>8</v>
      </c>
      <c r="G1183" s="19" t="s">
        <v>8</v>
      </c>
      <c r="H1183" s="12" t="s">
        <v>2</v>
      </c>
      <c r="I1183" s="12">
        <v>23.7</v>
      </c>
      <c r="J1183" s="12">
        <v>48823.23</v>
      </c>
      <c r="K1183" s="82">
        <v>165.9</v>
      </c>
      <c r="L1183" s="12" t="s">
        <v>129</v>
      </c>
    </row>
    <row r="1184" spans="2:12" x14ac:dyDescent="0.2">
      <c r="B1184" s="11" t="s">
        <v>33</v>
      </c>
      <c r="C1184" s="11" t="s">
        <v>33</v>
      </c>
      <c r="D1184" s="11" t="s">
        <v>17</v>
      </c>
      <c r="E1184" s="11" t="s">
        <v>5</v>
      </c>
      <c r="F1184" s="11" t="s">
        <v>8</v>
      </c>
      <c r="G1184" s="19" t="s">
        <v>8</v>
      </c>
      <c r="H1184" s="12" t="s">
        <v>2</v>
      </c>
      <c r="I1184" s="12">
        <v>23.7</v>
      </c>
      <c r="J1184" s="12">
        <v>55933.41</v>
      </c>
      <c r="K1184" s="82">
        <v>165.9</v>
      </c>
      <c r="L1184" s="12" t="s">
        <v>129</v>
      </c>
    </row>
    <row r="1185" spans="2:12" x14ac:dyDescent="0.2">
      <c r="B1185" s="11" t="s">
        <v>33</v>
      </c>
      <c r="C1185" s="11" t="s">
        <v>33</v>
      </c>
      <c r="D1185" s="11" t="s">
        <v>17</v>
      </c>
      <c r="E1185" s="11" t="s">
        <v>5</v>
      </c>
      <c r="F1185" s="11" t="s">
        <v>6</v>
      </c>
      <c r="G1185" s="19" t="s">
        <v>1</v>
      </c>
      <c r="H1185" s="12" t="s">
        <v>2</v>
      </c>
      <c r="I1185" s="12">
        <v>19</v>
      </c>
      <c r="J1185" s="12">
        <v>81700</v>
      </c>
      <c r="K1185" s="82">
        <v>475</v>
      </c>
      <c r="L1185" s="12" t="s">
        <v>128</v>
      </c>
    </row>
    <row r="1186" spans="2:12" x14ac:dyDescent="0.2">
      <c r="B1186" s="11" t="s">
        <v>33</v>
      </c>
      <c r="C1186" s="11" t="s">
        <v>33</v>
      </c>
      <c r="D1186" s="11" t="s">
        <v>17</v>
      </c>
      <c r="E1186" s="11" t="s">
        <v>5</v>
      </c>
      <c r="F1186" s="11" t="s">
        <v>6</v>
      </c>
      <c r="G1186" s="19" t="s">
        <v>1</v>
      </c>
      <c r="H1186" s="12" t="s">
        <v>2</v>
      </c>
      <c r="I1186" s="12">
        <v>50.51</v>
      </c>
      <c r="J1186" s="12">
        <v>68939.679999999993</v>
      </c>
      <c r="K1186" s="82">
        <v>303.02999999999997</v>
      </c>
      <c r="L1186" s="12" t="s">
        <v>129</v>
      </c>
    </row>
    <row r="1187" spans="2:12" x14ac:dyDescent="0.2">
      <c r="B1187" s="11" t="s">
        <v>33</v>
      </c>
      <c r="C1187" s="11" t="s">
        <v>33</v>
      </c>
      <c r="D1187" s="11" t="s">
        <v>17</v>
      </c>
      <c r="E1187" s="11" t="s">
        <v>5</v>
      </c>
      <c r="F1187" s="11" t="s">
        <v>8</v>
      </c>
      <c r="G1187" s="19" t="s">
        <v>8</v>
      </c>
      <c r="H1187" s="12" t="s">
        <v>2</v>
      </c>
      <c r="I1187" s="12">
        <v>48.52</v>
      </c>
      <c r="J1187" s="12">
        <v>55553.7</v>
      </c>
      <c r="K1187" s="82">
        <v>145.56</v>
      </c>
      <c r="L1187" s="12" t="s">
        <v>131</v>
      </c>
    </row>
    <row r="1188" spans="2:12" x14ac:dyDescent="0.2">
      <c r="B1188" s="11" t="s">
        <v>33</v>
      </c>
      <c r="C1188" s="11" t="s">
        <v>33</v>
      </c>
      <c r="D1188" s="11" t="s">
        <v>17</v>
      </c>
      <c r="E1188" s="11" t="s">
        <v>5</v>
      </c>
      <c r="F1188" s="11" t="s">
        <v>6</v>
      </c>
      <c r="G1188" s="19" t="s">
        <v>1</v>
      </c>
      <c r="H1188" s="12" t="s">
        <v>2</v>
      </c>
      <c r="I1188" s="12">
        <v>19.95</v>
      </c>
      <c r="J1188" s="12">
        <v>38076.22</v>
      </c>
      <c r="K1188" s="82">
        <v>279.25</v>
      </c>
      <c r="L1188" s="12" t="s">
        <v>130</v>
      </c>
    </row>
    <row r="1189" spans="2:12" x14ac:dyDescent="0.2">
      <c r="B1189" s="11" t="s">
        <v>33</v>
      </c>
      <c r="C1189" s="11" t="s">
        <v>33</v>
      </c>
      <c r="D1189" s="11" t="s">
        <v>17</v>
      </c>
      <c r="E1189" s="11" t="s">
        <v>5</v>
      </c>
      <c r="F1189" s="11" t="s">
        <v>8</v>
      </c>
      <c r="G1189" s="19" t="s">
        <v>8</v>
      </c>
      <c r="H1189" s="12" t="s">
        <v>2</v>
      </c>
      <c r="I1189" s="12">
        <v>40.799999999999997</v>
      </c>
      <c r="J1189" s="12">
        <v>64164.4</v>
      </c>
      <c r="K1189" s="82">
        <v>408.04</v>
      </c>
      <c r="L1189" s="12" t="s">
        <v>129</v>
      </c>
    </row>
    <row r="1190" spans="2:12" x14ac:dyDescent="0.2">
      <c r="B1190" s="11" t="s">
        <v>33</v>
      </c>
      <c r="C1190" s="11" t="s">
        <v>33</v>
      </c>
      <c r="D1190" s="11" t="s">
        <v>17</v>
      </c>
      <c r="E1190" s="11" t="s">
        <v>5</v>
      </c>
      <c r="F1190" s="11" t="s">
        <v>6</v>
      </c>
      <c r="G1190" s="19" t="s">
        <v>9</v>
      </c>
      <c r="H1190" s="12" t="s">
        <v>2</v>
      </c>
      <c r="I1190" s="12">
        <v>77.760000000000005</v>
      </c>
      <c r="J1190" s="12">
        <v>28042.01</v>
      </c>
      <c r="K1190" s="82">
        <v>1399.61</v>
      </c>
      <c r="L1190" s="12" t="s">
        <v>128</v>
      </c>
    </row>
    <row r="1191" spans="2:12" x14ac:dyDescent="0.2">
      <c r="B1191" s="11" t="s">
        <v>33</v>
      </c>
      <c r="C1191" s="11" t="s">
        <v>33</v>
      </c>
      <c r="D1191" s="11" t="s">
        <v>17</v>
      </c>
      <c r="E1191" s="11" t="s">
        <v>5</v>
      </c>
      <c r="F1191" s="11" t="s">
        <v>6</v>
      </c>
      <c r="G1191" s="19" t="s">
        <v>1</v>
      </c>
      <c r="H1191" s="12" t="s">
        <v>2</v>
      </c>
      <c r="I1191" s="12">
        <v>17.690000000000001</v>
      </c>
      <c r="J1191" s="12">
        <v>17167.3</v>
      </c>
      <c r="K1191" s="82">
        <v>88.43</v>
      </c>
      <c r="L1191" s="12" t="s">
        <v>131</v>
      </c>
    </row>
    <row r="1192" spans="2:12" x14ac:dyDescent="0.2">
      <c r="B1192" s="11" t="s">
        <v>33</v>
      </c>
      <c r="C1192" s="11" t="s">
        <v>33</v>
      </c>
      <c r="D1192" s="11" t="s">
        <v>17</v>
      </c>
      <c r="E1192" s="11" t="s">
        <v>5</v>
      </c>
      <c r="F1192" s="11" t="s">
        <v>6</v>
      </c>
      <c r="G1192" s="19" t="s">
        <v>1</v>
      </c>
      <c r="H1192" s="12" t="s">
        <v>2</v>
      </c>
      <c r="I1192" s="12">
        <v>22.56</v>
      </c>
      <c r="J1192" s="12">
        <v>16515.98</v>
      </c>
      <c r="K1192" s="82">
        <v>67.69</v>
      </c>
      <c r="L1192" s="12" t="s">
        <v>131</v>
      </c>
    </row>
    <row r="1193" spans="2:12" x14ac:dyDescent="0.2">
      <c r="B1193" s="11" t="s">
        <v>33</v>
      </c>
      <c r="C1193" s="11" t="s">
        <v>33</v>
      </c>
      <c r="D1193" s="11" t="s">
        <v>17</v>
      </c>
      <c r="E1193" s="11" t="s">
        <v>5</v>
      </c>
      <c r="F1193" s="11" t="s">
        <v>8</v>
      </c>
      <c r="G1193" s="19" t="s">
        <v>8</v>
      </c>
      <c r="H1193" s="12" t="s">
        <v>2</v>
      </c>
      <c r="I1193" s="12">
        <v>26.13</v>
      </c>
      <c r="J1193" s="12">
        <v>41266.29</v>
      </c>
      <c r="K1193" s="82">
        <v>104.54</v>
      </c>
      <c r="L1193" s="12" t="s">
        <v>128</v>
      </c>
    </row>
    <row r="1194" spans="2:12" x14ac:dyDescent="0.2">
      <c r="B1194" s="11" t="s">
        <v>33</v>
      </c>
      <c r="C1194" s="11" t="s">
        <v>33</v>
      </c>
      <c r="D1194" s="11" t="s">
        <v>17</v>
      </c>
      <c r="E1194" s="11" t="s">
        <v>5</v>
      </c>
      <c r="F1194" s="11" t="s">
        <v>8</v>
      </c>
      <c r="G1194" s="19" t="s">
        <v>8</v>
      </c>
      <c r="H1194" s="12" t="s">
        <v>2</v>
      </c>
      <c r="I1194" s="12">
        <v>33.49</v>
      </c>
      <c r="J1194" s="12">
        <v>26789.83</v>
      </c>
      <c r="K1194" s="82">
        <v>133.94999999999999</v>
      </c>
      <c r="L1194" s="12" t="s">
        <v>128</v>
      </c>
    </row>
    <row r="1195" spans="2:12" x14ac:dyDescent="0.2">
      <c r="B1195" s="11" t="s">
        <v>34</v>
      </c>
      <c r="C1195" s="11" t="s">
        <v>32</v>
      </c>
      <c r="D1195" s="11" t="s">
        <v>17</v>
      </c>
      <c r="E1195" s="11" t="s">
        <v>5</v>
      </c>
      <c r="F1195" s="11" t="s">
        <v>6</v>
      </c>
      <c r="G1195" s="19" t="s">
        <v>1</v>
      </c>
      <c r="H1195" s="12" t="s">
        <v>2</v>
      </c>
      <c r="I1195" s="12">
        <v>34.590000000000003</v>
      </c>
      <c r="J1195" s="12">
        <v>75648.740000000005</v>
      </c>
      <c r="K1195" s="82">
        <v>1003.03</v>
      </c>
      <c r="L1195" s="12" t="s">
        <v>129</v>
      </c>
    </row>
    <row r="1196" spans="2:12" x14ac:dyDescent="0.2">
      <c r="B1196" s="11" t="s">
        <v>34</v>
      </c>
      <c r="C1196" s="11" t="s">
        <v>32</v>
      </c>
      <c r="D1196" s="11" t="s">
        <v>17</v>
      </c>
      <c r="E1196" s="11" t="s">
        <v>5</v>
      </c>
      <c r="F1196" s="11" t="s">
        <v>6</v>
      </c>
      <c r="G1196" s="19" t="s">
        <v>1</v>
      </c>
      <c r="H1196" s="12" t="s">
        <v>2</v>
      </c>
      <c r="I1196" s="12">
        <v>74</v>
      </c>
      <c r="J1196" s="12">
        <v>174825.49</v>
      </c>
      <c r="K1196" s="82">
        <v>1294.9100000000001</v>
      </c>
      <c r="L1196" s="12" t="s">
        <v>130</v>
      </c>
    </row>
    <row r="1197" spans="2:12" x14ac:dyDescent="0.2">
      <c r="B1197" s="11" t="s">
        <v>34</v>
      </c>
      <c r="C1197" s="11" t="s">
        <v>32</v>
      </c>
      <c r="D1197" s="11" t="s">
        <v>17</v>
      </c>
      <c r="E1197" s="11" t="s">
        <v>5</v>
      </c>
      <c r="F1197" s="11" t="s">
        <v>8</v>
      </c>
      <c r="G1197" s="19" t="s">
        <v>8</v>
      </c>
      <c r="H1197" s="12" t="s">
        <v>2</v>
      </c>
      <c r="I1197" s="12">
        <v>35.950000000000003</v>
      </c>
      <c r="J1197" s="12">
        <v>27838.25</v>
      </c>
      <c r="K1197" s="82">
        <v>233.65</v>
      </c>
      <c r="L1197" s="12" t="s">
        <v>128</v>
      </c>
    </row>
    <row r="1198" spans="2:12" x14ac:dyDescent="0.2">
      <c r="B1198" s="11" t="s">
        <v>34</v>
      </c>
      <c r="C1198" s="11" t="s">
        <v>32</v>
      </c>
      <c r="D1198" s="11" t="s">
        <v>17</v>
      </c>
      <c r="E1198" s="11" t="s">
        <v>5</v>
      </c>
      <c r="F1198" s="11" t="s">
        <v>8</v>
      </c>
      <c r="G1198" s="19" t="s">
        <v>8</v>
      </c>
      <c r="H1198" s="12" t="s">
        <v>2</v>
      </c>
      <c r="I1198" s="12">
        <v>34.590000000000003</v>
      </c>
      <c r="J1198" s="12">
        <v>75603.63</v>
      </c>
      <c r="K1198" s="82">
        <v>276.7</v>
      </c>
      <c r="L1198" s="12" t="s">
        <v>129</v>
      </c>
    </row>
    <row r="1199" spans="2:12" x14ac:dyDescent="0.2">
      <c r="B1199" s="11" t="s">
        <v>34</v>
      </c>
      <c r="C1199" s="11" t="s">
        <v>32</v>
      </c>
      <c r="D1199" s="11" t="s">
        <v>17</v>
      </c>
      <c r="E1199" s="11" t="s">
        <v>5</v>
      </c>
      <c r="F1199" s="11" t="s">
        <v>8</v>
      </c>
      <c r="G1199" s="19" t="s">
        <v>8</v>
      </c>
      <c r="H1199" s="12" t="s">
        <v>2</v>
      </c>
      <c r="I1199" s="12">
        <v>55.5</v>
      </c>
      <c r="J1199" s="12">
        <v>59566</v>
      </c>
      <c r="K1199" s="82">
        <v>332.98</v>
      </c>
      <c r="L1199" s="12" t="s">
        <v>130</v>
      </c>
    </row>
    <row r="1200" spans="2:12" x14ac:dyDescent="0.2">
      <c r="B1200" s="11" t="s">
        <v>34</v>
      </c>
      <c r="C1200" s="11" t="s">
        <v>32</v>
      </c>
      <c r="D1200" s="11" t="s">
        <v>17</v>
      </c>
      <c r="E1200" s="11" t="s">
        <v>5</v>
      </c>
      <c r="F1200" s="11" t="s">
        <v>8</v>
      </c>
      <c r="G1200" s="19" t="s">
        <v>8</v>
      </c>
      <c r="H1200" s="12" t="s">
        <v>2</v>
      </c>
      <c r="I1200" s="12">
        <v>92.3</v>
      </c>
      <c r="J1200" s="12">
        <v>107060.58</v>
      </c>
      <c r="K1200" s="82">
        <v>590.72</v>
      </c>
      <c r="L1200" s="12" t="s">
        <v>131</v>
      </c>
    </row>
    <row r="1201" spans="2:12" x14ac:dyDescent="0.2">
      <c r="B1201" s="11" t="s">
        <v>34</v>
      </c>
      <c r="C1201" s="11" t="s">
        <v>32</v>
      </c>
      <c r="D1201" s="11" t="s">
        <v>17</v>
      </c>
      <c r="E1201" s="11" t="s">
        <v>5</v>
      </c>
      <c r="F1201" s="11" t="s">
        <v>6</v>
      </c>
      <c r="G1201" s="19" t="s">
        <v>9</v>
      </c>
      <c r="H1201" s="12" t="s">
        <v>2</v>
      </c>
      <c r="I1201" s="12">
        <v>18.5</v>
      </c>
      <c r="J1201" s="12">
        <v>6561.66</v>
      </c>
      <c r="K1201" s="82">
        <v>332.98</v>
      </c>
      <c r="L1201" s="12" t="s">
        <v>130</v>
      </c>
    </row>
    <row r="1202" spans="2:12" x14ac:dyDescent="0.2">
      <c r="B1202" s="11" t="s">
        <v>34</v>
      </c>
      <c r="C1202" s="11" t="s">
        <v>32</v>
      </c>
      <c r="D1202" s="11" t="s">
        <v>17</v>
      </c>
      <c r="E1202" s="11" t="s">
        <v>5</v>
      </c>
      <c r="F1202" s="11" t="s">
        <v>6</v>
      </c>
      <c r="G1202" s="19" t="s">
        <v>10</v>
      </c>
      <c r="H1202" s="12" t="s">
        <v>2</v>
      </c>
      <c r="I1202" s="12">
        <v>35.950000000000003</v>
      </c>
      <c r="J1202" s="12">
        <v>40940.19</v>
      </c>
      <c r="K1202" s="82">
        <v>521.21</v>
      </c>
      <c r="L1202" s="12" t="s">
        <v>128</v>
      </c>
    </row>
    <row r="1203" spans="2:12" x14ac:dyDescent="0.2">
      <c r="B1203" s="11" t="s">
        <v>34</v>
      </c>
      <c r="C1203" s="11" t="s">
        <v>32</v>
      </c>
      <c r="D1203" s="11" t="s">
        <v>17</v>
      </c>
      <c r="E1203" s="11" t="s">
        <v>5</v>
      </c>
      <c r="F1203" s="11" t="s">
        <v>6</v>
      </c>
      <c r="G1203" s="19" t="s">
        <v>1</v>
      </c>
      <c r="H1203" s="12" t="s">
        <v>2</v>
      </c>
      <c r="I1203" s="12">
        <v>48.07</v>
      </c>
      <c r="J1203" s="12">
        <v>28839.16</v>
      </c>
      <c r="K1203" s="82">
        <v>576.78</v>
      </c>
      <c r="L1203" s="12" t="s">
        <v>128</v>
      </c>
    </row>
    <row r="1204" spans="2:12" x14ac:dyDescent="0.2">
      <c r="B1204" s="11" t="s">
        <v>34</v>
      </c>
      <c r="C1204" s="11" t="s">
        <v>32</v>
      </c>
      <c r="D1204" s="11" t="s">
        <v>17</v>
      </c>
      <c r="E1204" s="11" t="s">
        <v>5</v>
      </c>
      <c r="F1204" s="11" t="s">
        <v>6</v>
      </c>
      <c r="G1204" s="19" t="s">
        <v>1</v>
      </c>
      <c r="H1204" s="12" t="s">
        <v>2</v>
      </c>
      <c r="I1204" s="12">
        <v>39.47</v>
      </c>
      <c r="J1204" s="12">
        <v>15787.05</v>
      </c>
      <c r="K1204" s="82">
        <v>197.34</v>
      </c>
      <c r="L1204" s="12" t="s">
        <v>130</v>
      </c>
    </row>
    <row r="1205" spans="2:12" x14ac:dyDescent="0.2">
      <c r="B1205" s="11" t="s">
        <v>34</v>
      </c>
      <c r="C1205" s="11" t="s">
        <v>32</v>
      </c>
      <c r="D1205" s="11" t="s">
        <v>17</v>
      </c>
      <c r="E1205" s="11" t="s">
        <v>5</v>
      </c>
      <c r="F1205" s="11" t="s">
        <v>6</v>
      </c>
      <c r="G1205" s="19" t="s">
        <v>1</v>
      </c>
      <c r="H1205" s="12" t="s">
        <v>2</v>
      </c>
      <c r="I1205" s="12">
        <v>53.37</v>
      </c>
      <c r="J1205" s="12">
        <v>8005.77</v>
      </c>
      <c r="K1205" s="82">
        <v>373.6</v>
      </c>
      <c r="L1205" s="12" t="s">
        <v>131</v>
      </c>
    </row>
    <row r="1206" spans="2:12" x14ac:dyDescent="0.2">
      <c r="B1206" s="11" t="s">
        <v>34</v>
      </c>
      <c r="C1206" s="11" t="s">
        <v>32</v>
      </c>
      <c r="D1206" s="11" t="s">
        <v>17</v>
      </c>
      <c r="E1206" s="11" t="s">
        <v>5</v>
      </c>
      <c r="F1206" s="11" t="s">
        <v>8</v>
      </c>
      <c r="G1206" s="19" t="s">
        <v>8</v>
      </c>
      <c r="H1206" s="12" t="s">
        <v>2</v>
      </c>
      <c r="I1206" s="12">
        <v>144.19999999999999</v>
      </c>
      <c r="J1206" s="12">
        <v>278297.87</v>
      </c>
      <c r="K1206" s="82">
        <v>1153.57</v>
      </c>
      <c r="L1206" s="12" t="s">
        <v>128</v>
      </c>
    </row>
    <row r="1207" spans="2:12" x14ac:dyDescent="0.2">
      <c r="B1207" s="11" t="s">
        <v>34</v>
      </c>
      <c r="C1207" s="11" t="s">
        <v>32</v>
      </c>
      <c r="D1207" s="11" t="s">
        <v>17</v>
      </c>
      <c r="E1207" s="11" t="s">
        <v>5</v>
      </c>
      <c r="F1207" s="11" t="s">
        <v>8</v>
      </c>
      <c r="G1207" s="19" t="s">
        <v>8</v>
      </c>
      <c r="H1207" s="12" t="s">
        <v>2</v>
      </c>
      <c r="I1207" s="12">
        <v>541.04999999999995</v>
      </c>
      <c r="J1207" s="12">
        <v>569118.48</v>
      </c>
      <c r="K1207" s="82">
        <v>1721.51</v>
      </c>
      <c r="L1207" s="12" t="s">
        <v>129</v>
      </c>
    </row>
    <row r="1208" spans="2:12" x14ac:dyDescent="0.2">
      <c r="B1208" s="11" t="s">
        <v>34</v>
      </c>
      <c r="C1208" s="11" t="s">
        <v>32</v>
      </c>
      <c r="D1208" s="11" t="s">
        <v>17</v>
      </c>
      <c r="E1208" s="11" t="s">
        <v>5</v>
      </c>
      <c r="F1208" s="11" t="s">
        <v>8</v>
      </c>
      <c r="G1208" s="19" t="s">
        <v>8</v>
      </c>
      <c r="H1208" s="12" t="s">
        <v>2</v>
      </c>
      <c r="I1208" s="12">
        <v>157.87</v>
      </c>
      <c r="J1208" s="12">
        <v>135509.99</v>
      </c>
      <c r="K1208" s="82">
        <v>315.74</v>
      </c>
      <c r="L1208" s="12" t="s">
        <v>130</v>
      </c>
    </row>
    <row r="1209" spans="2:12" x14ac:dyDescent="0.2">
      <c r="B1209" s="11" t="s">
        <v>34</v>
      </c>
      <c r="C1209" s="11" t="s">
        <v>32</v>
      </c>
      <c r="D1209" s="11" t="s">
        <v>17</v>
      </c>
      <c r="E1209" s="11" t="s">
        <v>5</v>
      </c>
      <c r="F1209" s="11" t="s">
        <v>8</v>
      </c>
      <c r="G1209" s="19" t="s">
        <v>8</v>
      </c>
      <c r="H1209" s="12" t="s">
        <v>2</v>
      </c>
      <c r="I1209" s="12">
        <v>160.12</v>
      </c>
      <c r="J1209" s="12">
        <v>34419.040000000001</v>
      </c>
      <c r="K1209" s="82">
        <v>587.09</v>
      </c>
      <c r="L1209" s="12" t="s">
        <v>131</v>
      </c>
    </row>
    <row r="1210" spans="2:12" x14ac:dyDescent="0.2">
      <c r="B1210" s="11" t="s">
        <v>34</v>
      </c>
      <c r="C1210" s="11" t="s">
        <v>32</v>
      </c>
      <c r="D1210" s="11" t="s">
        <v>17</v>
      </c>
      <c r="E1210" s="11" t="s">
        <v>5</v>
      </c>
      <c r="F1210" s="11" t="s">
        <v>6</v>
      </c>
      <c r="G1210" s="19" t="s">
        <v>9</v>
      </c>
      <c r="H1210" s="12" t="s">
        <v>2</v>
      </c>
      <c r="I1210" s="12">
        <v>98.37</v>
      </c>
      <c r="J1210" s="12">
        <v>129016.06</v>
      </c>
      <c r="K1210" s="82">
        <v>491.86</v>
      </c>
      <c r="L1210" s="12" t="s">
        <v>129</v>
      </c>
    </row>
    <row r="1211" spans="2:12" x14ac:dyDescent="0.2">
      <c r="B1211" s="11" t="s">
        <v>34</v>
      </c>
      <c r="C1211" s="11" t="s">
        <v>32</v>
      </c>
      <c r="D1211" s="11" t="s">
        <v>17</v>
      </c>
      <c r="E1211" s="11" t="s">
        <v>5</v>
      </c>
      <c r="F1211" s="11" t="s">
        <v>6</v>
      </c>
      <c r="G1211" s="19" t="s">
        <v>9</v>
      </c>
      <c r="H1211" s="12" t="s">
        <v>2</v>
      </c>
      <c r="I1211" s="12">
        <v>197.34</v>
      </c>
      <c r="J1211" s="12">
        <v>78475.149999999994</v>
      </c>
      <c r="K1211" s="82">
        <v>1539.24</v>
      </c>
      <c r="L1211" s="12" t="s">
        <v>130</v>
      </c>
    </row>
    <row r="1212" spans="2:12" x14ac:dyDescent="0.2">
      <c r="B1212" s="11" t="s">
        <v>34</v>
      </c>
      <c r="C1212" s="11" t="s">
        <v>32</v>
      </c>
      <c r="D1212" s="11" t="s">
        <v>17</v>
      </c>
      <c r="E1212" s="11" t="s">
        <v>5</v>
      </c>
      <c r="F1212" s="11" t="s">
        <v>6</v>
      </c>
      <c r="G1212" s="19" t="s">
        <v>10</v>
      </c>
      <c r="H1212" s="12" t="s">
        <v>2</v>
      </c>
      <c r="I1212" s="12">
        <v>96.13</v>
      </c>
      <c r="J1212" s="12">
        <v>8171.09</v>
      </c>
      <c r="K1212" s="82">
        <v>96.13</v>
      </c>
      <c r="L1212" s="12" t="s">
        <v>128</v>
      </c>
    </row>
    <row r="1213" spans="2:12" x14ac:dyDescent="0.2">
      <c r="B1213" s="11" t="s">
        <v>34</v>
      </c>
      <c r="C1213" s="11" t="s">
        <v>32</v>
      </c>
      <c r="D1213" s="11" t="s">
        <v>17</v>
      </c>
      <c r="E1213" s="11" t="s">
        <v>5</v>
      </c>
      <c r="F1213" s="11" t="s">
        <v>6</v>
      </c>
      <c r="G1213" s="19" t="s">
        <v>1</v>
      </c>
      <c r="H1213" s="12" t="s">
        <v>2</v>
      </c>
      <c r="I1213" s="12">
        <v>628.23</v>
      </c>
      <c r="J1213" s="12">
        <v>535798.99</v>
      </c>
      <c r="K1213" s="82">
        <v>5254.28</v>
      </c>
      <c r="L1213" s="12" t="s">
        <v>128</v>
      </c>
    </row>
    <row r="1214" spans="2:12" x14ac:dyDescent="0.2">
      <c r="B1214" s="11" t="s">
        <v>34</v>
      </c>
      <c r="C1214" s="11" t="s">
        <v>32</v>
      </c>
      <c r="D1214" s="11" t="s">
        <v>17</v>
      </c>
      <c r="E1214" s="11" t="s">
        <v>5</v>
      </c>
      <c r="F1214" s="11" t="s">
        <v>6</v>
      </c>
      <c r="G1214" s="19" t="s">
        <v>1</v>
      </c>
      <c r="H1214" s="12" t="s">
        <v>2</v>
      </c>
      <c r="I1214" s="12">
        <v>159.13999999999999</v>
      </c>
      <c r="J1214" s="12">
        <v>221066.88</v>
      </c>
      <c r="K1214" s="82">
        <v>994.65</v>
      </c>
      <c r="L1214" s="12" t="s">
        <v>129</v>
      </c>
    </row>
    <row r="1215" spans="2:12" x14ac:dyDescent="0.2">
      <c r="B1215" s="11" t="s">
        <v>34</v>
      </c>
      <c r="C1215" s="11" t="s">
        <v>32</v>
      </c>
      <c r="D1215" s="11" t="s">
        <v>17</v>
      </c>
      <c r="E1215" s="11" t="s">
        <v>5</v>
      </c>
      <c r="F1215" s="11" t="s">
        <v>6</v>
      </c>
      <c r="G1215" s="19" t="s">
        <v>1</v>
      </c>
      <c r="H1215" s="12" t="s">
        <v>2</v>
      </c>
      <c r="I1215" s="12">
        <v>122.44</v>
      </c>
      <c r="J1215" s="12">
        <v>79297.19</v>
      </c>
      <c r="K1215" s="82">
        <v>826.49</v>
      </c>
      <c r="L1215" s="12" t="s">
        <v>130</v>
      </c>
    </row>
    <row r="1216" spans="2:12" x14ac:dyDescent="0.2">
      <c r="B1216" s="11" t="s">
        <v>34</v>
      </c>
      <c r="C1216" s="11" t="s">
        <v>32</v>
      </c>
      <c r="D1216" s="11" t="s">
        <v>17</v>
      </c>
      <c r="E1216" s="11" t="s">
        <v>5</v>
      </c>
      <c r="F1216" s="11" t="s">
        <v>6</v>
      </c>
      <c r="G1216" s="19" t="s">
        <v>1</v>
      </c>
      <c r="H1216" s="12" t="s">
        <v>2</v>
      </c>
      <c r="I1216" s="12">
        <v>48.42</v>
      </c>
      <c r="J1216" s="12">
        <v>70900.69</v>
      </c>
      <c r="K1216" s="82">
        <v>484.21</v>
      </c>
      <c r="L1216" s="12" t="s">
        <v>131</v>
      </c>
    </row>
    <row r="1217" spans="2:12" x14ac:dyDescent="0.2">
      <c r="B1217" s="11" t="s">
        <v>34</v>
      </c>
      <c r="C1217" s="11" t="s">
        <v>32</v>
      </c>
      <c r="D1217" s="11" t="s">
        <v>17</v>
      </c>
      <c r="E1217" s="11" t="s">
        <v>5</v>
      </c>
      <c r="F1217" s="11" t="s">
        <v>8</v>
      </c>
      <c r="G1217" s="19" t="s">
        <v>8</v>
      </c>
      <c r="H1217" s="12" t="s">
        <v>2</v>
      </c>
      <c r="I1217" s="12">
        <v>285.56</v>
      </c>
      <c r="J1217" s="12">
        <v>145639.49</v>
      </c>
      <c r="K1217" s="82">
        <v>2284.4699999999998</v>
      </c>
      <c r="L1217" s="12" t="s">
        <v>128</v>
      </c>
    </row>
    <row r="1218" spans="2:12" x14ac:dyDescent="0.2">
      <c r="B1218" s="11" t="s">
        <v>34</v>
      </c>
      <c r="C1218" s="11" t="s">
        <v>32</v>
      </c>
      <c r="D1218" s="11" t="s">
        <v>17</v>
      </c>
      <c r="E1218" s="11" t="s">
        <v>5</v>
      </c>
      <c r="F1218" s="11" t="s">
        <v>8</v>
      </c>
      <c r="G1218" s="19" t="s">
        <v>8</v>
      </c>
      <c r="H1218" s="12" t="s">
        <v>2</v>
      </c>
      <c r="I1218" s="12">
        <v>119.36</v>
      </c>
      <c r="J1218" s="12">
        <v>117567.77</v>
      </c>
      <c r="K1218" s="82">
        <v>437.65</v>
      </c>
      <c r="L1218" s="12" t="s">
        <v>129</v>
      </c>
    </row>
    <row r="1219" spans="2:12" x14ac:dyDescent="0.2">
      <c r="B1219" s="11" t="s">
        <v>34</v>
      </c>
      <c r="C1219" s="11" t="s">
        <v>32</v>
      </c>
      <c r="D1219" s="11" t="s">
        <v>17</v>
      </c>
      <c r="E1219" s="11" t="s">
        <v>5</v>
      </c>
      <c r="F1219" s="11" t="s">
        <v>8</v>
      </c>
      <c r="G1219" s="19" t="s">
        <v>8</v>
      </c>
      <c r="H1219" s="12" t="s">
        <v>2</v>
      </c>
      <c r="I1219" s="12">
        <v>214.28</v>
      </c>
      <c r="J1219" s="12">
        <v>203755.22</v>
      </c>
      <c r="K1219" s="82">
        <v>1316.27</v>
      </c>
      <c r="L1219" s="12" t="s">
        <v>130</v>
      </c>
    </row>
    <row r="1220" spans="2:12" x14ac:dyDescent="0.2">
      <c r="B1220" s="11" t="s">
        <v>34</v>
      </c>
      <c r="C1220" s="11" t="s">
        <v>32</v>
      </c>
      <c r="D1220" s="11" t="s">
        <v>17</v>
      </c>
      <c r="E1220" s="11" t="s">
        <v>5</v>
      </c>
      <c r="F1220" s="11" t="s">
        <v>8</v>
      </c>
      <c r="G1220" s="19" t="s">
        <v>8</v>
      </c>
      <c r="H1220" s="12" t="s">
        <v>2</v>
      </c>
      <c r="I1220" s="12">
        <v>532.63</v>
      </c>
      <c r="J1220" s="12">
        <v>752318.81</v>
      </c>
      <c r="K1220" s="82">
        <v>3679.98</v>
      </c>
      <c r="L1220" s="12" t="s">
        <v>131</v>
      </c>
    </row>
    <row r="1221" spans="2:12" x14ac:dyDescent="0.2">
      <c r="B1221" s="11" t="s">
        <v>34</v>
      </c>
      <c r="C1221" s="11" t="s">
        <v>32</v>
      </c>
      <c r="D1221" s="11" t="s">
        <v>17</v>
      </c>
      <c r="E1221" s="11" t="s">
        <v>5</v>
      </c>
      <c r="F1221" s="11" t="s">
        <v>8</v>
      </c>
      <c r="G1221" s="19" t="s">
        <v>8</v>
      </c>
      <c r="H1221" s="12" t="s">
        <v>2</v>
      </c>
      <c r="I1221" s="12">
        <v>30.61</v>
      </c>
      <c r="J1221" s="12">
        <v>35202.53</v>
      </c>
      <c r="K1221" s="82">
        <v>153.05000000000001</v>
      </c>
      <c r="L1221" s="12" t="s">
        <v>130</v>
      </c>
    </row>
    <row r="1222" spans="2:12" x14ac:dyDescent="0.2">
      <c r="B1222" s="11" t="s">
        <v>34</v>
      </c>
      <c r="C1222" s="11" t="s">
        <v>32</v>
      </c>
      <c r="D1222" s="11" t="s">
        <v>17</v>
      </c>
      <c r="E1222" s="11" t="s">
        <v>5</v>
      </c>
      <c r="F1222" s="11" t="s">
        <v>6</v>
      </c>
      <c r="G1222" s="19" t="s">
        <v>9</v>
      </c>
      <c r="H1222" s="12" t="s">
        <v>2</v>
      </c>
      <c r="I1222" s="12">
        <v>57.11</v>
      </c>
      <c r="J1222" s="12">
        <v>57111.73</v>
      </c>
      <c r="K1222" s="82">
        <v>1599.13</v>
      </c>
      <c r="L1222" s="12" t="s">
        <v>128</v>
      </c>
    </row>
    <row r="1223" spans="2:12" x14ac:dyDescent="0.2">
      <c r="B1223" s="11" t="s">
        <v>34</v>
      </c>
      <c r="C1223" s="11" t="s">
        <v>32</v>
      </c>
      <c r="D1223" s="11" t="s">
        <v>17</v>
      </c>
      <c r="E1223" s="11" t="s">
        <v>5</v>
      </c>
      <c r="F1223" s="11" t="s">
        <v>6</v>
      </c>
      <c r="G1223" s="19" t="s">
        <v>9</v>
      </c>
      <c r="H1223" s="12" t="s">
        <v>2</v>
      </c>
      <c r="I1223" s="12">
        <v>30.61</v>
      </c>
      <c r="J1223" s="12">
        <v>24488.720000000001</v>
      </c>
      <c r="K1223" s="82">
        <v>612.22</v>
      </c>
      <c r="L1223" s="12" t="s">
        <v>130</v>
      </c>
    </row>
    <row r="1224" spans="2:12" x14ac:dyDescent="0.2">
      <c r="B1224" s="11" t="s">
        <v>34</v>
      </c>
      <c r="C1224" s="11" t="s">
        <v>32</v>
      </c>
      <c r="D1224" s="11" t="s">
        <v>17</v>
      </c>
      <c r="E1224" s="11" t="s">
        <v>5</v>
      </c>
      <c r="F1224" s="11" t="s">
        <v>6</v>
      </c>
      <c r="G1224" s="19" t="s">
        <v>1</v>
      </c>
      <c r="H1224" s="12" t="s">
        <v>2</v>
      </c>
      <c r="I1224" s="12">
        <v>16.89</v>
      </c>
      <c r="J1224" s="12">
        <v>13915.42</v>
      </c>
      <c r="K1224" s="82">
        <v>67.569999999999993</v>
      </c>
      <c r="L1224" s="12" t="s">
        <v>128</v>
      </c>
    </row>
    <row r="1225" spans="2:12" x14ac:dyDescent="0.2">
      <c r="B1225" s="11" t="s">
        <v>34</v>
      </c>
      <c r="C1225" s="11" t="s">
        <v>32</v>
      </c>
      <c r="D1225" s="11" t="s">
        <v>17</v>
      </c>
      <c r="E1225" s="11" t="s">
        <v>5</v>
      </c>
      <c r="F1225" s="11" t="s">
        <v>6</v>
      </c>
      <c r="G1225" s="19" t="s">
        <v>1</v>
      </c>
      <c r="H1225" s="12" t="s">
        <v>2</v>
      </c>
      <c r="I1225" s="12">
        <v>17.96</v>
      </c>
      <c r="J1225" s="12">
        <v>12813.24</v>
      </c>
      <c r="K1225" s="82">
        <v>53.87</v>
      </c>
      <c r="L1225" s="12" t="s">
        <v>129</v>
      </c>
    </row>
    <row r="1226" spans="2:12" x14ac:dyDescent="0.2">
      <c r="B1226" s="11" t="s">
        <v>34</v>
      </c>
      <c r="C1226" s="11" t="s">
        <v>32</v>
      </c>
      <c r="D1226" s="11" t="s">
        <v>17</v>
      </c>
      <c r="E1226" s="11" t="s">
        <v>5</v>
      </c>
      <c r="F1226" s="11" t="s">
        <v>8</v>
      </c>
      <c r="G1226" s="19" t="s">
        <v>8</v>
      </c>
      <c r="H1226" s="12" t="s">
        <v>2</v>
      </c>
      <c r="I1226" s="12">
        <v>94.44</v>
      </c>
      <c r="J1226" s="12">
        <v>140162.92000000001</v>
      </c>
      <c r="K1226" s="82">
        <v>535.16999999999996</v>
      </c>
      <c r="L1226" s="12" t="s">
        <v>130</v>
      </c>
    </row>
    <row r="1227" spans="2:12" x14ac:dyDescent="0.2">
      <c r="B1227" s="11" t="s">
        <v>34</v>
      </c>
      <c r="C1227" s="11" t="s">
        <v>32</v>
      </c>
      <c r="D1227" s="11" t="s">
        <v>17</v>
      </c>
      <c r="E1227" s="11" t="s">
        <v>5</v>
      </c>
      <c r="F1227" s="11" t="s">
        <v>8</v>
      </c>
      <c r="G1227" s="19" t="s">
        <v>8</v>
      </c>
      <c r="H1227" s="12" t="s">
        <v>2</v>
      </c>
      <c r="I1227" s="12">
        <v>15.46</v>
      </c>
      <c r="J1227" s="12">
        <v>12223.69</v>
      </c>
      <c r="K1227" s="82">
        <v>77.3</v>
      </c>
      <c r="L1227" s="12" t="s">
        <v>131</v>
      </c>
    </row>
    <row r="1228" spans="2:12" x14ac:dyDescent="0.2">
      <c r="B1228" s="11" t="s">
        <v>34</v>
      </c>
      <c r="C1228" s="11" t="s">
        <v>32</v>
      </c>
      <c r="D1228" s="11" t="s">
        <v>17</v>
      </c>
      <c r="E1228" s="11" t="s">
        <v>5</v>
      </c>
      <c r="F1228" s="11" t="s">
        <v>6</v>
      </c>
      <c r="G1228" s="19" t="s">
        <v>9</v>
      </c>
      <c r="H1228" s="12" t="s">
        <v>2</v>
      </c>
      <c r="I1228" s="12">
        <v>17.96</v>
      </c>
      <c r="J1228" s="12">
        <v>17057.82</v>
      </c>
      <c r="K1228" s="82">
        <v>179.56</v>
      </c>
      <c r="L1228" s="12" t="s">
        <v>129</v>
      </c>
    </row>
    <row r="1229" spans="2:12" x14ac:dyDescent="0.2">
      <c r="B1229" s="11" t="s">
        <v>34</v>
      </c>
      <c r="C1229" s="11" t="s">
        <v>32</v>
      </c>
      <c r="D1229" s="11" t="s">
        <v>17</v>
      </c>
      <c r="E1229" s="11" t="s">
        <v>5</v>
      </c>
      <c r="F1229" s="11" t="s">
        <v>6</v>
      </c>
      <c r="G1229" s="19" t="s">
        <v>10</v>
      </c>
      <c r="H1229" s="12" t="s">
        <v>2</v>
      </c>
      <c r="I1229" s="12">
        <v>15.46</v>
      </c>
      <c r="J1229" s="12">
        <v>14864.42</v>
      </c>
      <c r="K1229" s="82">
        <v>510.19</v>
      </c>
      <c r="L1229" s="12" t="s">
        <v>131</v>
      </c>
    </row>
    <row r="1230" spans="2:12" x14ac:dyDescent="0.2">
      <c r="B1230" s="11" t="s">
        <v>34</v>
      </c>
      <c r="C1230" s="11" t="s">
        <v>32</v>
      </c>
      <c r="D1230" s="11" t="s">
        <v>17</v>
      </c>
      <c r="E1230" s="11" t="s">
        <v>5</v>
      </c>
      <c r="F1230" s="11" t="s">
        <v>8</v>
      </c>
      <c r="G1230" s="19" t="s">
        <v>8</v>
      </c>
      <c r="H1230" s="12" t="s">
        <v>2</v>
      </c>
      <c r="I1230" s="12">
        <v>42.48</v>
      </c>
      <c r="J1230" s="12">
        <v>8496.43</v>
      </c>
      <c r="K1230" s="82">
        <v>127.45</v>
      </c>
      <c r="L1230" s="12" t="s">
        <v>128</v>
      </c>
    </row>
    <row r="1231" spans="2:12" x14ac:dyDescent="0.2">
      <c r="B1231" s="11" t="s">
        <v>34</v>
      </c>
      <c r="C1231" s="11" t="s">
        <v>32</v>
      </c>
      <c r="D1231" s="11" t="s">
        <v>17</v>
      </c>
      <c r="E1231" s="11" t="s">
        <v>5</v>
      </c>
      <c r="F1231" s="11" t="s">
        <v>8</v>
      </c>
      <c r="G1231" s="19" t="s">
        <v>8</v>
      </c>
      <c r="H1231" s="12" t="s">
        <v>2</v>
      </c>
      <c r="I1231" s="12">
        <v>29.25</v>
      </c>
      <c r="J1231" s="12">
        <v>51851.45</v>
      </c>
      <c r="K1231" s="82">
        <v>58.49</v>
      </c>
      <c r="L1231" s="12" t="s">
        <v>129</v>
      </c>
    </row>
    <row r="1232" spans="2:12" x14ac:dyDescent="0.2">
      <c r="B1232" s="11" t="s">
        <v>34</v>
      </c>
      <c r="C1232" s="11" t="s">
        <v>32</v>
      </c>
      <c r="D1232" s="11" t="s">
        <v>17</v>
      </c>
      <c r="E1232" s="11" t="s">
        <v>5</v>
      </c>
      <c r="F1232" s="11" t="s">
        <v>8</v>
      </c>
      <c r="G1232" s="19" t="s">
        <v>8</v>
      </c>
      <c r="H1232" s="12" t="s">
        <v>2</v>
      </c>
      <c r="I1232" s="12">
        <v>32.659999999999997</v>
      </c>
      <c r="J1232" s="12">
        <v>13282.3</v>
      </c>
      <c r="K1232" s="82">
        <v>65.31</v>
      </c>
      <c r="L1232" s="12" t="s">
        <v>131</v>
      </c>
    </row>
    <row r="1233" spans="2:12" x14ac:dyDescent="0.2">
      <c r="B1233" s="11" t="s">
        <v>34</v>
      </c>
      <c r="C1233" s="11" t="s">
        <v>32</v>
      </c>
      <c r="D1233" s="11" t="s">
        <v>17</v>
      </c>
      <c r="E1233" s="11" t="s">
        <v>5</v>
      </c>
      <c r="F1233" s="11" t="s">
        <v>6</v>
      </c>
      <c r="G1233" s="19" t="s">
        <v>9</v>
      </c>
      <c r="H1233" s="12" t="s">
        <v>2</v>
      </c>
      <c r="I1233" s="12">
        <v>39.64</v>
      </c>
      <c r="J1233" s="12">
        <v>3439.95</v>
      </c>
      <c r="K1233" s="82">
        <v>3568</v>
      </c>
      <c r="L1233" s="12" t="s">
        <v>130</v>
      </c>
    </row>
    <row r="1234" spans="2:12" x14ac:dyDescent="0.2">
      <c r="B1234" s="11" t="s">
        <v>34</v>
      </c>
      <c r="C1234" s="11" t="s">
        <v>32</v>
      </c>
      <c r="D1234" s="11" t="s">
        <v>17</v>
      </c>
      <c r="E1234" s="11" t="s">
        <v>5</v>
      </c>
      <c r="F1234" s="11" t="s">
        <v>6</v>
      </c>
      <c r="G1234" s="19" t="s">
        <v>1</v>
      </c>
      <c r="H1234" s="12" t="s">
        <v>2</v>
      </c>
      <c r="I1234" s="12">
        <v>36.57</v>
      </c>
      <c r="J1234" s="12">
        <v>53405.3</v>
      </c>
      <c r="K1234" s="82">
        <v>109.7</v>
      </c>
      <c r="L1234" s="12" t="s">
        <v>130</v>
      </c>
    </row>
    <row r="1235" spans="2:12" x14ac:dyDescent="0.2">
      <c r="B1235" s="11" t="s">
        <v>34</v>
      </c>
      <c r="C1235" s="11" t="s">
        <v>32</v>
      </c>
      <c r="D1235" s="11" t="s">
        <v>17</v>
      </c>
      <c r="E1235" s="11" t="s">
        <v>5</v>
      </c>
      <c r="F1235" s="11" t="s">
        <v>6</v>
      </c>
      <c r="G1235" s="19" t="s">
        <v>1</v>
      </c>
      <c r="H1235" s="12" t="s">
        <v>2</v>
      </c>
      <c r="I1235" s="12">
        <v>89.89</v>
      </c>
      <c r="J1235" s="12">
        <v>72375.47</v>
      </c>
      <c r="K1235" s="82">
        <v>629.23</v>
      </c>
      <c r="L1235" s="12" t="s">
        <v>131</v>
      </c>
    </row>
    <row r="1236" spans="2:12" x14ac:dyDescent="0.2">
      <c r="B1236" s="11" t="s">
        <v>34</v>
      </c>
      <c r="C1236" s="11" t="s">
        <v>32</v>
      </c>
      <c r="D1236" s="11" t="s">
        <v>17</v>
      </c>
      <c r="E1236" s="11" t="s">
        <v>5</v>
      </c>
      <c r="F1236" s="11" t="s">
        <v>8</v>
      </c>
      <c r="G1236" s="19" t="s">
        <v>8</v>
      </c>
      <c r="H1236" s="12" t="s">
        <v>2</v>
      </c>
      <c r="I1236" s="12">
        <v>116.64</v>
      </c>
      <c r="J1236" s="12">
        <v>91241.33</v>
      </c>
      <c r="K1236" s="82">
        <v>3790.73</v>
      </c>
      <c r="L1236" s="12" t="s">
        <v>128</v>
      </c>
    </row>
    <row r="1237" spans="2:12" x14ac:dyDescent="0.2">
      <c r="B1237" s="11" t="s">
        <v>34</v>
      </c>
      <c r="C1237" s="11" t="s">
        <v>32</v>
      </c>
      <c r="D1237" s="11" t="s">
        <v>17</v>
      </c>
      <c r="E1237" s="11" t="s">
        <v>5</v>
      </c>
      <c r="F1237" s="11" t="s">
        <v>8</v>
      </c>
      <c r="G1237" s="19" t="s">
        <v>8</v>
      </c>
      <c r="H1237" s="12" t="s">
        <v>2</v>
      </c>
      <c r="I1237" s="12">
        <v>72.28</v>
      </c>
      <c r="J1237" s="12">
        <v>29221.21</v>
      </c>
      <c r="K1237" s="82">
        <v>457.79</v>
      </c>
      <c r="L1237" s="12" t="s">
        <v>129</v>
      </c>
    </row>
    <row r="1238" spans="2:12" x14ac:dyDescent="0.2">
      <c r="B1238" s="11" t="s">
        <v>34</v>
      </c>
      <c r="C1238" s="11" t="s">
        <v>32</v>
      </c>
      <c r="D1238" s="11" t="s">
        <v>17</v>
      </c>
      <c r="E1238" s="11" t="s">
        <v>5</v>
      </c>
      <c r="F1238" s="11" t="s">
        <v>8</v>
      </c>
      <c r="G1238" s="19" t="s">
        <v>8</v>
      </c>
      <c r="H1238" s="12" t="s">
        <v>2</v>
      </c>
      <c r="I1238" s="12">
        <v>182.84</v>
      </c>
      <c r="J1238" s="12">
        <v>140634.1</v>
      </c>
      <c r="K1238" s="82">
        <v>438.81</v>
      </c>
      <c r="L1238" s="12" t="s">
        <v>130</v>
      </c>
    </row>
    <row r="1239" spans="2:12" x14ac:dyDescent="0.2">
      <c r="B1239" s="11" t="s">
        <v>34</v>
      </c>
      <c r="C1239" s="11" t="s">
        <v>32</v>
      </c>
      <c r="D1239" s="11" t="s">
        <v>17</v>
      </c>
      <c r="E1239" s="11" t="s">
        <v>5</v>
      </c>
      <c r="F1239" s="11" t="s">
        <v>8</v>
      </c>
      <c r="G1239" s="19" t="s">
        <v>8</v>
      </c>
      <c r="H1239" s="12" t="s">
        <v>2</v>
      </c>
      <c r="I1239" s="12">
        <v>134.84</v>
      </c>
      <c r="J1239" s="12">
        <v>123496.26</v>
      </c>
      <c r="K1239" s="82">
        <v>314.62</v>
      </c>
      <c r="L1239" s="12" t="s">
        <v>131</v>
      </c>
    </row>
    <row r="1240" spans="2:12" x14ac:dyDescent="0.2">
      <c r="B1240" s="11" t="s">
        <v>34</v>
      </c>
      <c r="C1240" s="11" t="s">
        <v>32</v>
      </c>
      <c r="D1240" s="11" t="s">
        <v>17</v>
      </c>
      <c r="E1240" s="11" t="s">
        <v>5</v>
      </c>
      <c r="F1240" s="11" t="s">
        <v>8</v>
      </c>
      <c r="G1240" s="19" t="s">
        <v>8</v>
      </c>
      <c r="H1240" s="12" t="s">
        <v>2</v>
      </c>
      <c r="I1240" s="12">
        <v>24.09</v>
      </c>
      <c r="J1240" s="12">
        <v>15489.09</v>
      </c>
      <c r="K1240" s="82">
        <v>144.57</v>
      </c>
      <c r="L1240" s="12" t="s">
        <v>129</v>
      </c>
    </row>
    <row r="1241" spans="2:12" x14ac:dyDescent="0.2">
      <c r="B1241" s="11" t="s">
        <v>34</v>
      </c>
      <c r="C1241" s="11" t="s">
        <v>32</v>
      </c>
      <c r="D1241" s="11" t="s">
        <v>17</v>
      </c>
      <c r="E1241" s="11" t="s">
        <v>5</v>
      </c>
      <c r="F1241" s="11" t="s">
        <v>8</v>
      </c>
      <c r="G1241" s="19" t="s">
        <v>8</v>
      </c>
      <c r="H1241" s="12" t="s">
        <v>2</v>
      </c>
      <c r="I1241" s="12">
        <v>44.95</v>
      </c>
      <c r="J1241" s="12">
        <v>79466.8</v>
      </c>
      <c r="K1241" s="82">
        <v>449.45</v>
      </c>
      <c r="L1241" s="12" t="s">
        <v>131</v>
      </c>
    </row>
    <row r="1242" spans="2:12" x14ac:dyDescent="0.2">
      <c r="B1242" s="11" t="s">
        <v>34</v>
      </c>
      <c r="C1242" s="11" t="s">
        <v>32</v>
      </c>
      <c r="D1242" s="11" t="s">
        <v>17</v>
      </c>
      <c r="E1242" s="11" t="s">
        <v>5</v>
      </c>
      <c r="F1242" s="11" t="s">
        <v>6</v>
      </c>
      <c r="G1242" s="19" t="s">
        <v>9</v>
      </c>
      <c r="H1242" s="12" t="s">
        <v>2</v>
      </c>
      <c r="I1242" s="12">
        <v>24.09</v>
      </c>
      <c r="J1242" s="12">
        <v>8712.0300000000007</v>
      </c>
      <c r="K1242" s="82">
        <v>192.75</v>
      </c>
      <c r="L1242" s="12" t="s">
        <v>129</v>
      </c>
    </row>
    <row r="1243" spans="2:12" x14ac:dyDescent="0.2">
      <c r="B1243" s="11" t="s">
        <v>34</v>
      </c>
      <c r="C1243" s="11" t="s">
        <v>32</v>
      </c>
      <c r="D1243" s="11" t="s">
        <v>17</v>
      </c>
      <c r="E1243" s="11" t="s">
        <v>5</v>
      </c>
      <c r="F1243" s="11" t="s">
        <v>6</v>
      </c>
      <c r="G1243" s="19" t="s">
        <v>1</v>
      </c>
      <c r="H1243" s="12" t="s">
        <v>2</v>
      </c>
      <c r="I1243" s="12">
        <v>22.73</v>
      </c>
      <c r="J1243" s="12">
        <v>9320.0499999999993</v>
      </c>
      <c r="K1243" s="82">
        <v>45.46</v>
      </c>
      <c r="L1243" s="12" t="s">
        <v>128</v>
      </c>
    </row>
    <row r="1244" spans="2:12" x14ac:dyDescent="0.2">
      <c r="B1244" s="11" t="s">
        <v>34</v>
      </c>
      <c r="C1244" s="11" t="s">
        <v>32</v>
      </c>
      <c r="D1244" s="11" t="s">
        <v>17</v>
      </c>
      <c r="E1244" s="11" t="s">
        <v>5</v>
      </c>
      <c r="F1244" s="11" t="s">
        <v>6</v>
      </c>
      <c r="G1244" s="19" t="s">
        <v>1</v>
      </c>
      <c r="H1244" s="12" t="s">
        <v>2</v>
      </c>
      <c r="I1244" s="12">
        <v>42.48</v>
      </c>
      <c r="J1244" s="12">
        <v>44020.7</v>
      </c>
      <c r="K1244" s="82">
        <v>669</v>
      </c>
      <c r="L1244" s="12" t="s">
        <v>129</v>
      </c>
    </row>
    <row r="1245" spans="2:12" x14ac:dyDescent="0.2">
      <c r="B1245" s="11" t="s">
        <v>34</v>
      </c>
      <c r="C1245" s="11" t="s">
        <v>32</v>
      </c>
      <c r="D1245" s="11" t="s">
        <v>17</v>
      </c>
      <c r="E1245" s="11" t="s">
        <v>5</v>
      </c>
      <c r="F1245" s="11" t="s">
        <v>6</v>
      </c>
      <c r="G1245" s="19" t="s">
        <v>1</v>
      </c>
      <c r="H1245" s="12" t="s">
        <v>2</v>
      </c>
      <c r="I1245" s="12">
        <v>19.91</v>
      </c>
      <c r="J1245" s="12">
        <v>13102.09</v>
      </c>
      <c r="K1245" s="82">
        <v>99.53</v>
      </c>
      <c r="L1245" s="12" t="s">
        <v>130</v>
      </c>
    </row>
    <row r="1246" spans="2:12" x14ac:dyDescent="0.2">
      <c r="B1246" s="11" t="s">
        <v>34</v>
      </c>
      <c r="C1246" s="11" t="s">
        <v>32</v>
      </c>
      <c r="D1246" s="11" t="s">
        <v>17</v>
      </c>
      <c r="E1246" s="11" t="s">
        <v>5</v>
      </c>
      <c r="F1246" s="11" t="s">
        <v>6</v>
      </c>
      <c r="G1246" s="19" t="s">
        <v>1</v>
      </c>
      <c r="H1246" s="12" t="s">
        <v>2</v>
      </c>
      <c r="I1246" s="12">
        <v>47.82</v>
      </c>
      <c r="J1246" s="12">
        <v>21109.439999999999</v>
      </c>
      <c r="K1246" s="82">
        <v>286.95</v>
      </c>
      <c r="L1246" s="12" t="s">
        <v>131</v>
      </c>
    </row>
    <row r="1247" spans="2:12" x14ac:dyDescent="0.2">
      <c r="B1247" s="11" t="s">
        <v>34</v>
      </c>
      <c r="C1247" s="11" t="s">
        <v>32</v>
      </c>
      <c r="D1247" s="11" t="s">
        <v>17</v>
      </c>
      <c r="E1247" s="11" t="s">
        <v>5</v>
      </c>
      <c r="F1247" s="11" t="s">
        <v>8</v>
      </c>
      <c r="G1247" s="19" t="s">
        <v>8</v>
      </c>
      <c r="H1247" s="12" t="s">
        <v>2</v>
      </c>
      <c r="I1247" s="12">
        <v>22.73</v>
      </c>
      <c r="J1247" s="12">
        <v>11138.59</v>
      </c>
      <c r="K1247" s="82">
        <v>136.38999999999999</v>
      </c>
      <c r="L1247" s="12" t="s">
        <v>128</v>
      </c>
    </row>
    <row r="1248" spans="2:12" x14ac:dyDescent="0.2">
      <c r="B1248" s="11" t="s">
        <v>34</v>
      </c>
      <c r="C1248" s="11" t="s">
        <v>32</v>
      </c>
      <c r="D1248" s="11" t="s">
        <v>17</v>
      </c>
      <c r="E1248" s="11" t="s">
        <v>5</v>
      </c>
      <c r="F1248" s="11" t="s">
        <v>8</v>
      </c>
      <c r="G1248" s="19" t="s">
        <v>8</v>
      </c>
      <c r="H1248" s="12" t="s">
        <v>2</v>
      </c>
      <c r="I1248" s="12">
        <v>53.1</v>
      </c>
      <c r="J1248" s="12">
        <v>61397.43</v>
      </c>
      <c r="K1248" s="82">
        <v>732.71</v>
      </c>
      <c r="L1248" s="12" t="s">
        <v>129</v>
      </c>
    </row>
    <row r="1249" spans="2:12" x14ac:dyDescent="0.2">
      <c r="B1249" s="11" t="s">
        <v>34</v>
      </c>
      <c r="C1249" s="11" t="s">
        <v>32</v>
      </c>
      <c r="D1249" s="11" t="s">
        <v>17</v>
      </c>
      <c r="E1249" s="11" t="s">
        <v>5</v>
      </c>
      <c r="F1249" s="11" t="s">
        <v>8</v>
      </c>
      <c r="G1249" s="19" t="s">
        <v>8</v>
      </c>
      <c r="H1249" s="12" t="s">
        <v>2</v>
      </c>
      <c r="I1249" s="12">
        <v>29.86</v>
      </c>
      <c r="J1249" s="12">
        <v>84977.27</v>
      </c>
      <c r="K1249" s="82">
        <v>328.43</v>
      </c>
      <c r="L1249" s="12" t="s">
        <v>130</v>
      </c>
    </row>
    <row r="1250" spans="2:12" x14ac:dyDescent="0.2">
      <c r="B1250" s="11" t="s">
        <v>34</v>
      </c>
      <c r="C1250" s="11" t="s">
        <v>32</v>
      </c>
      <c r="D1250" s="11" t="s">
        <v>17</v>
      </c>
      <c r="E1250" s="11" t="s">
        <v>5</v>
      </c>
      <c r="F1250" s="11" t="s">
        <v>8</v>
      </c>
      <c r="G1250" s="19" t="s">
        <v>8</v>
      </c>
      <c r="H1250" s="12" t="s">
        <v>2</v>
      </c>
      <c r="I1250" s="12">
        <v>31.88</v>
      </c>
      <c r="J1250" s="12">
        <v>64802.47</v>
      </c>
      <c r="K1250" s="82">
        <v>175.36</v>
      </c>
      <c r="L1250" s="12" t="s">
        <v>131</v>
      </c>
    </row>
    <row r="1251" spans="2:12" x14ac:dyDescent="0.2">
      <c r="B1251" s="11" t="s">
        <v>34</v>
      </c>
      <c r="C1251" s="11" t="s">
        <v>32</v>
      </c>
      <c r="D1251" s="11" t="s">
        <v>17</v>
      </c>
      <c r="E1251" s="11" t="s">
        <v>5</v>
      </c>
      <c r="F1251" s="11" t="s">
        <v>8</v>
      </c>
      <c r="G1251" s="19" t="s">
        <v>8</v>
      </c>
      <c r="H1251" s="12" t="s">
        <v>2</v>
      </c>
      <c r="I1251" s="12">
        <v>15.94</v>
      </c>
      <c r="J1251" s="12">
        <v>27100.799999999999</v>
      </c>
      <c r="K1251" s="82">
        <v>111.59</v>
      </c>
      <c r="L1251" s="12" t="s">
        <v>131</v>
      </c>
    </row>
    <row r="1252" spans="2:12" x14ac:dyDescent="0.2">
      <c r="B1252" s="11" t="s">
        <v>34</v>
      </c>
      <c r="C1252" s="11" t="s">
        <v>32</v>
      </c>
      <c r="D1252" s="11" t="s">
        <v>17</v>
      </c>
      <c r="E1252" s="11" t="s">
        <v>5</v>
      </c>
      <c r="F1252" s="11" t="s">
        <v>6</v>
      </c>
      <c r="G1252" s="19" t="s">
        <v>9</v>
      </c>
      <c r="H1252" s="12" t="s">
        <v>2</v>
      </c>
      <c r="I1252" s="12">
        <v>10.62</v>
      </c>
      <c r="J1252" s="12">
        <v>2442.38</v>
      </c>
      <c r="K1252" s="82">
        <v>31.86</v>
      </c>
      <c r="L1252" s="12" t="s">
        <v>129</v>
      </c>
    </row>
    <row r="1253" spans="2:12" x14ac:dyDescent="0.2">
      <c r="B1253" s="11" t="s">
        <v>34</v>
      </c>
      <c r="C1253" s="11" t="s">
        <v>32</v>
      </c>
      <c r="D1253" s="11" t="s">
        <v>17</v>
      </c>
      <c r="E1253" s="11" t="s">
        <v>5</v>
      </c>
      <c r="F1253" s="11" t="s">
        <v>6</v>
      </c>
      <c r="G1253" s="19" t="s">
        <v>9</v>
      </c>
      <c r="H1253" s="12" t="s">
        <v>2</v>
      </c>
      <c r="I1253" s="12">
        <v>15.94</v>
      </c>
      <c r="J1253" s="12">
        <v>1115.92</v>
      </c>
      <c r="K1253" s="82">
        <v>63.77</v>
      </c>
      <c r="L1253" s="12" t="s">
        <v>131</v>
      </c>
    </row>
    <row r="1254" spans="2:12" x14ac:dyDescent="0.2">
      <c r="B1254" s="11" t="s">
        <v>34</v>
      </c>
      <c r="C1254" s="11" t="s">
        <v>32</v>
      </c>
      <c r="D1254" s="11" t="s">
        <v>17</v>
      </c>
      <c r="E1254" s="11" t="s">
        <v>5</v>
      </c>
      <c r="F1254" s="11" t="s">
        <v>6</v>
      </c>
      <c r="G1254" s="19" t="s">
        <v>1</v>
      </c>
      <c r="H1254" s="12" t="s">
        <v>2</v>
      </c>
      <c r="I1254" s="12">
        <v>501.75</v>
      </c>
      <c r="J1254" s="12">
        <v>1059910.83</v>
      </c>
      <c r="K1254" s="82">
        <v>23176.03</v>
      </c>
      <c r="L1254" s="12" t="s">
        <v>128</v>
      </c>
    </row>
    <row r="1255" spans="2:12" x14ac:dyDescent="0.2">
      <c r="B1255" s="11" t="s">
        <v>34</v>
      </c>
      <c r="C1255" s="11" t="s">
        <v>32</v>
      </c>
      <c r="D1255" s="11" t="s">
        <v>17</v>
      </c>
      <c r="E1255" s="11" t="s">
        <v>5</v>
      </c>
      <c r="F1255" s="11" t="s">
        <v>6</v>
      </c>
      <c r="G1255" s="19" t="s">
        <v>1</v>
      </c>
      <c r="H1255" s="12" t="s">
        <v>2</v>
      </c>
      <c r="I1255" s="12">
        <v>455.52</v>
      </c>
      <c r="J1255" s="12">
        <v>534400.36</v>
      </c>
      <c r="K1255" s="82">
        <v>21864.99</v>
      </c>
      <c r="L1255" s="12" t="s">
        <v>129</v>
      </c>
    </row>
    <row r="1256" spans="2:12" x14ac:dyDescent="0.2">
      <c r="B1256" s="11" t="s">
        <v>34</v>
      </c>
      <c r="C1256" s="11" t="s">
        <v>32</v>
      </c>
      <c r="D1256" s="11" t="s">
        <v>17</v>
      </c>
      <c r="E1256" s="11" t="s">
        <v>5</v>
      </c>
      <c r="F1256" s="11" t="s">
        <v>6</v>
      </c>
      <c r="G1256" s="19" t="s">
        <v>1</v>
      </c>
      <c r="H1256" s="12" t="s">
        <v>2</v>
      </c>
      <c r="I1256" s="12">
        <v>496.15</v>
      </c>
      <c r="J1256" s="12">
        <v>648897.72</v>
      </c>
      <c r="K1256" s="82">
        <v>10373.99</v>
      </c>
      <c r="L1256" s="12" t="s">
        <v>130</v>
      </c>
    </row>
    <row r="1257" spans="2:12" x14ac:dyDescent="0.2">
      <c r="B1257" s="11" t="s">
        <v>34</v>
      </c>
      <c r="C1257" s="11" t="s">
        <v>32</v>
      </c>
      <c r="D1257" s="11" t="s">
        <v>17</v>
      </c>
      <c r="E1257" s="11" t="s">
        <v>5</v>
      </c>
      <c r="F1257" s="11" t="s">
        <v>6</v>
      </c>
      <c r="G1257" s="19" t="s">
        <v>1</v>
      </c>
      <c r="H1257" s="12" t="s">
        <v>2</v>
      </c>
      <c r="I1257" s="12">
        <v>136.30000000000001</v>
      </c>
      <c r="J1257" s="12">
        <v>218884.38</v>
      </c>
      <c r="K1257" s="82">
        <v>1771.9</v>
      </c>
      <c r="L1257" s="12" t="s">
        <v>131</v>
      </c>
    </row>
    <row r="1258" spans="2:12" x14ac:dyDescent="0.2">
      <c r="B1258" s="11" t="s">
        <v>34</v>
      </c>
      <c r="C1258" s="11" t="s">
        <v>32</v>
      </c>
      <c r="D1258" s="11" t="s">
        <v>17</v>
      </c>
      <c r="E1258" s="11" t="s">
        <v>5</v>
      </c>
      <c r="F1258" s="11" t="s">
        <v>8</v>
      </c>
      <c r="G1258" s="19" t="s">
        <v>8</v>
      </c>
      <c r="H1258" s="12" t="s">
        <v>2</v>
      </c>
      <c r="I1258" s="12">
        <v>119.46</v>
      </c>
      <c r="J1258" s="12">
        <v>172344.03</v>
      </c>
      <c r="K1258" s="82">
        <v>2771.57</v>
      </c>
      <c r="L1258" s="12" t="s">
        <v>128</v>
      </c>
    </row>
    <row r="1259" spans="2:12" x14ac:dyDescent="0.2">
      <c r="B1259" s="11" t="s">
        <v>34</v>
      </c>
      <c r="C1259" s="11" t="s">
        <v>32</v>
      </c>
      <c r="D1259" s="11" t="s">
        <v>17</v>
      </c>
      <c r="E1259" s="11" t="s">
        <v>5</v>
      </c>
      <c r="F1259" s="11" t="s">
        <v>8</v>
      </c>
      <c r="G1259" s="19" t="s">
        <v>8</v>
      </c>
      <c r="H1259" s="12" t="s">
        <v>2</v>
      </c>
      <c r="I1259" s="12">
        <v>643.09</v>
      </c>
      <c r="J1259" s="12">
        <v>721151.81</v>
      </c>
      <c r="K1259" s="82">
        <v>9351.57</v>
      </c>
      <c r="L1259" s="12" t="s">
        <v>129</v>
      </c>
    </row>
    <row r="1260" spans="2:12" x14ac:dyDescent="0.2">
      <c r="B1260" s="11" t="s">
        <v>34</v>
      </c>
      <c r="C1260" s="11" t="s">
        <v>32</v>
      </c>
      <c r="D1260" s="11" t="s">
        <v>17</v>
      </c>
      <c r="E1260" s="11" t="s">
        <v>5</v>
      </c>
      <c r="F1260" s="11" t="s">
        <v>8</v>
      </c>
      <c r="G1260" s="19" t="s">
        <v>8</v>
      </c>
      <c r="H1260" s="12" t="s">
        <v>2</v>
      </c>
      <c r="I1260" s="12">
        <v>248.07</v>
      </c>
      <c r="J1260" s="12">
        <v>277543.08</v>
      </c>
      <c r="K1260" s="82">
        <v>6449.91</v>
      </c>
      <c r="L1260" s="12" t="s">
        <v>130</v>
      </c>
    </row>
    <row r="1261" spans="2:12" x14ac:dyDescent="0.2">
      <c r="B1261" s="11" t="s">
        <v>34</v>
      </c>
      <c r="C1261" s="11" t="s">
        <v>32</v>
      </c>
      <c r="D1261" s="11" t="s">
        <v>17</v>
      </c>
      <c r="E1261" s="11" t="s">
        <v>5</v>
      </c>
      <c r="F1261" s="11" t="s">
        <v>8</v>
      </c>
      <c r="G1261" s="19" t="s">
        <v>8</v>
      </c>
      <c r="H1261" s="12" t="s">
        <v>2</v>
      </c>
      <c r="I1261" s="12">
        <v>374.83</v>
      </c>
      <c r="J1261" s="12">
        <v>395278.28</v>
      </c>
      <c r="K1261" s="82">
        <v>6985.38</v>
      </c>
      <c r="L1261" s="12" t="s">
        <v>131</v>
      </c>
    </row>
    <row r="1262" spans="2:12" x14ac:dyDescent="0.2">
      <c r="B1262" s="11" t="s">
        <v>34</v>
      </c>
      <c r="C1262" s="11" t="s">
        <v>32</v>
      </c>
      <c r="D1262" s="11" t="s">
        <v>17</v>
      </c>
      <c r="E1262" s="11" t="s">
        <v>5</v>
      </c>
      <c r="F1262" s="11" t="s">
        <v>8</v>
      </c>
      <c r="G1262" s="19" t="s">
        <v>8</v>
      </c>
      <c r="H1262" s="12" t="s">
        <v>2</v>
      </c>
      <c r="I1262" s="12">
        <v>53.59</v>
      </c>
      <c r="J1262" s="12">
        <v>67462.42</v>
      </c>
      <c r="K1262" s="82">
        <v>375.13</v>
      </c>
      <c r="L1262" s="12" t="s">
        <v>129</v>
      </c>
    </row>
    <row r="1263" spans="2:12" x14ac:dyDescent="0.2">
      <c r="B1263" s="11" t="s">
        <v>34</v>
      </c>
      <c r="C1263" s="11" t="s">
        <v>32</v>
      </c>
      <c r="D1263" s="11" t="s">
        <v>17</v>
      </c>
      <c r="E1263" s="11" t="s">
        <v>5</v>
      </c>
      <c r="F1263" s="11" t="s">
        <v>6</v>
      </c>
      <c r="G1263" s="19" t="s">
        <v>9</v>
      </c>
      <c r="H1263" s="12" t="s">
        <v>2</v>
      </c>
      <c r="I1263" s="12">
        <v>1576.93</v>
      </c>
      <c r="J1263" s="12">
        <v>1711494.63</v>
      </c>
      <c r="K1263" s="82">
        <v>54571.199999999997</v>
      </c>
      <c r="L1263" s="12" t="s">
        <v>128</v>
      </c>
    </row>
    <row r="1264" spans="2:12" x14ac:dyDescent="0.2">
      <c r="B1264" s="11" t="s">
        <v>34</v>
      </c>
      <c r="C1264" s="11" t="s">
        <v>32</v>
      </c>
      <c r="D1264" s="11" t="s">
        <v>17</v>
      </c>
      <c r="E1264" s="11" t="s">
        <v>5</v>
      </c>
      <c r="F1264" s="11" t="s">
        <v>6</v>
      </c>
      <c r="G1264" s="19" t="s">
        <v>9</v>
      </c>
      <c r="H1264" s="12" t="s">
        <v>2</v>
      </c>
      <c r="I1264" s="12">
        <v>3161.85</v>
      </c>
      <c r="J1264" s="12">
        <v>3202697.67</v>
      </c>
      <c r="K1264" s="82">
        <v>78028.02</v>
      </c>
      <c r="L1264" s="12" t="s">
        <v>129</v>
      </c>
    </row>
    <row r="1265" spans="2:12" x14ac:dyDescent="0.2">
      <c r="B1265" s="11" t="s">
        <v>34</v>
      </c>
      <c r="C1265" s="11" t="s">
        <v>32</v>
      </c>
      <c r="D1265" s="11" t="s">
        <v>17</v>
      </c>
      <c r="E1265" s="11" t="s">
        <v>5</v>
      </c>
      <c r="F1265" s="11" t="s">
        <v>6</v>
      </c>
      <c r="G1265" s="19" t="s">
        <v>9</v>
      </c>
      <c r="H1265" s="12" t="s">
        <v>2</v>
      </c>
      <c r="I1265" s="12">
        <v>2661.15</v>
      </c>
      <c r="J1265" s="12">
        <v>2401867.1800000002</v>
      </c>
      <c r="K1265" s="82">
        <v>56899.07</v>
      </c>
      <c r="L1265" s="12" t="s">
        <v>130</v>
      </c>
    </row>
    <row r="1266" spans="2:12" x14ac:dyDescent="0.2">
      <c r="B1266" s="11" t="s">
        <v>34</v>
      </c>
      <c r="C1266" s="11" t="s">
        <v>32</v>
      </c>
      <c r="D1266" s="11" t="s">
        <v>17</v>
      </c>
      <c r="E1266" s="11" t="s">
        <v>5</v>
      </c>
      <c r="F1266" s="11" t="s">
        <v>6</v>
      </c>
      <c r="G1266" s="19" t="s">
        <v>9</v>
      </c>
      <c r="H1266" s="12" t="s">
        <v>2</v>
      </c>
      <c r="I1266" s="12">
        <v>2010.43</v>
      </c>
      <c r="J1266" s="12">
        <v>3153213.11</v>
      </c>
      <c r="K1266" s="82">
        <v>57859.42</v>
      </c>
      <c r="L1266" s="12" t="s">
        <v>131</v>
      </c>
    </row>
    <row r="1267" spans="2:12" x14ac:dyDescent="0.2">
      <c r="B1267" s="11" t="s">
        <v>34</v>
      </c>
      <c r="C1267" s="11" t="s">
        <v>32</v>
      </c>
      <c r="D1267" s="11" t="s">
        <v>17</v>
      </c>
      <c r="E1267" s="11" t="s">
        <v>5</v>
      </c>
      <c r="F1267" s="11" t="s">
        <v>6</v>
      </c>
      <c r="G1267" s="19" t="s">
        <v>10</v>
      </c>
      <c r="H1267" s="12" t="s">
        <v>2</v>
      </c>
      <c r="I1267" s="12">
        <v>47.79</v>
      </c>
      <c r="J1267" s="12">
        <v>5986.11</v>
      </c>
      <c r="K1267" s="82">
        <v>525.64</v>
      </c>
      <c r="L1267" s="12" t="s">
        <v>128</v>
      </c>
    </row>
    <row r="1268" spans="2:12" x14ac:dyDescent="0.2">
      <c r="B1268" s="11" t="s">
        <v>34</v>
      </c>
      <c r="C1268" s="11" t="s">
        <v>32</v>
      </c>
      <c r="D1268" s="11" t="s">
        <v>17</v>
      </c>
      <c r="E1268" s="11" t="s">
        <v>5</v>
      </c>
      <c r="F1268" s="11" t="s">
        <v>6</v>
      </c>
      <c r="G1268" s="19" t="s">
        <v>10</v>
      </c>
      <c r="H1268" s="12" t="s">
        <v>2</v>
      </c>
      <c r="I1268" s="12">
        <v>26.8</v>
      </c>
      <c r="J1268" s="12">
        <v>3391.03</v>
      </c>
      <c r="K1268" s="82">
        <v>187.57</v>
      </c>
      <c r="L1268" s="12" t="s">
        <v>129</v>
      </c>
    </row>
    <row r="1269" spans="2:12" x14ac:dyDescent="0.2">
      <c r="B1269" s="11" t="s">
        <v>34</v>
      </c>
      <c r="C1269" s="11" t="s">
        <v>32</v>
      </c>
      <c r="D1269" s="11" t="s">
        <v>17</v>
      </c>
      <c r="E1269" s="11" t="s">
        <v>5</v>
      </c>
      <c r="F1269" s="11" t="s">
        <v>6</v>
      </c>
      <c r="G1269" s="19" t="s">
        <v>10</v>
      </c>
      <c r="H1269" s="12" t="s">
        <v>2</v>
      </c>
      <c r="I1269" s="12">
        <v>22.55</v>
      </c>
      <c r="J1269" s="12">
        <v>11174.45</v>
      </c>
      <c r="K1269" s="82">
        <v>315.73</v>
      </c>
      <c r="L1269" s="12" t="s">
        <v>130</v>
      </c>
    </row>
    <row r="1270" spans="2:12" x14ac:dyDescent="0.2">
      <c r="B1270" s="11" t="s">
        <v>34</v>
      </c>
      <c r="C1270" s="11" t="s">
        <v>32</v>
      </c>
      <c r="D1270" s="11" t="s">
        <v>17</v>
      </c>
      <c r="E1270" s="11" t="s">
        <v>5</v>
      </c>
      <c r="F1270" s="11" t="s">
        <v>6</v>
      </c>
      <c r="G1270" s="19" t="s">
        <v>1</v>
      </c>
      <c r="H1270" s="12" t="s">
        <v>2</v>
      </c>
      <c r="I1270" s="12">
        <v>111.03</v>
      </c>
      <c r="J1270" s="12">
        <v>38150.42</v>
      </c>
      <c r="K1270" s="82">
        <v>1832.07</v>
      </c>
      <c r="L1270" s="12" t="s">
        <v>130</v>
      </c>
    </row>
    <row r="1271" spans="2:12" x14ac:dyDescent="0.2">
      <c r="B1271" s="11" t="s">
        <v>34</v>
      </c>
      <c r="C1271" s="11" t="s">
        <v>32</v>
      </c>
      <c r="D1271" s="11" t="s">
        <v>17</v>
      </c>
      <c r="E1271" s="11" t="s">
        <v>5</v>
      </c>
      <c r="F1271" s="11" t="s">
        <v>6</v>
      </c>
      <c r="G1271" s="19" t="s">
        <v>1</v>
      </c>
      <c r="H1271" s="12" t="s">
        <v>2</v>
      </c>
      <c r="I1271" s="12">
        <v>144.02000000000001</v>
      </c>
      <c r="J1271" s="12">
        <v>272352.06</v>
      </c>
      <c r="K1271" s="82">
        <v>1656.21</v>
      </c>
      <c r="L1271" s="12" t="s">
        <v>131</v>
      </c>
    </row>
    <row r="1272" spans="2:12" x14ac:dyDescent="0.2">
      <c r="B1272" s="11" t="s">
        <v>34</v>
      </c>
      <c r="C1272" s="11" t="s">
        <v>32</v>
      </c>
      <c r="D1272" s="11" t="s">
        <v>17</v>
      </c>
      <c r="E1272" s="11" t="s">
        <v>5</v>
      </c>
      <c r="F1272" s="11" t="s">
        <v>8</v>
      </c>
      <c r="G1272" s="19" t="s">
        <v>8</v>
      </c>
      <c r="H1272" s="12" t="s">
        <v>2</v>
      </c>
      <c r="I1272" s="12">
        <v>115.11</v>
      </c>
      <c r="J1272" s="12">
        <v>103023.73</v>
      </c>
      <c r="K1272" s="82">
        <v>1525.21</v>
      </c>
      <c r="L1272" s="12" t="s">
        <v>128</v>
      </c>
    </row>
    <row r="1273" spans="2:12" x14ac:dyDescent="0.2">
      <c r="B1273" s="11" t="s">
        <v>34</v>
      </c>
      <c r="C1273" s="11" t="s">
        <v>32</v>
      </c>
      <c r="D1273" s="11" t="s">
        <v>17</v>
      </c>
      <c r="E1273" s="11" t="s">
        <v>5</v>
      </c>
      <c r="F1273" s="11" t="s">
        <v>8</v>
      </c>
      <c r="G1273" s="19" t="s">
        <v>8</v>
      </c>
      <c r="H1273" s="12" t="s">
        <v>2</v>
      </c>
      <c r="I1273" s="12">
        <v>212.93</v>
      </c>
      <c r="J1273" s="12">
        <v>213646.66</v>
      </c>
      <c r="K1273" s="82">
        <v>851.73</v>
      </c>
      <c r="L1273" s="12" t="s">
        <v>129</v>
      </c>
    </row>
    <row r="1274" spans="2:12" x14ac:dyDescent="0.2">
      <c r="B1274" s="11" t="s">
        <v>34</v>
      </c>
      <c r="C1274" s="11" t="s">
        <v>32</v>
      </c>
      <c r="D1274" s="11" t="s">
        <v>17</v>
      </c>
      <c r="E1274" s="11" t="s">
        <v>5</v>
      </c>
      <c r="F1274" s="11" t="s">
        <v>8</v>
      </c>
      <c r="G1274" s="19" t="s">
        <v>8</v>
      </c>
      <c r="H1274" s="12" t="s">
        <v>2</v>
      </c>
      <c r="I1274" s="12">
        <v>194.31</v>
      </c>
      <c r="J1274" s="12">
        <v>332895.2</v>
      </c>
      <c r="K1274" s="82">
        <v>971.55</v>
      </c>
      <c r="L1274" s="12" t="s">
        <v>130</v>
      </c>
    </row>
    <row r="1275" spans="2:12" x14ac:dyDescent="0.2">
      <c r="B1275" s="11" t="s">
        <v>34</v>
      </c>
      <c r="C1275" s="11" t="s">
        <v>32</v>
      </c>
      <c r="D1275" s="11" t="s">
        <v>17</v>
      </c>
      <c r="E1275" s="11" t="s">
        <v>5</v>
      </c>
      <c r="F1275" s="11" t="s">
        <v>8</v>
      </c>
      <c r="G1275" s="19" t="s">
        <v>8</v>
      </c>
      <c r="H1275" s="12" t="s">
        <v>2</v>
      </c>
      <c r="I1275" s="12">
        <v>216.03</v>
      </c>
      <c r="J1275" s="12">
        <v>316455.55</v>
      </c>
      <c r="K1275" s="82">
        <v>1692.22</v>
      </c>
      <c r="L1275" s="12" t="s">
        <v>131</v>
      </c>
    </row>
    <row r="1276" spans="2:12" x14ac:dyDescent="0.2">
      <c r="B1276" s="11" t="s">
        <v>34</v>
      </c>
      <c r="C1276" s="11" t="s">
        <v>32</v>
      </c>
      <c r="D1276" s="11" t="s">
        <v>17</v>
      </c>
      <c r="E1276" s="11" t="s">
        <v>5</v>
      </c>
      <c r="F1276" s="11" t="s">
        <v>8</v>
      </c>
      <c r="G1276" s="19" t="s">
        <v>8</v>
      </c>
      <c r="H1276" s="12" t="s">
        <v>2</v>
      </c>
      <c r="I1276" s="12">
        <v>144.02000000000001</v>
      </c>
      <c r="J1276" s="12">
        <v>37125.96</v>
      </c>
      <c r="K1276" s="82">
        <v>792.1</v>
      </c>
      <c r="L1276" s="12" t="s">
        <v>131</v>
      </c>
    </row>
    <row r="1277" spans="2:12" x14ac:dyDescent="0.2">
      <c r="B1277" s="11" t="s">
        <v>34</v>
      </c>
      <c r="C1277" s="11" t="s">
        <v>32</v>
      </c>
      <c r="D1277" s="11" t="s">
        <v>17</v>
      </c>
      <c r="E1277" s="11" t="s">
        <v>5</v>
      </c>
      <c r="F1277" s="11" t="s">
        <v>6</v>
      </c>
      <c r="G1277" s="19" t="s">
        <v>9</v>
      </c>
      <c r="H1277" s="12" t="s">
        <v>2</v>
      </c>
      <c r="I1277" s="12">
        <v>57.56</v>
      </c>
      <c r="J1277" s="12">
        <v>76354.740000000005</v>
      </c>
      <c r="K1277" s="82">
        <v>776.99</v>
      </c>
      <c r="L1277" s="12" t="s">
        <v>128</v>
      </c>
    </row>
    <row r="1278" spans="2:12" x14ac:dyDescent="0.2">
      <c r="B1278" s="11" t="s">
        <v>34</v>
      </c>
      <c r="C1278" s="11" t="s">
        <v>32</v>
      </c>
      <c r="D1278" s="11" t="s">
        <v>17</v>
      </c>
      <c r="E1278" s="11" t="s">
        <v>5</v>
      </c>
      <c r="F1278" s="11" t="s">
        <v>6</v>
      </c>
      <c r="G1278" s="19" t="s">
        <v>9</v>
      </c>
      <c r="H1278" s="12" t="s">
        <v>2</v>
      </c>
      <c r="I1278" s="12">
        <v>106.47</v>
      </c>
      <c r="J1278" s="12">
        <v>56577.63</v>
      </c>
      <c r="K1278" s="82">
        <v>816.24</v>
      </c>
      <c r="L1278" s="12" t="s">
        <v>129</v>
      </c>
    </row>
    <row r="1279" spans="2:12" x14ac:dyDescent="0.2">
      <c r="B1279" s="11" t="s">
        <v>34</v>
      </c>
      <c r="C1279" s="11" t="s">
        <v>32</v>
      </c>
      <c r="D1279" s="11" t="s">
        <v>17</v>
      </c>
      <c r="E1279" s="11" t="s">
        <v>5</v>
      </c>
      <c r="F1279" s="11" t="s">
        <v>6</v>
      </c>
      <c r="G1279" s="19" t="s">
        <v>9</v>
      </c>
      <c r="H1279" s="12" t="s">
        <v>2</v>
      </c>
      <c r="I1279" s="12">
        <v>27.76</v>
      </c>
      <c r="J1279" s="12">
        <v>3319.98</v>
      </c>
      <c r="K1279" s="82">
        <v>111.03</v>
      </c>
      <c r="L1279" s="12" t="s">
        <v>130</v>
      </c>
    </row>
    <row r="1280" spans="2:12" x14ac:dyDescent="0.2">
      <c r="B1280" s="11" t="s">
        <v>34</v>
      </c>
      <c r="C1280" s="11" t="s">
        <v>32</v>
      </c>
      <c r="D1280" s="11" t="s">
        <v>17</v>
      </c>
      <c r="E1280" s="11" t="s">
        <v>5</v>
      </c>
      <c r="F1280" s="11" t="s">
        <v>6</v>
      </c>
      <c r="G1280" s="19" t="s">
        <v>10</v>
      </c>
      <c r="H1280" s="12" t="s">
        <v>2</v>
      </c>
      <c r="I1280" s="12">
        <v>70.98</v>
      </c>
      <c r="J1280" s="12">
        <v>55717.48</v>
      </c>
      <c r="K1280" s="82">
        <v>425.87</v>
      </c>
      <c r="L1280" s="12" t="s">
        <v>129</v>
      </c>
    </row>
    <row r="1281" spans="2:12" x14ac:dyDescent="0.2">
      <c r="B1281" s="11" t="s">
        <v>34</v>
      </c>
      <c r="C1281" s="11" t="s">
        <v>32</v>
      </c>
      <c r="D1281" s="11" t="s">
        <v>17</v>
      </c>
      <c r="E1281" s="11" t="s">
        <v>5</v>
      </c>
      <c r="F1281" s="11" t="s">
        <v>6</v>
      </c>
      <c r="G1281" s="19" t="s">
        <v>10</v>
      </c>
      <c r="H1281" s="12" t="s">
        <v>2</v>
      </c>
      <c r="I1281" s="12">
        <v>28.78</v>
      </c>
      <c r="J1281" s="12">
        <v>8633.27</v>
      </c>
      <c r="K1281" s="82">
        <v>115.11</v>
      </c>
      <c r="L1281" s="12" t="s">
        <v>128</v>
      </c>
    </row>
    <row r="1282" spans="2:12" x14ac:dyDescent="0.2">
      <c r="B1282" s="11" t="s">
        <v>34</v>
      </c>
      <c r="C1282" s="11" t="s">
        <v>32</v>
      </c>
      <c r="D1282" s="11" t="s">
        <v>17</v>
      </c>
      <c r="E1282" s="11" t="s">
        <v>5</v>
      </c>
      <c r="F1282" s="11" t="s">
        <v>6</v>
      </c>
      <c r="G1282" s="19" t="s">
        <v>1</v>
      </c>
      <c r="H1282" s="12" t="s">
        <v>2</v>
      </c>
      <c r="I1282" s="12">
        <v>37.76</v>
      </c>
      <c r="J1282" s="12">
        <v>56185.34</v>
      </c>
      <c r="K1282" s="82">
        <v>226.54</v>
      </c>
      <c r="L1282" s="12" t="s">
        <v>128</v>
      </c>
    </row>
    <row r="1283" spans="2:12" x14ac:dyDescent="0.2">
      <c r="B1283" s="11" t="s">
        <v>34</v>
      </c>
      <c r="C1283" s="11" t="s">
        <v>32</v>
      </c>
      <c r="D1283" s="11" t="s">
        <v>17</v>
      </c>
      <c r="E1283" s="11" t="s">
        <v>5</v>
      </c>
      <c r="F1283" s="11" t="s">
        <v>6</v>
      </c>
      <c r="G1283" s="19" t="s">
        <v>1</v>
      </c>
      <c r="H1283" s="12" t="s">
        <v>2</v>
      </c>
      <c r="I1283" s="12">
        <v>16.8</v>
      </c>
      <c r="J1283" s="12">
        <v>14731.84</v>
      </c>
      <c r="K1283" s="82">
        <v>50.39</v>
      </c>
      <c r="L1283" s="12" t="s">
        <v>131</v>
      </c>
    </row>
    <row r="1284" spans="2:12" x14ac:dyDescent="0.2">
      <c r="B1284" s="11" t="s">
        <v>34</v>
      </c>
      <c r="C1284" s="11" t="s">
        <v>32</v>
      </c>
      <c r="D1284" s="11" t="s">
        <v>17</v>
      </c>
      <c r="E1284" s="11" t="s">
        <v>5</v>
      </c>
      <c r="F1284" s="11" t="s">
        <v>8</v>
      </c>
      <c r="G1284" s="19" t="s">
        <v>8</v>
      </c>
      <c r="H1284" s="12" t="s">
        <v>2</v>
      </c>
      <c r="I1284" s="12">
        <v>45.56</v>
      </c>
      <c r="J1284" s="12">
        <v>40191.339999999997</v>
      </c>
      <c r="K1284" s="82">
        <v>668.24</v>
      </c>
      <c r="L1284" s="12" t="s">
        <v>129</v>
      </c>
    </row>
    <row r="1285" spans="2:12" x14ac:dyDescent="0.2">
      <c r="B1285" s="11" t="s">
        <v>34</v>
      </c>
      <c r="C1285" s="11" t="s">
        <v>32</v>
      </c>
      <c r="D1285" s="11" t="s">
        <v>17</v>
      </c>
      <c r="E1285" s="11" t="s">
        <v>5</v>
      </c>
      <c r="F1285" s="11" t="s">
        <v>8</v>
      </c>
      <c r="G1285" s="19" t="s">
        <v>8</v>
      </c>
      <c r="H1285" s="12" t="s">
        <v>2</v>
      </c>
      <c r="I1285" s="12">
        <v>34.25</v>
      </c>
      <c r="J1285" s="12">
        <v>47402.65</v>
      </c>
      <c r="K1285" s="82">
        <v>119.86</v>
      </c>
      <c r="L1285" s="12" t="s">
        <v>130</v>
      </c>
    </row>
    <row r="1286" spans="2:12" x14ac:dyDescent="0.2">
      <c r="B1286" s="11" t="s">
        <v>34</v>
      </c>
      <c r="C1286" s="11" t="s">
        <v>32</v>
      </c>
      <c r="D1286" s="11" t="s">
        <v>17</v>
      </c>
      <c r="E1286" s="11" t="s">
        <v>5</v>
      </c>
      <c r="F1286" s="11" t="s">
        <v>8</v>
      </c>
      <c r="G1286" s="19" t="s">
        <v>8</v>
      </c>
      <c r="H1286" s="12" t="s">
        <v>2</v>
      </c>
      <c r="I1286" s="12">
        <v>17.12</v>
      </c>
      <c r="J1286" s="12">
        <v>24144.67</v>
      </c>
      <c r="K1286" s="82">
        <v>119.86</v>
      </c>
      <c r="L1286" s="12" t="s">
        <v>130</v>
      </c>
    </row>
    <row r="1287" spans="2:12" x14ac:dyDescent="0.2">
      <c r="B1287" s="11" t="s">
        <v>34</v>
      </c>
      <c r="C1287" s="11" t="s">
        <v>32</v>
      </c>
      <c r="D1287" s="11" t="s">
        <v>17</v>
      </c>
      <c r="E1287" s="11" t="s">
        <v>5</v>
      </c>
      <c r="F1287" s="11" t="s">
        <v>6</v>
      </c>
      <c r="G1287" s="19" t="s">
        <v>9</v>
      </c>
      <c r="H1287" s="12" t="s">
        <v>2</v>
      </c>
      <c r="I1287" s="12">
        <v>12.59</v>
      </c>
      <c r="J1287" s="12">
        <v>10068.540000000001</v>
      </c>
      <c r="K1287" s="82">
        <v>125.86</v>
      </c>
      <c r="L1287" s="12" t="s">
        <v>128</v>
      </c>
    </row>
    <row r="1288" spans="2:12" x14ac:dyDescent="0.2">
      <c r="B1288" s="11" t="s">
        <v>34</v>
      </c>
      <c r="C1288" s="11" t="s">
        <v>32</v>
      </c>
      <c r="D1288" s="11" t="s">
        <v>17</v>
      </c>
      <c r="E1288" s="11" t="s">
        <v>5</v>
      </c>
      <c r="F1288" s="11" t="s">
        <v>6</v>
      </c>
      <c r="G1288" s="19" t="s">
        <v>9</v>
      </c>
      <c r="H1288" s="12" t="s">
        <v>2</v>
      </c>
      <c r="I1288" s="12">
        <v>15.19</v>
      </c>
      <c r="J1288" s="12">
        <v>956.8</v>
      </c>
      <c r="K1288" s="82">
        <v>15.19</v>
      </c>
      <c r="L1288" s="12" t="s">
        <v>129</v>
      </c>
    </row>
    <row r="1289" spans="2:12" x14ac:dyDescent="0.2">
      <c r="B1289" s="11" t="s">
        <v>34</v>
      </c>
      <c r="C1289" s="11" t="s">
        <v>32</v>
      </c>
      <c r="D1289" s="11" t="s">
        <v>17</v>
      </c>
      <c r="E1289" s="11" t="s">
        <v>5</v>
      </c>
      <c r="F1289" s="11" t="s">
        <v>6</v>
      </c>
      <c r="G1289" s="19" t="s">
        <v>9</v>
      </c>
      <c r="H1289" s="12" t="s">
        <v>2</v>
      </c>
      <c r="I1289" s="12">
        <v>17.12</v>
      </c>
      <c r="J1289" s="12">
        <v>15410.53</v>
      </c>
      <c r="K1289" s="82">
        <v>291.08999999999997</v>
      </c>
      <c r="L1289" s="12" t="s">
        <v>130</v>
      </c>
    </row>
    <row r="1290" spans="2:12" x14ac:dyDescent="0.2">
      <c r="B1290" s="11" t="s">
        <v>34</v>
      </c>
      <c r="C1290" s="11" t="s">
        <v>32</v>
      </c>
      <c r="D1290" s="11" t="s">
        <v>17</v>
      </c>
      <c r="E1290" s="11" t="s">
        <v>5</v>
      </c>
      <c r="F1290" s="11" t="s">
        <v>6</v>
      </c>
      <c r="G1290" s="19" t="s">
        <v>9</v>
      </c>
      <c r="H1290" s="12" t="s">
        <v>2</v>
      </c>
      <c r="I1290" s="12">
        <v>16.8</v>
      </c>
      <c r="J1290" s="12">
        <v>11159.12</v>
      </c>
      <c r="K1290" s="82">
        <v>235.14</v>
      </c>
      <c r="L1290" s="12" t="s">
        <v>131</v>
      </c>
    </row>
    <row r="1291" spans="2:12" x14ac:dyDescent="0.2">
      <c r="B1291" s="11" t="s">
        <v>34</v>
      </c>
      <c r="C1291" s="11" t="s">
        <v>32</v>
      </c>
      <c r="D1291" s="11" t="s">
        <v>17</v>
      </c>
      <c r="E1291" s="11" t="s">
        <v>5</v>
      </c>
      <c r="F1291" s="11" t="s">
        <v>6</v>
      </c>
      <c r="G1291" s="19" t="s">
        <v>1</v>
      </c>
      <c r="H1291" s="12" t="s">
        <v>2</v>
      </c>
      <c r="I1291" s="12">
        <v>26081.66</v>
      </c>
      <c r="J1291" s="12">
        <v>32765835.100000001</v>
      </c>
      <c r="K1291" s="82">
        <v>324764.40999999997</v>
      </c>
      <c r="L1291" s="12" t="s">
        <v>128</v>
      </c>
    </row>
    <row r="1292" spans="2:12" x14ac:dyDescent="0.2">
      <c r="B1292" s="11" t="s">
        <v>34</v>
      </c>
      <c r="C1292" s="11" t="s">
        <v>32</v>
      </c>
      <c r="D1292" s="11" t="s">
        <v>17</v>
      </c>
      <c r="E1292" s="11" t="s">
        <v>5</v>
      </c>
      <c r="F1292" s="11" t="s">
        <v>6</v>
      </c>
      <c r="G1292" s="19" t="s">
        <v>1</v>
      </c>
      <c r="H1292" s="12" t="s">
        <v>7</v>
      </c>
      <c r="I1292" s="12">
        <v>8690.25</v>
      </c>
      <c r="J1292" s="12">
        <v>6703374.9400000004</v>
      </c>
      <c r="K1292" s="82">
        <v>102033.36</v>
      </c>
      <c r="L1292" s="12" t="s">
        <v>128</v>
      </c>
    </row>
    <row r="1293" spans="2:12" x14ac:dyDescent="0.2">
      <c r="B1293" s="11" t="s">
        <v>34</v>
      </c>
      <c r="C1293" s="11" t="s">
        <v>32</v>
      </c>
      <c r="D1293" s="11" t="s">
        <v>17</v>
      </c>
      <c r="E1293" s="11" t="s">
        <v>5</v>
      </c>
      <c r="F1293" s="11" t="s">
        <v>6</v>
      </c>
      <c r="G1293" s="19" t="s">
        <v>1</v>
      </c>
      <c r="H1293" s="12" t="s">
        <v>2</v>
      </c>
      <c r="I1293" s="12">
        <v>8638.9500000000007</v>
      </c>
      <c r="J1293" s="12">
        <v>10441433.52</v>
      </c>
      <c r="K1293" s="82">
        <v>113254.8</v>
      </c>
      <c r="L1293" s="12" t="s">
        <v>129</v>
      </c>
    </row>
    <row r="1294" spans="2:12" x14ac:dyDescent="0.2">
      <c r="B1294" s="11" t="s">
        <v>34</v>
      </c>
      <c r="C1294" s="11" t="s">
        <v>32</v>
      </c>
      <c r="D1294" s="11" t="s">
        <v>17</v>
      </c>
      <c r="E1294" s="11" t="s">
        <v>5</v>
      </c>
      <c r="F1294" s="11" t="s">
        <v>6</v>
      </c>
      <c r="G1294" s="19" t="s">
        <v>1</v>
      </c>
      <c r="H1294" s="12" t="s">
        <v>7</v>
      </c>
      <c r="I1294" s="12">
        <v>2818.24</v>
      </c>
      <c r="J1294" s="12">
        <v>1597855.07</v>
      </c>
      <c r="K1294" s="82">
        <v>44444.98</v>
      </c>
      <c r="L1294" s="12" t="s">
        <v>129</v>
      </c>
    </row>
    <row r="1295" spans="2:12" x14ac:dyDescent="0.2">
      <c r="B1295" s="11" t="s">
        <v>34</v>
      </c>
      <c r="C1295" s="11" t="s">
        <v>32</v>
      </c>
      <c r="D1295" s="11" t="s">
        <v>17</v>
      </c>
      <c r="E1295" s="11" t="s">
        <v>5</v>
      </c>
      <c r="F1295" s="11" t="s">
        <v>6</v>
      </c>
      <c r="G1295" s="19" t="s">
        <v>1</v>
      </c>
      <c r="H1295" s="12" t="s">
        <v>2</v>
      </c>
      <c r="I1295" s="12">
        <v>7255.28</v>
      </c>
      <c r="J1295" s="12">
        <v>9050677.2200000007</v>
      </c>
      <c r="K1295" s="82">
        <v>76485.350000000006</v>
      </c>
      <c r="L1295" s="12" t="s">
        <v>130</v>
      </c>
    </row>
    <row r="1296" spans="2:12" x14ac:dyDescent="0.2">
      <c r="B1296" s="11" t="s">
        <v>34</v>
      </c>
      <c r="C1296" s="11" t="s">
        <v>32</v>
      </c>
      <c r="D1296" s="11" t="s">
        <v>17</v>
      </c>
      <c r="E1296" s="11" t="s">
        <v>5</v>
      </c>
      <c r="F1296" s="11" t="s">
        <v>6</v>
      </c>
      <c r="G1296" s="19" t="s">
        <v>1</v>
      </c>
      <c r="H1296" s="12" t="s">
        <v>7</v>
      </c>
      <c r="I1296" s="12">
        <v>2380.27</v>
      </c>
      <c r="J1296" s="12">
        <v>1526357.16</v>
      </c>
      <c r="K1296" s="82">
        <v>18661.97</v>
      </c>
      <c r="L1296" s="12" t="s">
        <v>130</v>
      </c>
    </row>
    <row r="1297" spans="2:12" x14ac:dyDescent="0.2">
      <c r="B1297" s="11" t="s">
        <v>34</v>
      </c>
      <c r="C1297" s="11" t="s">
        <v>32</v>
      </c>
      <c r="D1297" s="11" t="s">
        <v>17</v>
      </c>
      <c r="E1297" s="11" t="s">
        <v>5</v>
      </c>
      <c r="F1297" s="11" t="s">
        <v>6</v>
      </c>
      <c r="G1297" s="19" t="s">
        <v>1</v>
      </c>
      <c r="H1297" s="12" t="s">
        <v>2</v>
      </c>
      <c r="I1297" s="12">
        <v>16564.05</v>
      </c>
      <c r="J1297" s="12">
        <v>20273402.550000001</v>
      </c>
      <c r="K1297" s="82">
        <v>168173.17</v>
      </c>
      <c r="L1297" s="12" t="s">
        <v>131</v>
      </c>
    </row>
    <row r="1298" spans="2:12" x14ac:dyDescent="0.2">
      <c r="B1298" s="11" t="s">
        <v>34</v>
      </c>
      <c r="C1298" s="11" t="s">
        <v>32</v>
      </c>
      <c r="D1298" s="11" t="s">
        <v>17</v>
      </c>
      <c r="E1298" s="11" t="s">
        <v>5</v>
      </c>
      <c r="F1298" s="11" t="s">
        <v>6</v>
      </c>
      <c r="G1298" s="19" t="s">
        <v>1</v>
      </c>
      <c r="H1298" s="12" t="s">
        <v>7</v>
      </c>
      <c r="I1298" s="12">
        <v>6730.46</v>
      </c>
      <c r="J1298" s="12">
        <v>3484361.4</v>
      </c>
      <c r="K1298" s="82">
        <v>92231.38</v>
      </c>
      <c r="L1298" s="12" t="s">
        <v>131</v>
      </c>
    </row>
    <row r="1299" spans="2:12" x14ac:dyDescent="0.2">
      <c r="B1299" s="11" t="s">
        <v>34</v>
      </c>
      <c r="C1299" s="11" t="s">
        <v>32</v>
      </c>
      <c r="D1299" s="11" t="s">
        <v>17</v>
      </c>
      <c r="E1299" s="11" t="s">
        <v>5</v>
      </c>
      <c r="F1299" s="11" t="s">
        <v>8</v>
      </c>
      <c r="G1299" s="19" t="s">
        <v>8</v>
      </c>
      <c r="H1299" s="12" t="s">
        <v>2</v>
      </c>
      <c r="I1299" s="12">
        <v>9573.33</v>
      </c>
      <c r="J1299" s="12">
        <v>12522102.76</v>
      </c>
      <c r="K1299" s="82">
        <v>77440.92</v>
      </c>
      <c r="L1299" s="12" t="s">
        <v>128</v>
      </c>
    </row>
    <row r="1300" spans="2:12" x14ac:dyDescent="0.2">
      <c r="B1300" s="11" t="s">
        <v>34</v>
      </c>
      <c r="C1300" s="11" t="s">
        <v>32</v>
      </c>
      <c r="D1300" s="11" t="s">
        <v>17</v>
      </c>
      <c r="E1300" s="11" t="s">
        <v>5</v>
      </c>
      <c r="F1300" s="11" t="s">
        <v>8</v>
      </c>
      <c r="G1300" s="19" t="s">
        <v>8</v>
      </c>
      <c r="H1300" s="12" t="s">
        <v>7</v>
      </c>
      <c r="I1300" s="12">
        <v>296.20999999999998</v>
      </c>
      <c r="J1300" s="12">
        <v>242910.44</v>
      </c>
      <c r="K1300" s="82">
        <v>2573.65</v>
      </c>
      <c r="L1300" s="12" t="s">
        <v>128</v>
      </c>
    </row>
    <row r="1301" spans="2:12" x14ac:dyDescent="0.2">
      <c r="B1301" s="11" t="s">
        <v>34</v>
      </c>
      <c r="C1301" s="11" t="s">
        <v>32</v>
      </c>
      <c r="D1301" s="11" t="s">
        <v>17</v>
      </c>
      <c r="E1301" s="11" t="s">
        <v>5</v>
      </c>
      <c r="F1301" s="11" t="s">
        <v>8</v>
      </c>
      <c r="G1301" s="19" t="s">
        <v>8</v>
      </c>
      <c r="H1301" s="12" t="s">
        <v>2</v>
      </c>
      <c r="I1301" s="12">
        <v>9855.41</v>
      </c>
      <c r="J1301" s="12">
        <v>13209214.34</v>
      </c>
      <c r="K1301" s="82">
        <v>94306.83</v>
      </c>
      <c r="L1301" s="12" t="s">
        <v>129</v>
      </c>
    </row>
    <row r="1302" spans="2:12" x14ac:dyDescent="0.2">
      <c r="B1302" s="11" t="s">
        <v>34</v>
      </c>
      <c r="C1302" s="11" t="s">
        <v>32</v>
      </c>
      <c r="D1302" s="11" t="s">
        <v>17</v>
      </c>
      <c r="E1302" s="11" t="s">
        <v>5</v>
      </c>
      <c r="F1302" s="11" t="s">
        <v>8</v>
      </c>
      <c r="G1302" s="19" t="s">
        <v>8</v>
      </c>
      <c r="H1302" s="12" t="s">
        <v>7</v>
      </c>
      <c r="I1302" s="12">
        <v>96.06</v>
      </c>
      <c r="J1302" s="12">
        <v>65291.15</v>
      </c>
      <c r="K1302" s="82">
        <v>1103.25</v>
      </c>
      <c r="L1302" s="12" t="s">
        <v>129</v>
      </c>
    </row>
    <row r="1303" spans="2:12" x14ac:dyDescent="0.2">
      <c r="B1303" s="11" t="s">
        <v>34</v>
      </c>
      <c r="C1303" s="11" t="s">
        <v>32</v>
      </c>
      <c r="D1303" s="11" t="s">
        <v>17</v>
      </c>
      <c r="E1303" s="11" t="s">
        <v>5</v>
      </c>
      <c r="F1303" s="11" t="s">
        <v>8</v>
      </c>
      <c r="G1303" s="19" t="s">
        <v>8</v>
      </c>
      <c r="H1303" s="12" t="s">
        <v>2</v>
      </c>
      <c r="I1303" s="12">
        <v>10472.84</v>
      </c>
      <c r="J1303" s="12">
        <v>14241690.189999999</v>
      </c>
      <c r="K1303" s="82">
        <v>90680.46</v>
      </c>
      <c r="L1303" s="12" t="s">
        <v>130</v>
      </c>
    </row>
    <row r="1304" spans="2:12" x14ac:dyDescent="0.2">
      <c r="B1304" s="11" t="s">
        <v>34</v>
      </c>
      <c r="C1304" s="11" t="s">
        <v>32</v>
      </c>
      <c r="D1304" s="11" t="s">
        <v>17</v>
      </c>
      <c r="E1304" s="11" t="s">
        <v>5</v>
      </c>
      <c r="F1304" s="11" t="s">
        <v>8</v>
      </c>
      <c r="G1304" s="19" t="s">
        <v>8</v>
      </c>
      <c r="H1304" s="12" t="s">
        <v>7</v>
      </c>
      <c r="I1304" s="12">
        <v>81.13</v>
      </c>
      <c r="J1304" s="12">
        <v>56242.080000000002</v>
      </c>
      <c r="K1304" s="82">
        <v>470.23</v>
      </c>
      <c r="L1304" s="12" t="s">
        <v>130</v>
      </c>
    </row>
    <row r="1305" spans="2:12" x14ac:dyDescent="0.2">
      <c r="B1305" s="11" t="s">
        <v>34</v>
      </c>
      <c r="C1305" s="11" t="s">
        <v>32</v>
      </c>
      <c r="D1305" s="11" t="s">
        <v>17</v>
      </c>
      <c r="E1305" s="11" t="s">
        <v>5</v>
      </c>
      <c r="F1305" s="11" t="s">
        <v>8</v>
      </c>
      <c r="G1305" s="19" t="s">
        <v>8</v>
      </c>
      <c r="H1305" s="12" t="s">
        <v>2</v>
      </c>
      <c r="I1305" s="12">
        <v>17291.82</v>
      </c>
      <c r="J1305" s="12">
        <v>23009449.27</v>
      </c>
      <c r="K1305" s="82">
        <v>171142.48</v>
      </c>
      <c r="L1305" s="12" t="s">
        <v>131</v>
      </c>
    </row>
    <row r="1306" spans="2:12" x14ac:dyDescent="0.2">
      <c r="B1306" s="11" t="s">
        <v>34</v>
      </c>
      <c r="C1306" s="11" t="s">
        <v>32</v>
      </c>
      <c r="D1306" s="11" t="s">
        <v>17</v>
      </c>
      <c r="E1306" s="11" t="s">
        <v>5</v>
      </c>
      <c r="F1306" s="11" t="s">
        <v>8</v>
      </c>
      <c r="G1306" s="19" t="s">
        <v>8</v>
      </c>
      <c r="H1306" s="12" t="s">
        <v>7</v>
      </c>
      <c r="I1306" s="12">
        <v>229.41</v>
      </c>
      <c r="J1306" s="12">
        <v>126072.62</v>
      </c>
      <c r="K1306" s="82">
        <v>2504.71</v>
      </c>
      <c r="L1306" s="12" t="s">
        <v>131</v>
      </c>
    </row>
    <row r="1307" spans="2:12" x14ac:dyDescent="0.2">
      <c r="B1307" s="11" t="s">
        <v>34</v>
      </c>
      <c r="C1307" s="11" t="s">
        <v>32</v>
      </c>
      <c r="D1307" s="11" t="s">
        <v>17</v>
      </c>
      <c r="E1307" s="11" t="s">
        <v>5</v>
      </c>
      <c r="F1307" s="11" t="s">
        <v>8</v>
      </c>
      <c r="G1307" s="19" t="s">
        <v>8</v>
      </c>
      <c r="H1307" s="12" t="s">
        <v>2</v>
      </c>
      <c r="I1307" s="12">
        <v>75.38</v>
      </c>
      <c r="J1307" s="12">
        <v>55690.93</v>
      </c>
      <c r="K1307" s="82">
        <v>678.42</v>
      </c>
      <c r="L1307" s="12" t="s">
        <v>128</v>
      </c>
    </row>
    <row r="1308" spans="2:12" x14ac:dyDescent="0.2">
      <c r="B1308" s="11" t="s">
        <v>34</v>
      </c>
      <c r="C1308" s="11" t="s">
        <v>32</v>
      </c>
      <c r="D1308" s="11" t="s">
        <v>17</v>
      </c>
      <c r="E1308" s="11" t="s">
        <v>5</v>
      </c>
      <c r="F1308" s="11" t="s">
        <v>8</v>
      </c>
      <c r="G1308" s="19" t="s">
        <v>8</v>
      </c>
      <c r="H1308" s="12" t="s">
        <v>2</v>
      </c>
      <c r="I1308" s="12">
        <v>494.83</v>
      </c>
      <c r="J1308" s="12">
        <v>592659.77</v>
      </c>
      <c r="K1308" s="82">
        <v>3175.18</v>
      </c>
      <c r="L1308" s="12" t="s">
        <v>129</v>
      </c>
    </row>
    <row r="1309" spans="2:12" x14ac:dyDescent="0.2">
      <c r="B1309" s="11" t="s">
        <v>34</v>
      </c>
      <c r="C1309" s="11" t="s">
        <v>32</v>
      </c>
      <c r="D1309" s="11" t="s">
        <v>17</v>
      </c>
      <c r="E1309" s="11" t="s">
        <v>5</v>
      </c>
      <c r="F1309" s="11" t="s">
        <v>8</v>
      </c>
      <c r="G1309" s="19" t="s">
        <v>8</v>
      </c>
      <c r="H1309" s="12" t="s">
        <v>2</v>
      </c>
      <c r="I1309" s="12">
        <v>462.66</v>
      </c>
      <c r="J1309" s="12">
        <v>594238.28</v>
      </c>
      <c r="K1309" s="82">
        <v>4500.38</v>
      </c>
      <c r="L1309" s="12" t="s">
        <v>130</v>
      </c>
    </row>
    <row r="1310" spans="2:12" x14ac:dyDescent="0.2">
      <c r="B1310" s="11" t="s">
        <v>34</v>
      </c>
      <c r="C1310" s="11" t="s">
        <v>32</v>
      </c>
      <c r="D1310" s="11" t="s">
        <v>17</v>
      </c>
      <c r="E1310" s="11" t="s">
        <v>5</v>
      </c>
      <c r="F1310" s="11" t="s">
        <v>8</v>
      </c>
      <c r="G1310" s="19" t="s">
        <v>8</v>
      </c>
      <c r="H1310" s="12" t="s">
        <v>2</v>
      </c>
      <c r="I1310" s="12">
        <v>1309.99</v>
      </c>
      <c r="J1310" s="12">
        <v>1228023.3600000001</v>
      </c>
      <c r="K1310" s="82">
        <v>8645.91</v>
      </c>
      <c r="L1310" s="12" t="s">
        <v>131</v>
      </c>
    </row>
    <row r="1311" spans="2:12" x14ac:dyDescent="0.2">
      <c r="B1311" s="11" t="s">
        <v>34</v>
      </c>
      <c r="C1311" s="11" t="s">
        <v>32</v>
      </c>
      <c r="D1311" s="11" t="s">
        <v>17</v>
      </c>
      <c r="E1311" s="11" t="s">
        <v>5</v>
      </c>
      <c r="F1311" s="11" t="s">
        <v>6</v>
      </c>
      <c r="G1311" s="19" t="s">
        <v>9</v>
      </c>
      <c r="H1311" s="12" t="s">
        <v>2</v>
      </c>
      <c r="I1311" s="12">
        <v>6708.87</v>
      </c>
      <c r="J1311" s="12">
        <v>6766566.1900000004</v>
      </c>
      <c r="K1311" s="82">
        <v>145182.88</v>
      </c>
      <c r="L1311" s="12" t="s">
        <v>128</v>
      </c>
    </row>
    <row r="1312" spans="2:12" x14ac:dyDescent="0.2">
      <c r="B1312" s="11" t="s">
        <v>34</v>
      </c>
      <c r="C1312" s="11" t="s">
        <v>32</v>
      </c>
      <c r="D1312" s="11" t="s">
        <v>17</v>
      </c>
      <c r="E1312" s="11" t="s">
        <v>5</v>
      </c>
      <c r="F1312" s="11" t="s">
        <v>6</v>
      </c>
      <c r="G1312" s="19" t="s">
        <v>9</v>
      </c>
      <c r="H1312" s="12" t="s">
        <v>7</v>
      </c>
      <c r="I1312" s="12">
        <v>458.53</v>
      </c>
      <c r="J1312" s="12">
        <v>237662.83</v>
      </c>
      <c r="K1312" s="82">
        <v>7625.14</v>
      </c>
      <c r="L1312" s="12" t="s">
        <v>128</v>
      </c>
    </row>
    <row r="1313" spans="2:12" x14ac:dyDescent="0.2">
      <c r="B1313" s="11" t="s">
        <v>34</v>
      </c>
      <c r="C1313" s="11" t="s">
        <v>32</v>
      </c>
      <c r="D1313" s="11" t="s">
        <v>17</v>
      </c>
      <c r="E1313" s="11" t="s">
        <v>5</v>
      </c>
      <c r="F1313" s="11" t="s">
        <v>6</v>
      </c>
      <c r="G1313" s="19" t="s">
        <v>9</v>
      </c>
      <c r="H1313" s="12" t="s">
        <v>2</v>
      </c>
      <c r="I1313" s="12">
        <v>3628.77</v>
      </c>
      <c r="J1313" s="12">
        <v>3871004.82</v>
      </c>
      <c r="K1313" s="82">
        <v>64575.65</v>
      </c>
      <c r="L1313" s="12" t="s">
        <v>129</v>
      </c>
    </row>
    <row r="1314" spans="2:12" x14ac:dyDescent="0.2">
      <c r="B1314" s="11" t="s">
        <v>34</v>
      </c>
      <c r="C1314" s="11" t="s">
        <v>32</v>
      </c>
      <c r="D1314" s="11" t="s">
        <v>17</v>
      </c>
      <c r="E1314" s="11" t="s">
        <v>5</v>
      </c>
      <c r="F1314" s="11" t="s">
        <v>6</v>
      </c>
      <c r="G1314" s="19" t="s">
        <v>9</v>
      </c>
      <c r="H1314" s="12" t="s">
        <v>7</v>
      </c>
      <c r="I1314" s="12">
        <v>148.69999999999999</v>
      </c>
      <c r="J1314" s="12">
        <v>62583.5</v>
      </c>
      <c r="K1314" s="82">
        <v>2871.24</v>
      </c>
      <c r="L1314" s="12" t="s">
        <v>129</v>
      </c>
    </row>
    <row r="1315" spans="2:12" x14ac:dyDescent="0.2">
      <c r="B1315" s="11" t="s">
        <v>34</v>
      </c>
      <c r="C1315" s="11" t="s">
        <v>32</v>
      </c>
      <c r="D1315" s="11" t="s">
        <v>17</v>
      </c>
      <c r="E1315" s="11" t="s">
        <v>5</v>
      </c>
      <c r="F1315" s="11" t="s">
        <v>6</v>
      </c>
      <c r="G1315" s="19" t="s">
        <v>9</v>
      </c>
      <c r="H1315" s="12" t="s">
        <v>2</v>
      </c>
      <c r="I1315" s="12">
        <v>4416.26</v>
      </c>
      <c r="J1315" s="12">
        <v>3920611.37</v>
      </c>
      <c r="K1315" s="82">
        <v>56212.63</v>
      </c>
      <c r="L1315" s="12" t="s">
        <v>130</v>
      </c>
    </row>
    <row r="1316" spans="2:12" x14ac:dyDescent="0.2">
      <c r="B1316" s="11" t="s">
        <v>34</v>
      </c>
      <c r="C1316" s="11" t="s">
        <v>32</v>
      </c>
      <c r="D1316" s="11" t="s">
        <v>17</v>
      </c>
      <c r="E1316" s="11" t="s">
        <v>5</v>
      </c>
      <c r="F1316" s="11" t="s">
        <v>6</v>
      </c>
      <c r="G1316" s="19" t="s">
        <v>9</v>
      </c>
      <c r="H1316" s="12" t="s">
        <v>7</v>
      </c>
      <c r="I1316" s="12">
        <v>125.59</v>
      </c>
      <c r="J1316" s="12">
        <v>57153.85</v>
      </c>
      <c r="K1316" s="82">
        <v>1227.0999999999999</v>
      </c>
      <c r="L1316" s="12" t="s">
        <v>130</v>
      </c>
    </row>
    <row r="1317" spans="2:12" x14ac:dyDescent="0.2">
      <c r="B1317" s="11" t="s">
        <v>34</v>
      </c>
      <c r="C1317" s="11" t="s">
        <v>32</v>
      </c>
      <c r="D1317" s="11" t="s">
        <v>17</v>
      </c>
      <c r="E1317" s="11" t="s">
        <v>5</v>
      </c>
      <c r="F1317" s="11" t="s">
        <v>6</v>
      </c>
      <c r="G1317" s="19" t="s">
        <v>9</v>
      </c>
      <c r="H1317" s="12" t="s">
        <v>2</v>
      </c>
      <c r="I1317" s="12">
        <v>4337.51</v>
      </c>
      <c r="J1317" s="12">
        <v>3809078.79</v>
      </c>
      <c r="K1317" s="82">
        <v>68905.3</v>
      </c>
      <c r="L1317" s="12" t="s">
        <v>131</v>
      </c>
    </row>
    <row r="1318" spans="2:12" x14ac:dyDescent="0.2">
      <c r="B1318" s="11" t="s">
        <v>34</v>
      </c>
      <c r="C1318" s="11" t="s">
        <v>32</v>
      </c>
      <c r="D1318" s="11" t="s">
        <v>17</v>
      </c>
      <c r="E1318" s="11" t="s">
        <v>5</v>
      </c>
      <c r="F1318" s="11" t="s">
        <v>6</v>
      </c>
      <c r="G1318" s="19" t="s">
        <v>9</v>
      </c>
      <c r="H1318" s="12" t="s">
        <v>7</v>
      </c>
      <c r="I1318" s="12">
        <v>355.13</v>
      </c>
      <c r="J1318" s="12">
        <v>117827.06</v>
      </c>
      <c r="K1318" s="82">
        <v>6119.7</v>
      </c>
      <c r="L1318" s="12" t="s">
        <v>131</v>
      </c>
    </row>
    <row r="1319" spans="2:12" x14ac:dyDescent="0.2">
      <c r="B1319" s="11" t="s">
        <v>34</v>
      </c>
      <c r="C1319" s="11" t="s">
        <v>32</v>
      </c>
      <c r="D1319" s="11" t="s">
        <v>17</v>
      </c>
      <c r="E1319" s="11" t="s">
        <v>5</v>
      </c>
      <c r="F1319" s="11" t="s">
        <v>6</v>
      </c>
      <c r="G1319" s="19" t="s">
        <v>10</v>
      </c>
      <c r="H1319" s="12" t="s">
        <v>2</v>
      </c>
      <c r="I1319" s="12">
        <v>61.85</v>
      </c>
      <c r="J1319" s="12">
        <v>33478.43</v>
      </c>
      <c r="K1319" s="82">
        <v>1793.77</v>
      </c>
      <c r="L1319" s="12" t="s">
        <v>129</v>
      </c>
    </row>
    <row r="1320" spans="2:12" x14ac:dyDescent="0.2">
      <c r="B1320" s="11" t="s">
        <v>34</v>
      </c>
      <c r="C1320" s="11" t="s">
        <v>32</v>
      </c>
      <c r="D1320" s="11" t="s">
        <v>17</v>
      </c>
      <c r="E1320" s="11" t="s">
        <v>5</v>
      </c>
      <c r="F1320" s="11" t="s">
        <v>6</v>
      </c>
      <c r="G1320" s="19" t="s">
        <v>10</v>
      </c>
      <c r="H1320" s="12" t="s">
        <v>2</v>
      </c>
      <c r="I1320" s="12">
        <v>854.31</v>
      </c>
      <c r="J1320" s="12">
        <v>908072.01</v>
      </c>
      <c r="K1320" s="82">
        <v>21810.1</v>
      </c>
      <c r="L1320" s="12" t="s">
        <v>128</v>
      </c>
    </row>
    <row r="1321" spans="2:12" x14ac:dyDescent="0.2">
      <c r="B1321" s="11" t="s">
        <v>34</v>
      </c>
      <c r="C1321" s="11" t="s">
        <v>32</v>
      </c>
      <c r="D1321" s="11" t="s">
        <v>17</v>
      </c>
      <c r="E1321" s="11" t="s">
        <v>5</v>
      </c>
      <c r="F1321" s="11" t="s">
        <v>6</v>
      </c>
      <c r="G1321" s="19" t="s">
        <v>10</v>
      </c>
      <c r="H1321" s="12" t="s">
        <v>2</v>
      </c>
      <c r="I1321" s="12">
        <v>2020.57</v>
      </c>
      <c r="J1321" s="12">
        <v>3900335.34</v>
      </c>
      <c r="K1321" s="82">
        <v>124058.64</v>
      </c>
      <c r="L1321" s="12" t="s">
        <v>129</v>
      </c>
    </row>
    <row r="1322" spans="2:12" x14ac:dyDescent="0.2">
      <c r="B1322" s="11" t="s">
        <v>34</v>
      </c>
      <c r="C1322" s="11" t="s">
        <v>32</v>
      </c>
      <c r="D1322" s="11" t="s">
        <v>17</v>
      </c>
      <c r="E1322" s="11" t="s">
        <v>5</v>
      </c>
      <c r="F1322" s="11" t="s">
        <v>6</v>
      </c>
      <c r="G1322" s="19" t="s">
        <v>10</v>
      </c>
      <c r="H1322" s="12" t="s">
        <v>2</v>
      </c>
      <c r="I1322" s="12">
        <v>2292.25</v>
      </c>
      <c r="J1322" s="12">
        <v>4112057.38</v>
      </c>
      <c r="K1322" s="82">
        <v>173474.74</v>
      </c>
      <c r="L1322" s="12" t="s">
        <v>130</v>
      </c>
    </row>
    <row r="1323" spans="2:12" x14ac:dyDescent="0.2">
      <c r="B1323" s="11" t="s">
        <v>34</v>
      </c>
      <c r="C1323" s="11" t="s">
        <v>32</v>
      </c>
      <c r="D1323" s="11" t="s">
        <v>17</v>
      </c>
      <c r="E1323" s="11" t="s">
        <v>5</v>
      </c>
      <c r="F1323" s="11" t="s">
        <v>6</v>
      </c>
      <c r="G1323" s="19" t="s">
        <v>10</v>
      </c>
      <c r="H1323" s="12" t="s">
        <v>2</v>
      </c>
      <c r="I1323" s="12">
        <v>2037.76</v>
      </c>
      <c r="J1323" s="12">
        <v>4112483.43</v>
      </c>
      <c r="K1323" s="82">
        <v>191461.83</v>
      </c>
      <c r="L1323" s="12" t="s">
        <v>131</v>
      </c>
    </row>
    <row r="1324" spans="2:12" x14ac:dyDescent="0.2">
      <c r="B1324" s="11" t="s">
        <v>34</v>
      </c>
      <c r="C1324" s="11" t="s">
        <v>32</v>
      </c>
      <c r="D1324" s="11" t="s">
        <v>17</v>
      </c>
      <c r="E1324" s="11" t="s">
        <v>5</v>
      </c>
      <c r="F1324" s="11" t="s">
        <v>6</v>
      </c>
      <c r="G1324" s="19" t="s">
        <v>10</v>
      </c>
      <c r="H1324" s="12" t="s">
        <v>2</v>
      </c>
      <c r="I1324" s="12">
        <v>326.64999999999998</v>
      </c>
      <c r="J1324" s="12">
        <v>356611.59</v>
      </c>
      <c r="K1324" s="82">
        <v>6482.72</v>
      </c>
      <c r="L1324" s="12" t="s">
        <v>128</v>
      </c>
    </row>
    <row r="1325" spans="2:12" x14ac:dyDescent="0.2">
      <c r="B1325" s="11" t="s">
        <v>34</v>
      </c>
      <c r="C1325" s="11" t="s">
        <v>32</v>
      </c>
      <c r="D1325" s="11" t="s">
        <v>17</v>
      </c>
      <c r="E1325" s="11" t="s">
        <v>5</v>
      </c>
      <c r="F1325" s="11" t="s">
        <v>6</v>
      </c>
      <c r="G1325" s="19" t="s">
        <v>10</v>
      </c>
      <c r="H1325" s="12" t="s">
        <v>2</v>
      </c>
      <c r="I1325" s="12">
        <v>391.74</v>
      </c>
      <c r="J1325" s="12">
        <v>227278.72</v>
      </c>
      <c r="K1325" s="82">
        <v>7113.22</v>
      </c>
      <c r="L1325" s="12" t="s">
        <v>129</v>
      </c>
    </row>
    <row r="1326" spans="2:12" x14ac:dyDescent="0.2">
      <c r="B1326" s="11" t="s">
        <v>34</v>
      </c>
      <c r="C1326" s="11" t="s">
        <v>32</v>
      </c>
      <c r="D1326" s="11" t="s">
        <v>17</v>
      </c>
      <c r="E1326" s="11" t="s">
        <v>5</v>
      </c>
      <c r="F1326" s="11" t="s">
        <v>6</v>
      </c>
      <c r="G1326" s="19" t="s">
        <v>10</v>
      </c>
      <c r="H1326" s="12" t="s">
        <v>2</v>
      </c>
      <c r="I1326" s="12">
        <v>651.91999999999996</v>
      </c>
      <c r="J1326" s="12">
        <v>479333.67</v>
      </c>
      <c r="K1326" s="82">
        <v>6308.94</v>
      </c>
      <c r="L1326" s="12" t="s">
        <v>130</v>
      </c>
    </row>
    <row r="1327" spans="2:12" x14ac:dyDescent="0.2">
      <c r="B1327" s="11" t="s">
        <v>34</v>
      </c>
      <c r="C1327" s="11" t="s">
        <v>32</v>
      </c>
      <c r="D1327" s="11" t="s">
        <v>17</v>
      </c>
      <c r="E1327" s="11" t="s">
        <v>5</v>
      </c>
      <c r="F1327" s="11" t="s">
        <v>6</v>
      </c>
      <c r="G1327" s="19" t="s">
        <v>10</v>
      </c>
      <c r="H1327" s="12" t="s">
        <v>2</v>
      </c>
      <c r="I1327" s="12">
        <v>407.55</v>
      </c>
      <c r="J1327" s="12">
        <v>133778.1</v>
      </c>
      <c r="K1327" s="82">
        <v>1746.65</v>
      </c>
      <c r="L1327" s="12" t="s">
        <v>131</v>
      </c>
    </row>
    <row r="1328" spans="2:12" x14ac:dyDescent="0.2">
      <c r="B1328" s="11" t="s">
        <v>34</v>
      </c>
      <c r="C1328" s="11" t="s">
        <v>32</v>
      </c>
      <c r="D1328" s="11" t="s">
        <v>17</v>
      </c>
      <c r="E1328" s="11" t="s">
        <v>5</v>
      </c>
      <c r="F1328" s="11" t="s">
        <v>6</v>
      </c>
      <c r="G1328" s="19" t="s">
        <v>1</v>
      </c>
      <c r="H1328" s="12" t="s">
        <v>2</v>
      </c>
      <c r="I1328" s="12">
        <v>18.14</v>
      </c>
      <c r="J1328" s="12">
        <v>37269.22</v>
      </c>
      <c r="K1328" s="82">
        <v>126.95</v>
      </c>
      <c r="L1328" s="12" t="s">
        <v>131</v>
      </c>
    </row>
    <row r="1329" spans="2:12" x14ac:dyDescent="0.2">
      <c r="B1329" s="11" t="s">
        <v>34</v>
      </c>
      <c r="C1329" s="11" t="s">
        <v>32</v>
      </c>
      <c r="D1329" s="11" t="s">
        <v>17</v>
      </c>
      <c r="E1329" s="11" t="s">
        <v>5</v>
      </c>
      <c r="F1329" s="11" t="s">
        <v>8</v>
      </c>
      <c r="G1329" s="19" t="s">
        <v>8</v>
      </c>
      <c r="H1329" s="12" t="s">
        <v>2</v>
      </c>
      <c r="I1329" s="12">
        <v>37.9</v>
      </c>
      <c r="J1329" s="12">
        <v>30506.720000000001</v>
      </c>
      <c r="K1329" s="82">
        <v>416.86</v>
      </c>
      <c r="L1329" s="12" t="s">
        <v>128</v>
      </c>
    </row>
    <row r="1330" spans="2:12" x14ac:dyDescent="0.2">
      <c r="B1330" s="11" t="s">
        <v>34</v>
      </c>
      <c r="C1330" s="11" t="s">
        <v>32</v>
      </c>
      <c r="D1330" s="11" t="s">
        <v>17</v>
      </c>
      <c r="E1330" s="11" t="s">
        <v>5</v>
      </c>
      <c r="F1330" s="11" t="s">
        <v>8</v>
      </c>
      <c r="G1330" s="19" t="s">
        <v>8</v>
      </c>
      <c r="H1330" s="12" t="s">
        <v>2</v>
      </c>
      <c r="I1330" s="12">
        <v>75.930000000000007</v>
      </c>
      <c r="J1330" s="12">
        <v>117845.28</v>
      </c>
      <c r="K1330" s="82">
        <v>653.02</v>
      </c>
      <c r="L1330" s="12" t="s">
        <v>129</v>
      </c>
    </row>
    <row r="1331" spans="2:12" x14ac:dyDescent="0.2">
      <c r="B1331" s="11" t="s">
        <v>34</v>
      </c>
      <c r="C1331" s="11" t="s">
        <v>32</v>
      </c>
      <c r="D1331" s="11" t="s">
        <v>17</v>
      </c>
      <c r="E1331" s="11" t="s">
        <v>5</v>
      </c>
      <c r="F1331" s="11" t="s">
        <v>8</v>
      </c>
      <c r="G1331" s="19" t="s">
        <v>8</v>
      </c>
      <c r="H1331" s="12" t="s">
        <v>2</v>
      </c>
      <c r="I1331" s="12">
        <v>62.05</v>
      </c>
      <c r="J1331" s="12">
        <v>64072.82</v>
      </c>
      <c r="K1331" s="82">
        <v>263.70999999999998</v>
      </c>
      <c r="L1331" s="12" t="s">
        <v>130</v>
      </c>
    </row>
    <row r="1332" spans="2:12" x14ac:dyDescent="0.2">
      <c r="B1332" s="11" t="s">
        <v>34</v>
      </c>
      <c r="C1332" s="11" t="s">
        <v>32</v>
      </c>
      <c r="D1332" s="11" t="s">
        <v>17</v>
      </c>
      <c r="E1332" s="11" t="s">
        <v>5</v>
      </c>
      <c r="F1332" s="11" t="s">
        <v>8</v>
      </c>
      <c r="G1332" s="19" t="s">
        <v>8</v>
      </c>
      <c r="H1332" s="12" t="s">
        <v>2</v>
      </c>
      <c r="I1332" s="12">
        <v>54.41</v>
      </c>
      <c r="J1332" s="12">
        <v>48422.79</v>
      </c>
      <c r="K1332" s="82">
        <v>163.22</v>
      </c>
      <c r="L1332" s="12" t="s">
        <v>131</v>
      </c>
    </row>
    <row r="1333" spans="2:12" x14ac:dyDescent="0.2">
      <c r="B1333" s="11" t="s">
        <v>34</v>
      </c>
      <c r="C1333" s="11" t="s">
        <v>32</v>
      </c>
      <c r="D1333" s="11" t="s">
        <v>17</v>
      </c>
      <c r="E1333" s="11" t="s">
        <v>5</v>
      </c>
      <c r="F1333" s="11" t="s">
        <v>6</v>
      </c>
      <c r="G1333" s="19" t="s">
        <v>9</v>
      </c>
      <c r="H1333" s="12" t="s">
        <v>2</v>
      </c>
      <c r="I1333" s="12">
        <v>56.84</v>
      </c>
      <c r="J1333" s="12">
        <v>3789.66</v>
      </c>
      <c r="K1333" s="82">
        <v>852.67</v>
      </c>
      <c r="L1333" s="12" t="s">
        <v>128</v>
      </c>
    </row>
    <row r="1334" spans="2:12" x14ac:dyDescent="0.2">
      <c r="B1334" s="11" t="s">
        <v>34</v>
      </c>
      <c r="C1334" s="11" t="s">
        <v>32</v>
      </c>
      <c r="D1334" s="11" t="s">
        <v>17</v>
      </c>
      <c r="E1334" s="11" t="s">
        <v>5</v>
      </c>
      <c r="F1334" s="11" t="s">
        <v>6</v>
      </c>
      <c r="G1334" s="19" t="s">
        <v>9</v>
      </c>
      <c r="H1334" s="12" t="s">
        <v>2</v>
      </c>
      <c r="I1334" s="12">
        <v>30.37</v>
      </c>
      <c r="J1334" s="12">
        <v>6074.63</v>
      </c>
      <c r="K1334" s="82">
        <v>318.92</v>
      </c>
      <c r="L1334" s="12" t="s">
        <v>129</v>
      </c>
    </row>
    <row r="1335" spans="2:12" x14ac:dyDescent="0.2">
      <c r="B1335" s="11" t="s">
        <v>34</v>
      </c>
      <c r="C1335" s="11" t="s">
        <v>32</v>
      </c>
      <c r="D1335" s="11" t="s">
        <v>17</v>
      </c>
      <c r="E1335" s="11" t="s">
        <v>5</v>
      </c>
      <c r="F1335" s="11" t="s">
        <v>6</v>
      </c>
      <c r="G1335" s="19" t="s">
        <v>9</v>
      </c>
      <c r="H1335" s="12" t="s">
        <v>2</v>
      </c>
      <c r="I1335" s="12">
        <v>31.02</v>
      </c>
      <c r="J1335" s="12">
        <v>14788.19</v>
      </c>
      <c r="K1335" s="82">
        <v>279.22000000000003</v>
      </c>
      <c r="L1335" s="12" t="s">
        <v>130</v>
      </c>
    </row>
    <row r="1336" spans="2:12" x14ac:dyDescent="0.2">
      <c r="B1336" s="11" t="s">
        <v>34</v>
      </c>
      <c r="C1336" s="11" t="s">
        <v>32</v>
      </c>
      <c r="D1336" s="11" t="s">
        <v>17</v>
      </c>
      <c r="E1336" s="11" t="s">
        <v>5</v>
      </c>
      <c r="F1336" s="11" t="s">
        <v>6</v>
      </c>
      <c r="G1336" s="19" t="s">
        <v>1</v>
      </c>
      <c r="H1336" s="12" t="s">
        <v>2</v>
      </c>
      <c r="I1336" s="12">
        <v>49.04</v>
      </c>
      <c r="J1336" s="12">
        <v>94992.2</v>
      </c>
      <c r="K1336" s="82">
        <v>915.5</v>
      </c>
      <c r="L1336" s="12" t="s">
        <v>128</v>
      </c>
    </row>
    <row r="1337" spans="2:12" x14ac:dyDescent="0.2">
      <c r="B1337" s="11" t="s">
        <v>34</v>
      </c>
      <c r="C1337" s="11" t="s">
        <v>32</v>
      </c>
      <c r="D1337" s="11" t="s">
        <v>17</v>
      </c>
      <c r="E1337" s="11" t="s">
        <v>5</v>
      </c>
      <c r="F1337" s="11" t="s">
        <v>6</v>
      </c>
      <c r="G1337" s="19" t="s">
        <v>1</v>
      </c>
      <c r="H1337" s="12" t="s">
        <v>2</v>
      </c>
      <c r="I1337" s="12">
        <v>39.1</v>
      </c>
      <c r="J1337" s="12">
        <v>111135.87</v>
      </c>
      <c r="K1337" s="82">
        <v>390.99</v>
      </c>
      <c r="L1337" s="12" t="s">
        <v>130</v>
      </c>
    </row>
    <row r="1338" spans="2:12" x14ac:dyDescent="0.2">
      <c r="B1338" s="11" t="s">
        <v>34</v>
      </c>
      <c r="C1338" s="11" t="s">
        <v>32</v>
      </c>
      <c r="D1338" s="11" t="s">
        <v>17</v>
      </c>
      <c r="E1338" s="11" t="s">
        <v>5</v>
      </c>
      <c r="F1338" s="11" t="s">
        <v>6</v>
      </c>
      <c r="G1338" s="19" t="s">
        <v>1</v>
      </c>
      <c r="H1338" s="12" t="s">
        <v>2</v>
      </c>
      <c r="I1338" s="12">
        <v>43.74</v>
      </c>
      <c r="J1338" s="12">
        <v>109343.6</v>
      </c>
      <c r="K1338" s="82">
        <v>218.69</v>
      </c>
      <c r="L1338" s="12" t="s">
        <v>131</v>
      </c>
    </row>
    <row r="1339" spans="2:12" x14ac:dyDescent="0.2">
      <c r="B1339" s="11" t="s">
        <v>34</v>
      </c>
      <c r="C1339" s="11" t="s">
        <v>32</v>
      </c>
      <c r="D1339" s="11" t="s">
        <v>17</v>
      </c>
      <c r="E1339" s="11" t="s">
        <v>5</v>
      </c>
      <c r="F1339" s="11" t="s">
        <v>8</v>
      </c>
      <c r="G1339" s="19" t="s">
        <v>8</v>
      </c>
      <c r="H1339" s="12" t="s">
        <v>2</v>
      </c>
      <c r="I1339" s="12">
        <v>98.09</v>
      </c>
      <c r="J1339" s="12">
        <v>161077.78</v>
      </c>
      <c r="K1339" s="82">
        <v>670.27</v>
      </c>
      <c r="L1339" s="12" t="s">
        <v>128</v>
      </c>
    </row>
    <row r="1340" spans="2:12" x14ac:dyDescent="0.2">
      <c r="B1340" s="11" t="s">
        <v>34</v>
      </c>
      <c r="C1340" s="11" t="s">
        <v>32</v>
      </c>
      <c r="D1340" s="11" t="s">
        <v>17</v>
      </c>
      <c r="E1340" s="11" t="s">
        <v>5</v>
      </c>
      <c r="F1340" s="11" t="s">
        <v>8</v>
      </c>
      <c r="G1340" s="19" t="s">
        <v>8</v>
      </c>
      <c r="H1340" s="12" t="s">
        <v>2</v>
      </c>
      <c r="I1340" s="12">
        <v>17.559999999999999</v>
      </c>
      <c r="J1340" s="12">
        <v>15923.82</v>
      </c>
      <c r="K1340" s="82">
        <v>70.23</v>
      </c>
      <c r="L1340" s="12" t="s">
        <v>129</v>
      </c>
    </row>
    <row r="1341" spans="2:12" x14ac:dyDescent="0.2">
      <c r="B1341" s="11" t="s">
        <v>34</v>
      </c>
      <c r="C1341" s="11" t="s">
        <v>32</v>
      </c>
      <c r="D1341" s="11" t="s">
        <v>17</v>
      </c>
      <c r="E1341" s="11" t="s">
        <v>5</v>
      </c>
      <c r="F1341" s="11" t="s">
        <v>8</v>
      </c>
      <c r="G1341" s="19" t="s">
        <v>8</v>
      </c>
      <c r="H1341" s="12" t="s">
        <v>2</v>
      </c>
      <c r="I1341" s="12">
        <v>26.07</v>
      </c>
      <c r="J1341" s="12">
        <v>30433.81</v>
      </c>
      <c r="K1341" s="82">
        <v>156.4</v>
      </c>
      <c r="L1341" s="12" t="s">
        <v>130</v>
      </c>
    </row>
    <row r="1342" spans="2:12" x14ac:dyDescent="0.2">
      <c r="B1342" s="11" t="s">
        <v>34</v>
      </c>
      <c r="C1342" s="11" t="s">
        <v>32</v>
      </c>
      <c r="D1342" s="11" t="s">
        <v>17</v>
      </c>
      <c r="E1342" s="11" t="s">
        <v>5</v>
      </c>
      <c r="F1342" s="11" t="s">
        <v>8</v>
      </c>
      <c r="G1342" s="19" t="s">
        <v>8</v>
      </c>
      <c r="H1342" s="12" t="s">
        <v>2</v>
      </c>
      <c r="I1342" s="12">
        <v>65.61</v>
      </c>
      <c r="J1342" s="12">
        <v>44012.74</v>
      </c>
      <c r="K1342" s="82">
        <v>174.95</v>
      </c>
      <c r="L1342" s="12" t="s">
        <v>131</v>
      </c>
    </row>
    <row r="1343" spans="2:12" x14ac:dyDescent="0.2">
      <c r="B1343" s="11" t="s">
        <v>34</v>
      </c>
      <c r="C1343" s="11" t="s">
        <v>32</v>
      </c>
      <c r="D1343" s="11" t="s">
        <v>17</v>
      </c>
      <c r="E1343" s="11" t="s">
        <v>5</v>
      </c>
      <c r="F1343" s="11" t="s">
        <v>6</v>
      </c>
      <c r="G1343" s="19" t="s">
        <v>9</v>
      </c>
      <c r="H1343" s="12" t="s">
        <v>2</v>
      </c>
      <c r="I1343" s="12">
        <v>21.87</v>
      </c>
      <c r="J1343" s="12">
        <v>10537.75</v>
      </c>
      <c r="K1343" s="82">
        <v>174.95</v>
      </c>
      <c r="L1343" s="12" t="s">
        <v>131</v>
      </c>
    </row>
    <row r="1344" spans="2:12" x14ac:dyDescent="0.2">
      <c r="B1344" s="11" t="s">
        <v>34</v>
      </c>
      <c r="C1344" s="11" t="s">
        <v>32</v>
      </c>
      <c r="D1344" s="11" t="s">
        <v>17</v>
      </c>
      <c r="E1344" s="11" t="s">
        <v>5</v>
      </c>
      <c r="F1344" s="11" t="s">
        <v>6</v>
      </c>
      <c r="G1344" s="19" t="s">
        <v>1</v>
      </c>
      <c r="H1344" s="12" t="s">
        <v>2</v>
      </c>
      <c r="I1344" s="12">
        <v>49.11</v>
      </c>
      <c r="J1344" s="12">
        <v>62212.02</v>
      </c>
      <c r="K1344" s="82">
        <v>622.12</v>
      </c>
      <c r="L1344" s="12" t="s">
        <v>128</v>
      </c>
    </row>
    <row r="1345" spans="2:12" x14ac:dyDescent="0.2">
      <c r="B1345" s="11" t="s">
        <v>34</v>
      </c>
      <c r="C1345" s="11" t="s">
        <v>32</v>
      </c>
      <c r="D1345" s="11" t="s">
        <v>17</v>
      </c>
      <c r="E1345" s="11" t="s">
        <v>5</v>
      </c>
      <c r="F1345" s="11" t="s">
        <v>8</v>
      </c>
      <c r="G1345" s="19" t="s">
        <v>8</v>
      </c>
      <c r="H1345" s="12" t="s">
        <v>2</v>
      </c>
      <c r="I1345" s="12">
        <v>49.11</v>
      </c>
      <c r="J1345" s="12">
        <v>36344.92</v>
      </c>
      <c r="K1345" s="82">
        <v>114.6</v>
      </c>
      <c r="L1345" s="12" t="s">
        <v>128</v>
      </c>
    </row>
    <row r="1346" spans="2:12" x14ac:dyDescent="0.2">
      <c r="B1346" s="11" t="s">
        <v>34</v>
      </c>
      <c r="C1346" s="11" t="s">
        <v>32</v>
      </c>
      <c r="D1346" s="11" t="s">
        <v>17</v>
      </c>
      <c r="E1346" s="11" t="s">
        <v>5</v>
      </c>
      <c r="F1346" s="11" t="s">
        <v>8</v>
      </c>
      <c r="G1346" s="19" t="s">
        <v>8</v>
      </c>
      <c r="H1346" s="12" t="s">
        <v>2</v>
      </c>
      <c r="I1346" s="12">
        <v>38.1</v>
      </c>
      <c r="J1346" s="12">
        <v>41533.25</v>
      </c>
      <c r="K1346" s="82">
        <v>114.31</v>
      </c>
      <c r="L1346" s="12" t="s">
        <v>129</v>
      </c>
    </row>
    <row r="1347" spans="2:12" x14ac:dyDescent="0.2">
      <c r="B1347" s="11" t="s">
        <v>34</v>
      </c>
      <c r="C1347" s="11" t="s">
        <v>32</v>
      </c>
      <c r="D1347" s="11" t="s">
        <v>17</v>
      </c>
      <c r="E1347" s="11" t="s">
        <v>5</v>
      </c>
      <c r="F1347" s="11" t="s">
        <v>8</v>
      </c>
      <c r="G1347" s="19" t="s">
        <v>8</v>
      </c>
      <c r="H1347" s="12" t="s">
        <v>2</v>
      </c>
      <c r="I1347" s="12">
        <v>36.19</v>
      </c>
      <c r="J1347" s="12">
        <v>25758.35</v>
      </c>
      <c r="K1347" s="82">
        <v>90.48</v>
      </c>
      <c r="L1347" s="12" t="s">
        <v>131</v>
      </c>
    </row>
    <row r="1348" spans="2:12" x14ac:dyDescent="0.2">
      <c r="B1348" s="11" t="s">
        <v>34</v>
      </c>
      <c r="C1348" s="11" t="s">
        <v>32</v>
      </c>
      <c r="D1348" s="11" t="s">
        <v>17</v>
      </c>
      <c r="E1348" s="11" t="s">
        <v>5</v>
      </c>
      <c r="F1348" s="11" t="s">
        <v>6</v>
      </c>
      <c r="G1348" s="19" t="s">
        <v>1</v>
      </c>
      <c r="H1348" s="12" t="s">
        <v>2</v>
      </c>
      <c r="I1348" s="12">
        <v>169.58</v>
      </c>
      <c r="J1348" s="12">
        <v>93784.18</v>
      </c>
      <c r="K1348" s="82">
        <v>7340.49</v>
      </c>
      <c r="L1348" s="12" t="s">
        <v>128</v>
      </c>
    </row>
    <row r="1349" spans="2:12" x14ac:dyDescent="0.2">
      <c r="B1349" s="11" t="s">
        <v>34</v>
      </c>
      <c r="C1349" s="11" t="s">
        <v>32</v>
      </c>
      <c r="D1349" s="11" t="s">
        <v>17</v>
      </c>
      <c r="E1349" s="11" t="s">
        <v>5</v>
      </c>
      <c r="F1349" s="11" t="s">
        <v>6</v>
      </c>
      <c r="G1349" s="19" t="s">
        <v>1</v>
      </c>
      <c r="H1349" s="12" t="s">
        <v>2</v>
      </c>
      <c r="I1349" s="12">
        <v>65.44</v>
      </c>
      <c r="J1349" s="12">
        <v>56704.959999999999</v>
      </c>
      <c r="K1349" s="82">
        <v>523.53</v>
      </c>
      <c r="L1349" s="12" t="s">
        <v>129</v>
      </c>
    </row>
    <row r="1350" spans="2:12" x14ac:dyDescent="0.2">
      <c r="B1350" s="11" t="s">
        <v>34</v>
      </c>
      <c r="C1350" s="11" t="s">
        <v>32</v>
      </c>
      <c r="D1350" s="11" t="s">
        <v>17</v>
      </c>
      <c r="E1350" s="11" t="s">
        <v>5</v>
      </c>
      <c r="F1350" s="11" t="s">
        <v>6</v>
      </c>
      <c r="G1350" s="19" t="s">
        <v>1</v>
      </c>
      <c r="H1350" s="12" t="s">
        <v>2</v>
      </c>
      <c r="I1350" s="12">
        <v>43.27</v>
      </c>
      <c r="J1350" s="12">
        <v>31371.61</v>
      </c>
      <c r="K1350" s="82">
        <v>216.36</v>
      </c>
      <c r="L1350" s="12" t="s">
        <v>130</v>
      </c>
    </row>
    <row r="1351" spans="2:12" x14ac:dyDescent="0.2">
      <c r="B1351" s="11" t="s">
        <v>34</v>
      </c>
      <c r="C1351" s="11" t="s">
        <v>32</v>
      </c>
      <c r="D1351" s="11" t="s">
        <v>17</v>
      </c>
      <c r="E1351" s="11" t="s">
        <v>5</v>
      </c>
      <c r="F1351" s="11" t="s">
        <v>6</v>
      </c>
      <c r="G1351" s="19" t="s">
        <v>1</v>
      </c>
      <c r="H1351" s="12" t="s">
        <v>2</v>
      </c>
      <c r="I1351" s="12">
        <v>24.68</v>
      </c>
      <c r="J1351" s="12">
        <v>66690.86</v>
      </c>
      <c r="K1351" s="82">
        <v>740.36</v>
      </c>
      <c r="L1351" s="12" t="s">
        <v>131</v>
      </c>
    </row>
    <row r="1352" spans="2:12" x14ac:dyDescent="0.2">
      <c r="B1352" s="11" t="s">
        <v>34</v>
      </c>
      <c r="C1352" s="11" t="s">
        <v>32</v>
      </c>
      <c r="D1352" s="11" t="s">
        <v>17</v>
      </c>
      <c r="E1352" s="11" t="s">
        <v>5</v>
      </c>
      <c r="F1352" s="11" t="s">
        <v>8</v>
      </c>
      <c r="G1352" s="19" t="s">
        <v>8</v>
      </c>
      <c r="H1352" s="12" t="s">
        <v>2</v>
      </c>
      <c r="I1352" s="12">
        <v>72.680000000000007</v>
      </c>
      <c r="J1352" s="12">
        <v>49663.360000000001</v>
      </c>
      <c r="K1352" s="82">
        <v>775.23</v>
      </c>
      <c r="L1352" s="12" t="s">
        <v>128</v>
      </c>
    </row>
    <row r="1353" spans="2:12" x14ac:dyDescent="0.2">
      <c r="B1353" s="11" t="s">
        <v>34</v>
      </c>
      <c r="C1353" s="11" t="s">
        <v>32</v>
      </c>
      <c r="D1353" s="11" t="s">
        <v>17</v>
      </c>
      <c r="E1353" s="11" t="s">
        <v>5</v>
      </c>
      <c r="F1353" s="11" t="s">
        <v>8</v>
      </c>
      <c r="G1353" s="19" t="s">
        <v>8</v>
      </c>
      <c r="H1353" s="12" t="s">
        <v>2</v>
      </c>
      <c r="I1353" s="12">
        <v>87.26</v>
      </c>
      <c r="J1353" s="12">
        <v>86115.18</v>
      </c>
      <c r="K1353" s="82">
        <v>567.16</v>
      </c>
      <c r="L1353" s="12" t="s">
        <v>129</v>
      </c>
    </row>
    <row r="1354" spans="2:12" x14ac:dyDescent="0.2">
      <c r="B1354" s="11" t="s">
        <v>34</v>
      </c>
      <c r="C1354" s="11" t="s">
        <v>32</v>
      </c>
      <c r="D1354" s="11" t="s">
        <v>17</v>
      </c>
      <c r="E1354" s="11" t="s">
        <v>5</v>
      </c>
      <c r="F1354" s="11" t="s">
        <v>8</v>
      </c>
      <c r="G1354" s="19" t="s">
        <v>8</v>
      </c>
      <c r="H1354" s="12" t="s">
        <v>2</v>
      </c>
      <c r="I1354" s="12">
        <v>64.91</v>
      </c>
      <c r="J1354" s="12">
        <v>82588.649999999994</v>
      </c>
      <c r="K1354" s="82">
        <v>411.08</v>
      </c>
      <c r="L1354" s="12" t="s">
        <v>130</v>
      </c>
    </row>
    <row r="1355" spans="2:12" x14ac:dyDescent="0.2">
      <c r="B1355" s="11" t="s">
        <v>34</v>
      </c>
      <c r="C1355" s="11" t="s">
        <v>32</v>
      </c>
      <c r="D1355" s="11" t="s">
        <v>17</v>
      </c>
      <c r="E1355" s="11" t="s">
        <v>5</v>
      </c>
      <c r="F1355" s="11" t="s">
        <v>8</v>
      </c>
      <c r="G1355" s="19" t="s">
        <v>8</v>
      </c>
      <c r="H1355" s="12" t="s">
        <v>2</v>
      </c>
      <c r="I1355" s="12">
        <v>197.43</v>
      </c>
      <c r="J1355" s="12">
        <v>200842.71</v>
      </c>
      <c r="K1355" s="82">
        <v>2961.44</v>
      </c>
      <c r="L1355" s="12" t="s">
        <v>131</v>
      </c>
    </row>
    <row r="1356" spans="2:12" x14ac:dyDescent="0.2">
      <c r="B1356" s="11" t="s">
        <v>34</v>
      </c>
      <c r="C1356" s="11" t="s">
        <v>32</v>
      </c>
      <c r="D1356" s="11" t="s">
        <v>17</v>
      </c>
      <c r="E1356" s="11" t="s">
        <v>5</v>
      </c>
      <c r="F1356" s="11" t="s">
        <v>6</v>
      </c>
      <c r="G1356" s="19" t="s">
        <v>9</v>
      </c>
      <c r="H1356" s="12" t="s">
        <v>2</v>
      </c>
      <c r="I1356" s="12">
        <v>24.23</v>
      </c>
      <c r="J1356" s="12">
        <v>9690.41</v>
      </c>
      <c r="K1356" s="82">
        <v>290.70999999999998</v>
      </c>
      <c r="L1356" s="12" t="s">
        <v>128</v>
      </c>
    </row>
    <row r="1357" spans="2:12" x14ac:dyDescent="0.2">
      <c r="B1357" s="11" t="s">
        <v>34</v>
      </c>
      <c r="C1357" s="11" t="s">
        <v>32</v>
      </c>
      <c r="D1357" s="11" t="s">
        <v>17</v>
      </c>
      <c r="E1357" s="11" t="s">
        <v>5</v>
      </c>
      <c r="F1357" s="11" t="s">
        <v>6</v>
      </c>
      <c r="G1357" s="19" t="s">
        <v>9</v>
      </c>
      <c r="H1357" s="12" t="s">
        <v>2</v>
      </c>
      <c r="I1357" s="12">
        <v>21.81</v>
      </c>
      <c r="J1357" s="12">
        <v>31589.17</v>
      </c>
      <c r="K1357" s="82">
        <v>305.39999999999998</v>
      </c>
      <c r="L1357" s="12" t="s">
        <v>129</v>
      </c>
    </row>
    <row r="1358" spans="2:12" x14ac:dyDescent="0.2">
      <c r="B1358" s="11" t="s">
        <v>34</v>
      </c>
      <c r="C1358" s="11" t="s">
        <v>32</v>
      </c>
      <c r="D1358" s="11" t="s">
        <v>17</v>
      </c>
      <c r="E1358" s="11" t="s">
        <v>5</v>
      </c>
      <c r="F1358" s="11" t="s">
        <v>6</v>
      </c>
      <c r="G1358" s="19" t="s">
        <v>10</v>
      </c>
      <c r="H1358" s="12" t="s">
        <v>2</v>
      </c>
      <c r="I1358" s="12">
        <v>21.81</v>
      </c>
      <c r="J1358" s="12">
        <v>19755.13</v>
      </c>
      <c r="K1358" s="82">
        <v>21.81</v>
      </c>
      <c r="L1358" s="12" t="s">
        <v>129</v>
      </c>
    </row>
    <row r="1359" spans="2:12" x14ac:dyDescent="0.2">
      <c r="B1359" s="11" t="s">
        <v>34</v>
      </c>
      <c r="C1359" s="11" t="s">
        <v>32</v>
      </c>
      <c r="D1359" s="11" t="s">
        <v>17</v>
      </c>
      <c r="E1359" s="11" t="s">
        <v>5</v>
      </c>
      <c r="F1359" s="11" t="s">
        <v>8</v>
      </c>
      <c r="G1359" s="19" t="s">
        <v>8</v>
      </c>
      <c r="H1359" s="12" t="s">
        <v>2</v>
      </c>
      <c r="I1359" s="12">
        <v>37.32</v>
      </c>
      <c r="J1359" s="12">
        <v>20152.939999999999</v>
      </c>
      <c r="K1359" s="82">
        <v>223.92</v>
      </c>
      <c r="L1359" s="12" t="s">
        <v>128</v>
      </c>
    </row>
    <row r="1360" spans="2:12" x14ac:dyDescent="0.2">
      <c r="B1360" s="11" t="s">
        <v>34</v>
      </c>
      <c r="C1360" s="11" t="s">
        <v>32</v>
      </c>
      <c r="D1360" s="11" t="s">
        <v>17</v>
      </c>
      <c r="E1360" s="11" t="s">
        <v>5</v>
      </c>
      <c r="F1360" s="11" t="s">
        <v>8</v>
      </c>
      <c r="G1360" s="19" t="s">
        <v>8</v>
      </c>
      <c r="H1360" s="12" t="s">
        <v>2</v>
      </c>
      <c r="I1360" s="12">
        <v>62.23</v>
      </c>
      <c r="J1360" s="12">
        <v>152587.68</v>
      </c>
      <c r="K1360" s="82">
        <v>1140.9000000000001</v>
      </c>
      <c r="L1360" s="12" t="s">
        <v>129</v>
      </c>
    </row>
    <row r="1361" spans="2:12" x14ac:dyDescent="0.2">
      <c r="B1361" s="11" t="s">
        <v>34</v>
      </c>
      <c r="C1361" s="11" t="s">
        <v>32</v>
      </c>
      <c r="D1361" s="11" t="s">
        <v>17</v>
      </c>
      <c r="E1361" s="11" t="s">
        <v>5</v>
      </c>
      <c r="F1361" s="11" t="s">
        <v>8</v>
      </c>
      <c r="G1361" s="19" t="s">
        <v>8</v>
      </c>
      <c r="H1361" s="12" t="s">
        <v>2</v>
      </c>
      <c r="I1361" s="12">
        <v>17.829999999999998</v>
      </c>
      <c r="J1361" s="12">
        <v>6061.08</v>
      </c>
      <c r="K1361" s="82">
        <v>35.65</v>
      </c>
      <c r="L1361" s="12" t="s">
        <v>130</v>
      </c>
    </row>
    <row r="1362" spans="2:12" x14ac:dyDescent="0.2">
      <c r="B1362" s="11" t="s">
        <v>34</v>
      </c>
      <c r="C1362" s="11" t="s">
        <v>32</v>
      </c>
      <c r="D1362" s="11" t="s">
        <v>17</v>
      </c>
      <c r="E1362" s="11" t="s">
        <v>5</v>
      </c>
      <c r="F1362" s="11" t="s">
        <v>8</v>
      </c>
      <c r="G1362" s="19" t="s">
        <v>8</v>
      </c>
      <c r="H1362" s="12" t="s">
        <v>2</v>
      </c>
      <c r="I1362" s="12">
        <v>107.12</v>
      </c>
      <c r="J1362" s="12">
        <v>78275.33</v>
      </c>
      <c r="K1362" s="82">
        <v>535.58000000000004</v>
      </c>
      <c r="L1362" s="12" t="s">
        <v>131</v>
      </c>
    </row>
    <row r="1363" spans="2:12" x14ac:dyDescent="0.2">
      <c r="B1363" s="11" t="s">
        <v>34</v>
      </c>
      <c r="C1363" s="11" t="s">
        <v>32</v>
      </c>
      <c r="D1363" s="11" t="s">
        <v>17</v>
      </c>
      <c r="E1363" s="11" t="s">
        <v>5</v>
      </c>
      <c r="F1363" s="11" t="s">
        <v>8</v>
      </c>
      <c r="G1363" s="19" t="s">
        <v>8</v>
      </c>
      <c r="H1363" s="12" t="s">
        <v>2</v>
      </c>
      <c r="I1363" s="12">
        <v>20.74</v>
      </c>
      <c r="J1363" s="12">
        <v>7986.33</v>
      </c>
      <c r="K1363" s="82">
        <v>103.72</v>
      </c>
      <c r="L1363" s="12" t="s">
        <v>129</v>
      </c>
    </row>
    <row r="1364" spans="2:12" x14ac:dyDescent="0.2">
      <c r="B1364" s="11" t="s">
        <v>34</v>
      </c>
      <c r="C1364" s="11" t="s">
        <v>32</v>
      </c>
      <c r="D1364" s="11" t="s">
        <v>17</v>
      </c>
      <c r="E1364" s="11" t="s">
        <v>5</v>
      </c>
      <c r="F1364" s="11" t="s">
        <v>8</v>
      </c>
      <c r="G1364" s="19" t="s">
        <v>8</v>
      </c>
      <c r="H1364" s="12" t="s">
        <v>2</v>
      </c>
      <c r="I1364" s="12">
        <v>21.42</v>
      </c>
      <c r="J1364" s="12">
        <v>14996.32</v>
      </c>
      <c r="K1364" s="82">
        <v>128.54</v>
      </c>
      <c r="L1364" s="12" t="s">
        <v>131</v>
      </c>
    </row>
    <row r="1365" spans="2:12" x14ac:dyDescent="0.2">
      <c r="B1365" s="11" t="s">
        <v>34</v>
      </c>
      <c r="C1365" s="11" t="s">
        <v>32</v>
      </c>
      <c r="D1365" s="11" t="s">
        <v>17</v>
      </c>
      <c r="E1365" s="11" t="s">
        <v>5</v>
      </c>
      <c r="F1365" s="11" t="s">
        <v>6</v>
      </c>
      <c r="G1365" s="19" t="s">
        <v>9</v>
      </c>
      <c r="H1365" s="12" t="s">
        <v>2</v>
      </c>
      <c r="I1365" s="12">
        <v>18.66</v>
      </c>
      <c r="J1365" s="12">
        <v>8374.26</v>
      </c>
      <c r="K1365" s="82">
        <v>55.98</v>
      </c>
      <c r="L1365" s="12" t="s">
        <v>128</v>
      </c>
    </row>
    <row r="1366" spans="2:12" x14ac:dyDescent="0.2">
      <c r="B1366" s="11" t="s">
        <v>34</v>
      </c>
      <c r="C1366" s="11" t="s">
        <v>32</v>
      </c>
      <c r="D1366" s="11" t="s">
        <v>17</v>
      </c>
      <c r="E1366" s="11" t="s">
        <v>5</v>
      </c>
      <c r="F1366" s="11" t="s">
        <v>6</v>
      </c>
      <c r="G1366" s="19" t="s">
        <v>9</v>
      </c>
      <c r="H1366" s="12" t="s">
        <v>2</v>
      </c>
      <c r="I1366" s="12">
        <v>42.85</v>
      </c>
      <c r="J1366" s="12">
        <v>102831.9</v>
      </c>
      <c r="K1366" s="82">
        <v>428.47</v>
      </c>
      <c r="L1366" s="12" t="s">
        <v>131</v>
      </c>
    </row>
    <row r="1367" spans="2:12" x14ac:dyDescent="0.2">
      <c r="B1367" s="11" t="s">
        <v>34</v>
      </c>
      <c r="C1367" s="11" t="s">
        <v>32</v>
      </c>
      <c r="D1367" s="11" t="s">
        <v>17</v>
      </c>
      <c r="E1367" s="11" t="s">
        <v>5</v>
      </c>
      <c r="F1367" s="11" t="s">
        <v>6</v>
      </c>
      <c r="G1367" s="19" t="s">
        <v>1</v>
      </c>
      <c r="H1367" s="12" t="s">
        <v>2</v>
      </c>
      <c r="I1367" s="12">
        <v>110.15</v>
      </c>
      <c r="J1367" s="12">
        <v>157429.68</v>
      </c>
      <c r="K1367" s="82">
        <v>5103.7</v>
      </c>
      <c r="L1367" s="12" t="s">
        <v>128</v>
      </c>
    </row>
    <row r="1368" spans="2:12" x14ac:dyDescent="0.2">
      <c r="B1368" s="11" t="s">
        <v>34</v>
      </c>
      <c r="C1368" s="11" t="s">
        <v>32</v>
      </c>
      <c r="D1368" s="11" t="s">
        <v>17</v>
      </c>
      <c r="E1368" s="11" t="s">
        <v>5</v>
      </c>
      <c r="F1368" s="11" t="s">
        <v>6</v>
      </c>
      <c r="G1368" s="19" t="s">
        <v>1</v>
      </c>
      <c r="H1368" s="12" t="s">
        <v>2</v>
      </c>
      <c r="I1368" s="12">
        <v>94.8</v>
      </c>
      <c r="J1368" s="12">
        <v>77520.179999999993</v>
      </c>
      <c r="K1368" s="82">
        <v>308.11</v>
      </c>
      <c r="L1368" s="12" t="s">
        <v>129</v>
      </c>
    </row>
    <row r="1369" spans="2:12" x14ac:dyDescent="0.2">
      <c r="B1369" s="11" t="s">
        <v>34</v>
      </c>
      <c r="C1369" s="11" t="s">
        <v>32</v>
      </c>
      <c r="D1369" s="11" t="s">
        <v>17</v>
      </c>
      <c r="E1369" s="11" t="s">
        <v>5</v>
      </c>
      <c r="F1369" s="11" t="s">
        <v>6</v>
      </c>
      <c r="G1369" s="19" t="s">
        <v>1</v>
      </c>
      <c r="H1369" s="12" t="s">
        <v>2</v>
      </c>
      <c r="I1369" s="12">
        <v>110.85</v>
      </c>
      <c r="J1369" s="12">
        <v>70090.289999999994</v>
      </c>
      <c r="K1369" s="82">
        <v>628.15</v>
      </c>
      <c r="L1369" s="12" t="s">
        <v>130</v>
      </c>
    </row>
    <row r="1370" spans="2:12" x14ac:dyDescent="0.2">
      <c r="B1370" s="11" t="s">
        <v>34</v>
      </c>
      <c r="C1370" s="11" t="s">
        <v>32</v>
      </c>
      <c r="D1370" s="11" t="s">
        <v>17</v>
      </c>
      <c r="E1370" s="11" t="s">
        <v>5</v>
      </c>
      <c r="F1370" s="11" t="s">
        <v>6</v>
      </c>
      <c r="G1370" s="19" t="s">
        <v>1</v>
      </c>
      <c r="H1370" s="12" t="s">
        <v>2</v>
      </c>
      <c r="I1370" s="12">
        <v>74.150000000000006</v>
      </c>
      <c r="J1370" s="12">
        <v>31079.919999999998</v>
      </c>
      <c r="K1370" s="82">
        <v>1038.17</v>
      </c>
      <c r="L1370" s="12" t="s">
        <v>131</v>
      </c>
    </row>
    <row r="1371" spans="2:12" x14ac:dyDescent="0.2">
      <c r="B1371" s="11" t="s">
        <v>34</v>
      </c>
      <c r="C1371" s="11" t="s">
        <v>32</v>
      </c>
      <c r="D1371" s="11" t="s">
        <v>17</v>
      </c>
      <c r="E1371" s="11" t="s">
        <v>5</v>
      </c>
      <c r="F1371" s="11" t="s">
        <v>8</v>
      </c>
      <c r="G1371" s="19" t="s">
        <v>8</v>
      </c>
      <c r="H1371" s="12" t="s">
        <v>2</v>
      </c>
      <c r="I1371" s="12">
        <v>146.87</v>
      </c>
      <c r="J1371" s="12">
        <v>325906.90000000002</v>
      </c>
      <c r="K1371" s="82">
        <v>771.06</v>
      </c>
      <c r="L1371" s="12" t="s">
        <v>128</v>
      </c>
    </row>
    <row r="1372" spans="2:12" x14ac:dyDescent="0.2">
      <c r="B1372" s="11" t="s">
        <v>34</v>
      </c>
      <c r="C1372" s="11" t="s">
        <v>32</v>
      </c>
      <c r="D1372" s="11" t="s">
        <v>17</v>
      </c>
      <c r="E1372" s="11" t="s">
        <v>5</v>
      </c>
      <c r="F1372" s="11" t="s">
        <v>8</v>
      </c>
      <c r="G1372" s="19" t="s">
        <v>8</v>
      </c>
      <c r="H1372" s="12" t="s">
        <v>2</v>
      </c>
      <c r="I1372" s="12">
        <v>189.6</v>
      </c>
      <c r="J1372" s="12">
        <v>431873.56</v>
      </c>
      <c r="K1372" s="82">
        <v>5332.63</v>
      </c>
      <c r="L1372" s="12" t="s">
        <v>129</v>
      </c>
    </row>
    <row r="1373" spans="2:12" x14ac:dyDescent="0.2">
      <c r="B1373" s="11" t="s">
        <v>34</v>
      </c>
      <c r="C1373" s="11" t="s">
        <v>32</v>
      </c>
      <c r="D1373" s="11" t="s">
        <v>17</v>
      </c>
      <c r="E1373" s="11" t="s">
        <v>5</v>
      </c>
      <c r="F1373" s="11" t="s">
        <v>8</v>
      </c>
      <c r="G1373" s="19" t="s">
        <v>8</v>
      </c>
      <c r="H1373" s="12" t="s">
        <v>2</v>
      </c>
      <c r="I1373" s="12">
        <v>240.18</v>
      </c>
      <c r="J1373" s="12">
        <v>399384.33</v>
      </c>
      <c r="K1373" s="82">
        <v>1662.75</v>
      </c>
      <c r="L1373" s="12" t="s">
        <v>130</v>
      </c>
    </row>
    <row r="1374" spans="2:12" x14ac:dyDescent="0.2">
      <c r="B1374" s="11" t="s">
        <v>34</v>
      </c>
      <c r="C1374" s="11" t="s">
        <v>32</v>
      </c>
      <c r="D1374" s="11" t="s">
        <v>17</v>
      </c>
      <c r="E1374" s="11" t="s">
        <v>5</v>
      </c>
      <c r="F1374" s="11" t="s">
        <v>8</v>
      </c>
      <c r="G1374" s="19" t="s">
        <v>8</v>
      </c>
      <c r="H1374" s="12" t="s">
        <v>2</v>
      </c>
      <c r="I1374" s="12">
        <v>482.01</v>
      </c>
      <c r="J1374" s="12">
        <v>800690.15</v>
      </c>
      <c r="K1374" s="82">
        <v>6859.32</v>
      </c>
      <c r="L1374" s="12" t="s">
        <v>131</v>
      </c>
    </row>
    <row r="1375" spans="2:12" x14ac:dyDescent="0.2">
      <c r="B1375" s="11" t="s">
        <v>34</v>
      </c>
      <c r="C1375" s="11" t="s">
        <v>32</v>
      </c>
      <c r="D1375" s="11" t="s">
        <v>17</v>
      </c>
      <c r="E1375" s="11" t="s">
        <v>5</v>
      </c>
      <c r="F1375" s="11" t="s">
        <v>8</v>
      </c>
      <c r="G1375" s="19" t="s">
        <v>8</v>
      </c>
      <c r="H1375" s="12" t="s">
        <v>2</v>
      </c>
      <c r="I1375" s="12">
        <v>18.48</v>
      </c>
      <c r="J1375" s="12">
        <v>7868.15</v>
      </c>
      <c r="K1375" s="82">
        <v>36.950000000000003</v>
      </c>
      <c r="L1375" s="12" t="s">
        <v>130</v>
      </c>
    </row>
    <row r="1376" spans="2:12" x14ac:dyDescent="0.2">
      <c r="B1376" s="11" t="s">
        <v>34</v>
      </c>
      <c r="C1376" s="11" t="s">
        <v>32</v>
      </c>
      <c r="D1376" s="11" t="s">
        <v>17</v>
      </c>
      <c r="E1376" s="11" t="s">
        <v>5</v>
      </c>
      <c r="F1376" s="11" t="s">
        <v>6</v>
      </c>
      <c r="G1376" s="19" t="s">
        <v>9</v>
      </c>
      <c r="H1376" s="12" t="s">
        <v>2</v>
      </c>
      <c r="I1376" s="12">
        <v>71.099999999999994</v>
      </c>
      <c r="J1376" s="12">
        <v>108191.89</v>
      </c>
      <c r="K1376" s="82">
        <v>711.02</v>
      </c>
      <c r="L1376" s="12" t="s">
        <v>129</v>
      </c>
    </row>
    <row r="1377" spans="2:12" x14ac:dyDescent="0.2">
      <c r="B1377" s="11" t="s">
        <v>34</v>
      </c>
      <c r="C1377" s="11" t="s">
        <v>32</v>
      </c>
      <c r="D1377" s="11" t="s">
        <v>17</v>
      </c>
      <c r="E1377" s="11" t="s">
        <v>5</v>
      </c>
      <c r="F1377" s="11" t="s">
        <v>6</v>
      </c>
      <c r="G1377" s="19" t="s">
        <v>10</v>
      </c>
      <c r="H1377" s="12" t="s">
        <v>2</v>
      </c>
      <c r="I1377" s="12">
        <v>18.48</v>
      </c>
      <c r="J1377" s="12">
        <v>6901.15</v>
      </c>
      <c r="K1377" s="82">
        <v>258.64999999999998</v>
      </c>
      <c r="L1377" s="12" t="s">
        <v>130</v>
      </c>
    </row>
    <row r="1378" spans="2:12" x14ac:dyDescent="0.2">
      <c r="B1378" s="11" t="s">
        <v>34</v>
      </c>
      <c r="C1378" s="11" t="s">
        <v>32</v>
      </c>
      <c r="D1378" s="11" t="s">
        <v>17</v>
      </c>
      <c r="E1378" s="11" t="s">
        <v>5</v>
      </c>
      <c r="F1378" s="11" t="s">
        <v>6</v>
      </c>
      <c r="G1378" s="19" t="s">
        <v>10</v>
      </c>
      <c r="H1378" s="12" t="s">
        <v>2</v>
      </c>
      <c r="I1378" s="12">
        <v>47.4</v>
      </c>
      <c r="J1378" s="12">
        <v>2370.06</v>
      </c>
      <c r="K1378" s="82">
        <v>237.01</v>
      </c>
      <c r="L1378" s="12" t="s">
        <v>129</v>
      </c>
    </row>
    <row r="1379" spans="2:12" x14ac:dyDescent="0.2">
      <c r="B1379" s="11" t="s">
        <v>34</v>
      </c>
      <c r="C1379" s="11" t="s">
        <v>32</v>
      </c>
      <c r="D1379" s="11" t="s">
        <v>17</v>
      </c>
      <c r="E1379" s="11" t="s">
        <v>5</v>
      </c>
      <c r="F1379" s="11" t="s">
        <v>6</v>
      </c>
      <c r="G1379" s="19" t="s">
        <v>1</v>
      </c>
      <c r="H1379" s="12" t="s">
        <v>2</v>
      </c>
      <c r="I1379" s="12">
        <v>76</v>
      </c>
      <c r="J1379" s="12">
        <v>171450.85</v>
      </c>
      <c r="K1379" s="82">
        <v>228</v>
      </c>
      <c r="L1379" s="12" t="s">
        <v>128</v>
      </c>
    </row>
    <row r="1380" spans="2:12" x14ac:dyDescent="0.2">
      <c r="B1380" s="11" t="s">
        <v>34</v>
      </c>
      <c r="C1380" s="11" t="s">
        <v>32</v>
      </c>
      <c r="D1380" s="11" t="s">
        <v>17</v>
      </c>
      <c r="E1380" s="11" t="s">
        <v>5</v>
      </c>
      <c r="F1380" s="11" t="s">
        <v>6</v>
      </c>
      <c r="G1380" s="19" t="s">
        <v>1</v>
      </c>
      <c r="H1380" s="12" t="s">
        <v>2</v>
      </c>
      <c r="I1380" s="12">
        <v>75.760000000000005</v>
      </c>
      <c r="J1380" s="12">
        <v>71284.02</v>
      </c>
      <c r="K1380" s="82">
        <v>429.29</v>
      </c>
      <c r="L1380" s="12" t="s">
        <v>129</v>
      </c>
    </row>
    <row r="1381" spans="2:12" x14ac:dyDescent="0.2">
      <c r="B1381" s="11" t="s">
        <v>34</v>
      </c>
      <c r="C1381" s="11" t="s">
        <v>32</v>
      </c>
      <c r="D1381" s="11" t="s">
        <v>17</v>
      </c>
      <c r="E1381" s="11" t="s">
        <v>5</v>
      </c>
      <c r="F1381" s="11" t="s">
        <v>6</v>
      </c>
      <c r="G1381" s="19" t="s">
        <v>1</v>
      </c>
      <c r="H1381" s="12" t="s">
        <v>2</v>
      </c>
      <c r="I1381" s="12">
        <v>135.83000000000001</v>
      </c>
      <c r="J1381" s="12">
        <v>94829.19</v>
      </c>
      <c r="K1381" s="82">
        <v>1154.53</v>
      </c>
      <c r="L1381" s="12" t="s">
        <v>130</v>
      </c>
    </row>
    <row r="1382" spans="2:12" x14ac:dyDescent="0.2">
      <c r="B1382" s="11" t="s">
        <v>34</v>
      </c>
      <c r="C1382" s="11" t="s">
        <v>32</v>
      </c>
      <c r="D1382" s="11" t="s">
        <v>17</v>
      </c>
      <c r="E1382" s="11" t="s">
        <v>5</v>
      </c>
      <c r="F1382" s="11" t="s">
        <v>6</v>
      </c>
      <c r="G1382" s="19" t="s">
        <v>1</v>
      </c>
      <c r="H1382" s="12" t="s">
        <v>2</v>
      </c>
      <c r="I1382" s="12">
        <v>48.52</v>
      </c>
      <c r="J1382" s="12">
        <v>50701.85</v>
      </c>
      <c r="K1382" s="82">
        <v>218.33</v>
      </c>
      <c r="L1382" s="12" t="s">
        <v>131</v>
      </c>
    </row>
    <row r="1383" spans="2:12" x14ac:dyDescent="0.2">
      <c r="B1383" s="11" t="s">
        <v>34</v>
      </c>
      <c r="C1383" s="11" t="s">
        <v>32</v>
      </c>
      <c r="D1383" s="11" t="s">
        <v>17</v>
      </c>
      <c r="E1383" s="11" t="s">
        <v>5</v>
      </c>
      <c r="F1383" s="11" t="s">
        <v>8</v>
      </c>
      <c r="G1383" s="19" t="s">
        <v>8</v>
      </c>
      <c r="H1383" s="12" t="s">
        <v>2</v>
      </c>
      <c r="I1383" s="12">
        <v>19</v>
      </c>
      <c r="J1383" s="12">
        <v>13300</v>
      </c>
      <c r="K1383" s="82">
        <v>57</v>
      </c>
      <c r="L1383" s="12" t="s">
        <v>128</v>
      </c>
    </row>
    <row r="1384" spans="2:12" x14ac:dyDescent="0.2">
      <c r="B1384" s="11" t="s">
        <v>34</v>
      </c>
      <c r="C1384" s="11" t="s">
        <v>32</v>
      </c>
      <c r="D1384" s="11" t="s">
        <v>17</v>
      </c>
      <c r="E1384" s="11" t="s">
        <v>5</v>
      </c>
      <c r="F1384" s="11" t="s">
        <v>8</v>
      </c>
      <c r="G1384" s="19" t="s">
        <v>8</v>
      </c>
      <c r="H1384" s="12" t="s">
        <v>2</v>
      </c>
      <c r="I1384" s="12">
        <v>151.52000000000001</v>
      </c>
      <c r="J1384" s="12">
        <v>169350.86</v>
      </c>
      <c r="K1384" s="82">
        <v>454.55</v>
      </c>
      <c r="L1384" s="12" t="s">
        <v>129</v>
      </c>
    </row>
    <row r="1385" spans="2:12" x14ac:dyDescent="0.2">
      <c r="B1385" s="11" t="s">
        <v>34</v>
      </c>
      <c r="C1385" s="11" t="s">
        <v>32</v>
      </c>
      <c r="D1385" s="11" t="s">
        <v>17</v>
      </c>
      <c r="E1385" s="11" t="s">
        <v>5</v>
      </c>
      <c r="F1385" s="11" t="s">
        <v>8</v>
      </c>
      <c r="G1385" s="19" t="s">
        <v>8</v>
      </c>
      <c r="H1385" s="12" t="s">
        <v>2</v>
      </c>
      <c r="I1385" s="12">
        <v>22.64</v>
      </c>
      <c r="J1385" s="12">
        <v>27165.52</v>
      </c>
      <c r="K1385" s="82">
        <v>113.19</v>
      </c>
      <c r="L1385" s="12" t="s">
        <v>130</v>
      </c>
    </row>
    <row r="1386" spans="2:12" x14ac:dyDescent="0.2">
      <c r="B1386" s="11" t="s">
        <v>34</v>
      </c>
      <c r="C1386" s="11" t="s">
        <v>32</v>
      </c>
      <c r="D1386" s="11" t="s">
        <v>17</v>
      </c>
      <c r="E1386" s="11" t="s">
        <v>5</v>
      </c>
      <c r="F1386" s="11" t="s">
        <v>8</v>
      </c>
      <c r="G1386" s="19" t="s">
        <v>8</v>
      </c>
      <c r="H1386" s="12" t="s">
        <v>2</v>
      </c>
      <c r="I1386" s="12">
        <v>97.04</v>
      </c>
      <c r="J1386" s="12">
        <v>60397.81</v>
      </c>
      <c r="K1386" s="82">
        <v>1261.48</v>
      </c>
      <c r="L1386" s="12" t="s">
        <v>131</v>
      </c>
    </row>
    <row r="1387" spans="2:12" x14ac:dyDescent="0.2">
      <c r="B1387" s="11" t="s">
        <v>34</v>
      </c>
      <c r="C1387" s="11" t="s">
        <v>32</v>
      </c>
      <c r="D1387" s="11" t="s">
        <v>17</v>
      </c>
      <c r="E1387" s="11" t="s">
        <v>5</v>
      </c>
      <c r="F1387" s="11" t="s">
        <v>6</v>
      </c>
      <c r="G1387" s="19" t="s">
        <v>9</v>
      </c>
      <c r="H1387" s="12" t="s">
        <v>2</v>
      </c>
      <c r="I1387" s="12">
        <v>19</v>
      </c>
      <c r="J1387" s="12">
        <v>7600</v>
      </c>
      <c r="K1387" s="82">
        <v>133</v>
      </c>
      <c r="L1387" s="12" t="s">
        <v>128</v>
      </c>
    </row>
    <row r="1388" spans="2:12" x14ac:dyDescent="0.2">
      <c r="B1388" s="11" t="s">
        <v>34</v>
      </c>
      <c r="C1388" s="11" t="s">
        <v>32</v>
      </c>
      <c r="D1388" s="11" t="s">
        <v>17</v>
      </c>
      <c r="E1388" s="11" t="s">
        <v>5</v>
      </c>
      <c r="F1388" s="11" t="s">
        <v>6</v>
      </c>
      <c r="G1388" s="19" t="s">
        <v>9</v>
      </c>
      <c r="H1388" s="12" t="s">
        <v>2</v>
      </c>
      <c r="I1388" s="12">
        <v>50.51</v>
      </c>
      <c r="J1388" s="12">
        <v>76010.42</v>
      </c>
      <c r="K1388" s="82">
        <v>1186.8699999999999</v>
      </c>
      <c r="L1388" s="12" t="s">
        <v>129</v>
      </c>
    </row>
    <row r="1389" spans="2:12" x14ac:dyDescent="0.2">
      <c r="B1389" s="11" t="s">
        <v>34</v>
      </c>
      <c r="C1389" s="11" t="s">
        <v>32</v>
      </c>
      <c r="D1389" s="11" t="s">
        <v>17</v>
      </c>
      <c r="E1389" s="11" t="s">
        <v>5</v>
      </c>
      <c r="F1389" s="11" t="s">
        <v>6</v>
      </c>
      <c r="G1389" s="19" t="s">
        <v>9</v>
      </c>
      <c r="H1389" s="12" t="s">
        <v>2</v>
      </c>
      <c r="I1389" s="12">
        <v>181.1</v>
      </c>
      <c r="J1389" s="12">
        <v>146067.97</v>
      </c>
      <c r="K1389" s="82">
        <v>3056.12</v>
      </c>
      <c r="L1389" s="12" t="s">
        <v>130</v>
      </c>
    </row>
    <row r="1390" spans="2:12" x14ac:dyDescent="0.2">
      <c r="B1390" s="11" t="s">
        <v>34</v>
      </c>
      <c r="C1390" s="11" t="s">
        <v>32</v>
      </c>
      <c r="D1390" s="11" t="s">
        <v>17</v>
      </c>
      <c r="E1390" s="11" t="s">
        <v>5</v>
      </c>
      <c r="F1390" s="11" t="s">
        <v>6</v>
      </c>
      <c r="G1390" s="19" t="s">
        <v>9</v>
      </c>
      <c r="H1390" s="12" t="s">
        <v>2</v>
      </c>
      <c r="I1390" s="12">
        <v>48.52</v>
      </c>
      <c r="J1390" s="12">
        <v>4340.6099999999997</v>
      </c>
      <c r="K1390" s="82">
        <v>97.04</v>
      </c>
      <c r="L1390" s="12" t="s">
        <v>131</v>
      </c>
    </row>
    <row r="1391" spans="2:12" x14ac:dyDescent="0.2">
      <c r="B1391" s="11" t="s">
        <v>34</v>
      </c>
      <c r="C1391" s="11" t="s">
        <v>32</v>
      </c>
      <c r="D1391" s="11" t="s">
        <v>17</v>
      </c>
      <c r="E1391" s="11" t="s">
        <v>5</v>
      </c>
      <c r="F1391" s="11" t="s">
        <v>6</v>
      </c>
      <c r="G1391" s="19" t="s">
        <v>1</v>
      </c>
      <c r="H1391" s="12" t="s">
        <v>2</v>
      </c>
      <c r="I1391" s="12">
        <v>38.880000000000003</v>
      </c>
      <c r="J1391" s="12">
        <v>58332.82</v>
      </c>
      <c r="K1391" s="82">
        <v>1166.3399999999999</v>
      </c>
      <c r="L1391" s="12" t="s">
        <v>128</v>
      </c>
    </row>
    <row r="1392" spans="2:12" x14ac:dyDescent="0.2">
      <c r="B1392" s="11" t="s">
        <v>34</v>
      </c>
      <c r="C1392" s="11" t="s">
        <v>32</v>
      </c>
      <c r="D1392" s="11" t="s">
        <v>17</v>
      </c>
      <c r="E1392" s="11" t="s">
        <v>5</v>
      </c>
      <c r="F1392" s="11" t="s">
        <v>6</v>
      </c>
      <c r="G1392" s="19" t="s">
        <v>1</v>
      </c>
      <c r="H1392" s="12" t="s">
        <v>2</v>
      </c>
      <c r="I1392" s="12">
        <v>20.399999999999999</v>
      </c>
      <c r="J1392" s="12">
        <v>97685.4</v>
      </c>
      <c r="K1392" s="82">
        <v>1632.16</v>
      </c>
      <c r="L1392" s="12" t="s">
        <v>129</v>
      </c>
    </row>
    <row r="1393" spans="2:12" x14ac:dyDescent="0.2">
      <c r="B1393" s="11" t="s">
        <v>34</v>
      </c>
      <c r="C1393" s="11" t="s">
        <v>32</v>
      </c>
      <c r="D1393" s="11" t="s">
        <v>17</v>
      </c>
      <c r="E1393" s="11" t="s">
        <v>5</v>
      </c>
      <c r="F1393" s="11" t="s">
        <v>6</v>
      </c>
      <c r="G1393" s="19" t="s">
        <v>1</v>
      </c>
      <c r="H1393" s="12" t="s">
        <v>2</v>
      </c>
      <c r="I1393" s="12">
        <v>119.68</v>
      </c>
      <c r="J1393" s="12">
        <v>137233.01</v>
      </c>
      <c r="K1393" s="82">
        <v>1057.1500000000001</v>
      </c>
      <c r="L1393" s="12" t="s">
        <v>130</v>
      </c>
    </row>
    <row r="1394" spans="2:12" x14ac:dyDescent="0.2">
      <c r="B1394" s="11" t="s">
        <v>34</v>
      </c>
      <c r="C1394" s="11" t="s">
        <v>32</v>
      </c>
      <c r="D1394" s="11" t="s">
        <v>17</v>
      </c>
      <c r="E1394" s="11" t="s">
        <v>5</v>
      </c>
      <c r="F1394" s="11" t="s">
        <v>6</v>
      </c>
      <c r="G1394" s="19" t="s">
        <v>1</v>
      </c>
      <c r="H1394" s="12" t="s">
        <v>2</v>
      </c>
      <c r="I1394" s="12">
        <v>95.72</v>
      </c>
      <c r="J1394" s="12">
        <v>47601.49</v>
      </c>
      <c r="K1394" s="82">
        <v>765.79</v>
      </c>
      <c r="L1394" s="12" t="s">
        <v>131</v>
      </c>
    </row>
    <row r="1395" spans="2:12" x14ac:dyDescent="0.2">
      <c r="B1395" s="11" t="s">
        <v>34</v>
      </c>
      <c r="C1395" s="11" t="s">
        <v>32</v>
      </c>
      <c r="D1395" s="11" t="s">
        <v>17</v>
      </c>
      <c r="E1395" s="11" t="s">
        <v>5</v>
      </c>
      <c r="F1395" s="11" t="s">
        <v>8</v>
      </c>
      <c r="G1395" s="19" t="s">
        <v>8</v>
      </c>
      <c r="H1395" s="12" t="s">
        <v>2</v>
      </c>
      <c r="I1395" s="12">
        <v>38.880000000000003</v>
      </c>
      <c r="J1395" s="12">
        <v>47334.1</v>
      </c>
      <c r="K1395" s="82">
        <v>194.39</v>
      </c>
      <c r="L1395" s="12" t="s">
        <v>128</v>
      </c>
    </row>
    <row r="1396" spans="2:12" x14ac:dyDescent="0.2">
      <c r="B1396" s="11" t="s">
        <v>34</v>
      </c>
      <c r="C1396" s="11" t="s">
        <v>32</v>
      </c>
      <c r="D1396" s="11" t="s">
        <v>17</v>
      </c>
      <c r="E1396" s="11" t="s">
        <v>5</v>
      </c>
      <c r="F1396" s="11" t="s">
        <v>8</v>
      </c>
      <c r="G1396" s="19" t="s">
        <v>8</v>
      </c>
      <c r="H1396" s="12" t="s">
        <v>2</v>
      </c>
      <c r="I1396" s="12">
        <v>142.81</v>
      </c>
      <c r="J1396" s="12">
        <v>249671.4</v>
      </c>
      <c r="K1396" s="82">
        <v>3101.11</v>
      </c>
      <c r="L1396" s="12" t="s">
        <v>129</v>
      </c>
    </row>
    <row r="1397" spans="2:12" x14ac:dyDescent="0.2">
      <c r="B1397" s="11" t="s">
        <v>34</v>
      </c>
      <c r="C1397" s="11" t="s">
        <v>32</v>
      </c>
      <c r="D1397" s="11" t="s">
        <v>17</v>
      </c>
      <c r="E1397" s="11" t="s">
        <v>5</v>
      </c>
      <c r="F1397" s="11" t="s">
        <v>8</v>
      </c>
      <c r="G1397" s="19" t="s">
        <v>8</v>
      </c>
      <c r="H1397" s="12" t="s">
        <v>2</v>
      </c>
      <c r="I1397" s="12">
        <v>59.84</v>
      </c>
      <c r="J1397" s="12">
        <v>109452.56</v>
      </c>
      <c r="K1397" s="82">
        <v>1156.8800000000001</v>
      </c>
      <c r="L1397" s="12" t="s">
        <v>130</v>
      </c>
    </row>
    <row r="1398" spans="2:12" x14ac:dyDescent="0.2">
      <c r="B1398" s="11" t="s">
        <v>34</v>
      </c>
      <c r="C1398" s="11" t="s">
        <v>32</v>
      </c>
      <c r="D1398" s="11" t="s">
        <v>17</v>
      </c>
      <c r="E1398" s="11" t="s">
        <v>5</v>
      </c>
      <c r="F1398" s="11" t="s">
        <v>8</v>
      </c>
      <c r="G1398" s="19" t="s">
        <v>8</v>
      </c>
      <c r="H1398" s="12" t="s">
        <v>2</v>
      </c>
      <c r="I1398" s="12">
        <v>143.59</v>
      </c>
      <c r="J1398" s="12">
        <v>207809.71</v>
      </c>
      <c r="K1398" s="82">
        <v>885.44</v>
      </c>
      <c r="L1398" s="12" t="s">
        <v>131</v>
      </c>
    </row>
    <row r="1399" spans="2:12" x14ac:dyDescent="0.2">
      <c r="B1399" s="11" t="s">
        <v>34</v>
      </c>
      <c r="C1399" s="11" t="s">
        <v>32</v>
      </c>
      <c r="D1399" s="11" t="s">
        <v>17</v>
      </c>
      <c r="E1399" s="11" t="s">
        <v>5</v>
      </c>
      <c r="F1399" s="11" t="s">
        <v>8</v>
      </c>
      <c r="G1399" s="19" t="s">
        <v>8</v>
      </c>
      <c r="H1399" s="12" t="s">
        <v>2</v>
      </c>
      <c r="I1399" s="12">
        <v>20.399999999999999</v>
      </c>
      <c r="J1399" s="12">
        <v>10872.45</v>
      </c>
      <c r="K1399" s="82">
        <v>20.399999999999999</v>
      </c>
      <c r="L1399" s="12" t="s">
        <v>129</v>
      </c>
    </row>
    <row r="1400" spans="2:12" x14ac:dyDescent="0.2">
      <c r="B1400" s="11" t="s">
        <v>34</v>
      </c>
      <c r="C1400" s="11" t="s">
        <v>32</v>
      </c>
      <c r="D1400" s="11" t="s">
        <v>17</v>
      </c>
      <c r="E1400" s="11" t="s">
        <v>5</v>
      </c>
      <c r="F1400" s="11" t="s">
        <v>6</v>
      </c>
      <c r="G1400" s="19" t="s">
        <v>9</v>
      </c>
      <c r="H1400" s="12" t="s">
        <v>2</v>
      </c>
      <c r="I1400" s="12">
        <v>20.399999999999999</v>
      </c>
      <c r="J1400" s="12">
        <v>5431.9</v>
      </c>
      <c r="K1400" s="82">
        <v>163.22</v>
      </c>
      <c r="L1400" s="12" t="s">
        <v>129</v>
      </c>
    </row>
    <row r="1401" spans="2:12" x14ac:dyDescent="0.2">
      <c r="B1401" s="11" t="s">
        <v>34</v>
      </c>
      <c r="C1401" s="11" t="s">
        <v>32</v>
      </c>
      <c r="D1401" s="11" t="s">
        <v>17</v>
      </c>
      <c r="E1401" s="11" t="s">
        <v>5</v>
      </c>
      <c r="F1401" s="11" t="s">
        <v>6</v>
      </c>
      <c r="G1401" s="19" t="s">
        <v>9</v>
      </c>
      <c r="H1401" s="12" t="s">
        <v>2</v>
      </c>
      <c r="I1401" s="12">
        <v>19.95</v>
      </c>
      <c r="J1401" s="12">
        <v>18350.560000000001</v>
      </c>
      <c r="K1401" s="82">
        <v>279.25</v>
      </c>
      <c r="L1401" s="12" t="s">
        <v>130</v>
      </c>
    </row>
    <row r="1402" spans="2:12" x14ac:dyDescent="0.2">
      <c r="B1402" s="11" t="s">
        <v>34</v>
      </c>
      <c r="C1402" s="11" t="s">
        <v>32</v>
      </c>
      <c r="D1402" s="11" t="s">
        <v>17</v>
      </c>
      <c r="E1402" s="11" t="s">
        <v>5</v>
      </c>
      <c r="F1402" s="11" t="s">
        <v>6</v>
      </c>
      <c r="G1402" s="19" t="s">
        <v>10</v>
      </c>
      <c r="H1402" s="12" t="s">
        <v>2</v>
      </c>
      <c r="I1402" s="12">
        <v>19.440000000000001</v>
      </c>
      <c r="J1402" s="12">
        <v>97.2</v>
      </c>
      <c r="K1402" s="82">
        <v>19.440000000000001</v>
      </c>
      <c r="L1402" s="12" t="s">
        <v>128</v>
      </c>
    </row>
    <row r="1403" spans="2:12" x14ac:dyDescent="0.2">
      <c r="B1403" s="11" t="s">
        <v>34</v>
      </c>
      <c r="C1403" s="11" t="s">
        <v>32</v>
      </c>
      <c r="D1403" s="11" t="s">
        <v>17</v>
      </c>
      <c r="E1403" s="11" t="s">
        <v>5</v>
      </c>
      <c r="F1403" s="11" t="s">
        <v>6</v>
      </c>
      <c r="G1403" s="19" t="s">
        <v>1</v>
      </c>
      <c r="H1403" s="12" t="s">
        <v>2</v>
      </c>
      <c r="I1403" s="12">
        <v>26.91</v>
      </c>
      <c r="J1403" s="12">
        <v>41703.769999999997</v>
      </c>
      <c r="K1403" s="82">
        <v>699.55</v>
      </c>
      <c r="L1403" s="12" t="s">
        <v>128</v>
      </c>
    </row>
    <row r="1404" spans="2:12" x14ac:dyDescent="0.2">
      <c r="B1404" s="11" t="s">
        <v>34</v>
      </c>
      <c r="C1404" s="11" t="s">
        <v>32</v>
      </c>
      <c r="D1404" s="11" t="s">
        <v>17</v>
      </c>
      <c r="E1404" s="11" t="s">
        <v>5</v>
      </c>
      <c r="F1404" s="11" t="s">
        <v>6</v>
      </c>
      <c r="G1404" s="19" t="s">
        <v>1</v>
      </c>
      <c r="H1404" s="12" t="s">
        <v>2</v>
      </c>
      <c r="I1404" s="12">
        <v>17.059999999999999</v>
      </c>
      <c r="J1404" s="12">
        <v>6345.72</v>
      </c>
      <c r="K1404" s="82">
        <v>34.11</v>
      </c>
      <c r="L1404" s="12" t="s">
        <v>130</v>
      </c>
    </row>
    <row r="1405" spans="2:12" x14ac:dyDescent="0.2">
      <c r="B1405" s="11" t="s">
        <v>34</v>
      </c>
      <c r="C1405" s="11" t="s">
        <v>32</v>
      </c>
      <c r="D1405" s="11" t="s">
        <v>17</v>
      </c>
      <c r="E1405" s="11" t="s">
        <v>5</v>
      </c>
      <c r="F1405" s="11" t="s">
        <v>6</v>
      </c>
      <c r="G1405" s="19" t="s">
        <v>1</v>
      </c>
      <c r="H1405" s="12" t="s">
        <v>2</v>
      </c>
      <c r="I1405" s="12">
        <v>106.12</v>
      </c>
      <c r="J1405" s="12">
        <v>87874.15</v>
      </c>
      <c r="K1405" s="82">
        <v>831.24</v>
      </c>
      <c r="L1405" s="12" t="s">
        <v>131</v>
      </c>
    </row>
    <row r="1406" spans="2:12" x14ac:dyDescent="0.2">
      <c r="B1406" s="11" t="s">
        <v>34</v>
      </c>
      <c r="C1406" s="11" t="s">
        <v>32</v>
      </c>
      <c r="D1406" s="11" t="s">
        <v>17</v>
      </c>
      <c r="E1406" s="11" t="s">
        <v>5</v>
      </c>
      <c r="F1406" s="11" t="s">
        <v>8</v>
      </c>
      <c r="G1406" s="19" t="s">
        <v>8</v>
      </c>
      <c r="H1406" s="12" t="s">
        <v>2</v>
      </c>
      <c r="I1406" s="12">
        <v>53.81</v>
      </c>
      <c r="J1406" s="12">
        <v>74677.990000000005</v>
      </c>
      <c r="K1406" s="82">
        <v>860.98</v>
      </c>
      <c r="L1406" s="12" t="s">
        <v>128</v>
      </c>
    </row>
    <row r="1407" spans="2:12" x14ac:dyDescent="0.2">
      <c r="B1407" s="11" t="s">
        <v>34</v>
      </c>
      <c r="C1407" s="11" t="s">
        <v>32</v>
      </c>
      <c r="D1407" s="11" t="s">
        <v>17</v>
      </c>
      <c r="E1407" s="11" t="s">
        <v>5</v>
      </c>
      <c r="F1407" s="11" t="s">
        <v>8</v>
      </c>
      <c r="G1407" s="19" t="s">
        <v>8</v>
      </c>
      <c r="H1407" s="12" t="s">
        <v>2</v>
      </c>
      <c r="I1407" s="12">
        <v>17.690000000000001</v>
      </c>
      <c r="J1407" s="12">
        <v>60132.56</v>
      </c>
      <c r="K1407" s="82">
        <v>141.49</v>
      </c>
      <c r="L1407" s="12" t="s">
        <v>131</v>
      </c>
    </row>
    <row r="1408" spans="2:12" x14ac:dyDescent="0.2">
      <c r="B1408" s="11" t="s">
        <v>34</v>
      </c>
      <c r="C1408" s="11" t="s">
        <v>32</v>
      </c>
      <c r="D1408" s="11" t="s">
        <v>17</v>
      </c>
      <c r="E1408" s="11" t="s">
        <v>5</v>
      </c>
      <c r="F1408" s="11" t="s">
        <v>6</v>
      </c>
      <c r="G1408" s="19" t="s">
        <v>9</v>
      </c>
      <c r="H1408" s="12" t="s">
        <v>2</v>
      </c>
      <c r="I1408" s="12">
        <v>17.690000000000001</v>
      </c>
      <c r="J1408" s="12">
        <v>6636</v>
      </c>
      <c r="K1408" s="82">
        <v>123.8</v>
      </c>
      <c r="L1408" s="12" t="s">
        <v>131</v>
      </c>
    </row>
    <row r="1409" spans="2:12" x14ac:dyDescent="0.2">
      <c r="B1409" s="11" t="s">
        <v>34</v>
      </c>
      <c r="C1409" s="11" t="s">
        <v>32</v>
      </c>
      <c r="D1409" s="11" t="s">
        <v>17</v>
      </c>
      <c r="E1409" s="11" t="s">
        <v>5</v>
      </c>
      <c r="F1409" s="11" t="s">
        <v>8</v>
      </c>
      <c r="G1409" s="19" t="s">
        <v>8</v>
      </c>
      <c r="H1409" s="12" t="s">
        <v>2</v>
      </c>
      <c r="I1409" s="12">
        <v>17</v>
      </c>
      <c r="J1409" s="12">
        <v>510</v>
      </c>
      <c r="K1409" s="82">
        <v>68</v>
      </c>
      <c r="L1409" s="12" t="s">
        <v>128</v>
      </c>
    </row>
    <row r="1410" spans="2:12" x14ac:dyDescent="0.2">
      <c r="B1410" s="11" t="s">
        <v>34</v>
      </c>
      <c r="C1410" s="11" t="s">
        <v>32</v>
      </c>
      <c r="D1410" s="11" t="s">
        <v>17</v>
      </c>
      <c r="E1410" s="11" t="s">
        <v>5</v>
      </c>
      <c r="F1410" s="11" t="s">
        <v>6</v>
      </c>
      <c r="G1410" s="19" t="s">
        <v>1</v>
      </c>
      <c r="H1410" s="12" t="s">
        <v>2</v>
      </c>
      <c r="I1410" s="12">
        <v>63.54</v>
      </c>
      <c r="J1410" s="12">
        <v>46599.3</v>
      </c>
      <c r="K1410" s="82">
        <v>593.08000000000004</v>
      </c>
      <c r="L1410" s="12" t="s">
        <v>128</v>
      </c>
    </row>
    <row r="1411" spans="2:12" x14ac:dyDescent="0.2">
      <c r="B1411" s="11" t="s">
        <v>34</v>
      </c>
      <c r="C1411" s="11" t="s">
        <v>32</v>
      </c>
      <c r="D1411" s="11" t="s">
        <v>17</v>
      </c>
      <c r="E1411" s="11" t="s">
        <v>5</v>
      </c>
      <c r="F1411" s="11" t="s">
        <v>6</v>
      </c>
      <c r="G1411" s="19" t="s">
        <v>1</v>
      </c>
      <c r="H1411" s="12" t="s">
        <v>2</v>
      </c>
      <c r="I1411" s="12">
        <v>20.66</v>
      </c>
      <c r="J1411" s="12">
        <v>9558.58</v>
      </c>
      <c r="K1411" s="82">
        <v>103.29</v>
      </c>
      <c r="L1411" s="12" t="s">
        <v>129</v>
      </c>
    </row>
    <row r="1412" spans="2:12" x14ac:dyDescent="0.2">
      <c r="B1412" s="11" t="s">
        <v>34</v>
      </c>
      <c r="C1412" s="11" t="s">
        <v>32</v>
      </c>
      <c r="D1412" s="11" t="s">
        <v>17</v>
      </c>
      <c r="E1412" s="11" t="s">
        <v>5</v>
      </c>
      <c r="F1412" s="11" t="s">
        <v>6</v>
      </c>
      <c r="G1412" s="19" t="s">
        <v>1</v>
      </c>
      <c r="H1412" s="12" t="s">
        <v>2</v>
      </c>
      <c r="I1412" s="12">
        <v>16.55</v>
      </c>
      <c r="J1412" s="12">
        <v>9782.84</v>
      </c>
      <c r="K1412" s="82">
        <v>99.32</v>
      </c>
      <c r="L1412" s="12" t="s">
        <v>130</v>
      </c>
    </row>
    <row r="1413" spans="2:12" x14ac:dyDescent="0.2">
      <c r="B1413" s="11" t="s">
        <v>34</v>
      </c>
      <c r="C1413" s="11" t="s">
        <v>32</v>
      </c>
      <c r="D1413" s="11" t="s">
        <v>17</v>
      </c>
      <c r="E1413" s="11" t="s">
        <v>5</v>
      </c>
      <c r="F1413" s="11" t="s">
        <v>6</v>
      </c>
      <c r="G1413" s="19" t="s">
        <v>1</v>
      </c>
      <c r="H1413" s="12" t="s">
        <v>2</v>
      </c>
      <c r="I1413" s="12">
        <v>45.13</v>
      </c>
      <c r="J1413" s="12">
        <v>16329.06</v>
      </c>
      <c r="K1413" s="82">
        <v>225.64</v>
      </c>
      <c r="L1413" s="12" t="s">
        <v>131</v>
      </c>
    </row>
    <row r="1414" spans="2:12" x14ac:dyDescent="0.2">
      <c r="B1414" s="11" t="s">
        <v>34</v>
      </c>
      <c r="C1414" s="11" t="s">
        <v>32</v>
      </c>
      <c r="D1414" s="11" t="s">
        <v>17</v>
      </c>
      <c r="E1414" s="11" t="s">
        <v>5</v>
      </c>
      <c r="F1414" s="11" t="s">
        <v>8</v>
      </c>
      <c r="G1414" s="19" t="s">
        <v>8</v>
      </c>
      <c r="H1414" s="12" t="s">
        <v>2</v>
      </c>
      <c r="I1414" s="12">
        <v>82.63</v>
      </c>
      <c r="J1414" s="12">
        <v>40310.67</v>
      </c>
      <c r="K1414" s="82">
        <v>165.26</v>
      </c>
      <c r="L1414" s="12" t="s">
        <v>129</v>
      </c>
    </row>
    <row r="1415" spans="2:12" x14ac:dyDescent="0.2">
      <c r="B1415" s="11" t="s">
        <v>34</v>
      </c>
      <c r="C1415" s="11" t="s">
        <v>32</v>
      </c>
      <c r="D1415" s="11" t="s">
        <v>17</v>
      </c>
      <c r="E1415" s="11" t="s">
        <v>5</v>
      </c>
      <c r="F1415" s="11" t="s">
        <v>8</v>
      </c>
      <c r="G1415" s="19" t="s">
        <v>8</v>
      </c>
      <c r="H1415" s="12" t="s">
        <v>2</v>
      </c>
      <c r="I1415" s="12">
        <v>132.43</v>
      </c>
      <c r="J1415" s="12">
        <v>134265.69</v>
      </c>
      <c r="K1415" s="82">
        <v>1092.54</v>
      </c>
      <c r="L1415" s="12" t="s">
        <v>130</v>
      </c>
    </row>
    <row r="1416" spans="2:12" x14ac:dyDescent="0.2">
      <c r="B1416" s="11" t="s">
        <v>34</v>
      </c>
      <c r="C1416" s="11" t="s">
        <v>32</v>
      </c>
      <c r="D1416" s="11" t="s">
        <v>17</v>
      </c>
      <c r="E1416" s="11" t="s">
        <v>5</v>
      </c>
      <c r="F1416" s="11" t="s">
        <v>8</v>
      </c>
      <c r="G1416" s="19" t="s">
        <v>8</v>
      </c>
      <c r="H1416" s="12" t="s">
        <v>2</v>
      </c>
      <c r="I1416" s="12">
        <v>45.13</v>
      </c>
      <c r="J1416" s="12">
        <v>57703.15</v>
      </c>
      <c r="K1416" s="82">
        <v>157.94999999999999</v>
      </c>
      <c r="L1416" s="12" t="s">
        <v>131</v>
      </c>
    </row>
    <row r="1417" spans="2:12" x14ac:dyDescent="0.2">
      <c r="B1417" s="11" t="s">
        <v>34</v>
      </c>
      <c r="C1417" s="11" t="s">
        <v>32</v>
      </c>
      <c r="D1417" s="11" t="s">
        <v>17</v>
      </c>
      <c r="E1417" s="11" t="s">
        <v>5</v>
      </c>
      <c r="F1417" s="11" t="s">
        <v>6</v>
      </c>
      <c r="G1417" s="19" t="s">
        <v>9</v>
      </c>
      <c r="H1417" s="12" t="s">
        <v>2</v>
      </c>
      <c r="I1417" s="12">
        <v>41.32</v>
      </c>
      <c r="J1417" s="12">
        <v>39456.35</v>
      </c>
      <c r="K1417" s="82">
        <v>247.89</v>
      </c>
      <c r="L1417" s="12" t="s">
        <v>129</v>
      </c>
    </row>
    <row r="1418" spans="2:12" x14ac:dyDescent="0.2">
      <c r="B1418" s="11" t="s">
        <v>34</v>
      </c>
      <c r="C1418" s="11" t="s">
        <v>32</v>
      </c>
      <c r="D1418" s="11" t="s">
        <v>17</v>
      </c>
      <c r="E1418" s="11" t="s">
        <v>5</v>
      </c>
      <c r="F1418" s="11" t="s">
        <v>6</v>
      </c>
      <c r="G1418" s="19" t="s">
        <v>9</v>
      </c>
      <c r="H1418" s="12" t="s">
        <v>2</v>
      </c>
      <c r="I1418" s="12">
        <v>49.66</v>
      </c>
      <c r="J1418" s="12">
        <v>18408.66</v>
      </c>
      <c r="K1418" s="82">
        <v>281.41000000000003</v>
      </c>
      <c r="L1418" s="12" t="s">
        <v>130</v>
      </c>
    </row>
    <row r="1419" spans="2:12" x14ac:dyDescent="0.2">
      <c r="B1419" s="11" t="s">
        <v>34</v>
      </c>
      <c r="C1419" s="11" t="s">
        <v>32</v>
      </c>
      <c r="D1419" s="11" t="s">
        <v>17</v>
      </c>
      <c r="E1419" s="11" t="s">
        <v>5</v>
      </c>
      <c r="F1419" s="11" t="s">
        <v>6</v>
      </c>
      <c r="G1419" s="19" t="s">
        <v>9</v>
      </c>
      <c r="H1419" s="12" t="s">
        <v>2</v>
      </c>
      <c r="I1419" s="12">
        <v>45.13</v>
      </c>
      <c r="J1419" s="12">
        <v>36667.519999999997</v>
      </c>
      <c r="K1419" s="82">
        <v>722.04</v>
      </c>
      <c r="L1419" s="12" t="s">
        <v>131</v>
      </c>
    </row>
    <row r="1420" spans="2:12" x14ac:dyDescent="0.2">
      <c r="B1420" s="11" t="s">
        <v>34</v>
      </c>
      <c r="C1420" s="11" t="s">
        <v>32</v>
      </c>
      <c r="D1420" s="11" t="s">
        <v>17</v>
      </c>
      <c r="E1420" s="11" t="s">
        <v>5</v>
      </c>
      <c r="F1420" s="11" t="s">
        <v>6</v>
      </c>
      <c r="G1420" s="19" t="s">
        <v>10</v>
      </c>
      <c r="H1420" s="12" t="s">
        <v>2</v>
      </c>
      <c r="I1420" s="12">
        <v>16.55</v>
      </c>
      <c r="J1420" s="12">
        <v>13085.03</v>
      </c>
      <c r="K1420" s="82">
        <v>496.61</v>
      </c>
      <c r="L1420" s="12" t="s">
        <v>130</v>
      </c>
    </row>
    <row r="1421" spans="2:12" x14ac:dyDescent="0.2">
      <c r="B1421" s="11" t="s">
        <v>34</v>
      </c>
      <c r="C1421" s="11" t="s">
        <v>32</v>
      </c>
      <c r="D1421" s="11" t="s">
        <v>17</v>
      </c>
      <c r="E1421" s="11" t="s">
        <v>5</v>
      </c>
      <c r="F1421" s="11" t="s">
        <v>6</v>
      </c>
      <c r="G1421" s="19" t="s">
        <v>10</v>
      </c>
      <c r="H1421" s="12" t="s">
        <v>2</v>
      </c>
      <c r="I1421" s="12">
        <v>20.66</v>
      </c>
      <c r="J1421" s="12">
        <v>3305.24</v>
      </c>
      <c r="K1421" s="82">
        <v>20.66</v>
      </c>
      <c r="L1421" s="12" t="s">
        <v>129</v>
      </c>
    </row>
    <row r="1422" spans="2:12" x14ac:dyDescent="0.2">
      <c r="B1422" s="11" t="s">
        <v>34</v>
      </c>
      <c r="C1422" s="11" t="s">
        <v>32</v>
      </c>
      <c r="D1422" s="11" t="s">
        <v>17</v>
      </c>
      <c r="E1422" s="11" t="s">
        <v>5</v>
      </c>
      <c r="F1422" s="11" t="s">
        <v>8</v>
      </c>
      <c r="G1422" s="19" t="s">
        <v>8</v>
      </c>
      <c r="H1422" s="12" t="s">
        <v>2</v>
      </c>
      <c r="I1422" s="12">
        <v>39.43</v>
      </c>
      <c r="J1422" s="12">
        <v>18354.32</v>
      </c>
      <c r="K1422" s="82">
        <v>59.15</v>
      </c>
      <c r="L1422" s="12" t="s">
        <v>129</v>
      </c>
    </row>
    <row r="1423" spans="2:12" x14ac:dyDescent="0.2">
      <c r="B1423" s="11" t="s">
        <v>34</v>
      </c>
      <c r="C1423" s="11" t="s">
        <v>32</v>
      </c>
      <c r="D1423" s="11" t="s">
        <v>17</v>
      </c>
      <c r="E1423" s="11" t="s">
        <v>5</v>
      </c>
      <c r="F1423" s="11" t="s">
        <v>8</v>
      </c>
      <c r="G1423" s="19" t="s">
        <v>8</v>
      </c>
      <c r="H1423" s="12" t="s">
        <v>2</v>
      </c>
      <c r="I1423" s="12">
        <v>48.51</v>
      </c>
      <c r="J1423" s="12">
        <v>85101.85</v>
      </c>
      <c r="K1423" s="82">
        <v>242.53</v>
      </c>
      <c r="L1423" s="12" t="s">
        <v>131</v>
      </c>
    </row>
    <row r="1424" spans="2:12" x14ac:dyDescent="0.2">
      <c r="B1424" s="11" t="s">
        <v>34</v>
      </c>
      <c r="C1424" s="11" t="s">
        <v>32</v>
      </c>
      <c r="D1424" s="11" t="s">
        <v>17</v>
      </c>
      <c r="E1424" s="11" t="s">
        <v>5</v>
      </c>
      <c r="F1424" s="11" t="s">
        <v>6</v>
      </c>
      <c r="G1424" s="19" t="s">
        <v>9</v>
      </c>
      <c r="H1424" s="12" t="s">
        <v>2</v>
      </c>
      <c r="I1424" s="12">
        <v>19.72</v>
      </c>
      <c r="J1424" s="12">
        <v>32532.5</v>
      </c>
      <c r="K1424" s="82">
        <v>236.6</v>
      </c>
      <c r="L1424" s="12" t="s">
        <v>129</v>
      </c>
    </row>
    <row r="1425" spans="2:12" x14ac:dyDescent="0.2">
      <c r="B1425" s="11" t="s">
        <v>34</v>
      </c>
      <c r="C1425" s="11" t="s">
        <v>32</v>
      </c>
      <c r="D1425" s="11" t="s">
        <v>17</v>
      </c>
      <c r="E1425" s="11" t="s">
        <v>5</v>
      </c>
      <c r="F1425" s="11" t="s">
        <v>6</v>
      </c>
      <c r="G1425" s="19" t="s">
        <v>1</v>
      </c>
      <c r="H1425" s="12" t="s">
        <v>2</v>
      </c>
      <c r="I1425" s="12">
        <v>13.54</v>
      </c>
      <c r="J1425" s="12">
        <v>6768.77</v>
      </c>
      <c r="K1425" s="82">
        <v>94.76</v>
      </c>
      <c r="L1425" s="12" t="s">
        <v>128</v>
      </c>
    </row>
    <row r="1426" spans="2:12" x14ac:dyDescent="0.2">
      <c r="B1426" s="11" t="s">
        <v>34</v>
      </c>
      <c r="C1426" s="11" t="s">
        <v>32</v>
      </c>
      <c r="D1426" s="11" t="s">
        <v>17</v>
      </c>
      <c r="E1426" s="11" t="s">
        <v>5</v>
      </c>
      <c r="F1426" s="11" t="s">
        <v>6</v>
      </c>
      <c r="G1426" s="19" t="s">
        <v>1</v>
      </c>
      <c r="H1426" s="12" t="s">
        <v>2</v>
      </c>
      <c r="I1426" s="12">
        <v>17.37</v>
      </c>
      <c r="J1426" s="12">
        <v>33875</v>
      </c>
      <c r="K1426" s="82">
        <v>1563.46</v>
      </c>
      <c r="L1426" s="12" t="s">
        <v>129</v>
      </c>
    </row>
    <row r="1427" spans="2:12" x14ac:dyDescent="0.2">
      <c r="B1427" s="11" t="s">
        <v>34</v>
      </c>
      <c r="C1427" s="11" t="s">
        <v>32</v>
      </c>
      <c r="D1427" s="11" t="s">
        <v>17</v>
      </c>
      <c r="E1427" s="11" t="s">
        <v>5</v>
      </c>
      <c r="F1427" s="11" t="s">
        <v>6</v>
      </c>
      <c r="G1427" s="19" t="s">
        <v>1</v>
      </c>
      <c r="H1427" s="12" t="s">
        <v>2</v>
      </c>
      <c r="I1427" s="12">
        <v>20.350000000000001</v>
      </c>
      <c r="J1427" s="12">
        <v>7485.52</v>
      </c>
      <c r="K1427" s="82">
        <v>20.350000000000001</v>
      </c>
      <c r="L1427" s="12" t="s">
        <v>131</v>
      </c>
    </row>
    <row r="1428" spans="2:12" x14ac:dyDescent="0.2">
      <c r="B1428" s="11" t="s">
        <v>34</v>
      </c>
      <c r="C1428" s="11" t="s">
        <v>32</v>
      </c>
      <c r="D1428" s="11" t="s">
        <v>17</v>
      </c>
      <c r="E1428" s="11" t="s">
        <v>5</v>
      </c>
      <c r="F1428" s="11" t="s">
        <v>8</v>
      </c>
      <c r="G1428" s="19" t="s">
        <v>8</v>
      </c>
      <c r="H1428" s="12" t="s">
        <v>2</v>
      </c>
      <c r="I1428" s="12">
        <v>13.65</v>
      </c>
      <c r="J1428" s="12">
        <v>18553.009999999998</v>
      </c>
      <c r="K1428" s="82">
        <v>27.31</v>
      </c>
      <c r="L1428" s="12" t="s">
        <v>130</v>
      </c>
    </row>
    <row r="1429" spans="2:12" x14ac:dyDescent="0.2">
      <c r="B1429" s="11" t="s">
        <v>34</v>
      </c>
      <c r="C1429" s="11" t="s">
        <v>32</v>
      </c>
      <c r="D1429" s="11" t="s">
        <v>17</v>
      </c>
      <c r="E1429" s="11" t="s">
        <v>5</v>
      </c>
      <c r="F1429" s="11" t="s">
        <v>6</v>
      </c>
      <c r="G1429" s="19" t="s">
        <v>9</v>
      </c>
      <c r="H1429" s="12" t="s">
        <v>2</v>
      </c>
      <c r="I1429" s="12">
        <v>17.37</v>
      </c>
      <c r="J1429" s="12">
        <v>1910.9</v>
      </c>
      <c r="K1429" s="82">
        <v>104.23</v>
      </c>
      <c r="L1429" s="12" t="s">
        <v>129</v>
      </c>
    </row>
    <row r="1430" spans="2:12" x14ac:dyDescent="0.2">
      <c r="B1430" s="11" t="s">
        <v>34</v>
      </c>
      <c r="C1430" s="11" t="s">
        <v>32</v>
      </c>
      <c r="D1430" s="11" t="s">
        <v>17</v>
      </c>
      <c r="E1430" s="11" t="s">
        <v>5</v>
      </c>
      <c r="F1430" s="11" t="s">
        <v>6</v>
      </c>
      <c r="G1430" s="19" t="s">
        <v>1</v>
      </c>
      <c r="H1430" s="12" t="s">
        <v>2</v>
      </c>
      <c r="I1430" s="12">
        <v>27.15</v>
      </c>
      <c r="J1430" s="12">
        <v>44258.95</v>
      </c>
      <c r="K1430" s="82">
        <v>108.61</v>
      </c>
      <c r="L1430" s="12" t="s">
        <v>131</v>
      </c>
    </row>
    <row r="1431" spans="2:12" x14ac:dyDescent="0.2">
      <c r="B1431" s="11" t="s">
        <v>34</v>
      </c>
      <c r="C1431" s="11" t="s">
        <v>32</v>
      </c>
      <c r="D1431" s="11" t="s">
        <v>17</v>
      </c>
      <c r="E1431" s="11" t="s">
        <v>5</v>
      </c>
      <c r="F1431" s="11" t="s">
        <v>8</v>
      </c>
      <c r="G1431" s="19" t="s">
        <v>8</v>
      </c>
      <c r="H1431" s="12" t="s">
        <v>2</v>
      </c>
      <c r="I1431" s="12">
        <v>78.400000000000006</v>
      </c>
      <c r="J1431" s="12">
        <v>79309.62</v>
      </c>
      <c r="K1431" s="82">
        <v>888.58</v>
      </c>
      <c r="L1431" s="12" t="s">
        <v>128</v>
      </c>
    </row>
    <row r="1432" spans="2:12" x14ac:dyDescent="0.2">
      <c r="B1432" s="11" t="s">
        <v>34</v>
      </c>
      <c r="C1432" s="11" t="s">
        <v>32</v>
      </c>
      <c r="D1432" s="11" t="s">
        <v>17</v>
      </c>
      <c r="E1432" s="11" t="s">
        <v>5</v>
      </c>
      <c r="F1432" s="11" t="s">
        <v>8</v>
      </c>
      <c r="G1432" s="19" t="s">
        <v>8</v>
      </c>
      <c r="H1432" s="12" t="s">
        <v>2</v>
      </c>
      <c r="I1432" s="12">
        <v>73.709999999999994</v>
      </c>
      <c r="J1432" s="12">
        <v>140600.92000000001</v>
      </c>
      <c r="K1432" s="82">
        <v>294.86</v>
      </c>
      <c r="L1432" s="12" t="s">
        <v>130</v>
      </c>
    </row>
    <row r="1433" spans="2:12" x14ac:dyDescent="0.2">
      <c r="B1433" s="11" t="s">
        <v>34</v>
      </c>
      <c r="C1433" s="11" t="s">
        <v>32</v>
      </c>
      <c r="D1433" s="11" t="s">
        <v>17</v>
      </c>
      <c r="E1433" s="11" t="s">
        <v>5</v>
      </c>
      <c r="F1433" s="11" t="s">
        <v>8</v>
      </c>
      <c r="G1433" s="19" t="s">
        <v>8</v>
      </c>
      <c r="H1433" s="12" t="s">
        <v>2</v>
      </c>
      <c r="I1433" s="12">
        <v>27.15</v>
      </c>
      <c r="J1433" s="12">
        <v>33940.910000000003</v>
      </c>
      <c r="K1433" s="82">
        <v>135.76</v>
      </c>
      <c r="L1433" s="12" t="s">
        <v>131</v>
      </c>
    </row>
    <row r="1434" spans="2:12" x14ac:dyDescent="0.2">
      <c r="B1434" s="11" t="s">
        <v>34</v>
      </c>
      <c r="C1434" s="11" t="s">
        <v>32</v>
      </c>
      <c r="D1434" s="11" t="s">
        <v>17</v>
      </c>
      <c r="E1434" s="11" t="s">
        <v>5</v>
      </c>
      <c r="F1434" s="11" t="s">
        <v>6</v>
      </c>
      <c r="G1434" s="19" t="s">
        <v>9</v>
      </c>
      <c r="H1434" s="12" t="s">
        <v>2</v>
      </c>
      <c r="I1434" s="12">
        <v>24.57</v>
      </c>
      <c r="J1434" s="12">
        <v>2099.14</v>
      </c>
      <c r="K1434" s="82">
        <v>98.29</v>
      </c>
      <c r="L1434" s="12" t="s">
        <v>130</v>
      </c>
    </row>
    <row r="1435" spans="2:12" x14ac:dyDescent="0.2">
      <c r="B1435" s="11" t="s">
        <v>34</v>
      </c>
      <c r="C1435" s="11" t="s">
        <v>32</v>
      </c>
      <c r="D1435" s="11" t="s">
        <v>17</v>
      </c>
      <c r="E1435" s="11" t="s">
        <v>5</v>
      </c>
      <c r="F1435" s="11" t="s">
        <v>6</v>
      </c>
      <c r="G1435" s="19" t="s">
        <v>1</v>
      </c>
      <c r="H1435" s="12" t="s">
        <v>2</v>
      </c>
      <c r="I1435" s="12">
        <v>100.46</v>
      </c>
      <c r="J1435" s="12">
        <v>68061.17</v>
      </c>
      <c r="K1435" s="82">
        <v>468.82</v>
      </c>
      <c r="L1435" s="12" t="s">
        <v>128</v>
      </c>
    </row>
    <row r="1436" spans="2:12" x14ac:dyDescent="0.2">
      <c r="B1436" s="11" t="s">
        <v>34</v>
      </c>
      <c r="C1436" s="11" t="s">
        <v>32</v>
      </c>
      <c r="D1436" s="11" t="s">
        <v>17</v>
      </c>
      <c r="E1436" s="11" t="s">
        <v>5</v>
      </c>
      <c r="F1436" s="11" t="s">
        <v>6</v>
      </c>
      <c r="G1436" s="19" t="s">
        <v>1</v>
      </c>
      <c r="H1436" s="12" t="s">
        <v>2</v>
      </c>
      <c r="I1436" s="12">
        <v>81.69</v>
      </c>
      <c r="J1436" s="12">
        <v>147234.07</v>
      </c>
      <c r="K1436" s="82">
        <v>1143.6500000000001</v>
      </c>
      <c r="L1436" s="12" t="s">
        <v>130</v>
      </c>
    </row>
    <row r="1437" spans="2:12" x14ac:dyDescent="0.2">
      <c r="B1437" s="11" t="s">
        <v>34</v>
      </c>
      <c r="C1437" s="11" t="s">
        <v>32</v>
      </c>
      <c r="D1437" s="11" t="s">
        <v>17</v>
      </c>
      <c r="E1437" s="11" t="s">
        <v>5</v>
      </c>
      <c r="F1437" s="11" t="s">
        <v>8</v>
      </c>
      <c r="G1437" s="19" t="s">
        <v>8</v>
      </c>
      <c r="H1437" s="12" t="s">
        <v>2</v>
      </c>
      <c r="I1437" s="12">
        <v>100.46</v>
      </c>
      <c r="J1437" s="12">
        <v>112866.35</v>
      </c>
      <c r="K1437" s="82">
        <v>602.77</v>
      </c>
      <c r="L1437" s="12" t="s">
        <v>128</v>
      </c>
    </row>
    <row r="1438" spans="2:12" x14ac:dyDescent="0.2">
      <c r="B1438" s="11" t="s">
        <v>34</v>
      </c>
      <c r="C1438" s="11" t="s">
        <v>32</v>
      </c>
      <c r="D1438" s="11" t="s">
        <v>17</v>
      </c>
      <c r="E1438" s="11" t="s">
        <v>5</v>
      </c>
      <c r="F1438" s="11" t="s">
        <v>8</v>
      </c>
      <c r="G1438" s="19" t="s">
        <v>8</v>
      </c>
      <c r="H1438" s="12" t="s">
        <v>2</v>
      </c>
      <c r="I1438" s="12">
        <v>140.80000000000001</v>
      </c>
      <c r="J1438" s="12">
        <v>106858.19</v>
      </c>
      <c r="K1438" s="82">
        <v>337.92</v>
      </c>
      <c r="L1438" s="12" t="s">
        <v>129</v>
      </c>
    </row>
    <row r="1439" spans="2:12" x14ac:dyDescent="0.2">
      <c r="B1439" s="11" t="s">
        <v>34</v>
      </c>
      <c r="C1439" s="11" t="s">
        <v>32</v>
      </c>
      <c r="D1439" s="11" t="s">
        <v>17</v>
      </c>
      <c r="E1439" s="11" t="s">
        <v>5</v>
      </c>
      <c r="F1439" s="11" t="s">
        <v>8</v>
      </c>
      <c r="G1439" s="19" t="s">
        <v>8</v>
      </c>
      <c r="H1439" s="12" t="s">
        <v>2</v>
      </c>
      <c r="I1439" s="12">
        <v>81.69</v>
      </c>
      <c r="J1439" s="12">
        <v>198231.96</v>
      </c>
      <c r="K1439" s="82">
        <v>1007.5</v>
      </c>
      <c r="L1439" s="12" t="s">
        <v>130</v>
      </c>
    </row>
    <row r="1440" spans="2:12" x14ac:dyDescent="0.2">
      <c r="B1440" s="11" t="s">
        <v>34</v>
      </c>
      <c r="C1440" s="11" t="s">
        <v>32</v>
      </c>
      <c r="D1440" s="11" t="s">
        <v>17</v>
      </c>
      <c r="E1440" s="11" t="s">
        <v>5</v>
      </c>
      <c r="F1440" s="11" t="s">
        <v>8</v>
      </c>
      <c r="G1440" s="19" t="s">
        <v>8</v>
      </c>
      <c r="H1440" s="12" t="s">
        <v>2</v>
      </c>
      <c r="I1440" s="12">
        <v>238.87</v>
      </c>
      <c r="J1440" s="12">
        <v>291893.96999999997</v>
      </c>
      <c r="K1440" s="82">
        <v>1289.9000000000001</v>
      </c>
      <c r="L1440" s="12" t="s">
        <v>131</v>
      </c>
    </row>
    <row r="1441" spans="2:12" x14ac:dyDescent="0.2">
      <c r="B1441" s="11" t="s">
        <v>34</v>
      </c>
      <c r="C1441" s="11" t="s">
        <v>32</v>
      </c>
      <c r="D1441" s="11" t="s">
        <v>17</v>
      </c>
      <c r="E1441" s="11" t="s">
        <v>5</v>
      </c>
      <c r="F1441" s="11" t="s">
        <v>6</v>
      </c>
      <c r="G1441" s="19" t="s">
        <v>9</v>
      </c>
      <c r="H1441" s="12" t="s">
        <v>2</v>
      </c>
      <c r="I1441" s="12">
        <v>33.49</v>
      </c>
      <c r="J1441" s="12">
        <v>3895.11</v>
      </c>
      <c r="K1441" s="82">
        <v>33.49</v>
      </c>
      <c r="L1441" s="12" t="s">
        <v>128</v>
      </c>
    </row>
    <row r="1442" spans="2:12" x14ac:dyDescent="0.2">
      <c r="B1442" s="11" t="s">
        <v>35</v>
      </c>
      <c r="C1442" s="11" t="s">
        <v>4</v>
      </c>
      <c r="D1442" s="11" t="s">
        <v>4</v>
      </c>
      <c r="E1442" s="11" t="s">
        <v>5</v>
      </c>
      <c r="F1442" s="11" t="s">
        <v>6</v>
      </c>
      <c r="G1442" s="19" t="s">
        <v>1</v>
      </c>
      <c r="H1442" s="12" t="s">
        <v>2</v>
      </c>
      <c r="I1442" s="12">
        <v>71.89</v>
      </c>
      <c r="J1442" s="12">
        <v>27398.19</v>
      </c>
      <c r="K1442" s="82">
        <v>1869.18</v>
      </c>
      <c r="L1442" s="12" t="s">
        <v>128</v>
      </c>
    </row>
    <row r="1443" spans="2:12" x14ac:dyDescent="0.2">
      <c r="B1443" s="11" t="s">
        <v>35</v>
      </c>
      <c r="C1443" s="11" t="s">
        <v>4</v>
      </c>
      <c r="D1443" s="11" t="s">
        <v>4</v>
      </c>
      <c r="E1443" s="11" t="s">
        <v>5</v>
      </c>
      <c r="F1443" s="11" t="s">
        <v>6</v>
      </c>
      <c r="G1443" s="19" t="s">
        <v>1</v>
      </c>
      <c r="H1443" s="12" t="s">
        <v>2</v>
      </c>
      <c r="I1443" s="12">
        <v>18.5</v>
      </c>
      <c r="J1443" s="12">
        <v>38683.35</v>
      </c>
      <c r="K1443" s="82">
        <v>277.48</v>
      </c>
      <c r="L1443" s="12" t="s">
        <v>130</v>
      </c>
    </row>
    <row r="1444" spans="2:12" x14ac:dyDescent="0.2">
      <c r="B1444" s="11" t="s">
        <v>35</v>
      </c>
      <c r="C1444" s="11" t="s">
        <v>4</v>
      </c>
      <c r="D1444" s="11" t="s">
        <v>4</v>
      </c>
      <c r="E1444" s="11" t="s">
        <v>5</v>
      </c>
      <c r="F1444" s="11" t="s">
        <v>6</v>
      </c>
      <c r="G1444" s="19" t="s">
        <v>1</v>
      </c>
      <c r="H1444" s="12" t="s">
        <v>2</v>
      </c>
      <c r="I1444" s="12">
        <v>55.38</v>
      </c>
      <c r="J1444" s="12">
        <v>185966.19</v>
      </c>
      <c r="K1444" s="82">
        <v>1292.19</v>
      </c>
      <c r="L1444" s="12" t="s">
        <v>131</v>
      </c>
    </row>
    <row r="1445" spans="2:12" x14ac:dyDescent="0.2">
      <c r="B1445" s="11" t="s">
        <v>35</v>
      </c>
      <c r="C1445" s="11" t="s">
        <v>4</v>
      </c>
      <c r="D1445" s="11" t="s">
        <v>4</v>
      </c>
      <c r="E1445" s="11" t="s">
        <v>5</v>
      </c>
      <c r="F1445" s="11" t="s">
        <v>8</v>
      </c>
      <c r="G1445" s="19" t="s">
        <v>8</v>
      </c>
      <c r="H1445" s="12" t="s">
        <v>2</v>
      </c>
      <c r="I1445" s="12">
        <v>17.97</v>
      </c>
      <c r="J1445" s="12">
        <v>12210.8</v>
      </c>
      <c r="K1445" s="82">
        <v>377.43</v>
      </c>
      <c r="L1445" s="12" t="s">
        <v>128</v>
      </c>
    </row>
    <row r="1446" spans="2:12" x14ac:dyDescent="0.2">
      <c r="B1446" s="11" t="s">
        <v>35</v>
      </c>
      <c r="C1446" s="11" t="s">
        <v>4</v>
      </c>
      <c r="D1446" s="11" t="s">
        <v>4</v>
      </c>
      <c r="E1446" s="11" t="s">
        <v>5</v>
      </c>
      <c r="F1446" s="11" t="s">
        <v>8</v>
      </c>
      <c r="G1446" s="19" t="s">
        <v>8</v>
      </c>
      <c r="H1446" s="12" t="s">
        <v>2</v>
      </c>
      <c r="I1446" s="12">
        <v>34.590000000000003</v>
      </c>
      <c r="J1446" s="12">
        <v>64734.04</v>
      </c>
      <c r="K1446" s="82">
        <v>224.82</v>
      </c>
      <c r="L1446" s="12" t="s">
        <v>129</v>
      </c>
    </row>
    <row r="1447" spans="2:12" x14ac:dyDescent="0.2">
      <c r="B1447" s="11" t="s">
        <v>35</v>
      </c>
      <c r="C1447" s="11" t="s">
        <v>4</v>
      </c>
      <c r="D1447" s="11" t="s">
        <v>4</v>
      </c>
      <c r="E1447" s="11" t="s">
        <v>5</v>
      </c>
      <c r="F1447" s="11" t="s">
        <v>8</v>
      </c>
      <c r="G1447" s="19" t="s">
        <v>8</v>
      </c>
      <c r="H1447" s="12" t="s">
        <v>2</v>
      </c>
      <c r="I1447" s="12">
        <v>18.46</v>
      </c>
      <c r="J1447" s="12">
        <v>24960.03</v>
      </c>
      <c r="K1447" s="82">
        <v>92.3</v>
      </c>
      <c r="L1447" s="12" t="s">
        <v>131</v>
      </c>
    </row>
    <row r="1448" spans="2:12" x14ac:dyDescent="0.2">
      <c r="B1448" s="11" t="s">
        <v>35</v>
      </c>
      <c r="C1448" s="11" t="s">
        <v>4</v>
      </c>
      <c r="D1448" s="11" t="s">
        <v>4</v>
      </c>
      <c r="E1448" s="11" t="s">
        <v>5</v>
      </c>
      <c r="F1448" s="11" t="s">
        <v>6</v>
      </c>
      <c r="G1448" s="19" t="s">
        <v>9</v>
      </c>
      <c r="H1448" s="12" t="s">
        <v>2</v>
      </c>
      <c r="I1448" s="12">
        <v>35.950000000000003</v>
      </c>
      <c r="J1448" s="12">
        <v>16347.36</v>
      </c>
      <c r="K1448" s="82">
        <v>521.21</v>
      </c>
      <c r="L1448" s="12" t="s">
        <v>128</v>
      </c>
    </row>
    <row r="1449" spans="2:12" x14ac:dyDescent="0.2">
      <c r="B1449" s="11" t="s">
        <v>35</v>
      </c>
      <c r="C1449" s="11" t="s">
        <v>4</v>
      </c>
      <c r="D1449" s="11" t="s">
        <v>4</v>
      </c>
      <c r="E1449" s="11" t="s">
        <v>5</v>
      </c>
      <c r="F1449" s="11" t="s">
        <v>6</v>
      </c>
      <c r="G1449" s="19" t="s">
        <v>9</v>
      </c>
      <c r="H1449" s="12" t="s">
        <v>2</v>
      </c>
      <c r="I1449" s="12">
        <v>18.46</v>
      </c>
      <c r="J1449" s="12">
        <v>4504.03</v>
      </c>
      <c r="K1449" s="82">
        <v>553.79999999999995</v>
      </c>
      <c r="L1449" s="12" t="s">
        <v>131</v>
      </c>
    </row>
    <row r="1450" spans="2:12" x14ac:dyDescent="0.2">
      <c r="B1450" s="11" t="s">
        <v>35</v>
      </c>
      <c r="C1450" s="11" t="s">
        <v>4</v>
      </c>
      <c r="D1450" s="11" t="s">
        <v>4</v>
      </c>
      <c r="E1450" s="11" t="s">
        <v>5</v>
      </c>
      <c r="F1450" s="11" t="s">
        <v>6</v>
      </c>
      <c r="G1450" s="19" t="s">
        <v>1</v>
      </c>
      <c r="H1450" s="12" t="s">
        <v>2</v>
      </c>
      <c r="I1450" s="12">
        <v>78.94</v>
      </c>
      <c r="J1450" s="12">
        <v>27701.47</v>
      </c>
      <c r="K1450" s="82">
        <v>315.74</v>
      </c>
      <c r="L1450" s="12" t="s">
        <v>130</v>
      </c>
    </row>
    <row r="1451" spans="2:12" x14ac:dyDescent="0.2">
      <c r="B1451" s="11" t="s">
        <v>35</v>
      </c>
      <c r="C1451" s="11" t="s">
        <v>4</v>
      </c>
      <c r="D1451" s="11" t="s">
        <v>4</v>
      </c>
      <c r="E1451" s="11" t="s">
        <v>5</v>
      </c>
      <c r="F1451" s="11" t="s">
        <v>6</v>
      </c>
      <c r="G1451" s="19" t="s">
        <v>1</v>
      </c>
      <c r="H1451" s="12" t="s">
        <v>2</v>
      </c>
      <c r="I1451" s="12">
        <v>106.74</v>
      </c>
      <c r="J1451" s="12">
        <v>89420.21</v>
      </c>
      <c r="K1451" s="82">
        <v>747.21</v>
      </c>
      <c r="L1451" s="12" t="s">
        <v>131</v>
      </c>
    </row>
    <row r="1452" spans="2:12" x14ac:dyDescent="0.2">
      <c r="B1452" s="11" t="s">
        <v>35</v>
      </c>
      <c r="C1452" s="11" t="s">
        <v>4</v>
      </c>
      <c r="D1452" s="11" t="s">
        <v>4</v>
      </c>
      <c r="E1452" s="11" t="s">
        <v>5</v>
      </c>
      <c r="F1452" s="11" t="s">
        <v>8</v>
      </c>
      <c r="G1452" s="19" t="s">
        <v>8</v>
      </c>
      <c r="H1452" s="12" t="s">
        <v>2</v>
      </c>
      <c r="I1452" s="12">
        <v>118.4</v>
      </c>
      <c r="J1452" s="12">
        <v>128728.66</v>
      </c>
      <c r="K1452" s="82">
        <v>789.35</v>
      </c>
      <c r="L1452" s="12" t="s">
        <v>130</v>
      </c>
    </row>
    <row r="1453" spans="2:12" x14ac:dyDescent="0.2">
      <c r="B1453" s="11" t="s">
        <v>35</v>
      </c>
      <c r="C1453" s="11" t="s">
        <v>4</v>
      </c>
      <c r="D1453" s="11" t="s">
        <v>4</v>
      </c>
      <c r="E1453" s="11" t="s">
        <v>5</v>
      </c>
      <c r="F1453" s="11" t="s">
        <v>8</v>
      </c>
      <c r="G1453" s="19" t="s">
        <v>8</v>
      </c>
      <c r="H1453" s="12" t="s">
        <v>2</v>
      </c>
      <c r="I1453" s="12">
        <v>53.37</v>
      </c>
      <c r="J1453" s="12">
        <v>53371.83</v>
      </c>
      <c r="K1453" s="82">
        <v>213.49</v>
      </c>
      <c r="L1453" s="12" t="s">
        <v>131</v>
      </c>
    </row>
    <row r="1454" spans="2:12" x14ac:dyDescent="0.2">
      <c r="B1454" s="11" t="s">
        <v>35</v>
      </c>
      <c r="C1454" s="11" t="s">
        <v>4</v>
      </c>
      <c r="D1454" s="11" t="s">
        <v>4</v>
      </c>
      <c r="E1454" s="11" t="s">
        <v>5</v>
      </c>
      <c r="F1454" s="11" t="s">
        <v>8</v>
      </c>
      <c r="G1454" s="19" t="s">
        <v>8</v>
      </c>
      <c r="H1454" s="12" t="s">
        <v>2</v>
      </c>
      <c r="I1454" s="12">
        <v>49.19</v>
      </c>
      <c r="J1454" s="12">
        <v>99592.95</v>
      </c>
      <c r="K1454" s="82">
        <v>442.67</v>
      </c>
      <c r="L1454" s="12" t="s">
        <v>129</v>
      </c>
    </row>
    <row r="1455" spans="2:12" x14ac:dyDescent="0.2">
      <c r="B1455" s="11" t="s">
        <v>35</v>
      </c>
      <c r="C1455" s="11" t="s">
        <v>4</v>
      </c>
      <c r="D1455" s="11" t="s">
        <v>4</v>
      </c>
      <c r="E1455" s="11" t="s">
        <v>5</v>
      </c>
      <c r="F1455" s="11" t="s">
        <v>6</v>
      </c>
      <c r="G1455" s="19" t="s">
        <v>9</v>
      </c>
      <c r="H1455" s="12" t="s">
        <v>2</v>
      </c>
      <c r="I1455" s="12">
        <v>240.33</v>
      </c>
      <c r="J1455" s="12">
        <v>132017.60999999999</v>
      </c>
      <c r="K1455" s="82">
        <v>3076.18</v>
      </c>
      <c r="L1455" s="12" t="s">
        <v>128</v>
      </c>
    </row>
    <row r="1456" spans="2:12" x14ac:dyDescent="0.2">
      <c r="B1456" s="11" t="s">
        <v>35</v>
      </c>
      <c r="C1456" s="11" t="s">
        <v>4</v>
      </c>
      <c r="D1456" s="11" t="s">
        <v>4</v>
      </c>
      <c r="E1456" s="11" t="s">
        <v>5</v>
      </c>
      <c r="F1456" s="11" t="s">
        <v>6</v>
      </c>
      <c r="G1456" s="19" t="s">
        <v>9</v>
      </c>
      <c r="H1456" s="12" t="s">
        <v>2</v>
      </c>
      <c r="I1456" s="12">
        <v>49.19</v>
      </c>
      <c r="J1456" s="12">
        <v>47893</v>
      </c>
      <c r="K1456" s="82">
        <v>295.12</v>
      </c>
      <c r="L1456" s="12" t="s">
        <v>129</v>
      </c>
    </row>
    <row r="1457" spans="2:12" x14ac:dyDescent="0.2">
      <c r="B1457" s="11" t="s">
        <v>35</v>
      </c>
      <c r="C1457" s="11" t="s">
        <v>4</v>
      </c>
      <c r="D1457" s="11" t="s">
        <v>4</v>
      </c>
      <c r="E1457" s="11" t="s">
        <v>5</v>
      </c>
      <c r="F1457" s="11" t="s">
        <v>6</v>
      </c>
      <c r="G1457" s="19" t="s">
        <v>9</v>
      </c>
      <c r="H1457" s="12" t="s">
        <v>2</v>
      </c>
      <c r="I1457" s="12">
        <v>53.37</v>
      </c>
      <c r="J1457" s="12">
        <v>15914.09</v>
      </c>
      <c r="K1457" s="82">
        <v>1174.18</v>
      </c>
      <c r="L1457" s="12" t="s">
        <v>131</v>
      </c>
    </row>
    <row r="1458" spans="2:12" x14ac:dyDescent="0.2">
      <c r="B1458" s="11" t="s">
        <v>35</v>
      </c>
      <c r="C1458" s="11" t="s">
        <v>4</v>
      </c>
      <c r="D1458" s="11" t="s">
        <v>4</v>
      </c>
      <c r="E1458" s="11" t="s">
        <v>5</v>
      </c>
      <c r="F1458" s="11" t="s">
        <v>6</v>
      </c>
      <c r="G1458" s="19" t="s">
        <v>10</v>
      </c>
      <c r="H1458" s="12" t="s">
        <v>2</v>
      </c>
      <c r="I1458" s="12">
        <v>78.94</v>
      </c>
      <c r="J1458" s="12">
        <v>15283.68</v>
      </c>
      <c r="K1458" s="82">
        <v>78.94</v>
      </c>
      <c r="L1458" s="12" t="s">
        <v>130</v>
      </c>
    </row>
    <row r="1459" spans="2:12" x14ac:dyDescent="0.2">
      <c r="B1459" s="11" t="s">
        <v>35</v>
      </c>
      <c r="C1459" s="11" t="s">
        <v>4</v>
      </c>
      <c r="D1459" s="11" t="s">
        <v>4</v>
      </c>
      <c r="E1459" s="11" t="s">
        <v>5</v>
      </c>
      <c r="F1459" s="11" t="s">
        <v>6</v>
      </c>
      <c r="G1459" s="19" t="s">
        <v>1</v>
      </c>
      <c r="H1459" s="12" t="s">
        <v>2</v>
      </c>
      <c r="I1459" s="12">
        <v>39.79</v>
      </c>
      <c r="J1459" s="12">
        <v>22050.9</v>
      </c>
      <c r="K1459" s="82">
        <v>198.93</v>
      </c>
      <c r="L1459" s="12" t="s">
        <v>129</v>
      </c>
    </row>
    <row r="1460" spans="2:12" x14ac:dyDescent="0.2">
      <c r="B1460" s="11" t="s">
        <v>35</v>
      </c>
      <c r="C1460" s="11" t="s">
        <v>4</v>
      </c>
      <c r="D1460" s="11" t="s">
        <v>4</v>
      </c>
      <c r="E1460" s="11" t="s">
        <v>5</v>
      </c>
      <c r="F1460" s="11" t="s">
        <v>8</v>
      </c>
      <c r="G1460" s="19" t="s">
        <v>8</v>
      </c>
      <c r="H1460" s="12" t="s">
        <v>2</v>
      </c>
      <c r="I1460" s="12">
        <v>91.83</v>
      </c>
      <c r="J1460" s="12">
        <v>198930.13</v>
      </c>
      <c r="K1460" s="82">
        <v>2326.4299999999998</v>
      </c>
      <c r="L1460" s="12" t="s">
        <v>130</v>
      </c>
    </row>
    <row r="1461" spans="2:12" x14ac:dyDescent="0.2">
      <c r="B1461" s="11" t="s">
        <v>35</v>
      </c>
      <c r="C1461" s="11" t="s">
        <v>4</v>
      </c>
      <c r="D1461" s="11" t="s">
        <v>4</v>
      </c>
      <c r="E1461" s="11" t="s">
        <v>5</v>
      </c>
      <c r="F1461" s="11" t="s">
        <v>6</v>
      </c>
      <c r="G1461" s="19" t="s">
        <v>9</v>
      </c>
      <c r="H1461" s="12" t="s">
        <v>2</v>
      </c>
      <c r="I1461" s="12">
        <v>61.22</v>
      </c>
      <c r="J1461" s="12">
        <v>32333.65</v>
      </c>
      <c r="K1461" s="82">
        <v>551</v>
      </c>
      <c r="L1461" s="12" t="s">
        <v>130</v>
      </c>
    </row>
    <row r="1462" spans="2:12" x14ac:dyDescent="0.2">
      <c r="B1462" s="11" t="s">
        <v>35</v>
      </c>
      <c r="C1462" s="11" t="s">
        <v>4</v>
      </c>
      <c r="D1462" s="11" t="s">
        <v>4</v>
      </c>
      <c r="E1462" s="11" t="s">
        <v>5</v>
      </c>
      <c r="F1462" s="11" t="s">
        <v>6</v>
      </c>
      <c r="G1462" s="19" t="s">
        <v>9</v>
      </c>
      <c r="H1462" s="12" t="s">
        <v>2</v>
      </c>
      <c r="I1462" s="12">
        <v>32.659999999999997</v>
      </c>
      <c r="J1462" s="12">
        <v>32655.02</v>
      </c>
      <c r="K1462" s="82">
        <v>457.17</v>
      </c>
      <c r="L1462" s="12" t="s">
        <v>131</v>
      </c>
    </row>
    <row r="1463" spans="2:12" x14ac:dyDescent="0.2">
      <c r="B1463" s="11" t="s">
        <v>35</v>
      </c>
      <c r="C1463" s="11" t="s">
        <v>4</v>
      </c>
      <c r="D1463" s="11" t="s">
        <v>4</v>
      </c>
      <c r="E1463" s="11" t="s">
        <v>5</v>
      </c>
      <c r="F1463" s="11" t="s">
        <v>6</v>
      </c>
      <c r="G1463" s="19" t="s">
        <v>10</v>
      </c>
      <c r="H1463" s="12" t="s">
        <v>2</v>
      </c>
      <c r="I1463" s="12">
        <v>39.64</v>
      </c>
      <c r="J1463" s="12">
        <v>3783.94</v>
      </c>
      <c r="K1463" s="82">
        <v>39.64</v>
      </c>
      <c r="L1463" s="12" t="s">
        <v>130</v>
      </c>
    </row>
    <row r="1464" spans="2:12" x14ac:dyDescent="0.2">
      <c r="B1464" s="11" t="s">
        <v>35</v>
      </c>
      <c r="C1464" s="11" t="s">
        <v>4</v>
      </c>
      <c r="D1464" s="11" t="s">
        <v>4</v>
      </c>
      <c r="E1464" s="11" t="s">
        <v>5</v>
      </c>
      <c r="F1464" s="11" t="s">
        <v>6</v>
      </c>
      <c r="G1464" s="19" t="s">
        <v>1</v>
      </c>
      <c r="H1464" s="12" t="s">
        <v>2</v>
      </c>
      <c r="I1464" s="12">
        <v>29.16</v>
      </c>
      <c r="J1464" s="12">
        <v>48629.93</v>
      </c>
      <c r="K1464" s="82">
        <v>291.58999999999997</v>
      </c>
      <c r="L1464" s="12" t="s">
        <v>128</v>
      </c>
    </row>
    <row r="1465" spans="2:12" x14ac:dyDescent="0.2">
      <c r="B1465" s="11" t="s">
        <v>35</v>
      </c>
      <c r="C1465" s="11" t="s">
        <v>4</v>
      </c>
      <c r="D1465" s="11" t="s">
        <v>4</v>
      </c>
      <c r="E1465" s="11" t="s">
        <v>5</v>
      </c>
      <c r="F1465" s="11" t="s">
        <v>8</v>
      </c>
      <c r="G1465" s="19" t="s">
        <v>8</v>
      </c>
      <c r="H1465" s="12" t="s">
        <v>2</v>
      </c>
      <c r="I1465" s="12">
        <v>29.16</v>
      </c>
      <c r="J1465" s="12">
        <v>23327.56</v>
      </c>
      <c r="K1465" s="82">
        <v>174.96</v>
      </c>
      <c r="L1465" s="12" t="s">
        <v>128</v>
      </c>
    </row>
    <row r="1466" spans="2:12" x14ac:dyDescent="0.2">
      <c r="B1466" s="11" t="s">
        <v>35</v>
      </c>
      <c r="C1466" s="11" t="s">
        <v>4</v>
      </c>
      <c r="D1466" s="11" t="s">
        <v>4</v>
      </c>
      <c r="E1466" s="11" t="s">
        <v>5</v>
      </c>
      <c r="F1466" s="11" t="s">
        <v>8</v>
      </c>
      <c r="G1466" s="19" t="s">
        <v>8</v>
      </c>
      <c r="H1466" s="12" t="s">
        <v>2</v>
      </c>
      <c r="I1466" s="12">
        <v>44.95</v>
      </c>
      <c r="J1466" s="12">
        <v>18925.96</v>
      </c>
      <c r="K1466" s="82">
        <v>44.95</v>
      </c>
      <c r="L1466" s="12" t="s">
        <v>131</v>
      </c>
    </row>
    <row r="1467" spans="2:12" x14ac:dyDescent="0.2">
      <c r="B1467" s="11" t="s">
        <v>35</v>
      </c>
      <c r="C1467" s="11" t="s">
        <v>4</v>
      </c>
      <c r="D1467" s="11" t="s">
        <v>4</v>
      </c>
      <c r="E1467" s="11" t="s">
        <v>5</v>
      </c>
      <c r="F1467" s="11" t="s">
        <v>6</v>
      </c>
      <c r="G1467" s="19" t="s">
        <v>1</v>
      </c>
      <c r="H1467" s="12" t="s">
        <v>2</v>
      </c>
      <c r="I1467" s="12">
        <v>597.32000000000005</v>
      </c>
      <c r="J1467" s="12">
        <v>872328.75</v>
      </c>
      <c r="K1467" s="82">
        <v>35504.730000000003</v>
      </c>
      <c r="L1467" s="12" t="s">
        <v>128</v>
      </c>
    </row>
    <row r="1468" spans="2:12" x14ac:dyDescent="0.2">
      <c r="B1468" s="11" t="s">
        <v>35</v>
      </c>
      <c r="C1468" s="11" t="s">
        <v>4</v>
      </c>
      <c r="D1468" s="11" t="s">
        <v>4</v>
      </c>
      <c r="E1468" s="11" t="s">
        <v>5</v>
      </c>
      <c r="F1468" s="11" t="s">
        <v>6</v>
      </c>
      <c r="G1468" s="19" t="s">
        <v>1</v>
      </c>
      <c r="H1468" s="12" t="s">
        <v>2</v>
      </c>
      <c r="I1468" s="12">
        <v>187.57</v>
      </c>
      <c r="J1468" s="12">
        <v>357488.7</v>
      </c>
      <c r="K1468" s="82">
        <v>10262.61</v>
      </c>
      <c r="L1468" s="12" t="s">
        <v>129</v>
      </c>
    </row>
    <row r="1469" spans="2:12" x14ac:dyDescent="0.2">
      <c r="B1469" s="11" t="s">
        <v>35</v>
      </c>
      <c r="C1469" s="11" t="s">
        <v>4</v>
      </c>
      <c r="D1469" s="11" t="s">
        <v>4</v>
      </c>
      <c r="E1469" s="11" t="s">
        <v>5</v>
      </c>
      <c r="F1469" s="11" t="s">
        <v>6</v>
      </c>
      <c r="G1469" s="19" t="s">
        <v>1</v>
      </c>
      <c r="H1469" s="12" t="s">
        <v>2</v>
      </c>
      <c r="I1469" s="12">
        <v>315.73</v>
      </c>
      <c r="J1469" s="12">
        <v>320043.34000000003</v>
      </c>
      <c r="K1469" s="82">
        <v>6337.15</v>
      </c>
      <c r="L1469" s="12" t="s">
        <v>130</v>
      </c>
    </row>
    <row r="1470" spans="2:12" x14ac:dyDescent="0.2">
      <c r="B1470" s="11" t="s">
        <v>35</v>
      </c>
      <c r="C1470" s="11" t="s">
        <v>4</v>
      </c>
      <c r="D1470" s="11" t="s">
        <v>4</v>
      </c>
      <c r="E1470" s="11" t="s">
        <v>5</v>
      </c>
      <c r="F1470" s="11" t="s">
        <v>6</v>
      </c>
      <c r="G1470" s="19" t="s">
        <v>1</v>
      </c>
      <c r="H1470" s="12" t="s">
        <v>2</v>
      </c>
      <c r="I1470" s="12">
        <v>136.30000000000001</v>
      </c>
      <c r="J1470" s="12">
        <v>93485.94</v>
      </c>
      <c r="K1470" s="82">
        <v>2930.45</v>
      </c>
      <c r="L1470" s="12" t="s">
        <v>131</v>
      </c>
    </row>
    <row r="1471" spans="2:12" x14ac:dyDescent="0.2">
      <c r="B1471" s="11" t="s">
        <v>35</v>
      </c>
      <c r="C1471" s="11" t="s">
        <v>4</v>
      </c>
      <c r="D1471" s="11" t="s">
        <v>4</v>
      </c>
      <c r="E1471" s="11" t="s">
        <v>5</v>
      </c>
      <c r="F1471" s="11" t="s">
        <v>8</v>
      </c>
      <c r="G1471" s="19" t="s">
        <v>8</v>
      </c>
      <c r="H1471" s="12" t="s">
        <v>2</v>
      </c>
      <c r="I1471" s="12">
        <v>167.25</v>
      </c>
      <c r="J1471" s="12">
        <v>199513.95</v>
      </c>
      <c r="K1471" s="82">
        <v>4706.8900000000003</v>
      </c>
      <c r="L1471" s="12" t="s">
        <v>128</v>
      </c>
    </row>
    <row r="1472" spans="2:12" x14ac:dyDescent="0.2">
      <c r="B1472" s="11" t="s">
        <v>35</v>
      </c>
      <c r="C1472" s="11" t="s">
        <v>4</v>
      </c>
      <c r="D1472" s="11" t="s">
        <v>4</v>
      </c>
      <c r="E1472" s="11" t="s">
        <v>5</v>
      </c>
      <c r="F1472" s="11" t="s">
        <v>8</v>
      </c>
      <c r="G1472" s="19" t="s">
        <v>8</v>
      </c>
      <c r="H1472" s="12" t="s">
        <v>2</v>
      </c>
      <c r="I1472" s="12">
        <v>133.97999999999999</v>
      </c>
      <c r="J1472" s="12">
        <v>172892.46</v>
      </c>
      <c r="K1472" s="82">
        <v>3161.85</v>
      </c>
      <c r="L1472" s="12" t="s">
        <v>129</v>
      </c>
    </row>
    <row r="1473" spans="2:12" x14ac:dyDescent="0.2">
      <c r="B1473" s="11" t="s">
        <v>35</v>
      </c>
      <c r="C1473" s="11" t="s">
        <v>4</v>
      </c>
      <c r="D1473" s="11" t="s">
        <v>4</v>
      </c>
      <c r="E1473" s="11" t="s">
        <v>5</v>
      </c>
      <c r="F1473" s="11" t="s">
        <v>8</v>
      </c>
      <c r="G1473" s="19" t="s">
        <v>8</v>
      </c>
      <c r="H1473" s="12" t="s">
        <v>2</v>
      </c>
      <c r="I1473" s="12">
        <v>67.66</v>
      </c>
      <c r="J1473" s="12">
        <v>56450.6</v>
      </c>
      <c r="K1473" s="82">
        <v>699.12</v>
      </c>
      <c r="L1473" s="12" t="s">
        <v>130</v>
      </c>
    </row>
    <row r="1474" spans="2:12" x14ac:dyDescent="0.2">
      <c r="B1474" s="11" t="s">
        <v>35</v>
      </c>
      <c r="C1474" s="11" t="s">
        <v>4</v>
      </c>
      <c r="D1474" s="11" t="s">
        <v>4</v>
      </c>
      <c r="E1474" s="11" t="s">
        <v>5</v>
      </c>
      <c r="F1474" s="11" t="s">
        <v>8</v>
      </c>
      <c r="G1474" s="19" t="s">
        <v>8</v>
      </c>
      <c r="H1474" s="12" t="s">
        <v>2</v>
      </c>
      <c r="I1474" s="12">
        <v>306.68</v>
      </c>
      <c r="J1474" s="12">
        <v>480688.69</v>
      </c>
      <c r="K1474" s="82">
        <v>7837.26</v>
      </c>
      <c r="L1474" s="12" t="s">
        <v>131</v>
      </c>
    </row>
    <row r="1475" spans="2:12" x14ac:dyDescent="0.2">
      <c r="B1475" s="11" t="s">
        <v>35</v>
      </c>
      <c r="C1475" s="11" t="s">
        <v>4</v>
      </c>
      <c r="D1475" s="11" t="s">
        <v>4</v>
      </c>
      <c r="E1475" s="11" t="s">
        <v>5</v>
      </c>
      <c r="F1475" s="11" t="s">
        <v>6</v>
      </c>
      <c r="G1475" s="19" t="s">
        <v>9</v>
      </c>
      <c r="H1475" s="12" t="s">
        <v>2</v>
      </c>
      <c r="I1475" s="12">
        <v>2198.14</v>
      </c>
      <c r="J1475" s="12">
        <v>3755619.75</v>
      </c>
      <c r="K1475" s="82">
        <v>86229.18</v>
      </c>
      <c r="L1475" s="12" t="s">
        <v>128</v>
      </c>
    </row>
    <row r="1476" spans="2:12" x14ac:dyDescent="0.2">
      <c r="B1476" s="11" t="s">
        <v>35</v>
      </c>
      <c r="C1476" s="11" t="s">
        <v>4</v>
      </c>
      <c r="D1476" s="11" t="s">
        <v>4</v>
      </c>
      <c r="E1476" s="11" t="s">
        <v>5</v>
      </c>
      <c r="F1476" s="11" t="s">
        <v>6</v>
      </c>
      <c r="G1476" s="19" t="s">
        <v>9</v>
      </c>
      <c r="H1476" s="12" t="s">
        <v>2</v>
      </c>
      <c r="I1476" s="12">
        <v>1259.3800000000001</v>
      </c>
      <c r="J1476" s="12">
        <v>1410886.33</v>
      </c>
      <c r="K1476" s="82">
        <v>69882.240000000005</v>
      </c>
      <c r="L1476" s="12" t="s">
        <v>129</v>
      </c>
    </row>
    <row r="1477" spans="2:12" x14ac:dyDescent="0.2">
      <c r="B1477" s="11" t="s">
        <v>35</v>
      </c>
      <c r="C1477" s="11" t="s">
        <v>4</v>
      </c>
      <c r="D1477" s="11" t="s">
        <v>4</v>
      </c>
      <c r="E1477" s="11" t="s">
        <v>5</v>
      </c>
      <c r="F1477" s="11" t="s">
        <v>6</v>
      </c>
      <c r="G1477" s="19" t="s">
        <v>9</v>
      </c>
      <c r="H1477" s="12" t="s">
        <v>2</v>
      </c>
      <c r="I1477" s="12">
        <v>2322.87</v>
      </c>
      <c r="J1477" s="12">
        <v>2441874.5499999998</v>
      </c>
      <c r="K1477" s="82">
        <v>74151.460000000006</v>
      </c>
      <c r="L1477" s="12" t="s">
        <v>130</v>
      </c>
    </row>
    <row r="1478" spans="2:12" x14ac:dyDescent="0.2">
      <c r="B1478" s="11" t="s">
        <v>35</v>
      </c>
      <c r="C1478" s="11" t="s">
        <v>4</v>
      </c>
      <c r="D1478" s="11" t="s">
        <v>4</v>
      </c>
      <c r="E1478" s="11" t="s">
        <v>5</v>
      </c>
      <c r="F1478" s="11" t="s">
        <v>6</v>
      </c>
      <c r="G1478" s="19" t="s">
        <v>9</v>
      </c>
      <c r="H1478" s="12" t="s">
        <v>2</v>
      </c>
      <c r="I1478" s="12">
        <v>2078.58</v>
      </c>
      <c r="J1478" s="12">
        <v>2597801.9900000002</v>
      </c>
      <c r="K1478" s="82">
        <v>53838.57</v>
      </c>
      <c r="L1478" s="12" t="s">
        <v>131</v>
      </c>
    </row>
    <row r="1479" spans="2:12" x14ac:dyDescent="0.2">
      <c r="B1479" s="11" t="s">
        <v>35</v>
      </c>
      <c r="C1479" s="11" t="s">
        <v>4</v>
      </c>
      <c r="D1479" s="11" t="s">
        <v>4</v>
      </c>
      <c r="E1479" s="11" t="s">
        <v>5</v>
      </c>
      <c r="F1479" s="11" t="s">
        <v>6</v>
      </c>
      <c r="G1479" s="19" t="s">
        <v>10</v>
      </c>
      <c r="H1479" s="12" t="s">
        <v>2</v>
      </c>
      <c r="I1479" s="12">
        <v>26.8</v>
      </c>
      <c r="J1479" s="12">
        <v>6371.48</v>
      </c>
      <c r="K1479" s="82">
        <v>777.06</v>
      </c>
      <c r="L1479" s="12" t="s">
        <v>129</v>
      </c>
    </row>
    <row r="1480" spans="2:12" x14ac:dyDescent="0.2">
      <c r="B1480" s="11" t="s">
        <v>35</v>
      </c>
      <c r="C1480" s="11" t="s">
        <v>4</v>
      </c>
      <c r="D1480" s="11" t="s">
        <v>4</v>
      </c>
      <c r="E1480" s="11" t="s">
        <v>5</v>
      </c>
      <c r="F1480" s="11" t="s">
        <v>6</v>
      </c>
      <c r="G1480" s="19" t="s">
        <v>10</v>
      </c>
      <c r="H1480" s="12" t="s">
        <v>2</v>
      </c>
      <c r="I1480" s="12">
        <v>22.55</v>
      </c>
      <c r="J1480" s="12">
        <v>16580.25</v>
      </c>
      <c r="K1480" s="82">
        <v>766.77</v>
      </c>
      <c r="L1480" s="12" t="s">
        <v>130</v>
      </c>
    </row>
    <row r="1481" spans="2:12" x14ac:dyDescent="0.2">
      <c r="B1481" s="11" t="s">
        <v>35</v>
      </c>
      <c r="C1481" s="11" t="s">
        <v>4</v>
      </c>
      <c r="D1481" s="11" t="s">
        <v>4</v>
      </c>
      <c r="E1481" s="11" t="s">
        <v>5</v>
      </c>
      <c r="F1481" s="11" t="s">
        <v>6</v>
      </c>
      <c r="G1481" s="19" t="s">
        <v>10</v>
      </c>
      <c r="H1481" s="12" t="s">
        <v>2</v>
      </c>
      <c r="I1481" s="12">
        <v>45.1</v>
      </c>
      <c r="J1481" s="12">
        <v>12137.77</v>
      </c>
      <c r="K1481" s="82">
        <v>405.94</v>
      </c>
      <c r="L1481" s="12" t="s">
        <v>130</v>
      </c>
    </row>
    <row r="1482" spans="2:12" x14ac:dyDescent="0.2">
      <c r="B1482" s="11" t="s">
        <v>35</v>
      </c>
      <c r="C1482" s="11" t="s">
        <v>4</v>
      </c>
      <c r="D1482" s="11" t="s">
        <v>4</v>
      </c>
      <c r="E1482" s="11" t="s">
        <v>5</v>
      </c>
      <c r="F1482" s="11" t="s">
        <v>6</v>
      </c>
      <c r="G1482" s="19" t="s">
        <v>1</v>
      </c>
      <c r="H1482" s="12" t="s">
        <v>2</v>
      </c>
      <c r="I1482" s="12">
        <v>57.56</v>
      </c>
      <c r="J1482" s="12">
        <v>10647.7</v>
      </c>
      <c r="K1482" s="82">
        <v>460.44</v>
      </c>
      <c r="L1482" s="12" t="s">
        <v>128</v>
      </c>
    </row>
    <row r="1483" spans="2:12" x14ac:dyDescent="0.2">
      <c r="B1483" s="11" t="s">
        <v>35</v>
      </c>
      <c r="C1483" s="11" t="s">
        <v>4</v>
      </c>
      <c r="D1483" s="11" t="s">
        <v>4</v>
      </c>
      <c r="E1483" s="11" t="s">
        <v>5</v>
      </c>
      <c r="F1483" s="11" t="s">
        <v>8</v>
      </c>
      <c r="G1483" s="19" t="s">
        <v>8</v>
      </c>
      <c r="H1483" s="12" t="s">
        <v>2</v>
      </c>
      <c r="I1483" s="12">
        <v>28.78</v>
      </c>
      <c r="J1483" s="12">
        <v>162425.34</v>
      </c>
      <c r="K1483" s="82">
        <v>5179.96</v>
      </c>
      <c r="L1483" s="12" t="s">
        <v>128</v>
      </c>
    </row>
    <row r="1484" spans="2:12" x14ac:dyDescent="0.2">
      <c r="B1484" s="11" t="s">
        <v>35</v>
      </c>
      <c r="C1484" s="11" t="s">
        <v>4</v>
      </c>
      <c r="D1484" s="11" t="s">
        <v>4</v>
      </c>
      <c r="E1484" s="11" t="s">
        <v>5</v>
      </c>
      <c r="F1484" s="11" t="s">
        <v>8</v>
      </c>
      <c r="G1484" s="19" t="s">
        <v>8</v>
      </c>
      <c r="H1484" s="12" t="s">
        <v>2</v>
      </c>
      <c r="I1484" s="12">
        <v>106.47</v>
      </c>
      <c r="J1484" s="12">
        <v>228000.28</v>
      </c>
      <c r="K1484" s="82">
        <v>2697.15</v>
      </c>
      <c r="L1484" s="12" t="s">
        <v>129</v>
      </c>
    </row>
    <row r="1485" spans="2:12" x14ac:dyDescent="0.2">
      <c r="B1485" s="11" t="s">
        <v>35</v>
      </c>
      <c r="C1485" s="11" t="s">
        <v>4</v>
      </c>
      <c r="D1485" s="11" t="s">
        <v>4</v>
      </c>
      <c r="E1485" s="11" t="s">
        <v>5</v>
      </c>
      <c r="F1485" s="11" t="s">
        <v>8</v>
      </c>
      <c r="G1485" s="19" t="s">
        <v>8</v>
      </c>
      <c r="H1485" s="12" t="s">
        <v>2</v>
      </c>
      <c r="I1485" s="12">
        <v>27.76</v>
      </c>
      <c r="J1485" s="12">
        <v>19462.310000000001</v>
      </c>
      <c r="K1485" s="82">
        <v>222.07</v>
      </c>
      <c r="L1485" s="12" t="s">
        <v>130</v>
      </c>
    </row>
    <row r="1486" spans="2:12" x14ac:dyDescent="0.2">
      <c r="B1486" s="11" t="s">
        <v>35</v>
      </c>
      <c r="C1486" s="11" t="s">
        <v>4</v>
      </c>
      <c r="D1486" s="11" t="s">
        <v>4</v>
      </c>
      <c r="E1486" s="11" t="s">
        <v>5</v>
      </c>
      <c r="F1486" s="11" t="s">
        <v>6</v>
      </c>
      <c r="G1486" s="19" t="s">
        <v>9</v>
      </c>
      <c r="H1486" s="12" t="s">
        <v>2</v>
      </c>
      <c r="I1486" s="12">
        <v>201.44</v>
      </c>
      <c r="J1486" s="12">
        <v>276009.78000000003</v>
      </c>
      <c r="K1486" s="82">
        <v>10964.26</v>
      </c>
      <c r="L1486" s="12" t="s">
        <v>128</v>
      </c>
    </row>
    <row r="1487" spans="2:12" x14ac:dyDescent="0.2">
      <c r="B1487" s="11" t="s">
        <v>35</v>
      </c>
      <c r="C1487" s="11" t="s">
        <v>4</v>
      </c>
      <c r="D1487" s="11" t="s">
        <v>4</v>
      </c>
      <c r="E1487" s="11" t="s">
        <v>5</v>
      </c>
      <c r="F1487" s="11" t="s">
        <v>6</v>
      </c>
      <c r="G1487" s="19" t="s">
        <v>9</v>
      </c>
      <c r="H1487" s="12" t="s">
        <v>2</v>
      </c>
      <c r="I1487" s="12">
        <v>55.52</v>
      </c>
      <c r="J1487" s="12">
        <v>38208.39</v>
      </c>
      <c r="K1487" s="82">
        <v>777.24</v>
      </c>
      <c r="L1487" s="12" t="s">
        <v>130</v>
      </c>
    </row>
    <row r="1488" spans="2:12" x14ac:dyDescent="0.2">
      <c r="B1488" s="11" t="s">
        <v>35</v>
      </c>
      <c r="C1488" s="11" t="s">
        <v>4</v>
      </c>
      <c r="D1488" s="11" t="s">
        <v>4</v>
      </c>
      <c r="E1488" s="11" t="s">
        <v>5</v>
      </c>
      <c r="F1488" s="11" t="s">
        <v>6</v>
      </c>
      <c r="G1488" s="19" t="s">
        <v>9</v>
      </c>
      <c r="H1488" s="12" t="s">
        <v>2</v>
      </c>
      <c r="I1488" s="12">
        <v>108.01</v>
      </c>
      <c r="J1488" s="12">
        <v>62013.93</v>
      </c>
      <c r="K1488" s="82">
        <v>6840.87</v>
      </c>
      <c r="L1488" s="12" t="s">
        <v>131</v>
      </c>
    </row>
    <row r="1489" spans="2:12" x14ac:dyDescent="0.2">
      <c r="B1489" s="11" t="s">
        <v>35</v>
      </c>
      <c r="C1489" s="11" t="s">
        <v>4</v>
      </c>
      <c r="D1489" s="11" t="s">
        <v>4</v>
      </c>
      <c r="E1489" s="11" t="s">
        <v>5</v>
      </c>
      <c r="F1489" s="11" t="s">
        <v>8</v>
      </c>
      <c r="G1489" s="19" t="s">
        <v>8</v>
      </c>
      <c r="H1489" s="12" t="s">
        <v>2</v>
      </c>
      <c r="I1489" s="12">
        <v>12.59</v>
      </c>
      <c r="J1489" s="12">
        <v>25124.89</v>
      </c>
      <c r="K1489" s="82">
        <v>1132.71</v>
      </c>
      <c r="L1489" s="12" t="s">
        <v>128</v>
      </c>
    </row>
    <row r="1490" spans="2:12" x14ac:dyDescent="0.2">
      <c r="B1490" s="11" t="s">
        <v>35</v>
      </c>
      <c r="C1490" s="11" t="s">
        <v>4</v>
      </c>
      <c r="D1490" s="11" t="s">
        <v>4</v>
      </c>
      <c r="E1490" s="11" t="s">
        <v>5</v>
      </c>
      <c r="F1490" s="11" t="s">
        <v>8</v>
      </c>
      <c r="G1490" s="19" t="s">
        <v>8</v>
      </c>
      <c r="H1490" s="12" t="s">
        <v>2</v>
      </c>
      <c r="I1490" s="12">
        <v>17.12</v>
      </c>
      <c r="J1490" s="12">
        <v>20821.36</v>
      </c>
      <c r="K1490" s="82">
        <v>239.72</v>
      </c>
      <c r="L1490" s="12" t="s">
        <v>130</v>
      </c>
    </row>
    <row r="1491" spans="2:12" x14ac:dyDescent="0.2">
      <c r="B1491" s="11" t="s">
        <v>35</v>
      </c>
      <c r="C1491" s="11" t="s">
        <v>4</v>
      </c>
      <c r="D1491" s="11" t="s">
        <v>4</v>
      </c>
      <c r="E1491" s="11" t="s">
        <v>5</v>
      </c>
      <c r="F1491" s="11" t="s">
        <v>6</v>
      </c>
      <c r="G1491" s="19" t="s">
        <v>9</v>
      </c>
      <c r="H1491" s="12" t="s">
        <v>2</v>
      </c>
      <c r="I1491" s="12">
        <v>12.59</v>
      </c>
      <c r="J1491" s="12">
        <v>34204.85</v>
      </c>
      <c r="K1491" s="82">
        <v>503.43</v>
      </c>
      <c r="L1491" s="12" t="s">
        <v>128</v>
      </c>
    </row>
    <row r="1492" spans="2:12" x14ac:dyDescent="0.2">
      <c r="B1492" s="11" t="s">
        <v>35</v>
      </c>
      <c r="C1492" s="11" t="s">
        <v>4</v>
      </c>
      <c r="D1492" s="11" t="s">
        <v>4</v>
      </c>
      <c r="E1492" s="11" t="s">
        <v>5</v>
      </c>
      <c r="F1492" s="11" t="s">
        <v>6</v>
      </c>
      <c r="G1492" s="19" t="s">
        <v>9</v>
      </c>
      <c r="H1492" s="12" t="s">
        <v>2</v>
      </c>
      <c r="I1492" s="12">
        <v>30.37</v>
      </c>
      <c r="J1492" s="12">
        <v>20562.330000000002</v>
      </c>
      <c r="K1492" s="82">
        <v>303.75</v>
      </c>
      <c r="L1492" s="12" t="s">
        <v>129</v>
      </c>
    </row>
    <row r="1493" spans="2:12" x14ac:dyDescent="0.2">
      <c r="B1493" s="11" t="s">
        <v>35</v>
      </c>
      <c r="C1493" s="11" t="s">
        <v>4</v>
      </c>
      <c r="D1493" s="11" t="s">
        <v>4</v>
      </c>
      <c r="E1493" s="11" t="s">
        <v>5</v>
      </c>
      <c r="F1493" s="11" t="s">
        <v>6</v>
      </c>
      <c r="G1493" s="19" t="s">
        <v>1</v>
      </c>
      <c r="H1493" s="12" t="s">
        <v>2</v>
      </c>
      <c r="I1493" s="12">
        <v>58.22</v>
      </c>
      <c r="J1493" s="12">
        <v>54881.89</v>
      </c>
      <c r="K1493" s="82">
        <v>349.33</v>
      </c>
      <c r="L1493" s="12" t="s">
        <v>131</v>
      </c>
    </row>
    <row r="1494" spans="2:12" x14ac:dyDescent="0.2">
      <c r="B1494" s="11" t="s">
        <v>35</v>
      </c>
      <c r="C1494" s="11" t="s">
        <v>4</v>
      </c>
      <c r="D1494" s="11" t="s">
        <v>4</v>
      </c>
      <c r="E1494" s="11" t="s">
        <v>5</v>
      </c>
      <c r="F1494" s="11" t="s">
        <v>8</v>
      </c>
      <c r="G1494" s="19" t="s">
        <v>8</v>
      </c>
      <c r="H1494" s="12" t="s">
        <v>2</v>
      </c>
      <c r="I1494" s="12">
        <v>21.03</v>
      </c>
      <c r="J1494" s="12">
        <v>19523.97</v>
      </c>
      <c r="K1494" s="82">
        <v>126.18</v>
      </c>
      <c r="L1494" s="12" t="s">
        <v>130</v>
      </c>
    </row>
    <row r="1495" spans="2:12" x14ac:dyDescent="0.2">
      <c r="B1495" s="11" t="s">
        <v>35</v>
      </c>
      <c r="C1495" s="11" t="s">
        <v>4</v>
      </c>
      <c r="D1495" s="11" t="s">
        <v>4</v>
      </c>
      <c r="E1495" s="11" t="s">
        <v>5</v>
      </c>
      <c r="F1495" s="11" t="s">
        <v>6</v>
      </c>
      <c r="G1495" s="19" t="s">
        <v>1</v>
      </c>
      <c r="H1495" s="12" t="s">
        <v>2</v>
      </c>
      <c r="I1495" s="12">
        <v>5153.93</v>
      </c>
      <c r="J1495" s="12">
        <v>8487768.1600000001</v>
      </c>
      <c r="K1495" s="82">
        <v>101979.62</v>
      </c>
      <c r="L1495" s="12" t="s">
        <v>128</v>
      </c>
    </row>
    <row r="1496" spans="2:12" x14ac:dyDescent="0.2">
      <c r="B1496" s="11" t="s">
        <v>35</v>
      </c>
      <c r="C1496" s="11" t="s">
        <v>4</v>
      </c>
      <c r="D1496" s="11" t="s">
        <v>4</v>
      </c>
      <c r="E1496" s="11" t="s">
        <v>5</v>
      </c>
      <c r="F1496" s="11" t="s">
        <v>6</v>
      </c>
      <c r="G1496" s="19" t="s">
        <v>1</v>
      </c>
      <c r="H1496" s="12" t="s">
        <v>7</v>
      </c>
      <c r="I1496" s="12">
        <v>3652.36</v>
      </c>
      <c r="J1496" s="12">
        <v>2909318.91</v>
      </c>
      <c r="K1496" s="82">
        <v>44732.58</v>
      </c>
      <c r="L1496" s="12" t="s">
        <v>128</v>
      </c>
    </row>
    <row r="1497" spans="2:12" x14ac:dyDescent="0.2">
      <c r="B1497" s="11" t="s">
        <v>35</v>
      </c>
      <c r="C1497" s="11" t="s">
        <v>4</v>
      </c>
      <c r="D1497" s="11" t="s">
        <v>4</v>
      </c>
      <c r="E1497" s="11" t="s">
        <v>5</v>
      </c>
      <c r="F1497" s="11" t="s">
        <v>6</v>
      </c>
      <c r="G1497" s="19" t="s">
        <v>1</v>
      </c>
      <c r="H1497" s="12" t="s">
        <v>2</v>
      </c>
      <c r="I1497" s="12">
        <v>2293.17</v>
      </c>
      <c r="J1497" s="12">
        <v>4256774.1500000004</v>
      </c>
      <c r="K1497" s="82">
        <v>45073.79</v>
      </c>
      <c r="L1497" s="12" t="s">
        <v>129</v>
      </c>
    </row>
    <row r="1498" spans="2:12" x14ac:dyDescent="0.2">
      <c r="B1498" s="11" t="s">
        <v>35</v>
      </c>
      <c r="C1498" s="11" t="s">
        <v>4</v>
      </c>
      <c r="D1498" s="11" t="s">
        <v>4</v>
      </c>
      <c r="E1498" s="11" t="s">
        <v>5</v>
      </c>
      <c r="F1498" s="11" t="s">
        <v>6</v>
      </c>
      <c r="G1498" s="19" t="s">
        <v>1</v>
      </c>
      <c r="H1498" s="12" t="s">
        <v>7</v>
      </c>
      <c r="I1498" s="12">
        <v>1477.05</v>
      </c>
      <c r="J1498" s="12">
        <v>1219823.08</v>
      </c>
      <c r="K1498" s="82">
        <v>19381.240000000002</v>
      </c>
      <c r="L1498" s="12" t="s">
        <v>129</v>
      </c>
    </row>
    <row r="1499" spans="2:12" x14ac:dyDescent="0.2">
      <c r="B1499" s="11" t="s">
        <v>35</v>
      </c>
      <c r="C1499" s="11" t="s">
        <v>4</v>
      </c>
      <c r="D1499" s="11" t="s">
        <v>4</v>
      </c>
      <c r="E1499" s="11" t="s">
        <v>5</v>
      </c>
      <c r="F1499" s="11" t="s">
        <v>6</v>
      </c>
      <c r="G1499" s="19" t="s">
        <v>1</v>
      </c>
      <c r="H1499" s="12" t="s">
        <v>2</v>
      </c>
      <c r="I1499" s="12">
        <v>3691.9</v>
      </c>
      <c r="J1499" s="12">
        <v>6066657.9000000004</v>
      </c>
      <c r="K1499" s="82">
        <v>62622.73</v>
      </c>
      <c r="L1499" s="12" t="s">
        <v>130</v>
      </c>
    </row>
    <row r="1500" spans="2:12" x14ac:dyDescent="0.2">
      <c r="B1500" s="11" t="s">
        <v>35</v>
      </c>
      <c r="C1500" s="11" t="s">
        <v>4</v>
      </c>
      <c r="D1500" s="11" t="s">
        <v>4</v>
      </c>
      <c r="E1500" s="11" t="s">
        <v>5</v>
      </c>
      <c r="F1500" s="11" t="s">
        <v>6</v>
      </c>
      <c r="G1500" s="19" t="s">
        <v>1</v>
      </c>
      <c r="H1500" s="12" t="s">
        <v>7</v>
      </c>
      <c r="I1500" s="12">
        <v>1711.42</v>
      </c>
      <c r="J1500" s="12">
        <v>1250369.21</v>
      </c>
      <c r="K1500" s="82">
        <v>13259.26</v>
      </c>
      <c r="L1500" s="12" t="s">
        <v>130</v>
      </c>
    </row>
    <row r="1501" spans="2:12" x14ac:dyDescent="0.2">
      <c r="B1501" s="11" t="s">
        <v>35</v>
      </c>
      <c r="C1501" s="11" t="s">
        <v>4</v>
      </c>
      <c r="D1501" s="11" t="s">
        <v>4</v>
      </c>
      <c r="E1501" s="11" t="s">
        <v>5</v>
      </c>
      <c r="F1501" s="11" t="s">
        <v>6</v>
      </c>
      <c r="G1501" s="19" t="s">
        <v>1</v>
      </c>
      <c r="H1501" s="12" t="s">
        <v>2</v>
      </c>
      <c r="I1501" s="12">
        <v>4824.1400000000003</v>
      </c>
      <c r="J1501" s="12">
        <v>8784093.1699999999</v>
      </c>
      <c r="K1501" s="82">
        <v>88883.92</v>
      </c>
      <c r="L1501" s="12" t="s">
        <v>131</v>
      </c>
    </row>
    <row r="1502" spans="2:12" x14ac:dyDescent="0.2">
      <c r="B1502" s="11" t="s">
        <v>35</v>
      </c>
      <c r="C1502" s="11" t="s">
        <v>4</v>
      </c>
      <c r="D1502" s="11" t="s">
        <v>4</v>
      </c>
      <c r="E1502" s="11" t="s">
        <v>5</v>
      </c>
      <c r="F1502" s="11" t="s">
        <v>6</v>
      </c>
      <c r="G1502" s="19" t="s">
        <v>1</v>
      </c>
      <c r="H1502" s="12" t="s">
        <v>7</v>
      </c>
      <c r="I1502" s="12">
        <v>4187.9399999999996</v>
      </c>
      <c r="J1502" s="12">
        <v>2212453.34</v>
      </c>
      <c r="K1502" s="82">
        <v>34577.879999999997</v>
      </c>
      <c r="L1502" s="12" t="s">
        <v>131</v>
      </c>
    </row>
    <row r="1503" spans="2:12" x14ac:dyDescent="0.2">
      <c r="B1503" s="11" t="s">
        <v>35</v>
      </c>
      <c r="C1503" s="11" t="s">
        <v>4</v>
      </c>
      <c r="D1503" s="11" t="s">
        <v>4</v>
      </c>
      <c r="E1503" s="11" t="s">
        <v>5</v>
      </c>
      <c r="F1503" s="11" t="s">
        <v>8</v>
      </c>
      <c r="G1503" s="19" t="s">
        <v>8</v>
      </c>
      <c r="H1503" s="12" t="s">
        <v>2</v>
      </c>
      <c r="I1503" s="12">
        <v>5305.52</v>
      </c>
      <c r="J1503" s="12">
        <v>10233305.560000001</v>
      </c>
      <c r="K1503" s="82">
        <v>80947.03</v>
      </c>
      <c r="L1503" s="12" t="s">
        <v>128</v>
      </c>
    </row>
    <row r="1504" spans="2:12" x14ac:dyDescent="0.2">
      <c r="B1504" s="11" t="s">
        <v>35</v>
      </c>
      <c r="C1504" s="11" t="s">
        <v>4</v>
      </c>
      <c r="D1504" s="11" t="s">
        <v>4</v>
      </c>
      <c r="E1504" s="11" t="s">
        <v>5</v>
      </c>
      <c r="F1504" s="11" t="s">
        <v>8</v>
      </c>
      <c r="G1504" s="19" t="s">
        <v>8</v>
      </c>
      <c r="H1504" s="12" t="s">
        <v>7</v>
      </c>
      <c r="I1504" s="12">
        <v>121.59</v>
      </c>
      <c r="J1504" s="12">
        <v>104824.43</v>
      </c>
      <c r="K1504" s="82">
        <v>967.5</v>
      </c>
      <c r="L1504" s="12" t="s">
        <v>128</v>
      </c>
    </row>
    <row r="1505" spans="2:12" x14ac:dyDescent="0.2">
      <c r="B1505" s="11" t="s">
        <v>35</v>
      </c>
      <c r="C1505" s="11" t="s">
        <v>4</v>
      </c>
      <c r="D1505" s="11" t="s">
        <v>4</v>
      </c>
      <c r="E1505" s="11" t="s">
        <v>5</v>
      </c>
      <c r="F1505" s="11" t="s">
        <v>8</v>
      </c>
      <c r="G1505" s="19" t="s">
        <v>8</v>
      </c>
      <c r="H1505" s="12" t="s">
        <v>2</v>
      </c>
      <c r="I1505" s="12">
        <v>5907.58</v>
      </c>
      <c r="J1505" s="12">
        <v>15173748.58</v>
      </c>
      <c r="K1505" s="82">
        <v>160188.1</v>
      </c>
      <c r="L1505" s="12" t="s">
        <v>129</v>
      </c>
    </row>
    <row r="1506" spans="2:12" x14ac:dyDescent="0.2">
      <c r="B1506" s="11" t="s">
        <v>35</v>
      </c>
      <c r="C1506" s="11" t="s">
        <v>4</v>
      </c>
      <c r="D1506" s="11" t="s">
        <v>4</v>
      </c>
      <c r="E1506" s="11" t="s">
        <v>5</v>
      </c>
      <c r="F1506" s="11" t="s">
        <v>8</v>
      </c>
      <c r="G1506" s="19" t="s">
        <v>8</v>
      </c>
      <c r="H1506" s="12" t="s">
        <v>7</v>
      </c>
      <c r="I1506" s="12">
        <v>49.17</v>
      </c>
      <c r="J1506" s="12">
        <v>47180.76</v>
      </c>
      <c r="K1506" s="82">
        <v>542.84</v>
      </c>
      <c r="L1506" s="12" t="s">
        <v>129</v>
      </c>
    </row>
    <row r="1507" spans="2:12" x14ac:dyDescent="0.2">
      <c r="B1507" s="11" t="s">
        <v>35</v>
      </c>
      <c r="C1507" s="11" t="s">
        <v>4</v>
      </c>
      <c r="D1507" s="11" t="s">
        <v>4</v>
      </c>
      <c r="E1507" s="11" t="s">
        <v>5</v>
      </c>
      <c r="F1507" s="11" t="s">
        <v>8</v>
      </c>
      <c r="G1507" s="19" t="s">
        <v>8</v>
      </c>
      <c r="H1507" s="12" t="s">
        <v>2</v>
      </c>
      <c r="I1507" s="12">
        <v>5351.71</v>
      </c>
      <c r="J1507" s="12">
        <v>11681601.710000001</v>
      </c>
      <c r="K1507" s="82">
        <v>130845.37</v>
      </c>
      <c r="L1507" s="12" t="s">
        <v>130</v>
      </c>
    </row>
    <row r="1508" spans="2:12" x14ac:dyDescent="0.2">
      <c r="B1508" s="11" t="s">
        <v>35</v>
      </c>
      <c r="C1508" s="11" t="s">
        <v>4</v>
      </c>
      <c r="D1508" s="11" t="s">
        <v>4</v>
      </c>
      <c r="E1508" s="11" t="s">
        <v>5</v>
      </c>
      <c r="F1508" s="11" t="s">
        <v>8</v>
      </c>
      <c r="G1508" s="19" t="s">
        <v>8</v>
      </c>
      <c r="H1508" s="12" t="s">
        <v>7</v>
      </c>
      <c r="I1508" s="12">
        <v>56.97</v>
      </c>
      <c r="J1508" s="12">
        <v>42110.84</v>
      </c>
      <c r="K1508" s="82">
        <v>368.2</v>
      </c>
      <c r="L1508" s="12" t="s">
        <v>130</v>
      </c>
    </row>
    <row r="1509" spans="2:12" x14ac:dyDescent="0.2">
      <c r="B1509" s="11" t="s">
        <v>35</v>
      </c>
      <c r="C1509" s="11" t="s">
        <v>4</v>
      </c>
      <c r="D1509" s="11" t="s">
        <v>4</v>
      </c>
      <c r="E1509" s="11" t="s">
        <v>5</v>
      </c>
      <c r="F1509" s="11" t="s">
        <v>8</v>
      </c>
      <c r="G1509" s="19" t="s">
        <v>8</v>
      </c>
      <c r="H1509" s="12" t="s">
        <v>2</v>
      </c>
      <c r="I1509" s="12">
        <v>8542</v>
      </c>
      <c r="J1509" s="12">
        <v>14672363.699999999</v>
      </c>
      <c r="K1509" s="82">
        <v>157727.70000000001</v>
      </c>
      <c r="L1509" s="12" t="s">
        <v>131</v>
      </c>
    </row>
    <row r="1510" spans="2:12" x14ac:dyDescent="0.2">
      <c r="B1510" s="11" t="s">
        <v>35</v>
      </c>
      <c r="C1510" s="11" t="s">
        <v>4</v>
      </c>
      <c r="D1510" s="11" t="s">
        <v>4</v>
      </c>
      <c r="E1510" s="11" t="s">
        <v>5</v>
      </c>
      <c r="F1510" s="11" t="s">
        <v>8</v>
      </c>
      <c r="G1510" s="19" t="s">
        <v>8</v>
      </c>
      <c r="H1510" s="12" t="s">
        <v>7</v>
      </c>
      <c r="I1510" s="12">
        <v>139.41999999999999</v>
      </c>
      <c r="J1510" s="12">
        <v>57111.65</v>
      </c>
      <c r="K1510" s="82">
        <v>794.19</v>
      </c>
      <c r="L1510" s="12" t="s">
        <v>131</v>
      </c>
    </row>
    <row r="1511" spans="2:12" x14ac:dyDescent="0.2">
      <c r="B1511" s="11" t="s">
        <v>35</v>
      </c>
      <c r="C1511" s="11" t="s">
        <v>4</v>
      </c>
      <c r="D1511" s="11" t="s">
        <v>4</v>
      </c>
      <c r="E1511" s="11" t="s">
        <v>5</v>
      </c>
      <c r="F1511" s="11" t="s">
        <v>8</v>
      </c>
      <c r="G1511" s="19" t="s">
        <v>8</v>
      </c>
      <c r="H1511" s="12" t="s">
        <v>2</v>
      </c>
      <c r="I1511" s="12">
        <v>132.63999999999999</v>
      </c>
      <c r="J1511" s="12">
        <v>211418.68</v>
      </c>
      <c r="K1511" s="82">
        <v>1800.09</v>
      </c>
      <c r="L1511" s="12" t="s">
        <v>128</v>
      </c>
    </row>
    <row r="1512" spans="2:12" x14ac:dyDescent="0.2">
      <c r="B1512" s="11" t="s">
        <v>35</v>
      </c>
      <c r="C1512" s="11" t="s">
        <v>4</v>
      </c>
      <c r="D1512" s="11" t="s">
        <v>4</v>
      </c>
      <c r="E1512" s="11" t="s">
        <v>5</v>
      </c>
      <c r="F1512" s="11" t="s">
        <v>8</v>
      </c>
      <c r="G1512" s="19" t="s">
        <v>8</v>
      </c>
      <c r="H1512" s="12" t="s">
        <v>2</v>
      </c>
      <c r="I1512" s="12">
        <v>167.05</v>
      </c>
      <c r="J1512" s="12">
        <v>286715.99</v>
      </c>
      <c r="K1512" s="82">
        <v>1078.25</v>
      </c>
      <c r="L1512" s="12" t="s">
        <v>129</v>
      </c>
    </row>
    <row r="1513" spans="2:12" x14ac:dyDescent="0.2">
      <c r="B1513" s="11" t="s">
        <v>35</v>
      </c>
      <c r="C1513" s="11" t="s">
        <v>4</v>
      </c>
      <c r="D1513" s="11" t="s">
        <v>4</v>
      </c>
      <c r="E1513" s="11" t="s">
        <v>5</v>
      </c>
      <c r="F1513" s="11" t="s">
        <v>8</v>
      </c>
      <c r="G1513" s="19" t="s">
        <v>8</v>
      </c>
      <c r="H1513" s="12" t="s">
        <v>2</v>
      </c>
      <c r="I1513" s="12">
        <v>263.70999999999998</v>
      </c>
      <c r="J1513" s="12">
        <v>464843.22</v>
      </c>
      <c r="K1513" s="82">
        <v>3738.44</v>
      </c>
      <c r="L1513" s="12" t="s">
        <v>130</v>
      </c>
    </row>
    <row r="1514" spans="2:12" x14ac:dyDescent="0.2">
      <c r="B1514" s="11" t="s">
        <v>35</v>
      </c>
      <c r="C1514" s="11" t="s">
        <v>4</v>
      </c>
      <c r="D1514" s="11" t="s">
        <v>4</v>
      </c>
      <c r="E1514" s="11" t="s">
        <v>5</v>
      </c>
      <c r="F1514" s="11" t="s">
        <v>8</v>
      </c>
      <c r="G1514" s="19" t="s">
        <v>8</v>
      </c>
      <c r="H1514" s="12" t="s">
        <v>2</v>
      </c>
      <c r="I1514" s="12">
        <v>398.99</v>
      </c>
      <c r="J1514" s="12">
        <v>399248.12</v>
      </c>
      <c r="K1514" s="82">
        <v>2557.16</v>
      </c>
      <c r="L1514" s="12" t="s">
        <v>131</v>
      </c>
    </row>
    <row r="1515" spans="2:12" x14ac:dyDescent="0.2">
      <c r="B1515" s="11" t="s">
        <v>35</v>
      </c>
      <c r="C1515" s="11" t="s">
        <v>4</v>
      </c>
      <c r="D1515" s="11" t="s">
        <v>4</v>
      </c>
      <c r="E1515" s="11" t="s">
        <v>5</v>
      </c>
      <c r="F1515" s="11" t="s">
        <v>6</v>
      </c>
      <c r="G1515" s="19" t="s">
        <v>9</v>
      </c>
      <c r="H1515" s="12" t="s">
        <v>2</v>
      </c>
      <c r="I1515" s="12">
        <v>4263.3599999999997</v>
      </c>
      <c r="J1515" s="12">
        <v>5140106.83</v>
      </c>
      <c r="K1515" s="82">
        <v>126745.02</v>
      </c>
      <c r="L1515" s="12" t="s">
        <v>128</v>
      </c>
    </row>
    <row r="1516" spans="2:12" x14ac:dyDescent="0.2">
      <c r="B1516" s="11" t="s">
        <v>35</v>
      </c>
      <c r="C1516" s="11" t="s">
        <v>4</v>
      </c>
      <c r="D1516" s="11" t="s">
        <v>4</v>
      </c>
      <c r="E1516" s="11" t="s">
        <v>5</v>
      </c>
      <c r="F1516" s="11" t="s">
        <v>6</v>
      </c>
      <c r="G1516" s="19" t="s">
        <v>9</v>
      </c>
      <c r="H1516" s="12" t="s">
        <v>7</v>
      </c>
      <c r="I1516" s="12">
        <v>244.06</v>
      </c>
      <c r="J1516" s="12">
        <v>130929.06</v>
      </c>
      <c r="K1516" s="82">
        <v>3662.38</v>
      </c>
      <c r="L1516" s="12" t="s">
        <v>128</v>
      </c>
    </row>
    <row r="1517" spans="2:12" x14ac:dyDescent="0.2">
      <c r="B1517" s="11" t="s">
        <v>35</v>
      </c>
      <c r="C1517" s="11" t="s">
        <v>4</v>
      </c>
      <c r="D1517" s="11" t="s">
        <v>4</v>
      </c>
      <c r="E1517" s="11" t="s">
        <v>5</v>
      </c>
      <c r="F1517" s="11" t="s">
        <v>6</v>
      </c>
      <c r="G1517" s="19" t="s">
        <v>9</v>
      </c>
      <c r="H1517" s="12" t="s">
        <v>2</v>
      </c>
      <c r="I1517" s="12">
        <v>2627.28</v>
      </c>
      <c r="J1517" s="12">
        <v>2839783.35</v>
      </c>
      <c r="K1517" s="82">
        <v>47792.18</v>
      </c>
      <c r="L1517" s="12" t="s">
        <v>129</v>
      </c>
    </row>
    <row r="1518" spans="2:12" x14ac:dyDescent="0.2">
      <c r="B1518" s="11" t="s">
        <v>35</v>
      </c>
      <c r="C1518" s="11" t="s">
        <v>4</v>
      </c>
      <c r="D1518" s="11" t="s">
        <v>4</v>
      </c>
      <c r="E1518" s="11" t="s">
        <v>5</v>
      </c>
      <c r="F1518" s="11" t="s">
        <v>6</v>
      </c>
      <c r="G1518" s="19" t="s">
        <v>9</v>
      </c>
      <c r="H1518" s="12" t="s">
        <v>7</v>
      </c>
      <c r="I1518" s="12">
        <v>98.7</v>
      </c>
      <c r="J1518" s="12">
        <v>53368.639999999999</v>
      </c>
      <c r="K1518" s="82">
        <v>1298.6500000000001</v>
      </c>
      <c r="L1518" s="12" t="s">
        <v>129</v>
      </c>
    </row>
    <row r="1519" spans="2:12" x14ac:dyDescent="0.2">
      <c r="B1519" s="11" t="s">
        <v>35</v>
      </c>
      <c r="C1519" s="11" t="s">
        <v>4</v>
      </c>
      <c r="D1519" s="11" t="s">
        <v>4</v>
      </c>
      <c r="E1519" s="11" t="s">
        <v>5</v>
      </c>
      <c r="F1519" s="11" t="s">
        <v>6</v>
      </c>
      <c r="G1519" s="19" t="s">
        <v>9</v>
      </c>
      <c r="H1519" s="12" t="s">
        <v>2</v>
      </c>
      <c r="I1519" s="12">
        <v>2978.34</v>
      </c>
      <c r="J1519" s="12">
        <v>3012143.75</v>
      </c>
      <c r="K1519" s="82">
        <v>60451.02</v>
      </c>
      <c r="L1519" s="12" t="s">
        <v>130</v>
      </c>
    </row>
    <row r="1520" spans="2:12" x14ac:dyDescent="0.2">
      <c r="B1520" s="11" t="s">
        <v>35</v>
      </c>
      <c r="C1520" s="11" t="s">
        <v>4</v>
      </c>
      <c r="D1520" s="11" t="s">
        <v>4</v>
      </c>
      <c r="E1520" s="11" t="s">
        <v>5</v>
      </c>
      <c r="F1520" s="11" t="s">
        <v>6</v>
      </c>
      <c r="G1520" s="19" t="s">
        <v>9</v>
      </c>
      <c r="H1520" s="12" t="s">
        <v>7</v>
      </c>
      <c r="I1520" s="12">
        <v>114.36</v>
      </c>
      <c r="J1520" s="12">
        <v>53631.48</v>
      </c>
      <c r="K1520" s="82">
        <v>926.09</v>
      </c>
      <c r="L1520" s="12" t="s">
        <v>130</v>
      </c>
    </row>
    <row r="1521" spans="2:12" x14ac:dyDescent="0.2">
      <c r="B1521" s="11" t="s">
        <v>35</v>
      </c>
      <c r="C1521" s="11" t="s">
        <v>4</v>
      </c>
      <c r="D1521" s="11" t="s">
        <v>4</v>
      </c>
      <c r="E1521" s="11" t="s">
        <v>5</v>
      </c>
      <c r="F1521" s="11" t="s">
        <v>6</v>
      </c>
      <c r="G1521" s="19" t="s">
        <v>9</v>
      </c>
      <c r="H1521" s="12" t="s">
        <v>2</v>
      </c>
      <c r="I1521" s="12">
        <v>3046.83</v>
      </c>
      <c r="J1521" s="12">
        <v>3248977.36</v>
      </c>
      <c r="K1521" s="82">
        <v>62459.95</v>
      </c>
      <c r="L1521" s="12" t="s">
        <v>131</v>
      </c>
    </row>
    <row r="1522" spans="2:12" x14ac:dyDescent="0.2">
      <c r="B1522" s="11" t="s">
        <v>35</v>
      </c>
      <c r="C1522" s="11" t="s">
        <v>4</v>
      </c>
      <c r="D1522" s="11" t="s">
        <v>4</v>
      </c>
      <c r="E1522" s="11" t="s">
        <v>5</v>
      </c>
      <c r="F1522" s="11" t="s">
        <v>6</v>
      </c>
      <c r="G1522" s="19" t="s">
        <v>9</v>
      </c>
      <c r="H1522" s="12" t="s">
        <v>7</v>
      </c>
      <c r="I1522" s="12">
        <v>279.83999999999997</v>
      </c>
      <c r="J1522" s="12">
        <v>76378.990000000005</v>
      </c>
      <c r="K1522" s="82">
        <v>2116.4899999999998</v>
      </c>
      <c r="L1522" s="12" t="s">
        <v>131</v>
      </c>
    </row>
    <row r="1523" spans="2:12" x14ac:dyDescent="0.2">
      <c r="B1523" s="11" t="s">
        <v>35</v>
      </c>
      <c r="C1523" s="11" t="s">
        <v>4</v>
      </c>
      <c r="D1523" s="11" t="s">
        <v>4</v>
      </c>
      <c r="E1523" s="11" t="s">
        <v>5</v>
      </c>
      <c r="F1523" s="11" t="s">
        <v>6</v>
      </c>
      <c r="G1523" s="19" t="s">
        <v>10</v>
      </c>
      <c r="H1523" s="12" t="s">
        <v>2</v>
      </c>
      <c r="I1523" s="12">
        <v>94.74</v>
      </c>
      <c r="J1523" s="12">
        <v>204126.39</v>
      </c>
      <c r="K1523" s="82">
        <v>6328.72</v>
      </c>
      <c r="L1523" s="12" t="s">
        <v>128</v>
      </c>
    </row>
    <row r="1524" spans="2:12" x14ac:dyDescent="0.2">
      <c r="B1524" s="11" t="s">
        <v>35</v>
      </c>
      <c r="C1524" s="11" t="s">
        <v>4</v>
      </c>
      <c r="D1524" s="11" t="s">
        <v>4</v>
      </c>
      <c r="E1524" s="11" t="s">
        <v>5</v>
      </c>
      <c r="F1524" s="11" t="s">
        <v>6</v>
      </c>
      <c r="G1524" s="19" t="s">
        <v>10</v>
      </c>
      <c r="H1524" s="12" t="s">
        <v>2</v>
      </c>
      <c r="I1524" s="12">
        <v>121.49</v>
      </c>
      <c r="J1524" s="12">
        <v>592831.18000000005</v>
      </c>
      <c r="K1524" s="82">
        <v>23615.14</v>
      </c>
      <c r="L1524" s="12" t="s">
        <v>129</v>
      </c>
    </row>
    <row r="1525" spans="2:12" x14ac:dyDescent="0.2">
      <c r="B1525" s="11" t="s">
        <v>35</v>
      </c>
      <c r="C1525" s="11" t="s">
        <v>4</v>
      </c>
      <c r="D1525" s="11" t="s">
        <v>4</v>
      </c>
      <c r="E1525" s="11" t="s">
        <v>5</v>
      </c>
      <c r="F1525" s="11" t="s">
        <v>6</v>
      </c>
      <c r="G1525" s="19" t="s">
        <v>10</v>
      </c>
      <c r="H1525" s="12" t="s">
        <v>2</v>
      </c>
      <c r="I1525" s="12">
        <v>480.88</v>
      </c>
      <c r="J1525" s="12">
        <v>2737885.84</v>
      </c>
      <c r="K1525" s="82">
        <v>87799.02</v>
      </c>
      <c r="L1525" s="12" t="s">
        <v>130</v>
      </c>
    </row>
    <row r="1526" spans="2:12" x14ac:dyDescent="0.2">
      <c r="B1526" s="11" t="s">
        <v>35</v>
      </c>
      <c r="C1526" s="11" t="s">
        <v>4</v>
      </c>
      <c r="D1526" s="11" t="s">
        <v>4</v>
      </c>
      <c r="E1526" s="11" t="s">
        <v>5</v>
      </c>
      <c r="F1526" s="11" t="s">
        <v>6</v>
      </c>
      <c r="G1526" s="19" t="s">
        <v>10</v>
      </c>
      <c r="H1526" s="12" t="s">
        <v>2</v>
      </c>
      <c r="I1526" s="12">
        <v>272.04000000000002</v>
      </c>
      <c r="J1526" s="12">
        <v>1398327.16</v>
      </c>
      <c r="K1526" s="82">
        <v>37432.449999999997</v>
      </c>
      <c r="L1526" s="12" t="s">
        <v>131</v>
      </c>
    </row>
    <row r="1527" spans="2:12" x14ac:dyDescent="0.2">
      <c r="B1527" s="11" t="s">
        <v>35</v>
      </c>
      <c r="C1527" s="11" t="s">
        <v>4</v>
      </c>
      <c r="D1527" s="11" t="s">
        <v>4</v>
      </c>
      <c r="E1527" s="11" t="s">
        <v>5</v>
      </c>
      <c r="F1527" s="11" t="s">
        <v>6</v>
      </c>
      <c r="G1527" s="19" t="s">
        <v>10</v>
      </c>
      <c r="H1527" s="12" t="s">
        <v>2</v>
      </c>
      <c r="I1527" s="12">
        <v>208.43</v>
      </c>
      <c r="J1527" s="12">
        <v>195064.54</v>
      </c>
      <c r="K1527" s="82">
        <v>3221.21</v>
      </c>
      <c r="L1527" s="12" t="s">
        <v>128</v>
      </c>
    </row>
    <row r="1528" spans="2:12" x14ac:dyDescent="0.2">
      <c r="B1528" s="11" t="s">
        <v>35</v>
      </c>
      <c r="C1528" s="11" t="s">
        <v>4</v>
      </c>
      <c r="D1528" s="11" t="s">
        <v>4</v>
      </c>
      <c r="E1528" s="11" t="s">
        <v>5</v>
      </c>
      <c r="F1528" s="11" t="s">
        <v>6</v>
      </c>
      <c r="G1528" s="19" t="s">
        <v>10</v>
      </c>
      <c r="H1528" s="12" t="s">
        <v>2</v>
      </c>
      <c r="I1528" s="12">
        <v>15.51</v>
      </c>
      <c r="J1528" s="12">
        <v>11492.36</v>
      </c>
      <c r="K1528" s="82">
        <v>232.68</v>
      </c>
      <c r="L1528" s="12" t="s">
        <v>130</v>
      </c>
    </row>
    <row r="1529" spans="2:12" x14ac:dyDescent="0.2">
      <c r="B1529" s="11" t="s">
        <v>35</v>
      </c>
      <c r="C1529" s="11" t="s">
        <v>4</v>
      </c>
      <c r="D1529" s="11" t="s">
        <v>4</v>
      </c>
      <c r="E1529" s="11" t="s">
        <v>5</v>
      </c>
      <c r="F1529" s="11" t="s">
        <v>6</v>
      </c>
      <c r="G1529" s="19" t="s">
        <v>10</v>
      </c>
      <c r="H1529" s="12" t="s">
        <v>2</v>
      </c>
      <c r="I1529" s="12">
        <v>18.14</v>
      </c>
      <c r="J1529" s="12">
        <v>13567.71</v>
      </c>
      <c r="K1529" s="82">
        <v>272.04000000000002</v>
      </c>
      <c r="L1529" s="12" t="s">
        <v>131</v>
      </c>
    </row>
    <row r="1530" spans="2:12" x14ac:dyDescent="0.2">
      <c r="B1530" s="11" t="s">
        <v>35</v>
      </c>
      <c r="C1530" s="11" t="s">
        <v>4</v>
      </c>
      <c r="D1530" s="11" t="s">
        <v>4</v>
      </c>
      <c r="E1530" s="11" t="s">
        <v>5</v>
      </c>
      <c r="F1530" s="11" t="s">
        <v>6</v>
      </c>
      <c r="G1530" s="19" t="s">
        <v>1</v>
      </c>
      <c r="H1530" s="12" t="s">
        <v>2</v>
      </c>
      <c r="I1530" s="12">
        <v>49.04</v>
      </c>
      <c r="J1530" s="12">
        <v>39663.699999999997</v>
      </c>
      <c r="K1530" s="82">
        <v>457.75</v>
      </c>
      <c r="L1530" s="12" t="s">
        <v>128</v>
      </c>
    </row>
    <row r="1531" spans="2:12" x14ac:dyDescent="0.2">
      <c r="B1531" s="11" t="s">
        <v>35</v>
      </c>
      <c r="C1531" s="11" t="s">
        <v>4</v>
      </c>
      <c r="D1531" s="11" t="s">
        <v>4</v>
      </c>
      <c r="E1531" s="11" t="s">
        <v>5</v>
      </c>
      <c r="F1531" s="11" t="s">
        <v>6</v>
      </c>
      <c r="G1531" s="19" t="s">
        <v>1</v>
      </c>
      <c r="H1531" s="12" t="s">
        <v>2</v>
      </c>
      <c r="I1531" s="12">
        <v>78.2</v>
      </c>
      <c r="J1531" s="12">
        <v>117427.5</v>
      </c>
      <c r="K1531" s="82">
        <v>2033.15</v>
      </c>
      <c r="L1531" s="12" t="s">
        <v>130</v>
      </c>
    </row>
    <row r="1532" spans="2:12" x14ac:dyDescent="0.2">
      <c r="B1532" s="11" t="s">
        <v>35</v>
      </c>
      <c r="C1532" s="11" t="s">
        <v>4</v>
      </c>
      <c r="D1532" s="11" t="s">
        <v>4</v>
      </c>
      <c r="E1532" s="11" t="s">
        <v>5</v>
      </c>
      <c r="F1532" s="11" t="s">
        <v>8</v>
      </c>
      <c r="G1532" s="19" t="s">
        <v>8</v>
      </c>
      <c r="H1532" s="12" t="s">
        <v>2</v>
      </c>
      <c r="I1532" s="12">
        <v>49.04</v>
      </c>
      <c r="J1532" s="12">
        <v>29351.19</v>
      </c>
      <c r="K1532" s="82">
        <v>147.13</v>
      </c>
      <c r="L1532" s="12" t="s">
        <v>128</v>
      </c>
    </row>
    <row r="1533" spans="2:12" x14ac:dyDescent="0.2">
      <c r="B1533" s="11" t="s">
        <v>35</v>
      </c>
      <c r="C1533" s="11" t="s">
        <v>4</v>
      </c>
      <c r="D1533" s="11" t="s">
        <v>4</v>
      </c>
      <c r="E1533" s="11" t="s">
        <v>5</v>
      </c>
      <c r="F1533" s="11" t="s">
        <v>8</v>
      </c>
      <c r="G1533" s="19" t="s">
        <v>8</v>
      </c>
      <c r="H1533" s="12" t="s">
        <v>2</v>
      </c>
      <c r="I1533" s="12">
        <v>35.119999999999997</v>
      </c>
      <c r="J1533" s="12">
        <v>38000.47</v>
      </c>
      <c r="K1533" s="82">
        <v>158.03</v>
      </c>
      <c r="L1533" s="12" t="s">
        <v>129</v>
      </c>
    </row>
    <row r="1534" spans="2:12" x14ac:dyDescent="0.2">
      <c r="B1534" s="11" t="s">
        <v>35</v>
      </c>
      <c r="C1534" s="11" t="s">
        <v>4</v>
      </c>
      <c r="D1534" s="11" t="s">
        <v>4</v>
      </c>
      <c r="E1534" s="11" t="s">
        <v>5</v>
      </c>
      <c r="F1534" s="11" t="s">
        <v>8</v>
      </c>
      <c r="G1534" s="19" t="s">
        <v>8</v>
      </c>
      <c r="H1534" s="12" t="s">
        <v>2</v>
      </c>
      <c r="I1534" s="12">
        <v>39.1</v>
      </c>
      <c r="J1534" s="12">
        <v>105634.68</v>
      </c>
      <c r="K1534" s="82">
        <v>508.29</v>
      </c>
      <c r="L1534" s="12" t="s">
        <v>130</v>
      </c>
    </row>
    <row r="1535" spans="2:12" x14ac:dyDescent="0.2">
      <c r="B1535" s="11" t="s">
        <v>35</v>
      </c>
      <c r="C1535" s="11" t="s">
        <v>4</v>
      </c>
      <c r="D1535" s="11" t="s">
        <v>4</v>
      </c>
      <c r="E1535" s="11" t="s">
        <v>5</v>
      </c>
      <c r="F1535" s="11" t="s">
        <v>8</v>
      </c>
      <c r="G1535" s="19" t="s">
        <v>8</v>
      </c>
      <c r="H1535" s="12" t="s">
        <v>2</v>
      </c>
      <c r="I1535" s="12">
        <v>43.74</v>
      </c>
      <c r="J1535" s="12">
        <v>74829.440000000002</v>
      </c>
      <c r="K1535" s="82">
        <v>459.24</v>
      </c>
      <c r="L1535" s="12" t="s">
        <v>131</v>
      </c>
    </row>
    <row r="1536" spans="2:12" x14ac:dyDescent="0.2">
      <c r="B1536" s="11" t="s">
        <v>35</v>
      </c>
      <c r="C1536" s="11" t="s">
        <v>4</v>
      </c>
      <c r="D1536" s="11" t="s">
        <v>4</v>
      </c>
      <c r="E1536" s="11" t="s">
        <v>5</v>
      </c>
      <c r="F1536" s="11" t="s">
        <v>8</v>
      </c>
      <c r="G1536" s="19" t="s">
        <v>8</v>
      </c>
      <c r="H1536" s="12" t="s">
        <v>2</v>
      </c>
      <c r="I1536" s="12">
        <v>13.03</v>
      </c>
      <c r="J1536" s="12">
        <v>43518.18</v>
      </c>
      <c r="K1536" s="82">
        <v>91.23</v>
      </c>
      <c r="L1536" s="12" t="s">
        <v>130</v>
      </c>
    </row>
    <row r="1537" spans="2:12" x14ac:dyDescent="0.2">
      <c r="B1537" s="11" t="s">
        <v>35</v>
      </c>
      <c r="C1537" s="11" t="s">
        <v>4</v>
      </c>
      <c r="D1537" s="11" t="s">
        <v>4</v>
      </c>
      <c r="E1537" s="11" t="s">
        <v>5</v>
      </c>
      <c r="F1537" s="11" t="s">
        <v>6</v>
      </c>
      <c r="G1537" s="19" t="s">
        <v>9</v>
      </c>
      <c r="H1537" s="12" t="s">
        <v>2</v>
      </c>
      <c r="I1537" s="12">
        <v>52.68</v>
      </c>
      <c r="J1537" s="12">
        <v>12697.73</v>
      </c>
      <c r="K1537" s="82">
        <v>632.11</v>
      </c>
      <c r="L1537" s="12" t="s">
        <v>129</v>
      </c>
    </row>
    <row r="1538" spans="2:12" x14ac:dyDescent="0.2">
      <c r="B1538" s="11" t="s">
        <v>35</v>
      </c>
      <c r="C1538" s="11" t="s">
        <v>4</v>
      </c>
      <c r="D1538" s="11" t="s">
        <v>4</v>
      </c>
      <c r="E1538" s="11" t="s">
        <v>5</v>
      </c>
      <c r="F1538" s="11" t="s">
        <v>6</v>
      </c>
      <c r="G1538" s="19" t="s">
        <v>9</v>
      </c>
      <c r="H1538" s="12" t="s">
        <v>2</v>
      </c>
      <c r="I1538" s="12">
        <v>26.07</v>
      </c>
      <c r="J1538" s="12">
        <v>36539.54</v>
      </c>
      <c r="K1538" s="82">
        <v>521.32000000000005</v>
      </c>
      <c r="L1538" s="12" t="s">
        <v>130</v>
      </c>
    </row>
    <row r="1539" spans="2:12" x14ac:dyDescent="0.2">
      <c r="B1539" s="11" t="s">
        <v>35</v>
      </c>
      <c r="C1539" s="11" t="s">
        <v>4</v>
      </c>
      <c r="D1539" s="11" t="s">
        <v>4</v>
      </c>
      <c r="E1539" s="11" t="s">
        <v>5</v>
      </c>
      <c r="F1539" s="11" t="s">
        <v>6</v>
      </c>
      <c r="G1539" s="19" t="s">
        <v>1</v>
      </c>
      <c r="H1539" s="12" t="s">
        <v>2</v>
      </c>
      <c r="I1539" s="12">
        <v>32.74</v>
      </c>
      <c r="J1539" s="12">
        <v>30923.37</v>
      </c>
      <c r="K1539" s="82">
        <v>229.2</v>
      </c>
      <c r="L1539" s="12" t="s">
        <v>128</v>
      </c>
    </row>
    <row r="1540" spans="2:12" x14ac:dyDescent="0.2">
      <c r="B1540" s="11" t="s">
        <v>35</v>
      </c>
      <c r="C1540" s="11" t="s">
        <v>4</v>
      </c>
      <c r="D1540" s="11" t="s">
        <v>4</v>
      </c>
      <c r="E1540" s="11" t="s">
        <v>5</v>
      </c>
      <c r="F1540" s="11" t="s">
        <v>8</v>
      </c>
      <c r="G1540" s="19" t="s">
        <v>8</v>
      </c>
      <c r="H1540" s="12" t="s">
        <v>2</v>
      </c>
      <c r="I1540" s="12">
        <v>15.54</v>
      </c>
      <c r="J1540" s="12">
        <v>38338.15</v>
      </c>
      <c r="K1540" s="82">
        <v>341.81</v>
      </c>
      <c r="L1540" s="12" t="s">
        <v>130</v>
      </c>
    </row>
    <row r="1541" spans="2:12" x14ac:dyDescent="0.2">
      <c r="B1541" s="11" t="s">
        <v>35</v>
      </c>
      <c r="C1541" s="11" t="s">
        <v>4</v>
      </c>
      <c r="D1541" s="11" t="s">
        <v>4</v>
      </c>
      <c r="E1541" s="11" t="s">
        <v>5</v>
      </c>
      <c r="F1541" s="11" t="s">
        <v>8</v>
      </c>
      <c r="G1541" s="19" t="s">
        <v>8</v>
      </c>
      <c r="H1541" s="12" t="s">
        <v>2</v>
      </c>
      <c r="I1541" s="12">
        <v>54.29</v>
      </c>
      <c r="J1541" s="12">
        <v>204442.44</v>
      </c>
      <c r="K1541" s="82">
        <v>940.95</v>
      </c>
      <c r="L1541" s="12" t="s">
        <v>131</v>
      </c>
    </row>
    <row r="1542" spans="2:12" x14ac:dyDescent="0.2">
      <c r="B1542" s="11" t="s">
        <v>35</v>
      </c>
      <c r="C1542" s="11" t="s">
        <v>4</v>
      </c>
      <c r="D1542" s="11" t="s">
        <v>4</v>
      </c>
      <c r="E1542" s="11" t="s">
        <v>5</v>
      </c>
      <c r="F1542" s="11" t="s">
        <v>8</v>
      </c>
      <c r="G1542" s="19" t="s">
        <v>8</v>
      </c>
      <c r="H1542" s="12" t="s">
        <v>2</v>
      </c>
      <c r="I1542" s="12">
        <v>96.9</v>
      </c>
      <c r="J1542" s="12">
        <v>289901.82</v>
      </c>
      <c r="K1542" s="82">
        <v>1744.27</v>
      </c>
      <c r="L1542" s="12" t="s">
        <v>128</v>
      </c>
    </row>
    <row r="1543" spans="2:12" x14ac:dyDescent="0.2">
      <c r="B1543" s="11" t="s">
        <v>35</v>
      </c>
      <c r="C1543" s="11" t="s">
        <v>4</v>
      </c>
      <c r="D1543" s="11" t="s">
        <v>4</v>
      </c>
      <c r="E1543" s="11" t="s">
        <v>5</v>
      </c>
      <c r="F1543" s="11" t="s">
        <v>8</v>
      </c>
      <c r="G1543" s="19" t="s">
        <v>8</v>
      </c>
      <c r="H1543" s="12" t="s">
        <v>2</v>
      </c>
      <c r="I1543" s="12">
        <v>65.44</v>
      </c>
      <c r="J1543" s="12">
        <v>26907.53</v>
      </c>
      <c r="K1543" s="82">
        <v>436.28</v>
      </c>
      <c r="L1543" s="12" t="s">
        <v>129</v>
      </c>
    </row>
    <row r="1544" spans="2:12" x14ac:dyDescent="0.2">
      <c r="B1544" s="11" t="s">
        <v>35</v>
      </c>
      <c r="C1544" s="11" t="s">
        <v>4</v>
      </c>
      <c r="D1544" s="11" t="s">
        <v>4</v>
      </c>
      <c r="E1544" s="11" t="s">
        <v>5</v>
      </c>
      <c r="F1544" s="11" t="s">
        <v>8</v>
      </c>
      <c r="G1544" s="19" t="s">
        <v>8</v>
      </c>
      <c r="H1544" s="12" t="s">
        <v>2</v>
      </c>
      <c r="I1544" s="12">
        <v>21.64</v>
      </c>
      <c r="J1544" s="12">
        <v>20981.4</v>
      </c>
      <c r="K1544" s="82">
        <v>173.08</v>
      </c>
      <c r="L1544" s="12" t="s">
        <v>130</v>
      </c>
    </row>
    <row r="1545" spans="2:12" x14ac:dyDescent="0.2">
      <c r="B1545" s="11" t="s">
        <v>35</v>
      </c>
      <c r="C1545" s="11" t="s">
        <v>4</v>
      </c>
      <c r="D1545" s="11" t="s">
        <v>4</v>
      </c>
      <c r="E1545" s="11" t="s">
        <v>5</v>
      </c>
      <c r="F1545" s="11" t="s">
        <v>8</v>
      </c>
      <c r="G1545" s="19" t="s">
        <v>8</v>
      </c>
      <c r="H1545" s="12" t="s">
        <v>2</v>
      </c>
      <c r="I1545" s="12">
        <v>49.36</v>
      </c>
      <c r="J1545" s="12">
        <v>200291.59</v>
      </c>
      <c r="K1545" s="82">
        <v>962.47</v>
      </c>
      <c r="L1545" s="12" t="s">
        <v>131</v>
      </c>
    </row>
    <row r="1546" spans="2:12" x14ac:dyDescent="0.2">
      <c r="B1546" s="11" t="s">
        <v>35</v>
      </c>
      <c r="C1546" s="11" t="s">
        <v>4</v>
      </c>
      <c r="D1546" s="11" t="s">
        <v>4</v>
      </c>
      <c r="E1546" s="11" t="s">
        <v>5</v>
      </c>
      <c r="F1546" s="11" t="s">
        <v>8</v>
      </c>
      <c r="G1546" s="19" t="s">
        <v>8</v>
      </c>
      <c r="H1546" s="12" t="s">
        <v>2</v>
      </c>
      <c r="I1546" s="12">
        <v>21.81</v>
      </c>
      <c r="J1546" s="12">
        <v>62476.15</v>
      </c>
      <c r="K1546" s="82">
        <v>130.88</v>
      </c>
      <c r="L1546" s="12" t="s">
        <v>129</v>
      </c>
    </row>
    <row r="1547" spans="2:12" x14ac:dyDescent="0.2">
      <c r="B1547" s="11" t="s">
        <v>35</v>
      </c>
      <c r="C1547" s="11" t="s">
        <v>4</v>
      </c>
      <c r="D1547" s="11" t="s">
        <v>4</v>
      </c>
      <c r="E1547" s="11" t="s">
        <v>5</v>
      </c>
      <c r="F1547" s="11" t="s">
        <v>6</v>
      </c>
      <c r="G1547" s="19" t="s">
        <v>9</v>
      </c>
      <c r="H1547" s="12" t="s">
        <v>2</v>
      </c>
      <c r="I1547" s="12">
        <v>48.45</v>
      </c>
      <c r="J1547" s="12">
        <v>174126.74</v>
      </c>
      <c r="K1547" s="82">
        <v>1647.37</v>
      </c>
      <c r="L1547" s="12" t="s">
        <v>128</v>
      </c>
    </row>
    <row r="1548" spans="2:12" x14ac:dyDescent="0.2">
      <c r="B1548" s="11" t="s">
        <v>35</v>
      </c>
      <c r="C1548" s="11" t="s">
        <v>4</v>
      </c>
      <c r="D1548" s="11" t="s">
        <v>4</v>
      </c>
      <c r="E1548" s="11" t="s">
        <v>5</v>
      </c>
      <c r="F1548" s="11" t="s">
        <v>6</v>
      </c>
      <c r="G1548" s="19" t="s">
        <v>10</v>
      </c>
      <c r="H1548" s="12" t="s">
        <v>2</v>
      </c>
      <c r="I1548" s="12">
        <v>21.81</v>
      </c>
      <c r="J1548" s="12">
        <v>132864.76</v>
      </c>
      <c r="K1548" s="82">
        <v>3926.51</v>
      </c>
      <c r="L1548" s="12" t="s">
        <v>129</v>
      </c>
    </row>
    <row r="1549" spans="2:12" x14ac:dyDescent="0.2">
      <c r="B1549" s="11" t="s">
        <v>35</v>
      </c>
      <c r="C1549" s="11" t="s">
        <v>4</v>
      </c>
      <c r="D1549" s="11" t="s">
        <v>4</v>
      </c>
      <c r="E1549" s="11" t="s">
        <v>5</v>
      </c>
      <c r="F1549" s="11" t="s">
        <v>6</v>
      </c>
      <c r="G1549" s="19" t="s">
        <v>1</v>
      </c>
      <c r="H1549" s="12" t="s">
        <v>2</v>
      </c>
      <c r="I1549" s="12">
        <v>37.32</v>
      </c>
      <c r="J1549" s="12">
        <v>43379.99</v>
      </c>
      <c r="K1549" s="82">
        <v>447.84</v>
      </c>
      <c r="L1549" s="12" t="s">
        <v>128</v>
      </c>
    </row>
    <row r="1550" spans="2:12" x14ac:dyDescent="0.2">
      <c r="B1550" s="11" t="s">
        <v>35</v>
      </c>
      <c r="C1550" s="11" t="s">
        <v>4</v>
      </c>
      <c r="D1550" s="11" t="s">
        <v>4</v>
      </c>
      <c r="E1550" s="11" t="s">
        <v>5</v>
      </c>
      <c r="F1550" s="11" t="s">
        <v>6</v>
      </c>
      <c r="G1550" s="19" t="s">
        <v>1</v>
      </c>
      <c r="H1550" s="12" t="s">
        <v>2</v>
      </c>
      <c r="I1550" s="12">
        <v>82.97</v>
      </c>
      <c r="J1550" s="12">
        <v>45324</v>
      </c>
      <c r="K1550" s="82">
        <v>3090.81</v>
      </c>
      <c r="L1550" s="12" t="s">
        <v>129</v>
      </c>
    </row>
    <row r="1551" spans="2:12" x14ac:dyDescent="0.2">
      <c r="B1551" s="11" t="s">
        <v>35</v>
      </c>
      <c r="C1551" s="11" t="s">
        <v>4</v>
      </c>
      <c r="D1551" s="11" t="s">
        <v>4</v>
      </c>
      <c r="E1551" s="11" t="s">
        <v>5</v>
      </c>
      <c r="F1551" s="11" t="s">
        <v>6</v>
      </c>
      <c r="G1551" s="19" t="s">
        <v>1</v>
      </c>
      <c r="H1551" s="12" t="s">
        <v>2</v>
      </c>
      <c r="I1551" s="12">
        <v>17.829999999999998</v>
      </c>
      <c r="J1551" s="12">
        <v>10457.030000000001</v>
      </c>
      <c r="K1551" s="82">
        <v>106.96</v>
      </c>
      <c r="L1551" s="12" t="s">
        <v>130</v>
      </c>
    </row>
    <row r="1552" spans="2:12" x14ac:dyDescent="0.2">
      <c r="B1552" s="11" t="s">
        <v>35</v>
      </c>
      <c r="C1552" s="11" t="s">
        <v>4</v>
      </c>
      <c r="D1552" s="11" t="s">
        <v>4</v>
      </c>
      <c r="E1552" s="11" t="s">
        <v>5</v>
      </c>
      <c r="F1552" s="11" t="s">
        <v>6</v>
      </c>
      <c r="G1552" s="19" t="s">
        <v>1</v>
      </c>
      <c r="H1552" s="12" t="s">
        <v>2</v>
      </c>
      <c r="I1552" s="12">
        <v>21.42</v>
      </c>
      <c r="J1552" s="12">
        <v>29208.76</v>
      </c>
      <c r="K1552" s="82">
        <v>85.69</v>
      </c>
      <c r="L1552" s="12" t="s">
        <v>131</v>
      </c>
    </row>
    <row r="1553" spans="2:12" x14ac:dyDescent="0.2">
      <c r="B1553" s="11" t="s">
        <v>35</v>
      </c>
      <c r="C1553" s="11" t="s">
        <v>4</v>
      </c>
      <c r="D1553" s="11" t="s">
        <v>4</v>
      </c>
      <c r="E1553" s="11" t="s">
        <v>5</v>
      </c>
      <c r="F1553" s="11" t="s">
        <v>8</v>
      </c>
      <c r="G1553" s="19" t="s">
        <v>8</v>
      </c>
      <c r="H1553" s="12" t="s">
        <v>2</v>
      </c>
      <c r="I1553" s="12">
        <v>37.32</v>
      </c>
      <c r="J1553" s="12">
        <v>50708.97</v>
      </c>
      <c r="K1553" s="82">
        <v>522.48</v>
      </c>
      <c r="L1553" s="12" t="s">
        <v>128</v>
      </c>
    </row>
    <row r="1554" spans="2:12" x14ac:dyDescent="0.2">
      <c r="B1554" s="11" t="s">
        <v>35</v>
      </c>
      <c r="C1554" s="11" t="s">
        <v>4</v>
      </c>
      <c r="D1554" s="11" t="s">
        <v>4</v>
      </c>
      <c r="E1554" s="11" t="s">
        <v>5</v>
      </c>
      <c r="F1554" s="11" t="s">
        <v>8</v>
      </c>
      <c r="G1554" s="19" t="s">
        <v>8</v>
      </c>
      <c r="H1554" s="12" t="s">
        <v>2</v>
      </c>
      <c r="I1554" s="12">
        <v>20.74</v>
      </c>
      <c r="J1554" s="12">
        <v>23068.26</v>
      </c>
      <c r="K1554" s="82">
        <v>82.97</v>
      </c>
      <c r="L1554" s="12" t="s">
        <v>129</v>
      </c>
    </row>
    <row r="1555" spans="2:12" x14ac:dyDescent="0.2">
      <c r="B1555" s="11" t="s">
        <v>35</v>
      </c>
      <c r="C1555" s="11" t="s">
        <v>4</v>
      </c>
      <c r="D1555" s="11" t="s">
        <v>4</v>
      </c>
      <c r="E1555" s="11" t="s">
        <v>5</v>
      </c>
      <c r="F1555" s="11" t="s">
        <v>8</v>
      </c>
      <c r="G1555" s="19" t="s">
        <v>8</v>
      </c>
      <c r="H1555" s="12" t="s">
        <v>2</v>
      </c>
      <c r="I1555" s="12">
        <v>71.31</v>
      </c>
      <c r="J1555" s="12">
        <v>91227.08</v>
      </c>
      <c r="K1555" s="82">
        <v>356.53</v>
      </c>
      <c r="L1555" s="12" t="s">
        <v>130</v>
      </c>
    </row>
    <row r="1556" spans="2:12" x14ac:dyDescent="0.2">
      <c r="B1556" s="11" t="s">
        <v>35</v>
      </c>
      <c r="C1556" s="11" t="s">
        <v>4</v>
      </c>
      <c r="D1556" s="11" t="s">
        <v>4</v>
      </c>
      <c r="E1556" s="11" t="s">
        <v>5</v>
      </c>
      <c r="F1556" s="11" t="s">
        <v>8</v>
      </c>
      <c r="G1556" s="19" t="s">
        <v>8</v>
      </c>
      <c r="H1556" s="12" t="s">
        <v>2</v>
      </c>
      <c r="I1556" s="12">
        <v>21.42</v>
      </c>
      <c r="J1556" s="12">
        <v>5826.89</v>
      </c>
      <c r="K1556" s="82">
        <v>85.69</v>
      </c>
      <c r="L1556" s="12" t="s">
        <v>131</v>
      </c>
    </row>
    <row r="1557" spans="2:12" x14ac:dyDescent="0.2">
      <c r="B1557" s="11" t="s">
        <v>35</v>
      </c>
      <c r="C1557" s="11" t="s">
        <v>4</v>
      </c>
      <c r="D1557" s="11" t="s">
        <v>4</v>
      </c>
      <c r="E1557" s="11" t="s">
        <v>5</v>
      </c>
      <c r="F1557" s="11" t="s">
        <v>8</v>
      </c>
      <c r="G1557" s="19" t="s">
        <v>8</v>
      </c>
      <c r="H1557" s="12" t="s">
        <v>2</v>
      </c>
      <c r="I1557" s="12">
        <v>21.42</v>
      </c>
      <c r="J1557" s="12">
        <v>15959.28</v>
      </c>
      <c r="K1557" s="82">
        <v>171.39</v>
      </c>
      <c r="L1557" s="12" t="s">
        <v>131</v>
      </c>
    </row>
    <row r="1558" spans="2:12" x14ac:dyDescent="0.2">
      <c r="B1558" s="11" t="s">
        <v>35</v>
      </c>
      <c r="C1558" s="11" t="s">
        <v>4</v>
      </c>
      <c r="D1558" s="11" t="s">
        <v>4</v>
      </c>
      <c r="E1558" s="11" t="s">
        <v>5</v>
      </c>
      <c r="F1558" s="11" t="s">
        <v>6</v>
      </c>
      <c r="G1558" s="19" t="s">
        <v>9</v>
      </c>
      <c r="H1558" s="12" t="s">
        <v>2</v>
      </c>
      <c r="I1558" s="12">
        <v>111.96</v>
      </c>
      <c r="J1558" s="12">
        <v>92367.24</v>
      </c>
      <c r="K1558" s="82">
        <v>1530.13</v>
      </c>
      <c r="L1558" s="12" t="s">
        <v>128</v>
      </c>
    </row>
    <row r="1559" spans="2:12" x14ac:dyDescent="0.2">
      <c r="B1559" s="11" t="s">
        <v>35</v>
      </c>
      <c r="C1559" s="11" t="s">
        <v>4</v>
      </c>
      <c r="D1559" s="11" t="s">
        <v>4</v>
      </c>
      <c r="E1559" s="11" t="s">
        <v>5</v>
      </c>
      <c r="F1559" s="11" t="s">
        <v>6</v>
      </c>
      <c r="G1559" s="19" t="s">
        <v>9</v>
      </c>
      <c r="H1559" s="12" t="s">
        <v>2</v>
      </c>
      <c r="I1559" s="12">
        <v>20.74</v>
      </c>
      <c r="J1559" s="12">
        <v>8689.52</v>
      </c>
      <c r="K1559" s="82">
        <v>1244.6199999999999</v>
      </c>
      <c r="L1559" s="12" t="s">
        <v>129</v>
      </c>
    </row>
    <row r="1560" spans="2:12" x14ac:dyDescent="0.2">
      <c r="B1560" s="11" t="s">
        <v>35</v>
      </c>
      <c r="C1560" s="11" t="s">
        <v>4</v>
      </c>
      <c r="D1560" s="11" t="s">
        <v>4</v>
      </c>
      <c r="E1560" s="11" t="s">
        <v>5</v>
      </c>
      <c r="F1560" s="11" t="s">
        <v>6</v>
      </c>
      <c r="G1560" s="19" t="s">
        <v>9</v>
      </c>
      <c r="H1560" s="12" t="s">
        <v>2</v>
      </c>
      <c r="I1560" s="12">
        <v>53.48</v>
      </c>
      <c r="J1560" s="12">
        <v>43694.47</v>
      </c>
      <c r="K1560" s="82">
        <v>1515.27</v>
      </c>
      <c r="L1560" s="12" t="s">
        <v>130</v>
      </c>
    </row>
    <row r="1561" spans="2:12" x14ac:dyDescent="0.2">
      <c r="B1561" s="11" t="s">
        <v>35</v>
      </c>
      <c r="C1561" s="11" t="s">
        <v>4</v>
      </c>
      <c r="D1561" s="11" t="s">
        <v>4</v>
      </c>
      <c r="E1561" s="11" t="s">
        <v>5</v>
      </c>
      <c r="F1561" s="11" t="s">
        <v>6</v>
      </c>
      <c r="G1561" s="19" t="s">
        <v>9</v>
      </c>
      <c r="H1561" s="12" t="s">
        <v>2</v>
      </c>
      <c r="I1561" s="12">
        <v>42.85</v>
      </c>
      <c r="J1561" s="12">
        <v>27698.43</v>
      </c>
      <c r="K1561" s="82">
        <v>257.08</v>
      </c>
      <c r="L1561" s="12" t="s">
        <v>131</v>
      </c>
    </row>
    <row r="1562" spans="2:12" x14ac:dyDescent="0.2">
      <c r="B1562" s="11" t="s">
        <v>35</v>
      </c>
      <c r="C1562" s="11" t="s">
        <v>4</v>
      </c>
      <c r="D1562" s="11" t="s">
        <v>4</v>
      </c>
      <c r="E1562" s="11" t="s">
        <v>5</v>
      </c>
      <c r="F1562" s="11" t="s">
        <v>6</v>
      </c>
      <c r="G1562" s="19" t="s">
        <v>10</v>
      </c>
      <c r="H1562" s="12" t="s">
        <v>2</v>
      </c>
      <c r="I1562" s="12">
        <v>35.65</v>
      </c>
      <c r="J1562" s="12">
        <v>2228.34</v>
      </c>
      <c r="K1562" s="82">
        <v>35.65</v>
      </c>
      <c r="L1562" s="12" t="s">
        <v>130</v>
      </c>
    </row>
    <row r="1563" spans="2:12" x14ac:dyDescent="0.2">
      <c r="B1563" s="11" t="s">
        <v>35</v>
      </c>
      <c r="C1563" s="11" t="s">
        <v>4</v>
      </c>
      <c r="D1563" s="11" t="s">
        <v>4</v>
      </c>
      <c r="E1563" s="11" t="s">
        <v>5</v>
      </c>
      <c r="F1563" s="11" t="s">
        <v>8</v>
      </c>
      <c r="G1563" s="19" t="s">
        <v>8</v>
      </c>
      <c r="H1563" s="12" t="s">
        <v>2</v>
      </c>
      <c r="I1563" s="12">
        <v>73.430000000000007</v>
      </c>
      <c r="J1563" s="12">
        <v>106387.79</v>
      </c>
      <c r="K1563" s="82">
        <v>440.61</v>
      </c>
      <c r="L1563" s="12" t="s">
        <v>128</v>
      </c>
    </row>
    <row r="1564" spans="2:12" x14ac:dyDescent="0.2">
      <c r="B1564" s="11" t="s">
        <v>35</v>
      </c>
      <c r="C1564" s="11" t="s">
        <v>4</v>
      </c>
      <c r="D1564" s="11" t="s">
        <v>4</v>
      </c>
      <c r="E1564" s="11" t="s">
        <v>5</v>
      </c>
      <c r="F1564" s="11" t="s">
        <v>6</v>
      </c>
      <c r="G1564" s="19" t="s">
        <v>9</v>
      </c>
      <c r="H1564" s="12" t="s">
        <v>2</v>
      </c>
      <c r="I1564" s="12">
        <v>24.26</v>
      </c>
      <c r="J1564" s="12">
        <v>26790.52</v>
      </c>
      <c r="K1564" s="82">
        <v>1940.74</v>
      </c>
      <c r="L1564" s="12" t="s">
        <v>131</v>
      </c>
    </row>
    <row r="1565" spans="2:12" x14ac:dyDescent="0.2">
      <c r="B1565" s="11" t="s">
        <v>35</v>
      </c>
      <c r="C1565" s="11" t="s">
        <v>4</v>
      </c>
      <c r="D1565" s="11" t="s">
        <v>4</v>
      </c>
      <c r="E1565" s="11" t="s">
        <v>5</v>
      </c>
      <c r="F1565" s="11" t="s">
        <v>6</v>
      </c>
      <c r="G1565" s="19" t="s">
        <v>10</v>
      </c>
      <c r="H1565" s="12" t="s">
        <v>2</v>
      </c>
      <c r="I1565" s="12">
        <v>19</v>
      </c>
      <c r="J1565" s="12">
        <v>16413.45</v>
      </c>
      <c r="K1565" s="82">
        <v>171</v>
      </c>
      <c r="L1565" s="12" t="s">
        <v>128</v>
      </c>
    </row>
    <row r="1566" spans="2:12" x14ac:dyDescent="0.2">
      <c r="B1566" s="11" t="s">
        <v>35</v>
      </c>
      <c r="C1566" s="11" t="s">
        <v>4</v>
      </c>
      <c r="D1566" s="11" t="s">
        <v>4</v>
      </c>
      <c r="E1566" s="11" t="s">
        <v>5</v>
      </c>
      <c r="F1566" s="11" t="s">
        <v>6</v>
      </c>
      <c r="G1566" s="19" t="s">
        <v>1</v>
      </c>
      <c r="H1566" s="12" t="s">
        <v>2</v>
      </c>
      <c r="I1566" s="12">
        <v>39.89</v>
      </c>
      <c r="J1566" s="12">
        <v>140414.01999999999</v>
      </c>
      <c r="K1566" s="82">
        <v>698.12</v>
      </c>
      <c r="L1566" s="12" t="s">
        <v>130</v>
      </c>
    </row>
    <row r="1567" spans="2:12" x14ac:dyDescent="0.2">
      <c r="B1567" s="11" t="s">
        <v>35</v>
      </c>
      <c r="C1567" s="11" t="s">
        <v>4</v>
      </c>
      <c r="D1567" s="11" t="s">
        <v>4</v>
      </c>
      <c r="E1567" s="11" t="s">
        <v>5</v>
      </c>
      <c r="F1567" s="11" t="s">
        <v>6</v>
      </c>
      <c r="G1567" s="19" t="s">
        <v>1</v>
      </c>
      <c r="H1567" s="12" t="s">
        <v>2</v>
      </c>
      <c r="I1567" s="12">
        <v>47.86</v>
      </c>
      <c r="J1567" s="12">
        <v>100461.51</v>
      </c>
      <c r="K1567" s="82">
        <v>3063.15</v>
      </c>
      <c r="L1567" s="12" t="s">
        <v>131</v>
      </c>
    </row>
    <row r="1568" spans="2:12" x14ac:dyDescent="0.2">
      <c r="B1568" s="11" t="s">
        <v>35</v>
      </c>
      <c r="C1568" s="11" t="s">
        <v>4</v>
      </c>
      <c r="D1568" s="11" t="s">
        <v>4</v>
      </c>
      <c r="E1568" s="11" t="s">
        <v>5</v>
      </c>
      <c r="F1568" s="11" t="s">
        <v>8</v>
      </c>
      <c r="G1568" s="19" t="s">
        <v>8</v>
      </c>
      <c r="H1568" s="12" t="s">
        <v>2</v>
      </c>
      <c r="I1568" s="12">
        <v>38.880000000000003</v>
      </c>
      <c r="J1568" s="12">
        <v>218606.09</v>
      </c>
      <c r="K1568" s="82">
        <v>1866.15</v>
      </c>
      <c r="L1568" s="12" t="s">
        <v>128</v>
      </c>
    </row>
    <row r="1569" spans="2:12" x14ac:dyDescent="0.2">
      <c r="B1569" s="11" t="s">
        <v>35</v>
      </c>
      <c r="C1569" s="11" t="s">
        <v>4</v>
      </c>
      <c r="D1569" s="11" t="s">
        <v>4</v>
      </c>
      <c r="E1569" s="11" t="s">
        <v>5</v>
      </c>
      <c r="F1569" s="11" t="s">
        <v>8</v>
      </c>
      <c r="G1569" s="19" t="s">
        <v>8</v>
      </c>
      <c r="H1569" s="12" t="s">
        <v>2</v>
      </c>
      <c r="I1569" s="12">
        <v>102.01</v>
      </c>
      <c r="J1569" s="12">
        <v>127497.73</v>
      </c>
      <c r="K1569" s="82">
        <v>2733.87</v>
      </c>
      <c r="L1569" s="12" t="s">
        <v>129</v>
      </c>
    </row>
    <row r="1570" spans="2:12" x14ac:dyDescent="0.2">
      <c r="B1570" s="11" t="s">
        <v>35</v>
      </c>
      <c r="C1570" s="11" t="s">
        <v>4</v>
      </c>
      <c r="D1570" s="11" t="s">
        <v>4</v>
      </c>
      <c r="E1570" s="11" t="s">
        <v>5</v>
      </c>
      <c r="F1570" s="11" t="s">
        <v>8</v>
      </c>
      <c r="G1570" s="19" t="s">
        <v>8</v>
      </c>
      <c r="H1570" s="12" t="s">
        <v>2</v>
      </c>
      <c r="I1570" s="12">
        <v>119.65</v>
      </c>
      <c r="J1570" s="12">
        <v>182279.1</v>
      </c>
      <c r="K1570" s="82">
        <v>3852.86</v>
      </c>
      <c r="L1570" s="12" t="s">
        <v>131</v>
      </c>
    </row>
    <row r="1571" spans="2:12" x14ac:dyDescent="0.2">
      <c r="B1571" s="11" t="s">
        <v>35</v>
      </c>
      <c r="C1571" s="11" t="s">
        <v>4</v>
      </c>
      <c r="D1571" s="11" t="s">
        <v>4</v>
      </c>
      <c r="E1571" s="11" t="s">
        <v>5</v>
      </c>
      <c r="F1571" s="11" t="s">
        <v>8</v>
      </c>
      <c r="G1571" s="19" t="s">
        <v>8</v>
      </c>
      <c r="H1571" s="12" t="s">
        <v>2</v>
      </c>
      <c r="I1571" s="12">
        <v>23.93</v>
      </c>
      <c r="J1571" s="12">
        <v>45901.19</v>
      </c>
      <c r="K1571" s="82">
        <v>191.45</v>
      </c>
      <c r="L1571" s="12" t="s">
        <v>131</v>
      </c>
    </row>
    <row r="1572" spans="2:12" x14ac:dyDescent="0.2">
      <c r="B1572" s="11" t="s">
        <v>35</v>
      </c>
      <c r="C1572" s="11" t="s">
        <v>4</v>
      </c>
      <c r="D1572" s="11" t="s">
        <v>4</v>
      </c>
      <c r="E1572" s="11" t="s">
        <v>5</v>
      </c>
      <c r="F1572" s="11" t="s">
        <v>6</v>
      </c>
      <c r="G1572" s="19" t="s">
        <v>9</v>
      </c>
      <c r="H1572" s="12" t="s">
        <v>2</v>
      </c>
      <c r="I1572" s="12">
        <v>19.440000000000001</v>
      </c>
      <c r="J1572" s="12">
        <v>24215.43</v>
      </c>
      <c r="K1572" s="82">
        <v>544.29</v>
      </c>
      <c r="L1572" s="12" t="s">
        <v>128</v>
      </c>
    </row>
    <row r="1573" spans="2:12" x14ac:dyDescent="0.2">
      <c r="B1573" s="11" t="s">
        <v>35</v>
      </c>
      <c r="C1573" s="11" t="s">
        <v>4</v>
      </c>
      <c r="D1573" s="11" t="s">
        <v>4</v>
      </c>
      <c r="E1573" s="11" t="s">
        <v>5</v>
      </c>
      <c r="F1573" s="11" t="s">
        <v>6</v>
      </c>
      <c r="G1573" s="19" t="s">
        <v>9</v>
      </c>
      <c r="H1573" s="12" t="s">
        <v>2</v>
      </c>
      <c r="I1573" s="12">
        <v>40.799999999999997</v>
      </c>
      <c r="J1573" s="12">
        <v>2622.09</v>
      </c>
      <c r="K1573" s="82">
        <v>81.61</v>
      </c>
      <c r="L1573" s="12" t="s">
        <v>129</v>
      </c>
    </row>
    <row r="1574" spans="2:12" x14ac:dyDescent="0.2">
      <c r="B1574" s="11" t="s">
        <v>35</v>
      </c>
      <c r="C1574" s="11" t="s">
        <v>4</v>
      </c>
      <c r="D1574" s="11" t="s">
        <v>4</v>
      </c>
      <c r="E1574" s="11" t="s">
        <v>5</v>
      </c>
      <c r="F1574" s="11" t="s">
        <v>6</v>
      </c>
      <c r="G1574" s="19" t="s">
        <v>9</v>
      </c>
      <c r="H1574" s="12" t="s">
        <v>2</v>
      </c>
      <c r="I1574" s="12">
        <v>23.93</v>
      </c>
      <c r="J1574" s="12">
        <v>32627.59</v>
      </c>
      <c r="K1574" s="82">
        <v>358.96</v>
      </c>
      <c r="L1574" s="12" t="s">
        <v>131</v>
      </c>
    </row>
    <row r="1575" spans="2:12" x14ac:dyDescent="0.2">
      <c r="B1575" s="11" t="s">
        <v>35</v>
      </c>
      <c r="C1575" s="11" t="s">
        <v>4</v>
      </c>
      <c r="D1575" s="11" t="s">
        <v>4</v>
      </c>
      <c r="E1575" s="11" t="s">
        <v>5</v>
      </c>
      <c r="F1575" s="11" t="s">
        <v>8</v>
      </c>
      <c r="G1575" s="19" t="s">
        <v>8</v>
      </c>
      <c r="H1575" s="12" t="s">
        <v>2</v>
      </c>
      <c r="I1575" s="12">
        <v>46.39</v>
      </c>
      <c r="J1575" s="12">
        <v>2096.7199999999998</v>
      </c>
      <c r="K1575" s="82">
        <v>2783.41</v>
      </c>
      <c r="L1575" s="12" t="s">
        <v>129</v>
      </c>
    </row>
    <row r="1576" spans="2:12" x14ac:dyDescent="0.2">
      <c r="B1576" s="11" t="s">
        <v>35</v>
      </c>
      <c r="C1576" s="11" t="s">
        <v>4</v>
      </c>
      <c r="D1576" s="11" t="s">
        <v>4</v>
      </c>
      <c r="E1576" s="11" t="s">
        <v>5</v>
      </c>
      <c r="F1576" s="11" t="s">
        <v>6</v>
      </c>
      <c r="G1576" s="19" t="s">
        <v>1</v>
      </c>
      <c r="H1576" s="12" t="s">
        <v>2</v>
      </c>
      <c r="I1576" s="12">
        <v>16.55</v>
      </c>
      <c r="J1576" s="12">
        <v>36710.67</v>
      </c>
      <c r="K1576" s="82">
        <v>148.97999999999999</v>
      </c>
      <c r="L1576" s="12" t="s">
        <v>130</v>
      </c>
    </row>
    <row r="1577" spans="2:12" x14ac:dyDescent="0.2">
      <c r="B1577" s="11" t="s">
        <v>35</v>
      </c>
      <c r="C1577" s="11" t="s">
        <v>4</v>
      </c>
      <c r="D1577" s="11" t="s">
        <v>4</v>
      </c>
      <c r="E1577" s="11" t="s">
        <v>5</v>
      </c>
      <c r="F1577" s="11" t="s">
        <v>6</v>
      </c>
      <c r="G1577" s="19" t="s">
        <v>1</v>
      </c>
      <c r="H1577" s="12" t="s">
        <v>2</v>
      </c>
      <c r="I1577" s="12">
        <v>67.69</v>
      </c>
      <c r="J1577" s="12">
        <v>19775.060000000001</v>
      </c>
      <c r="K1577" s="82">
        <v>338.46</v>
      </c>
      <c r="L1577" s="12" t="s">
        <v>131</v>
      </c>
    </row>
    <row r="1578" spans="2:12" x14ac:dyDescent="0.2">
      <c r="B1578" s="11" t="s">
        <v>35</v>
      </c>
      <c r="C1578" s="11" t="s">
        <v>4</v>
      </c>
      <c r="D1578" s="11" t="s">
        <v>4</v>
      </c>
      <c r="E1578" s="11" t="s">
        <v>5</v>
      </c>
      <c r="F1578" s="11" t="s">
        <v>6</v>
      </c>
      <c r="G1578" s="19" t="s">
        <v>9</v>
      </c>
      <c r="H1578" s="12" t="s">
        <v>2</v>
      </c>
      <c r="I1578" s="12">
        <v>61.97</v>
      </c>
      <c r="J1578" s="12">
        <v>17481</v>
      </c>
      <c r="K1578" s="82">
        <v>867.63</v>
      </c>
      <c r="L1578" s="12" t="s">
        <v>129</v>
      </c>
    </row>
    <row r="1579" spans="2:12" x14ac:dyDescent="0.2">
      <c r="B1579" s="11" t="s">
        <v>35</v>
      </c>
      <c r="C1579" s="11" t="s">
        <v>4</v>
      </c>
      <c r="D1579" s="11" t="s">
        <v>4</v>
      </c>
      <c r="E1579" s="11" t="s">
        <v>5</v>
      </c>
      <c r="F1579" s="11" t="s">
        <v>6</v>
      </c>
      <c r="G1579" s="19" t="s">
        <v>9</v>
      </c>
      <c r="H1579" s="12" t="s">
        <v>2</v>
      </c>
      <c r="I1579" s="12">
        <v>45.13</v>
      </c>
      <c r="J1579" s="12">
        <v>20045.080000000002</v>
      </c>
      <c r="K1579" s="82">
        <v>406.15</v>
      </c>
      <c r="L1579" s="12" t="s">
        <v>131</v>
      </c>
    </row>
    <row r="1580" spans="2:12" x14ac:dyDescent="0.2">
      <c r="B1580" s="11" t="s">
        <v>35</v>
      </c>
      <c r="C1580" s="11" t="s">
        <v>4</v>
      </c>
      <c r="D1580" s="11" t="s">
        <v>4</v>
      </c>
      <c r="E1580" s="11" t="s">
        <v>5</v>
      </c>
      <c r="F1580" s="11" t="s">
        <v>6</v>
      </c>
      <c r="G1580" s="19" t="s">
        <v>10</v>
      </c>
      <c r="H1580" s="12" t="s">
        <v>2</v>
      </c>
      <c r="I1580" s="12">
        <v>20.66</v>
      </c>
      <c r="J1580" s="12">
        <v>2377.36</v>
      </c>
      <c r="K1580" s="82">
        <v>20.66</v>
      </c>
      <c r="L1580" s="12" t="s">
        <v>129</v>
      </c>
    </row>
    <row r="1581" spans="2:12" x14ac:dyDescent="0.2">
      <c r="B1581" s="11" t="s">
        <v>35</v>
      </c>
      <c r="C1581" s="11" t="s">
        <v>4</v>
      </c>
      <c r="D1581" s="11" t="s">
        <v>4</v>
      </c>
      <c r="E1581" s="11" t="s">
        <v>5</v>
      </c>
      <c r="F1581" s="11" t="s">
        <v>6</v>
      </c>
      <c r="G1581" s="19" t="s">
        <v>9</v>
      </c>
      <c r="H1581" s="12" t="s">
        <v>2</v>
      </c>
      <c r="I1581" s="12">
        <v>19.72</v>
      </c>
      <c r="J1581" s="12">
        <v>23341.48</v>
      </c>
      <c r="K1581" s="82">
        <v>394.33</v>
      </c>
      <c r="L1581" s="12" t="s">
        <v>129</v>
      </c>
    </row>
    <row r="1582" spans="2:12" x14ac:dyDescent="0.2">
      <c r="B1582" s="11" t="s">
        <v>35</v>
      </c>
      <c r="C1582" s="11" t="s">
        <v>4</v>
      </c>
      <c r="D1582" s="11" t="s">
        <v>4</v>
      </c>
      <c r="E1582" s="11" t="s">
        <v>5</v>
      </c>
      <c r="F1582" s="11" t="s">
        <v>6</v>
      </c>
      <c r="G1582" s="19" t="s">
        <v>1</v>
      </c>
      <c r="H1582" s="12" t="s">
        <v>2</v>
      </c>
      <c r="I1582" s="12">
        <v>40.71</v>
      </c>
      <c r="J1582" s="12">
        <v>21085.98</v>
      </c>
      <c r="K1582" s="82">
        <v>203.53</v>
      </c>
      <c r="L1582" s="12" t="s">
        <v>131</v>
      </c>
    </row>
    <row r="1583" spans="2:12" x14ac:dyDescent="0.2">
      <c r="B1583" s="11" t="s">
        <v>35</v>
      </c>
      <c r="C1583" s="11" t="s">
        <v>4</v>
      </c>
      <c r="D1583" s="11" t="s">
        <v>4</v>
      </c>
      <c r="E1583" s="11" t="s">
        <v>5</v>
      </c>
      <c r="F1583" s="11" t="s">
        <v>8</v>
      </c>
      <c r="G1583" s="19" t="s">
        <v>8</v>
      </c>
      <c r="H1583" s="12" t="s">
        <v>2</v>
      </c>
      <c r="I1583" s="12">
        <v>17.37</v>
      </c>
      <c r="J1583" s="12">
        <v>21831.14</v>
      </c>
      <c r="K1583" s="82">
        <v>52.12</v>
      </c>
      <c r="L1583" s="12" t="s">
        <v>129</v>
      </c>
    </row>
    <row r="1584" spans="2:12" x14ac:dyDescent="0.2">
      <c r="B1584" s="11" t="s">
        <v>35</v>
      </c>
      <c r="C1584" s="11" t="s">
        <v>4</v>
      </c>
      <c r="D1584" s="11" t="s">
        <v>4</v>
      </c>
      <c r="E1584" s="11" t="s">
        <v>5</v>
      </c>
      <c r="F1584" s="11" t="s">
        <v>8</v>
      </c>
      <c r="G1584" s="19" t="s">
        <v>8</v>
      </c>
      <c r="H1584" s="12" t="s">
        <v>2</v>
      </c>
      <c r="I1584" s="12">
        <v>20.350000000000001</v>
      </c>
      <c r="J1584" s="12">
        <v>34455.629999999997</v>
      </c>
      <c r="K1584" s="82">
        <v>183.18</v>
      </c>
      <c r="L1584" s="12" t="s">
        <v>131</v>
      </c>
    </row>
    <row r="1585" spans="2:12" x14ac:dyDescent="0.2">
      <c r="B1585" s="11" t="s">
        <v>35</v>
      </c>
      <c r="C1585" s="11" t="s">
        <v>4</v>
      </c>
      <c r="D1585" s="11" t="s">
        <v>4</v>
      </c>
      <c r="E1585" s="11" t="s">
        <v>5</v>
      </c>
      <c r="F1585" s="11" t="s">
        <v>8</v>
      </c>
      <c r="G1585" s="19" t="s">
        <v>8</v>
      </c>
      <c r="H1585" s="12" t="s">
        <v>2</v>
      </c>
      <c r="I1585" s="12">
        <v>27.15</v>
      </c>
      <c r="J1585" s="12">
        <v>37078.410000000003</v>
      </c>
      <c r="K1585" s="82">
        <v>135.76</v>
      </c>
      <c r="L1585" s="12" t="s">
        <v>131</v>
      </c>
    </row>
    <row r="1586" spans="2:12" x14ac:dyDescent="0.2">
      <c r="B1586" s="11" t="s">
        <v>35</v>
      </c>
      <c r="C1586" s="11" t="s">
        <v>4</v>
      </c>
      <c r="D1586" s="11" t="s">
        <v>4</v>
      </c>
      <c r="E1586" s="11" t="s">
        <v>5</v>
      </c>
      <c r="F1586" s="11" t="s">
        <v>8</v>
      </c>
      <c r="G1586" s="19" t="s">
        <v>8</v>
      </c>
      <c r="H1586" s="12" t="s">
        <v>2</v>
      </c>
      <c r="I1586" s="12">
        <v>27.23</v>
      </c>
      <c r="J1586" s="12">
        <v>6389.09</v>
      </c>
      <c r="K1586" s="82">
        <v>326.76</v>
      </c>
      <c r="L1586" s="12" t="s">
        <v>130</v>
      </c>
    </row>
    <row r="1587" spans="2:12" x14ac:dyDescent="0.2">
      <c r="B1587" s="11" t="s">
        <v>35</v>
      </c>
      <c r="C1587" s="11" t="s">
        <v>4</v>
      </c>
      <c r="D1587" s="11" t="s">
        <v>4</v>
      </c>
      <c r="E1587" s="11" t="s">
        <v>5</v>
      </c>
      <c r="F1587" s="11" t="s">
        <v>6</v>
      </c>
      <c r="G1587" s="19" t="s">
        <v>9</v>
      </c>
      <c r="H1587" s="12" t="s">
        <v>2</v>
      </c>
      <c r="I1587" s="12">
        <v>47.77</v>
      </c>
      <c r="J1587" s="12">
        <v>19772.43</v>
      </c>
      <c r="K1587" s="82">
        <v>525.51</v>
      </c>
      <c r="L1587" s="12" t="s">
        <v>131</v>
      </c>
    </row>
    <row r="1588" spans="2:12" x14ac:dyDescent="0.2">
      <c r="B1588" s="11" t="s">
        <v>36</v>
      </c>
      <c r="C1588" s="11" t="s">
        <v>4</v>
      </c>
      <c r="D1588" s="11" t="s">
        <v>4</v>
      </c>
      <c r="E1588" s="11" t="s">
        <v>5</v>
      </c>
      <c r="F1588" s="11" t="s">
        <v>6</v>
      </c>
      <c r="G1588" s="19" t="s">
        <v>1</v>
      </c>
      <c r="H1588" s="12" t="s">
        <v>2</v>
      </c>
      <c r="I1588" s="12">
        <v>71.89</v>
      </c>
      <c r="J1588" s="12">
        <v>113274.6</v>
      </c>
      <c r="K1588" s="82">
        <v>1833.24</v>
      </c>
      <c r="L1588" s="12" t="s">
        <v>128</v>
      </c>
    </row>
    <row r="1589" spans="2:12" x14ac:dyDescent="0.2">
      <c r="B1589" s="11" t="s">
        <v>36</v>
      </c>
      <c r="C1589" s="11" t="s">
        <v>4</v>
      </c>
      <c r="D1589" s="11" t="s">
        <v>4</v>
      </c>
      <c r="E1589" s="11" t="s">
        <v>5</v>
      </c>
      <c r="F1589" s="11" t="s">
        <v>6</v>
      </c>
      <c r="G1589" s="19" t="s">
        <v>1</v>
      </c>
      <c r="H1589" s="12" t="s">
        <v>2</v>
      </c>
      <c r="I1589" s="12">
        <v>36.92</v>
      </c>
      <c r="J1589" s="12">
        <v>53523.32</v>
      </c>
      <c r="K1589" s="82">
        <v>627.64</v>
      </c>
      <c r="L1589" s="12" t="s">
        <v>131</v>
      </c>
    </row>
    <row r="1590" spans="2:12" x14ac:dyDescent="0.2">
      <c r="B1590" s="11" t="s">
        <v>36</v>
      </c>
      <c r="C1590" s="11" t="s">
        <v>4</v>
      </c>
      <c r="D1590" s="11" t="s">
        <v>4</v>
      </c>
      <c r="E1590" s="11" t="s">
        <v>5</v>
      </c>
      <c r="F1590" s="11" t="s">
        <v>8</v>
      </c>
      <c r="G1590" s="19" t="s">
        <v>8</v>
      </c>
      <c r="H1590" s="12" t="s">
        <v>2</v>
      </c>
      <c r="I1590" s="12">
        <v>18.46</v>
      </c>
      <c r="J1590" s="12">
        <v>5907.16</v>
      </c>
      <c r="K1590" s="82">
        <v>110.76</v>
      </c>
      <c r="L1590" s="12" t="s">
        <v>131</v>
      </c>
    </row>
    <row r="1591" spans="2:12" x14ac:dyDescent="0.2">
      <c r="B1591" s="11" t="s">
        <v>36</v>
      </c>
      <c r="C1591" s="11" t="s">
        <v>4</v>
      </c>
      <c r="D1591" s="11" t="s">
        <v>4</v>
      </c>
      <c r="E1591" s="11" t="s">
        <v>5</v>
      </c>
      <c r="F1591" s="11" t="s">
        <v>8</v>
      </c>
      <c r="G1591" s="19" t="s">
        <v>8</v>
      </c>
      <c r="H1591" s="12" t="s">
        <v>2</v>
      </c>
      <c r="I1591" s="12">
        <v>18.5</v>
      </c>
      <c r="J1591" s="12">
        <v>42731.96</v>
      </c>
      <c r="K1591" s="82">
        <v>332.98</v>
      </c>
      <c r="L1591" s="12" t="s">
        <v>130</v>
      </c>
    </row>
    <row r="1592" spans="2:12" x14ac:dyDescent="0.2">
      <c r="B1592" s="11" t="s">
        <v>36</v>
      </c>
      <c r="C1592" s="11" t="s">
        <v>4</v>
      </c>
      <c r="D1592" s="11" t="s">
        <v>4</v>
      </c>
      <c r="E1592" s="11" t="s">
        <v>5</v>
      </c>
      <c r="F1592" s="11" t="s">
        <v>8</v>
      </c>
      <c r="G1592" s="19" t="s">
        <v>8</v>
      </c>
      <c r="H1592" s="12" t="s">
        <v>2</v>
      </c>
      <c r="I1592" s="12">
        <v>18.46</v>
      </c>
      <c r="J1592" s="12">
        <v>22336.46</v>
      </c>
      <c r="K1592" s="82">
        <v>166.14</v>
      </c>
      <c r="L1592" s="12" t="s">
        <v>131</v>
      </c>
    </row>
    <row r="1593" spans="2:12" x14ac:dyDescent="0.2">
      <c r="B1593" s="11" t="s">
        <v>36</v>
      </c>
      <c r="C1593" s="11" t="s">
        <v>4</v>
      </c>
      <c r="D1593" s="11" t="s">
        <v>4</v>
      </c>
      <c r="E1593" s="11" t="s">
        <v>5</v>
      </c>
      <c r="F1593" s="11" t="s">
        <v>8</v>
      </c>
      <c r="G1593" s="19" t="s">
        <v>8</v>
      </c>
      <c r="H1593" s="12" t="s">
        <v>2</v>
      </c>
      <c r="I1593" s="12">
        <v>98.37</v>
      </c>
      <c r="J1593" s="12">
        <v>219186.18</v>
      </c>
      <c r="K1593" s="82">
        <v>934.53</v>
      </c>
      <c r="L1593" s="12" t="s">
        <v>129</v>
      </c>
    </row>
    <row r="1594" spans="2:12" x14ac:dyDescent="0.2">
      <c r="B1594" s="11" t="s">
        <v>36</v>
      </c>
      <c r="C1594" s="11" t="s">
        <v>4</v>
      </c>
      <c r="D1594" s="11" t="s">
        <v>4</v>
      </c>
      <c r="E1594" s="11" t="s">
        <v>5</v>
      </c>
      <c r="F1594" s="11" t="s">
        <v>6</v>
      </c>
      <c r="G1594" s="19" t="s">
        <v>9</v>
      </c>
      <c r="H1594" s="12" t="s">
        <v>2</v>
      </c>
      <c r="I1594" s="12">
        <v>48.07</v>
      </c>
      <c r="J1594" s="12">
        <v>43258.74</v>
      </c>
      <c r="K1594" s="82">
        <v>528.72</v>
      </c>
      <c r="L1594" s="12" t="s">
        <v>128</v>
      </c>
    </row>
    <row r="1595" spans="2:12" x14ac:dyDescent="0.2">
      <c r="B1595" s="11" t="s">
        <v>36</v>
      </c>
      <c r="C1595" s="11" t="s">
        <v>4</v>
      </c>
      <c r="D1595" s="11" t="s">
        <v>4</v>
      </c>
      <c r="E1595" s="11" t="s">
        <v>5</v>
      </c>
      <c r="F1595" s="11" t="s">
        <v>6</v>
      </c>
      <c r="G1595" s="19" t="s">
        <v>9</v>
      </c>
      <c r="H1595" s="12" t="s">
        <v>2</v>
      </c>
      <c r="I1595" s="12">
        <v>96.84</v>
      </c>
      <c r="J1595" s="12">
        <v>42623.93</v>
      </c>
      <c r="K1595" s="82">
        <v>1355.78</v>
      </c>
      <c r="L1595" s="12" t="s">
        <v>131</v>
      </c>
    </row>
    <row r="1596" spans="2:12" x14ac:dyDescent="0.2">
      <c r="B1596" s="11" t="s">
        <v>36</v>
      </c>
      <c r="C1596" s="11" t="s">
        <v>4</v>
      </c>
      <c r="D1596" s="11" t="s">
        <v>4</v>
      </c>
      <c r="E1596" s="11" t="s">
        <v>5</v>
      </c>
      <c r="F1596" s="11" t="s">
        <v>6</v>
      </c>
      <c r="G1596" s="19" t="s">
        <v>1</v>
      </c>
      <c r="H1596" s="12" t="s">
        <v>2</v>
      </c>
      <c r="I1596" s="12">
        <v>17.96</v>
      </c>
      <c r="J1596" s="12">
        <v>35911.199999999997</v>
      </c>
      <c r="K1596" s="82">
        <v>664.36</v>
      </c>
      <c r="L1596" s="12" t="s">
        <v>129</v>
      </c>
    </row>
    <row r="1597" spans="2:12" x14ac:dyDescent="0.2">
      <c r="B1597" s="11" t="s">
        <v>36</v>
      </c>
      <c r="C1597" s="11" t="s">
        <v>4</v>
      </c>
      <c r="D1597" s="11" t="s">
        <v>4</v>
      </c>
      <c r="E1597" s="11" t="s">
        <v>5</v>
      </c>
      <c r="F1597" s="11" t="s">
        <v>6</v>
      </c>
      <c r="G1597" s="19" t="s">
        <v>1</v>
      </c>
      <c r="H1597" s="12" t="s">
        <v>2</v>
      </c>
      <c r="I1597" s="12">
        <v>29.16</v>
      </c>
      <c r="J1597" s="12">
        <v>15616.34</v>
      </c>
      <c r="K1597" s="82">
        <v>87.48</v>
      </c>
      <c r="L1597" s="12" t="s">
        <v>128</v>
      </c>
    </row>
    <row r="1598" spans="2:12" x14ac:dyDescent="0.2">
      <c r="B1598" s="11" t="s">
        <v>36</v>
      </c>
      <c r="C1598" s="11" t="s">
        <v>4</v>
      </c>
      <c r="D1598" s="11" t="s">
        <v>4</v>
      </c>
      <c r="E1598" s="11" t="s">
        <v>5</v>
      </c>
      <c r="F1598" s="11" t="s">
        <v>6</v>
      </c>
      <c r="G1598" s="19" t="s">
        <v>1</v>
      </c>
      <c r="H1598" s="12" t="s">
        <v>2</v>
      </c>
      <c r="I1598" s="12">
        <v>48.19</v>
      </c>
      <c r="J1598" s="12">
        <v>102464.99</v>
      </c>
      <c r="K1598" s="82">
        <v>1445.66</v>
      </c>
      <c r="L1598" s="12" t="s">
        <v>129</v>
      </c>
    </row>
    <row r="1599" spans="2:12" x14ac:dyDescent="0.2">
      <c r="B1599" s="11" t="s">
        <v>36</v>
      </c>
      <c r="C1599" s="11" t="s">
        <v>4</v>
      </c>
      <c r="D1599" s="11" t="s">
        <v>4</v>
      </c>
      <c r="E1599" s="11" t="s">
        <v>5</v>
      </c>
      <c r="F1599" s="11" t="s">
        <v>6</v>
      </c>
      <c r="G1599" s="19" t="s">
        <v>1</v>
      </c>
      <c r="H1599" s="12" t="s">
        <v>2</v>
      </c>
      <c r="I1599" s="12">
        <v>358.39</v>
      </c>
      <c r="J1599" s="12">
        <v>777259.91</v>
      </c>
      <c r="K1599" s="82">
        <v>18684.18</v>
      </c>
      <c r="L1599" s="12" t="s">
        <v>128</v>
      </c>
    </row>
    <row r="1600" spans="2:12" x14ac:dyDescent="0.2">
      <c r="B1600" s="11" t="s">
        <v>36</v>
      </c>
      <c r="C1600" s="11" t="s">
        <v>4</v>
      </c>
      <c r="D1600" s="11" t="s">
        <v>4</v>
      </c>
      <c r="E1600" s="11" t="s">
        <v>5</v>
      </c>
      <c r="F1600" s="11" t="s">
        <v>6</v>
      </c>
      <c r="G1600" s="19" t="s">
        <v>1</v>
      </c>
      <c r="H1600" s="12" t="s">
        <v>2</v>
      </c>
      <c r="I1600" s="12">
        <v>107.18</v>
      </c>
      <c r="J1600" s="12">
        <v>133551.32999999999</v>
      </c>
      <c r="K1600" s="82">
        <v>6591.65</v>
      </c>
      <c r="L1600" s="12" t="s">
        <v>129</v>
      </c>
    </row>
    <row r="1601" spans="2:12" x14ac:dyDescent="0.2">
      <c r="B1601" s="11" t="s">
        <v>36</v>
      </c>
      <c r="C1601" s="11" t="s">
        <v>4</v>
      </c>
      <c r="D1601" s="11" t="s">
        <v>4</v>
      </c>
      <c r="E1601" s="11" t="s">
        <v>5</v>
      </c>
      <c r="F1601" s="11" t="s">
        <v>6</v>
      </c>
      <c r="G1601" s="19" t="s">
        <v>1</v>
      </c>
      <c r="H1601" s="12" t="s">
        <v>2</v>
      </c>
      <c r="I1601" s="12">
        <v>135.31</v>
      </c>
      <c r="J1601" s="12">
        <v>144676.47</v>
      </c>
      <c r="K1601" s="82">
        <v>5525.28</v>
      </c>
      <c r="L1601" s="12" t="s">
        <v>130</v>
      </c>
    </row>
    <row r="1602" spans="2:12" x14ac:dyDescent="0.2">
      <c r="B1602" s="11" t="s">
        <v>36</v>
      </c>
      <c r="C1602" s="11" t="s">
        <v>4</v>
      </c>
      <c r="D1602" s="11" t="s">
        <v>4</v>
      </c>
      <c r="E1602" s="11" t="s">
        <v>5</v>
      </c>
      <c r="F1602" s="11" t="s">
        <v>6</v>
      </c>
      <c r="G1602" s="19" t="s">
        <v>1</v>
      </c>
      <c r="H1602" s="12" t="s">
        <v>2</v>
      </c>
      <c r="I1602" s="12">
        <v>68.150000000000006</v>
      </c>
      <c r="J1602" s="12">
        <v>129143.67</v>
      </c>
      <c r="K1602" s="82">
        <v>4089.01</v>
      </c>
      <c r="L1602" s="12" t="s">
        <v>131</v>
      </c>
    </row>
    <row r="1603" spans="2:12" x14ac:dyDescent="0.2">
      <c r="B1603" s="11" t="s">
        <v>36</v>
      </c>
      <c r="C1603" s="11" t="s">
        <v>4</v>
      </c>
      <c r="D1603" s="11" t="s">
        <v>4</v>
      </c>
      <c r="E1603" s="11" t="s">
        <v>5</v>
      </c>
      <c r="F1603" s="11" t="s">
        <v>8</v>
      </c>
      <c r="G1603" s="19" t="s">
        <v>8</v>
      </c>
      <c r="H1603" s="12" t="s">
        <v>2</v>
      </c>
      <c r="I1603" s="12">
        <v>23.89</v>
      </c>
      <c r="J1603" s="12">
        <v>3145.63</v>
      </c>
      <c r="K1603" s="82">
        <v>238.93</v>
      </c>
      <c r="L1603" s="12" t="s">
        <v>128</v>
      </c>
    </row>
    <row r="1604" spans="2:12" x14ac:dyDescent="0.2">
      <c r="B1604" s="11" t="s">
        <v>36</v>
      </c>
      <c r="C1604" s="11" t="s">
        <v>4</v>
      </c>
      <c r="D1604" s="11" t="s">
        <v>4</v>
      </c>
      <c r="E1604" s="11" t="s">
        <v>5</v>
      </c>
      <c r="F1604" s="11" t="s">
        <v>8</v>
      </c>
      <c r="G1604" s="19" t="s">
        <v>8</v>
      </c>
      <c r="H1604" s="12" t="s">
        <v>2</v>
      </c>
      <c r="I1604" s="12">
        <v>26.8</v>
      </c>
      <c r="J1604" s="12">
        <v>28839.52</v>
      </c>
      <c r="K1604" s="82">
        <v>267.95</v>
      </c>
      <c r="L1604" s="12" t="s">
        <v>129</v>
      </c>
    </row>
    <row r="1605" spans="2:12" x14ac:dyDescent="0.2">
      <c r="B1605" s="11" t="s">
        <v>36</v>
      </c>
      <c r="C1605" s="11" t="s">
        <v>4</v>
      </c>
      <c r="D1605" s="11" t="s">
        <v>4</v>
      </c>
      <c r="E1605" s="11" t="s">
        <v>5</v>
      </c>
      <c r="F1605" s="11" t="s">
        <v>8</v>
      </c>
      <c r="G1605" s="19" t="s">
        <v>8</v>
      </c>
      <c r="H1605" s="12" t="s">
        <v>2</v>
      </c>
      <c r="I1605" s="12">
        <v>112.76</v>
      </c>
      <c r="J1605" s="12">
        <v>145921.29999999999</v>
      </c>
      <c r="K1605" s="82">
        <v>6043.98</v>
      </c>
      <c r="L1605" s="12" t="s">
        <v>130</v>
      </c>
    </row>
    <row r="1606" spans="2:12" x14ac:dyDescent="0.2">
      <c r="B1606" s="11" t="s">
        <v>36</v>
      </c>
      <c r="C1606" s="11" t="s">
        <v>4</v>
      </c>
      <c r="D1606" s="11" t="s">
        <v>4</v>
      </c>
      <c r="E1606" s="11" t="s">
        <v>5</v>
      </c>
      <c r="F1606" s="11" t="s">
        <v>8</v>
      </c>
      <c r="G1606" s="19" t="s">
        <v>8</v>
      </c>
      <c r="H1606" s="12" t="s">
        <v>2</v>
      </c>
      <c r="I1606" s="12">
        <v>102.23</v>
      </c>
      <c r="J1606" s="12">
        <v>123484.61</v>
      </c>
      <c r="K1606" s="82">
        <v>2078.58</v>
      </c>
      <c r="L1606" s="12" t="s">
        <v>131</v>
      </c>
    </row>
    <row r="1607" spans="2:12" x14ac:dyDescent="0.2">
      <c r="B1607" s="11" t="s">
        <v>36</v>
      </c>
      <c r="C1607" s="11" t="s">
        <v>4</v>
      </c>
      <c r="D1607" s="11" t="s">
        <v>4</v>
      </c>
      <c r="E1607" s="11" t="s">
        <v>5</v>
      </c>
      <c r="F1607" s="11" t="s">
        <v>8</v>
      </c>
      <c r="G1607" s="19" t="s">
        <v>8</v>
      </c>
      <c r="H1607" s="12" t="s">
        <v>2</v>
      </c>
      <c r="I1607" s="12">
        <v>23.89</v>
      </c>
      <c r="J1607" s="12">
        <v>5875.18</v>
      </c>
      <c r="K1607" s="82">
        <v>238.93</v>
      </c>
      <c r="L1607" s="12" t="s">
        <v>128</v>
      </c>
    </row>
    <row r="1608" spans="2:12" x14ac:dyDescent="0.2">
      <c r="B1608" s="11" t="s">
        <v>36</v>
      </c>
      <c r="C1608" s="11" t="s">
        <v>4</v>
      </c>
      <c r="D1608" s="11" t="s">
        <v>4</v>
      </c>
      <c r="E1608" s="11" t="s">
        <v>5</v>
      </c>
      <c r="F1608" s="11" t="s">
        <v>8</v>
      </c>
      <c r="G1608" s="19" t="s">
        <v>8</v>
      </c>
      <c r="H1608" s="12" t="s">
        <v>2</v>
      </c>
      <c r="I1608" s="12">
        <v>34.08</v>
      </c>
      <c r="J1608" s="12">
        <v>17182.2</v>
      </c>
      <c r="K1608" s="82">
        <v>681.5</v>
      </c>
      <c r="L1608" s="12" t="s">
        <v>131</v>
      </c>
    </row>
    <row r="1609" spans="2:12" x14ac:dyDescent="0.2">
      <c r="B1609" s="11" t="s">
        <v>36</v>
      </c>
      <c r="C1609" s="11" t="s">
        <v>4</v>
      </c>
      <c r="D1609" s="11" t="s">
        <v>4</v>
      </c>
      <c r="E1609" s="11" t="s">
        <v>5</v>
      </c>
      <c r="F1609" s="11" t="s">
        <v>6</v>
      </c>
      <c r="G1609" s="19" t="s">
        <v>9</v>
      </c>
      <c r="H1609" s="12" t="s">
        <v>2</v>
      </c>
      <c r="I1609" s="12">
        <v>884.03</v>
      </c>
      <c r="J1609" s="12">
        <v>1488082.32</v>
      </c>
      <c r="K1609" s="82">
        <v>34310.089999999997</v>
      </c>
      <c r="L1609" s="12" t="s">
        <v>128</v>
      </c>
    </row>
    <row r="1610" spans="2:12" x14ac:dyDescent="0.2">
      <c r="B1610" s="11" t="s">
        <v>36</v>
      </c>
      <c r="C1610" s="11" t="s">
        <v>4</v>
      </c>
      <c r="D1610" s="11" t="s">
        <v>4</v>
      </c>
      <c r="E1610" s="11" t="s">
        <v>5</v>
      </c>
      <c r="F1610" s="11" t="s">
        <v>6</v>
      </c>
      <c r="G1610" s="19" t="s">
        <v>9</v>
      </c>
      <c r="H1610" s="12" t="s">
        <v>2</v>
      </c>
      <c r="I1610" s="12">
        <v>830.66</v>
      </c>
      <c r="J1610" s="12">
        <v>903891.68</v>
      </c>
      <c r="K1610" s="82">
        <v>33253.01</v>
      </c>
      <c r="L1610" s="12" t="s">
        <v>129</v>
      </c>
    </row>
    <row r="1611" spans="2:12" x14ac:dyDescent="0.2">
      <c r="B1611" s="11" t="s">
        <v>36</v>
      </c>
      <c r="C1611" s="11" t="s">
        <v>4</v>
      </c>
      <c r="D1611" s="11" t="s">
        <v>4</v>
      </c>
      <c r="E1611" s="11" t="s">
        <v>5</v>
      </c>
      <c r="F1611" s="11" t="s">
        <v>6</v>
      </c>
      <c r="G1611" s="19" t="s">
        <v>9</v>
      </c>
      <c r="H1611" s="12" t="s">
        <v>2</v>
      </c>
      <c r="I1611" s="12">
        <v>1037.4000000000001</v>
      </c>
      <c r="J1611" s="12">
        <v>979067.28</v>
      </c>
      <c r="K1611" s="82">
        <v>36196.199999999997</v>
      </c>
      <c r="L1611" s="12" t="s">
        <v>130</v>
      </c>
    </row>
    <row r="1612" spans="2:12" x14ac:dyDescent="0.2">
      <c r="B1612" s="11" t="s">
        <v>36</v>
      </c>
      <c r="C1612" s="11" t="s">
        <v>4</v>
      </c>
      <c r="D1612" s="11" t="s">
        <v>4</v>
      </c>
      <c r="E1612" s="11" t="s">
        <v>5</v>
      </c>
      <c r="F1612" s="11" t="s">
        <v>6</v>
      </c>
      <c r="G1612" s="19" t="s">
        <v>9</v>
      </c>
      <c r="H1612" s="12" t="s">
        <v>2</v>
      </c>
      <c r="I1612" s="12">
        <v>783.73</v>
      </c>
      <c r="J1612" s="12">
        <v>705450.15</v>
      </c>
      <c r="K1612" s="82">
        <v>27805.24</v>
      </c>
      <c r="L1612" s="12" t="s">
        <v>131</v>
      </c>
    </row>
    <row r="1613" spans="2:12" x14ac:dyDescent="0.2">
      <c r="B1613" s="11" t="s">
        <v>36</v>
      </c>
      <c r="C1613" s="11" t="s">
        <v>4</v>
      </c>
      <c r="D1613" s="11" t="s">
        <v>4</v>
      </c>
      <c r="E1613" s="11" t="s">
        <v>5</v>
      </c>
      <c r="F1613" s="11" t="s">
        <v>6</v>
      </c>
      <c r="G1613" s="19" t="s">
        <v>10</v>
      </c>
      <c r="H1613" s="12" t="s">
        <v>2</v>
      </c>
      <c r="I1613" s="12">
        <v>26.8</v>
      </c>
      <c r="J1613" s="12">
        <v>13762.27</v>
      </c>
      <c r="K1613" s="82">
        <v>294.75</v>
      </c>
      <c r="L1613" s="12" t="s">
        <v>129</v>
      </c>
    </row>
    <row r="1614" spans="2:12" x14ac:dyDescent="0.2">
      <c r="B1614" s="11" t="s">
        <v>36</v>
      </c>
      <c r="C1614" s="11" t="s">
        <v>4</v>
      </c>
      <c r="D1614" s="11" t="s">
        <v>4</v>
      </c>
      <c r="E1614" s="11" t="s">
        <v>5</v>
      </c>
      <c r="F1614" s="11" t="s">
        <v>6</v>
      </c>
      <c r="G1614" s="19" t="s">
        <v>10</v>
      </c>
      <c r="H1614" s="12" t="s">
        <v>2</v>
      </c>
      <c r="I1614" s="12">
        <v>22.55</v>
      </c>
      <c r="J1614" s="12">
        <v>14626.43</v>
      </c>
      <c r="K1614" s="82">
        <v>676.56</v>
      </c>
      <c r="L1614" s="12" t="s">
        <v>130</v>
      </c>
    </row>
    <row r="1615" spans="2:12" x14ac:dyDescent="0.2">
      <c r="B1615" s="11" t="s">
        <v>36</v>
      </c>
      <c r="C1615" s="11" t="s">
        <v>4</v>
      </c>
      <c r="D1615" s="11" t="s">
        <v>4</v>
      </c>
      <c r="E1615" s="11" t="s">
        <v>5</v>
      </c>
      <c r="F1615" s="11" t="s">
        <v>6</v>
      </c>
      <c r="G1615" s="19" t="s">
        <v>1</v>
      </c>
      <c r="H1615" s="12" t="s">
        <v>2</v>
      </c>
      <c r="I1615" s="12">
        <v>28.78</v>
      </c>
      <c r="J1615" s="12">
        <v>28777.58</v>
      </c>
      <c r="K1615" s="82">
        <v>115.11</v>
      </c>
      <c r="L1615" s="12" t="s">
        <v>128</v>
      </c>
    </row>
    <row r="1616" spans="2:12" x14ac:dyDescent="0.2">
      <c r="B1616" s="11" t="s">
        <v>36</v>
      </c>
      <c r="C1616" s="11" t="s">
        <v>4</v>
      </c>
      <c r="D1616" s="11" t="s">
        <v>4</v>
      </c>
      <c r="E1616" s="11" t="s">
        <v>5</v>
      </c>
      <c r="F1616" s="11" t="s">
        <v>8</v>
      </c>
      <c r="G1616" s="19" t="s">
        <v>8</v>
      </c>
      <c r="H1616" s="12" t="s">
        <v>2</v>
      </c>
      <c r="I1616" s="12">
        <v>28.78</v>
      </c>
      <c r="J1616" s="12">
        <v>78369.899999999994</v>
      </c>
      <c r="K1616" s="82">
        <v>230.22</v>
      </c>
      <c r="L1616" s="12" t="s">
        <v>128</v>
      </c>
    </row>
    <row r="1617" spans="2:12" x14ac:dyDescent="0.2">
      <c r="B1617" s="11" t="s">
        <v>36</v>
      </c>
      <c r="C1617" s="11" t="s">
        <v>4</v>
      </c>
      <c r="D1617" s="11" t="s">
        <v>4</v>
      </c>
      <c r="E1617" s="11" t="s">
        <v>5</v>
      </c>
      <c r="F1617" s="11" t="s">
        <v>8</v>
      </c>
      <c r="G1617" s="19" t="s">
        <v>8</v>
      </c>
      <c r="H1617" s="12" t="s">
        <v>2</v>
      </c>
      <c r="I1617" s="12">
        <v>25.13</v>
      </c>
      <c r="J1617" s="12">
        <v>8033.96</v>
      </c>
      <c r="K1617" s="82">
        <v>326.64999999999998</v>
      </c>
      <c r="L1617" s="12" t="s">
        <v>128</v>
      </c>
    </row>
    <row r="1618" spans="2:12" x14ac:dyDescent="0.2">
      <c r="B1618" s="11" t="s">
        <v>36</v>
      </c>
      <c r="C1618" s="11" t="s">
        <v>4</v>
      </c>
      <c r="D1618" s="11" t="s">
        <v>4</v>
      </c>
      <c r="E1618" s="11" t="s">
        <v>5</v>
      </c>
      <c r="F1618" s="11" t="s">
        <v>8</v>
      </c>
      <c r="G1618" s="19" t="s">
        <v>8</v>
      </c>
      <c r="H1618" s="12" t="s">
        <v>2</v>
      </c>
      <c r="I1618" s="12">
        <v>29.11</v>
      </c>
      <c r="J1618" s="12">
        <v>25617.52</v>
      </c>
      <c r="K1618" s="82">
        <v>145.55000000000001</v>
      </c>
      <c r="L1618" s="12" t="s">
        <v>131</v>
      </c>
    </row>
    <row r="1619" spans="2:12" x14ac:dyDescent="0.2">
      <c r="B1619" s="11" t="s">
        <v>36</v>
      </c>
      <c r="C1619" s="11" t="s">
        <v>4</v>
      </c>
      <c r="D1619" s="11" t="s">
        <v>4</v>
      </c>
      <c r="E1619" s="11" t="s">
        <v>5</v>
      </c>
      <c r="F1619" s="11" t="s">
        <v>6</v>
      </c>
      <c r="G1619" s="19" t="s">
        <v>1</v>
      </c>
      <c r="H1619" s="12" t="s">
        <v>2</v>
      </c>
      <c r="I1619" s="12">
        <v>113.69</v>
      </c>
      <c r="J1619" s="12">
        <v>265968.7</v>
      </c>
      <c r="K1619" s="82">
        <v>2804.34</v>
      </c>
      <c r="L1619" s="12" t="s">
        <v>128</v>
      </c>
    </row>
    <row r="1620" spans="2:12" x14ac:dyDescent="0.2">
      <c r="B1620" s="11" t="s">
        <v>36</v>
      </c>
      <c r="C1620" s="11" t="s">
        <v>4</v>
      </c>
      <c r="D1620" s="11" t="s">
        <v>4</v>
      </c>
      <c r="E1620" s="11" t="s">
        <v>5</v>
      </c>
      <c r="F1620" s="11" t="s">
        <v>6</v>
      </c>
      <c r="G1620" s="19" t="s">
        <v>1</v>
      </c>
      <c r="H1620" s="12" t="s">
        <v>2</v>
      </c>
      <c r="I1620" s="12">
        <v>15.19</v>
      </c>
      <c r="J1620" s="12">
        <v>2541.67</v>
      </c>
      <c r="K1620" s="82">
        <v>288.55</v>
      </c>
      <c r="L1620" s="12" t="s">
        <v>129</v>
      </c>
    </row>
    <row r="1621" spans="2:12" x14ac:dyDescent="0.2">
      <c r="B1621" s="11" t="s">
        <v>36</v>
      </c>
      <c r="C1621" s="11" t="s">
        <v>4</v>
      </c>
      <c r="D1621" s="11" t="s">
        <v>4</v>
      </c>
      <c r="E1621" s="11" t="s">
        <v>5</v>
      </c>
      <c r="F1621" s="11" t="s">
        <v>6</v>
      </c>
      <c r="G1621" s="19" t="s">
        <v>1</v>
      </c>
      <c r="H1621" s="12" t="s">
        <v>2</v>
      </c>
      <c r="I1621" s="12">
        <v>93.07</v>
      </c>
      <c r="J1621" s="12">
        <v>144408.99</v>
      </c>
      <c r="K1621" s="82">
        <v>2078.63</v>
      </c>
      <c r="L1621" s="12" t="s">
        <v>130</v>
      </c>
    </row>
    <row r="1622" spans="2:12" x14ac:dyDescent="0.2">
      <c r="B1622" s="11" t="s">
        <v>36</v>
      </c>
      <c r="C1622" s="11" t="s">
        <v>4</v>
      </c>
      <c r="D1622" s="11" t="s">
        <v>4</v>
      </c>
      <c r="E1622" s="11" t="s">
        <v>5</v>
      </c>
      <c r="F1622" s="11" t="s">
        <v>6</v>
      </c>
      <c r="G1622" s="19" t="s">
        <v>1</v>
      </c>
      <c r="H1622" s="12" t="s">
        <v>2</v>
      </c>
      <c r="I1622" s="12">
        <v>36.270000000000003</v>
      </c>
      <c r="J1622" s="12">
        <v>35754.83</v>
      </c>
      <c r="K1622" s="82">
        <v>308.31</v>
      </c>
      <c r="L1622" s="12" t="s">
        <v>131</v>
      </c>
    </row>
    <row r="1623" spans="2:12" x14ac:dyDescent="0.2">
      <c r="B1623" s="11" t="s">
        <v>36</v>
      </c>
      <c r="C1623" s="11" t="s">
        <v>4</v>
      </c>
      <c r="D1623" s="11" t="s">
        <v>4</v>
      </c>
      <c r="E1623" s="11" t="s">
        <v>5</v>
      </c>
      <c r="F1623" s="11" t="s">
        <v>8</v>
      </c>
      <c r="G1623" s="19" t="s">
        <v>8</v>
      </c>
      <c r="H1623" s="12" t="s">
        <v>2</v>
      </c>
      <c r="I1623" s="12">
        <v>18.95</v>
      </c>
      <c r="J1623" s="12">
        <v>213.83</v>
      </c>
      <c r="K1623" s="82">
        <v>549.5</v>
      </c>
      <c r="L1623" s="12" t="s">
        <v>128</v>
      </c>
    </row>
    <row r="1624" spans="2:12" x14ac:dyDescent="0.2">
      <c r="B1624" s="11" t="s">
        <v>36</v>
      </c>
      <c r="C1624" s="11" t="s">
        <v>4</v>
      </c>
      <c r="D1624" s="11" t="s">
        <v>4</v>
      </c>
      <c r="E1624" s="11" t="s">
        <v>5</v>
      </c>
      <c r="F1624" s="11" t="s">
        <v>8</v>
      </c>
      <c r="G1624" s="19" t="s">
        <v>8</v>
      </c>
      <c r="H1624" s="12" t="s">
        <v>2</v>
      </c>
      <c r="I1624" s="12">
        <v>45.56</v>
      </c>
      <c r="J1624" s="12">
        <v>49797.09</v>
      </c>
      <c r="K1624" s="82">
        <v>167.05</v>
      </c>
      <c r="L1624" s="12" t="s">
        <v>129</v>
      </c>
    </row>
    <row r="1625" spans="2:12" x14ac:dyDescent="0.2">
      <c r="B1625" s="11" t="s">
        <v>36</v>
      </c>
      <c r="C1625" s="11" t="s">
        <v>4</v>
      </c>
      <c r="D1625" s="11" t="s">
        <v>4</v>
      </c>
      <c r="E1625" s="11" t="s">
        <v>5</v>
      </c>
      <c r="F1625" s="11" t="s">
        <v>8</v>
      </c>
      <c r="G1625" s="19" t="s">
        <v>8</v>
      </c>
      <c r="H1625" s="12" t="s">
        <v>2</v>
      </c>
      <c r="I1625" s="12">
        <v>31.02</v>
      </c>
      <c r="J1625" s="12">
        <v>48553.17</v>
      </c>
      <c r="K1625" s="82">
        <v>170.63</v>
      </c>
      <c r="L1625" s="12" t="s">
        <v>130</v>
      </c>
    </row>
    <row r="1626" spans="2:12" x14ac:dyDescent="0.2">
      <c r="B1626" s="11" t="s">
        <v>36</v>
      </c>
      <c r="C1626" s="11" t="s">
        <v>4</v>
      </c>
      <c r="D1626" s="11" t="s">
        <v>4</v>
      </c>
      <c r="E1626" s="11" t="s">
        <v>5</v>
      </c>
      <c r="F1626" s="11" t="s">
        <v>8</v>
      </c>
      <c r="G1626" s="19" t="s">
        <v>8</v>
      </c>
      <c r="H1626" s="12" t="s">
        <v>2</v>
      </c>
      <c r="I1626" s="12">
        <v>36.270000000000003</v>
      </c>
      <c r="J1626" s="12">
        <v>51197.81</v>
      </c>
      <c r="K1626" s="82">
        <v>253.9</v>
      </c>
      <c r="L1626" s="12" t="s">
        <v>131</v>
      </c>
    </row>
    <row r="1627" spans="2:12" x14ac:dyDescent="0.2">
      <c r="B1627" s="11" t="s">
        <v>36</v>
      </c>
      <c r="C1627" s="11" t="s">
        <v>4</v>
      </c>
      <c r="D1627" s="11" t="s">
        <v>4</v>
      </c>
      <c r="E1627" s="11" t="s">
        <v>5</v>
      </c>
      <c r="F1627" s="11" t="s">
        <v>6</v>
      </c>
      <c r="G1627" s="19" t="s">
        <v>9</v>
      </c>
      <c r="H1627" s="12" t="s">
        <v>2</v>
      </c>
      <c r="I1627" s="12">
        <v>15.51</v>
      </c>
      <c r="J1627" s="12">
        <v>46853.14</v>
      </c>
      <c r="K1627" s="82">
        <v>139.61000000000001</v>
      </c>
      <c r="L1627" s="12" t="s">
        <v>130</v>
      </c>
    </row>
    <row r="1628" spans="2:12" x14ac:dyDescent="0.2">
      <c r="B1628" s="11" t="s">
        <v>36</v>
      </c>
      <c r="C1628" s="11" t="s">
        <v>4</v>
      </c>
      <c r="D1628" s="11" t="s">
        <v>4</v>
      </c>
      <c r="E1628" s="11" t="s">
        <v>5</v>
      </c>
      <c r="F1628" s="11" t="s">
        <v>6</v>
      </c>
      <c r="G1628" s="19" t="s">
        <v>10</v>
      </c>
      <c r="H1628" s="12" t="s">
        <v>2</v>
      </c>
      <c r="I1628" s="12">
        <v>15.51</v>
      </c>
      <c r="J1628" s="12">
        <v>63403.26</v>
      </c>
      <c r="K1628" s="82">
        <v>2792.2</v>
      </c>
      <c r="L1628" s="12" t="s">
        <v>130</v>
      </c>
    </row>
    <row r="1629" spans="2:12" x14ac:dyDescent="0.2">
      <c r="B1629" s="11" t="s">
        <v>36</v>
      </c>
      <c r="C1629" s="11" t="s">
        <v>4</v>
      </c>
      <c r="D1629" s="11" t="s">
        <v>4</v>
      </c>
      <c r="E1629" s="11" t="s">
        <v>5</v>
      </c>
      <c r="F1629" s="11" t="s">
        <v>6</v>
      </c>
      <c r="G1629" s="19" t="s">
        <v>1</v>
      </c>
      <c r="H1629" s="12" t="s">
        <v>2</v>
      </c>
      <c r="I1629" s="12">
        <v>7389.37</v>
      </c>
      <c r="J1629" s="12">
        <v>10935944.48</v>
      </c>
      <c r="K1629" s="82">
        <v>128709.04</v>
      </c>
      <c r="L1629" s="12" t="s">
        <v>128</v>
      </c>
    </row>
    <row r="1630" spans="2:12" x14ac:dyDescent="0.2">
      <c r="B1630" s="11" t="s">
        <v>36</v>
      </c>
      <c r="C1630" s="11" t="s">
        <v>4</v>
      </c>
      <c r="D1630" s="11" t="s">
        <v>4</v>
      </c>
      <c r="E1630" s="11" t="s">
        <v>5</v>
      </c>
      <c r="F1630" s="11" t="s">
        <v>6</v>
      </c>
      <c r="G1630" s="19" t="s">
        <v>1</v>
      </c>
      <c r="H1630" s="12" t="s">
        <v>7</v>
      </c>
      <c r="I1630" s="12">
        <v>8182.92</v>
      </c>
      <c r="J1630" s="12">
        <v>5483385.5199999996</v>
      </c>
      <c r="K1630" s="82">
        <v>86240.04</v>
      </c>
      <c r="L1630" s="12" t="s">
        <v>128</v>
      </c>
    </row>
    <row r="1631" spans="2:12" x14ac:dyDescent="0.2">
      <c r="B1631" s="11" t="s">
        <v>36</v>
      </c>
      <c r="C1631" s="11" t="s">
        <v>4</v>
      </c>
      <c r="D1631" s="11" t="s">
        <v>4</v>
      </c>
      <c r="E1631" s="11" t="s">
        <v>5</v>
      </c>
      <c r="F1631" s="11" t="s">
        <v>6</v>
      </c>
      <c r="G1631" s="19" t="s">
        <v>1</v>
      </c>
      <c r="H1631" s="12" t="s">
        <v>2</v>
      </c>
      <c r="I1631" s="12">
        <v>3125.44</v>
      </c>
      <c r="J1631" s="12">
        <v>4158429.16</v>
      </c>
      <c r="K1631" s="82">
        <v>50972.83</v>
      </c>
      <c r="L1631" s="12" t="s">
        <v>129</v>
      </c>
    </row>
    <row r="1632" spans="2:12" x14ac:dyDescent="0.2">
      <c r="B1632" s="11" t="s">
        <v>36</v>
      </c>
      <c r="C1632" s="11" t="s">
        <v>4</v>
      </c>
      <c r="D1632" s="11" t="s">
        <v>4</v>
      </c>
      <c r="E1632" s="11" t="s">
        <v>5</v>
      </c>
      <c r="F1632" s="11" t="s">
        <v>6</v>
      </c>
      <c r="G1632" s="19" t="s">
        <v>1</v>
      </c>
      <c r="H1632" s="12" t="s">
        <v>7</v>
      </c>
      <c r="I1632" s="12">
        <v>3643.83</v>
      </c>
      <c r="J1632" s="12">
        <v>2433874.06</v>
      </c>
      <c r="K1632" s="82">
        <v>44287.67</v>
      </c>
      <c r="L1632" s="12" t="s">
        <v>129</v>
      </c>
    </row>
    <row r="1633" spans="2:12" x14ac:dyDescent="0.2">
      <c r="B1633" s="11" t="s">
        <v>36</v>
      </c>
      <c r="C1633" s="11" t="s">
        <v>4</v>
      </c>
      <c r="D1633" s="11" t="s">
        <v>4</v>
      </c>
      <c r="E1633" s="11" t="s">
        <v>5</v>
      </c>
      <c r="F1633" s="11" t="s">
        <v>6</v>
      </c>
      <c r="G1633" s="19" t="s">
        <v>1</v>
      </c>
      <c r="H1633" s="12" t="s">
        <v>2</v>
      </c>
      <c r="I1633" s="12">
        <v>3740.48</v>
      </c>
      <c r="J1633" s="12">
        <v>5390800.1799999997</v>
      </c>
      <c r="K1633" s="82">
        <v>59678.31</v>
      </c>
      <c r="L1633" s="12" t="s">
        <v>130</v>
      </c>
    </row>
    <row r="1634" spans="2:12" x14ac:dyDescent="0.2">
      <c r="B1634" s="11" t="s">
        <v>36</v>
      </c>
      <c r="C1634" s="11" t="s">
        <v>4</v>
      </c>
      <c r="D1634" s="11" t="s">
        <v>4</v>
      </c>
      <c r="E1634" s="11" t="s">
        <v>5</v>
      </c>
      <c r="F1634" s="11" t="s">
        <v>6</v>
      </c>
      <c r="G1634" s="19" t="s">
        <v>1</v>
      </c>
      <c r="H1634" s="12" t="s">
        <v>7</v>
      </c>
      <c r="I1634" s="12">
        <v>3050.18</v>
      </c>
      <c r="J1634" s="12">
        <v>2053018.3</v>
      </c>
      <c r="K1634" s="82">
        <v>24665.26</v>
      </c>
      <c r="L1634" s="12" t="s">
        <v>130</v>
      </c>
    </row>
    <row r="1635" spans="2:12" x14ac:dyDescent="0.2">
      <c r="B1635" s="11" t="s">
        <v>36</v>
      </c>
      <c r="C1635" s="11" t="s">
        <v>4</v>
      </c>
      <c r="D1635" s="11" t="s">
        <v>4</v>
      </c>
      <c r="E1635" s="11" t="s">
        <v>5</v>
      </c>
      <c r="F1635" s="11" t="s">
        <v>6</v>
      </c>
      <c r="G1635" s="19" t="s">
        <v>1</v>
      </c>
      <c r="H1635" s="12" t="s">
        <v>2</v>
      </c>
      <c r="I1635" s="12">
        <v>8178.9</v>
      </c>
      <c r="J1635" s="12">
        <v>12354958.029999999</v>
      </c>
      <c r="K1635" s="82">
        <v>121896.24</v>
      </c>
      <c r="L1635" s="12" t="s">
        <v>131</v>
      </c>
    </row>
    <row r="1636" spans="2:12" x14ac:dyDescent="0.2">
      <c r="B1636" s="11" t="s">
        <v>36</v>
      </c>
      <c r="C1636" s="11" t="s">
        <v>4</v>
      </c>
      <c r="D1636" s="11" t="s">
        <v>4</v>
      </c>
      <c r="E1636" s="11" t="s">
        <v>5</v>
      </c>
      <c r="F1636" s="11" t="s">
        <v>6</v>
      </c>
      <c r="G1636" s="19" t="s">
        <v>1</v>
      </c>
      <c r="H1636" s="12" t="s">
        <v>7</v>
      </c>
      <c r="I1636" s="12">
        <v>7683.42</v>
      </c>
      <c r="J1636" s="12">
        <v>3183580.13</v>
      </c>
      <c r="K1636" s="82">
        <v>55026.8</v>
      </c>
      <c r="L1636" s="12" t="s">
        <v>131</v>
      </c>
    </row>
    <row r="1637" spans="2:12" x14ac:dyDescent="0.2">
      <c r="B1637" s="11" t="s">
        <v>36</v>
      </c>
      <c r="C1637" s="11" t="s">
        <v>4</v>
      </c>
      <c r="D1637" s="11" t="s">
        <v>4</v>
      </c>
      <c r="E1637" s="11" t="s">
        <v>5</v>
      </c>
      <c r="F1637" s="11" t="s">
        <v>8</v>
      </c>
      <c r="G1637" s="19" t="s">
        <v>8</v>
      </c>
      <c r="H1637" s="12" t="s">
        <v>2</v>
      </c>
      <c r="I1637" s="12">
        <v>1798.3</v>
      </c>
      <c r="J1637" s="12">
        <v>2610584.7799999998</v>
      </c>
      <c r="K1637" s="82">
        <v>21481.48</v>
      </c>
      <c r="L1637" s="12" t="s">
        <v>128</v>
      </c>
    </row>
    <row r="1638" spans="2:12" x14ac:dyDescent="0.2">
      <c r="B1638" s="11" t="s">
        <v>36</v>
      </c>
      <c r="C1638" s="11" t="s">
        <v>4</v>
      </c>
      <c r="D1638" s="11" t="s">
        <v>4</v>
      </c>
      <c r="E1638" s="11" t="s">
        <v>5</v>
      </c>
      <c r="F1638" s="11" t="s">
        <v>8</v>
      </c>
      <c r="G1638" s="19" t="s">
        <v>8</v>
      </c>
      <c r="H1638" s="12" t="s">
        <v>7</v>
      </c>
      <c r="I1638" s="12">
        <v>272.42</v>
      </c>
      <c r="J1638" s="12">
        <v>187436.91</v>
      </c>
      <c r="K1638" s="82">
        <v>2077.5700000000002</v>
      </c>
      <c r="L1638" s="12" t="s">
        <v>128</v>
      </c>
    </row>
    <row r="1639" spans="2:12" x14ac:dyDescent="0.2">
      <c r="B1639" s="11" t="s">
        <v>36</v>
      </c>
      <c r="C1639" s="11" t="s">
        <v>4</v>
      </c>
      <c r="D1639" s="11" t="s">
        <v>4</v>
      </c>
      <c r="E1639" s="11" t="s">
        <v>5</v>
      </c>
      <c r="F1639" s="11" t="s">
        <v>8</v>
      </c>
      <c r="G1639" s="19" t="s">
        <v>8</v>
      </c>
      <c r="H1639" s="12" t="s">
        <v>2</v>
      </c>
      <c r="I1639" s="12">
        <v>1527.6</v>
      </c>
      <c r="J1639" s="12">
        <v>2134941.04</v>
      </c>
      <c r="K1639" s="82">
        <v>27040.36</v>
      </c>
      <c r="L1639" s="12" t="s">
        <v>129</v>
      </c>
    </row>
    <row r="1640" spans="2:12" x14ac:dyDescent="0.2">
      <c r="B1640" s="11" t="s">
        <v>36</v>
      </c>
      <c r="C1640" s="11" t="s">
        <v>4</v>
      </c>
      <c r="D1640" s="11" t="s">
        <v>4</v>
      </c>
      <c r="E1640" s="11" t="s">
        <v>5</v>
      </c>
      <c r="F1640" s="11" t="s">
        <v>8</v>
      </c>
      <c r="G1640" s="19" t="s">
        <v>8</v>
      </c>
      <c r="H1640" s="12" t="s">
        <v>7</v>
      </c>
      <c r="I1640" s="12">
        <v>121.31</v>
      </c>
      <c r="J1640" s="12">
        <v>74819.02</v>
      </c>
      <c r="K1640" s="82">
        <v>914.89</v>
      </c>
      <c r="L1640" s="12" t="s">
        <v>129</v>
      </c>
    </row>
    <row r="1641" spans="2:12" x14ac:dyDescent="0.2">
      <c r="B1641" s="11" t="s">
        <v>36</v>
      </c>
      <c r="C1641" s="11" t="s">
        <v>4</v>
      </c>
      <c r="D1641" s="11" t="s">
        <v>4</v>
      </c>
      <c r="E1641" s="11" t="s">
        <v>5</v>
      </c>
      <c r="F1641" s="11" t="s">
        <v>8</v>
      </c>
      <c r="G1641" s="19" t="s">
        <v>8</v>
      </c>
      <c r="H1641" s="12" t="s">
        <v>2</v>
      </c>
      <c r="I1641" s="12">
        <v>1172.97</v>
      </c>
      <c r="J1641" s="12">
        <v>2188742.48</v>
      </c>
      <c r="K1641" s="82">
        <v>32087.35</v>
      </c>
      <c r="L1641" s="12" t="s">
        <v>130</v>
      </c>
    </row>
    <row r="1642" spans="2:12" x14ac:dyDescent="0.2">
      <c r="B1642" s="11" t="s">
        <v>36</v>
      </c>
      <c r="C1642" s="11" t="s">
        <v>4</v>
      </c>
      <c r="D1642" s="11" t="s">
        <v>4</v>
      </c>
      <c r="E1642" s="11" t="s">
        <v>5</v>
      </c>
      <c r="F1642" s="11" t="s">
        <v>8</v>
      </c>
      <c r="G1642" s="19" t="s">
        <v>8</v>
      </c>
      <c r="H1642" s="12" t="s">
        <v>7</v>
      </c>
      <c r="I1642" s="12">
        <v>101.54</v>
      </c>
      <c r="J1642" s="12">
        <v>70208.479999999996</v>
      </c>
      <c r="K1642" s="82">
        <v>820.34</v>
      </c>
      <c r="L1642" s="12" t="s">
        <v>130</v>
      </c>
    </row>
    <row r="1643" spans="2:12" x14ac:dyDescent="0.2">
      <c r="B1643" s="11" t="s">
        <v>36</v>
      </c>
      <c r="C1643" s="11" t="s">
        <v>4</v>
      </c>
      <c r="D1643" s="11" t="s">
        <v>4</v>
      </c>
      <c r="E1643" s="11" t="s">
        <v>5</v>
      </c>
      <c r="F1643" s="11" t="s">
        <v>8</v>
      </c>
      <c r="G1643" s="19" t="s">
        <v>8</v>
      </c>
      <c r="H1643" s="12" t="s">
        <v>2</v>
      </c>
      <c r="I1643" s="12">
        <v>2667.98</v>
      </c>
      <c r="J1643" s="12">
        <v>3392068.32</v>
      </c>
      <c r="K1643" s="82">
        <v>35143.03</v>
      </c>
      <c r="L1643" s="12" t="s">
        <v>131</v>
      </c>
    </row>
    <row r="1644" spans="2:12" x14ac:dyDescent="0.2">
      <c r="B1644" s="11" t="s">
        <v>36</v>
      </c>
      <c r="C1644" s="11" t="s">
        <v>4</v>
      </c>
      <c r="D1644" s="11" t="s">
        <v>4</v>
      </c>
      <c r="E1644" s="11" t="s">
        <v>5</v>
      </c>
      <c r="F1644" s="11" t="s">
        <v>8</v>
      </c>
      <c r="G1644" s="19" t="s">
        <v>8</v>
      </c>
      <c r="H1644" s="12" t="s">
        <v>7</v>
      </c>
      <c r="I1644" s="12">
        <v>255.79</v>
      </c>
      <c r="J1644" s="12">
        <v>80302.039999999994</v>
      </c>
      <c r="K1644" s="82">
        <v>1263.6199999999999</v>
      </c>
      <c r="L1644" s="12" t="s">
        <v>131</v>
      </c>
    </row>
    <row r="1645" spans="2:12" x14ac:dyDescent="0.2">
      <c r="B1645" s="11" t="s">
        <v>36</v>
      </c>
      <c r="C1645" s="11" t="s">
        <v>4</v>
      </c>
      <c r="D1645" s="11" t="s">
        <v>4</v>
      </c>
      <c r="E1645" s="11" t="s">
        <v>5</v>
      </c>
      <c r="F1645" s="11" t="s">
        <v>8</v>
      </c>
      <c r="G1645" s="19" t="s">
        <v>8</v>
      </c>
      <c r="H1645" s="12" t="s">
        <v>2</v>
      </c>
      <c r="I1645" s="12">
        <v>32.700000000000003</v>
      </c>
      <c r="J1645" s="12">
        <v>23970.98</v>
      </c>
      <c r="K1645" s="82">
        <v>196.18</v>
      </c>
      <c r="L1645" s="12" t="s">
        <v>128</v>
      </c>
    </row>
    <row r="1646" spans="2:12" x14ac:dyDescent="0.2">
      <c r="B1646" s="11" t="s">
        <v>36</v>
      </c>
      <c r="C1646" s="11" t="s">
        <v>4</v>
      </c>
      <c r="D1646" s="11" t="s">
        <v>4</v>
      </c>
      <c r="E1646" s="11" t="s">
        <v>5</v>
      </c>
      <c r="F1646" s="11" t="s">
        <v>8</v>
      </c>
      <c r="G1646" s="19" t="s">
        <v>8</v>
      </c>
      <c r="H1646" s="12" t="s">
        <v>2</v>
      </c>
      <c r="I1646" s="12">
        <v>122.91</v>
      </c>
      <c r="J1646" s="12">
        <v>97249.2</v>
      </c>
      <c r="K1646" s="82">
        <v>825.26</v>
      </c>
      <c r="L1646" s="12" t="s">
        <v>129</v>
      </c>
    </row>
    <row r="1647" spans="2:12" x14ac:dyDescent="0.2">
      <c r="B1647" s="11" t="s">
        <v>36</v>
      </c>
      <c r="C1647" s="11" t="s">
        <v>4</v>
      </c>
      <c r="D1647" s="11" t="s">
        <v>4</v>
      </c>
      <c r="E1647" s="11" t="s">
        <v>5</v>
      </c>
      <c r="F1647" s="11" t="s">
        <v>8</v>
      </c>
      <c r="G1647" s="19" t="s">
        <v>8</v>
      </c>
      <c r="H1647" s="12" t="s">
        <v>2</v>
      </c>
      <c r="I1647" s="12">
        <v>13.03</v>
      </c>
      <c r="J1647" s="12">
        <v>38197.17</v>
      </c>
      <c r="K1647" s="82">
        <v>182.46</v>
      </c>
      <c r="L1647" s="12" t="s">
        <v>130</v>
      </c>
    </row>
    <row r="1648" spans="2:12" x14ac:dyDescent="0.2">
      <c r="B1648" s="11" t="s">
        <v>36</v>
      </c>
      <c r="C1648" s="11" t="s">
        <v>4</v>
      </c>
      <c r="D1648" s="11" t="s">
        <v>4</v>
      </c>
      <c r="E1648" s="11" t="s">
        <v>5</v>
      </c>
      <c r="F1648" s="11" t="s">
        <v>8</v>
      </c>
      <c r="G1648" s="19" t="s">
        <v>8</v>
      </c>
      <c r="H1648" s="12" t="s">
        <v>2</v>
      </c>
      <c r="I1648" s="12">
        <v>306.16000000000003</v>
      </c>
      <c r="J1648" s="12">
        <v>362666.39</v>
      </c>
      <c r="K1648" s="82">
        <v>3761.42</v>
      </c>
      <c r="L1648" s="12" t="s">
        <v>131</v>
      </c>
    </row>
    <row r="1649" spans="2:12" x14ac:dyDescent="0.2">
      <c r="B1649" s="11" t="s">
        <v>36</v>
      </c>
      <c r="C1649" s="11" t="s">
        <v>4</v>
      </c>
      <c r="D1649" s="11" t="s">
        <v>4</v>
      </c>
      <c r="E1649" s="11" t="s">
        <v>5</v>
      </c>
      <c r="F1649" s="11" t="s">
        <v>6</v>
      </c>
      <c r="G1649" s="19" t="s">
        <v>9</v>
      </c>
      <c r="H1649" s="12" t="s">
        <v>2</v>
      </c>
      <c r="I1649" s="12">
        <v>2419.5300000000002</v>
      </c>
      <c r="J1649" s="12">
        <v>2968421.03</v>
      </c>
      <c r="K1649" s="82">
        <v>63005.8</v>
      </c>
      <c r="L1649" s="12" t="s">
        <v>128</v>
      </c>
    </row>
    <row r="1650" spans="2:12" x14ac:dyDescent="0.2">
      <c r="B1650" s="11" t="s">
        <v>36</v>
      </c>
      <c r="C1650" s="11" t="s">
        <v>4</v>
      </c>
      <c r="D1650" s="11" t="s">
        <v>4</v>
      </c>
      <c r="E1650" s="11" t="s">
        <v>5</v>
      </c>
      <c r="F1650" s="11" t="s">
        <v>6</v>
      </c>
      <c r="G1650" s="19" t="s">
        <v>9</v>
      </c>
      <c r="H1650" s="12" t="s">
        <v>7</v>
      </c>
      <c r="I1650" s="12">
        <v>546.79</v>
      </c>
      <c r="J1650" s="12">
        <v>308657.78000000003</v>
      </c>
      <c r="K1650" s="82">
        <v>7478.07</v>
      </c>
      <c r="L1650" s="12" t="s">
        <v>128</v>
      </c>
    </row>
    <row r="1651" spans="2:12" x14ac:dyDescent="0.2">
      <c r="B1651" s="11" t="s">
        <v>36</v>
      </c>
      <c r="C1651" s="11" t="s">
        <v>4</v>
      </c>
      <c r="D1651" s="11" t="s">
        <v>4</v>
      </c>
      <c r="E1651" s="11" t="s">
        <v>5</v>
      </c>
      <c r="F1651" s="11" t="s">
        <v>6</v>
      </c>
      <c r="G1651" s="19" t="s">
        <v>9</v>
      </c>
      <c r="H1651" s="12" t="s">
        <v>2</v>
      </c>
      <c r="I1651" s="12">
        <v>930.61</v>
      </c>
      <c r="J1651" s="12">
        <v>1156358.27</v>
      </c>
      <c r="K1651" s="82">
        <v>29235.19</v>
      </c>
      <c r="L1651" s="12" t="s">
        <v>129</v>
      </c>
    </row>
    <row r="1652" spans="2:12" x14ac:dyDescent="0.2">
      <c r="B1652" s="11" t="s">
        <v>36</v>
      </c>
      <c r="C1652" s="11" t="s">
        <v>4</v>
      </c>
      <c r="D1652" s="11" t="s">
        <v>4</v>
      </c>
      <c r="E1652" s="11" t="s">
        <v>5</v>
      </c>
      <c r="F1652" s="11" t="s">
        <v>6</v>
      </c>
      <c r="G1652" s="19" t="s">
        <v>9</v>
      </c>
      <c r="H1652" s="12" t="s">
        <v>7</v>
      </c>
      <c r="I1652" s="12">
        <v>243.49</v>
      </c>
      <c r="J1652" s="12">
        <v>119024.69</v>
      </c>
      <c r="K1652" s="82">
        <v>4140.8999999999996</v>
      </c>
      <c r="L1652" s="12" t="s">
        <v>129</v>
      </c>
    </row>
    <row r="1653" spans="2:12" x14ac:dyDescent="0.2">
      <c r="B1653" s="11" t="s">
        <v>36</v>
      </c>
      <c r="C1653" s="11" t="s">
        <v>4</v>
      </c>
      <c r="D1653" s="11" t="s">
        <v>4</v>
      </c>
      <c r="E1653" s="11" t="s">
        <v>5</v>
      </c>
      <c r="F1653" s="11" t="s">
        <v>6</v>
      </c>
      <c r="G1653" s="19" t="s">
        <v>9</v>
      </c>
      <c r="H1653" s="12" t="s">
        <v>2</v>
      </c>
      <c r="I1653" s="12">
        <v>495.26</v>
      </c>
      <c r="J1653" s="12">
        <v>543440.47</v>
      </c>
      <c r="K1653" s="82">
        <v>10452.5</v>
      </c>
      <c r="L1653" s="12" t="s">
        <v>130</v>
      </c>
    </row>
    <row r="1654" spans="2:12" x14ac:dyDescent="0.2">
      <c r="B1654" s="11" t="s">
        <v>36</v>
      </c>
      <c r="C1654" s="11" t="s">
        <v>4</v>
      </c>
      <c r="D1654" s="11" t="s">
        <v>4</v>
      </c>
      <c r="E1654" s="11" t="s">
        <v>5</v>
      </c>
      <c r="F1654" s="11" t="s">
        <v>6</v>
      </c>
      <c r="G1654" s="19" t="s">
        <v>9</v>
      </c>
      <c r="H1654" s="12" t="s">
        <v>7</v>
      </c>
      <c r="I1654" s="12">
        <v>203.82</v>
      </c>
      <c r="J1654" s="12">
        <v>96488.08</v>
      </c>
      <c r="K1654" s="82">
        <v>1920.64</v>
      </c>
      <c r="L1654" s="12" t="s">
        <v>130</v>
      </c>
    </row>
    <row r="1655" spans="2:12" x14ac:dyDescent="0.2">
      <c r="B1655" s="11" t="s">
        <v>36</v>
      </c>
      <c r="C1655" s="11" t="s">
        <v>4</v>
      </c>
      <c r="D1655" s="11" t="s">
        <v>4</v>
      </c>
      <c r="E1655" s="11" t="s">
        <v>5</v>
      </c>
      <c r="F1655" s="11" t="s">
        <v>6</v>
      </c>
      <c r="G1655" s="19" t="s">
        <v>9</v>
      </c>
      <c r="H1655" s="12" t="s">
        <v>2</v>
      </c>
      <c r="I1655" s="12">
        <v>1005.96</v>
      </c>
      <c r="J1655" s="12">
        <v>1094582.3999999999</v>
      </c>
      <c r="K1655" s="82">
        <v>21956.19</v>
      </c>
      <c r="L1655" s="12" t="s">
        <v>131</v>
      </c>
    </row>
    <row r="1656" spans="2:12" x14ac:dyDescent="0.2">
      <c r="B1656" s="11" t="s">
        <v>36</v>
      </c>
      <c r="C1656" s="11" t="s">
        <v>4</v>
      </c>
      <c r="D1656" s="11" t="s">
        <v>4</v>
      </c>
      <c r="E1656" s="11" t="s">
        <v>5</v>
      </c>
      <c r="F1656" s="11" t="s">
        <v>6</v>
      </c>
      <c r="G1656" s="19" t="s">
        <v>9</v>
      </c>
      <c r="H1656" s="12" t="s">
        <v>7</v>
      </c>
      <c r="I1656" s="12">
        <v>513.41999999999996</v>
      </c>
      <c r="J1656" s="12">
        <v>132569.28</v>
      </c>
      <c r="K1656" s="82">
        <v>3821.99</v>
      </c>
      <c r="L1656" s="12" t="s">
        <v>131</v>
      </c>
    </row>
    <row r="1657" spans="2:12" x14ac:dyDescent="0.2">
      <c r="B1657" s="11" t="s">
        <v>36</v>
      </c>
      <c r="C1657" s="11" t="s">
        <v>4</v>
      </c>
      <c r="D1657" s="11" t="s">
        <v>4</v>
      </c>
      <c r="E1657" s="11" t="s">
        <v>5</v>
      </c>
      <c r="F1657" s="11" t="s">
        <v>6</v>
      </c>
      <c r="G1657" s="19" t="s">
        <v>10</v>
      </c>
      <c r="H1657" s="12" t="s">
        <v>2</v>
      </c>
      <c r="I1657" s="12">
        <v>261.57</v>
      </c>
      <c r="J1657" s="12">
        <v>1131254.74</v>
      </c>
      <c r="K1657" s="82">
        <v>45529.62</v>
      </c>
      <c r="L1657" s="12" t="s">
        <v>128</v>
      </c>
    </row>
    <row r="1658" spans="2:12" x14ac:dyDescent="0.2">
      <c r="B1658" s="11" t="s">
        <v>36</v>
      </c>
      <c r="C1658" s="11" t="s">
        <v>4</v>
      </c>
      <c r="D1658" s="11" t="s">
        <v>4</v>
      </c>
      <c r="E1658" s="11" t="s">
        <v>5</v>
      </c>
      <c r="F1658" s="11" t="s">
        <v>6</v>
      </c>
      <c r="G1658" s="19" t="s">
        <v>10</v>
      </c>
      <c r="H1658" s="12" t="s">
        <v>2</v>
      </c>
      <c r="I1658" s="12">
        <v>298.5</v>
      </c>
      <c r="J1658" s="12">
        <v>1375657.64</v>
      </c>
      <c r="K1658" s="82">
        <v>58645.97</v>
      </c>
      <c r="L1658" s="12" t="s">
        <v>129</v>
      </c>
    </row>
    <row r="1659" spans="2:12" x14ac:dyDescent="0.2">
      <c r="B1659" s="11" t="s">
        <v>36</v>
      </c>
      <c r="C1659" s="11" t="s">
        <v>4</v>
      </c>
      <c r="D1659" s="11" t="s">
        <v>4</v>
      </c>
      <c r="E1659" s="11" t="s">
        <v>5</v>
      </c>
      <c r="F1659" s="11" t="s">
        <v>6</v>
      </c>
      <c r="G1659" s="19" t="s">
        <v>10</v>
      </c>
      <c r="H1659" s="12" t="s">
        <v>2</v>
      </c>
      <c r="I1659" s="12">
        <v>964.45</v>
      </c>
      <c r="J1659" s="12">
        <v>3560189.38</v>
      </c>
      <c r="K1659" s="82">
        <v>129574.52</v>
      </c>
      <c r="L1659" s="12" t="s">
        <v>130</v>
      </c>
    </row>
    <row r="1660" spans="2:12" x14ac:dyDescent="0.2">
      <c r="B1660" s="11" t="s">
        <v>36</v>
      </c>
      <c r="C1660" s="11" t="s">
        <v>4</v>
      </c>
      <c r="D1660" s="11" t="s">
        <v>4</v>
      </c>
      <c r="E1660" s="11" t="s">
        <v>5</v>
      </c>
      <c r="F1660" s="11" t="s">
        <v>6</v>
      </c>
      <c r="G1660" s="19" t="s">
        <v>10</v>
      </c>
      <c r="H1660" s="12" t="s">
        <v>2</v>
      </c>
      <c r="I1660" s="12">
        <v>306.16000000000003</v>
      </c>
      <c r="J1660" s="12">
        <v>1220482.6499999999</v>
      </c>
      <c r="K1660" s="82">
        <v>38816.980000000003</v>
      </c>
      <c r="L1660" s="12" t="s">
        <v>131</v>
      </c>
    </row>
    <row r="1661" spans="2:12" x14ac:dyDescent="0.2">
      <c r="B1661" s="11" t="s">
        <v>36</v>
      </c>
      <c r="C1661" s="11" t="s">
        <v>4</v>
      </c>
      <c r="D1661" s="11" t="s">
        <v>4</v>
      </c>
      <c r="E1661" s="11" t="s">
        <v>5</v>
      </c>
      <c r="F1661" s="11" t="s">
        <v>6</v>
      </c>
      <c r="G1661" s="19" t="s">
        <v>10</v>
      </c>
      <c r="H1661" s="12" t="s">
        <v>2</v>
      </c>
      <c r="I1661" s="12">
        <v>130.79</v>
      </c>
      <c r="J1661" s="12">
        <v>132603.82999999999</v>
      </c>
      <c r="K1661" s="82">
        <v>686.62</v>
      </c>
      <c r="L1661" s="12" t="s">
        <v>128</v>
      </c>
    </row>
    <row r="1662" spans="2:12" x14ac:dyDescent="0.2">
      <c r="B1662" s="11" t="s">
        <v>36</v>
      </c>
      <c r="C1662" s="11" t="s">
        <v>4</v>
      </c>
      <c r="D1662" s="11" t="s">
        <v>4</v>
      </c>
      <c r="E1662" s="11" t="s">
        <v>5</v>
      </c>
      <c r="F1662" s="11" t="s">
        <v>6</v>
      </c>
      <c r="G1662" s="19" t="s">
        <v>10</v>
      </c>
      <c r="H1662" s="12" t="s">
        <v>2</v>
      </c>
      <c r="I1662" s="12">
        <v>52.68</v>
      </c>
      <c r="J1662" s="12">
        <v>8509.39</v>
      </c>
      <c r="K1662" s="82">
        <v>52.68</v>
      </c>
      <c r="L1662" s="12" t="s">
        <v>129</v>
      </c>
    </row>
    <row r="1663" spans="2:12" x14ac:dyDescent="0.2">
      <c r="B1663" s="11" t="s">
        <v>36</v>
      </c>
      <c r="C1663" s="11" t="s">
        <v>4</v>
      </c>
      <c r="D1663" s="11" t="s">
        <v>4</v>
      </c>
      <c r="E1663" s="11" t="s">
        <v>5</v>
      </c>
      <c r="F1663" s="11" t="s">
        <v>6</v>
      </c>
      <c r="G1663" s="19" t="s">
        <v>10</v>
      </c>
      <c r="H1663" s="12" t="s">
        <v>2</v>
      </c>
      <c r="I1663" s="12">
        <v>117.3</v>
      </c>
      <c r="J1663" s="12">
        <v>88938.26</v>
      </c>
      <c r="K1663" s="82">
        <v>3414.66</v>
      </c>
      <c r="L1663" s="12" t="s">
        <v>130</v>
      </c>
    </row>
    <row r="1664" spans="2:12" x14ac:dyDescent="0.2">
      <c r="B1664" s="11" t="s">
        <v>36</v>
      </c>
      <c r="C1664" s="11" t="s">
        <v>4</v>
      </c>
      <c r="D1664" s="11" t="s">
        <v>4</v>
      </c>
      <c r="E1664" s="11" t="s">
        <v>5</v>
      </c>
      <c r="F1664" s="11" t="s">
        <v>6</v>
      </c>
      <c r="G1664" s="19" t="s">
        <v>10</v>
      </c>
      <c r="H1664" s="12" t="s">
        <v>2</v>
      </c>
      <c r="I1664" s="12">
        <v>43.74</v>
      </c>
      <c r="J1664" s="12">
        <v>65276.53</v>
      </c>
      <c r="K1664" s="82">
        <v>3324.05</v>
      </c>
      <c r="L1664" s="12" t="s">
        <v>131</v>
      </c>
    </row>
    <row r="1665" spans="2:12" x14ac:dyDescent="0.2">
      <c r="B1665" s="11" t="s">
        <v>36</v>
      </c>
      <c r="C1665" s="11" t="s">
        <v>4</v>
      </c>
      <c r="D1665" s="11" t="s">
        <v>4</v>
      </c>
      <c r="E1665" s="11" t="s">
        <v>5</v>
      </c>
      <c r="F1665" s="11" t="s">
        <v>6</v>
      </c>
      <c r="G1665" s="19" t="s">
        <v>1</v>
      </c>
      <c r="H1665" s="12" t="s">
        <v>2</v>
      </c>
      <c r="I1665" s="12">
        <v>18.100000000000001</v>
      </c>
      <c r="J1665" s="12">
        <v>10986.67</v>
      </c>
      <c r="K1665" s="82">
        <v>361.9</v>
      </c>
      <c r="L1665" s="12" t="s">
        <v>131</v>
      </c>
    </row>
    <row r="1666" spans="2:12" x14ac:dyDescent="0.2">
      <c r="B1666" s="11" t="s">
        <v>36</v>
      </c>
      <c r="C1666" s="11" t="s">
        <v>4</v>
      </c>
      <c r="D1666" s="11" t="s">
        <v>4</v>
      </c>
      <c r="E1666" s="11" t="s">
        <v>5</v>
      </c>
      <c r="F1666" s="11" t="s">
        <v>6</v>
      </c>
      <c r="G1666" s="19" t="s">
        <v>1</v>
      </c>
      <c r="H1666" s="12" t="s">
        <v>2</v>
      </c>
      <c r="I1666" s="12">
        <v>74.040000000000006</v>
      </c>
      <c r="J1666" s="12">
        <v>63864.46</v>
      </c>
      <c r="K1666" s="82">
        <v>542.92999999999995</v>
      </c>
      <c r="L1666" s="12" t="s">
        <v>131</v>
      </c>
    </row>
    <row r="1667" spans="2:12" x14ac:dyDescent="0.2">
      <c r="B1667" s="11" t="s">
        <v>36</v>
      </c>
      <c r="C1667" s="11" t="s">
        <v>4</v>
      </c>
      <c r="D1667" s="11" t="s">
        <v>4</v>
      </c>
      <c r="E1667" s="11" t="s">
        <v>5</v>
      </c>
      <c r="F1667" s="11" t="s">
        <v>8</v>
      </c>
      <c r="G1667" s="19" t="s">
        <v>8</v>
      </c>
      <c r="H1667" s="12" t="s">
        <v>2</v>
      </c>
      <c r="I1667" s="12">
        <v>43.63</v>
      </c>
      <c r="J1667" s="12">
        <v>21503.82</v>
      </c>
      <c r="K1667" s="82">
        <v>152.69999999999999</v>
      </c>
      <c r="L1667" s="12" t="s">
        <v>129</v>
      </c>
    </row>
    <row r="1668" spans="2:12" x14ac:dyDescent="0.2">
      <c r="B1668" s="11" t="s">
        <v>36</v>
      </c>
      <c r="C1668" s="11" t="s">
        <v>4</v>
      </c>
      <c r="D1668" s="11" t="s">
        <v>4</v>
      </c>
      <c r="E1668" s="11" t="s">
        <v>5</v>
      </c>
      <c r="F1668" s="11" t="s">
        <v>8</v>
      </c>
      <c r="G1668" s="19" t="s">
        <v>8</v>
      </c>
      <c r="H1668" s="12" t="s">
        <v>2</v>
      </c>
      <c r="I1668" s="12">
        <v>24.68</v>
      </c>
      <c r="J1668" s="12">
        <v>3331.62</v>
      </c>
      <c r="K1668" s="82">
        <v>24.68</v>
      </c>
      <c r="L1668" s="12" t="s">
        <v>131</v>
      </c>
    </row>
    <row r="1669" spans="2:12" x14ac:dyDescent="0.2">
      <c r="B1669" s="11" t="s">
        <v>36</v>
      </c>
      <c r="C1669" s="11" t="s">
        <v>4</v>
      </c>
      <c r="D1669" s="11" t="s">
        <v>4</v>
      </c>
      <c r="E1669" s="11" t="s">
        <v>5</v>
      </c>
      <c r="F1669" s="11" t="s">
        <v>6</v>
      </c>
      <c r="G1669" s="19" t="s">
        <v>1</v>
      </c>
      <c r="H1669" s="12" t="s">
        <v>2</v>
      </c>
      <c r="I1669" s="12">
        <v>74.64</v>
      </c>
      <c r="J1669" s="12">
        <v>88435.61</v>
      </c>
      <c r="K1669" s="82">
        <v>1175.5899999999999</v>
      </c>
      <c r="L1669" s="12" t="s">
        <v>128</v>
      </c>
    </row>
    <row r="1670" spans="2:12" x14ac:dyDescent="0.2">
      <c r="B1670" s="11" t="s">
        <v>36</v>
      </c>
      <c r="C1670" s="11" t="s">
        <v>4</v>
      </c>
      <c r="D1670" s="11" t="s">
        <v>4</v>
      </c>
      <c r="E1670" s="11" t="s">
        <v>5</v>
      </c>
      <c r="F1670" s="11" t="s">
        <v>6</v>
      </c>
      <c r="G1670" s="19" t="s">
        <v>1</v>
      </c>
      <c r="H1670" s="12" t="s">
        <v>2</v>
      </c>
      <c r="I1670" s="12">
        <v>41.49</v>
      </c>
      <c r="J1670" s="12">
        <v>18098.5</v>
      </c>
      <c r="K1670" s="82">
        <v>331.9</v>
      </c>
      <c r="L1670" s="12" t="s">
        <v>129</v>
      </c>
    </row>
    <row r="1671" spans="2:12" x14ac:dyDescent="0.2">
      <c r="B1671" s="11" t="s">
        <v>36</v>
      </c>
      <c r="C1671" s="11" t="s">
        <v>4</v>
      </c>
      <c r="D1671" s="11" t="s">
        <v>4</v>
      </c>
      <c r="E1671" s="11" t="s">
        <v>5</v>
      </c>
      <c r="F1671" s="11" t="s">
        <v>6</v>
      </c>
      <c r="G1671" s="19" t="s">
        <v>1</v>
      </c>
      <c r="H1671" s="12" t="s">
        <v>2</v>
      </c>
      <c r="I1671" s="12">
        <v>17.829999999999998</v>
      </c>
      <c r="J1671" s="12">
        <v>31859.83</v>
      </c>
      <c r="K1671" s="82">
        <v>303.05</v>
      </c>
      <c r="L1671" s="12" t="s">
        <v>130</v>
      </c>
    </row>
    <row r="1672" spans="2:12" x14ac:dyDescent="0.2">
      <c r="B1672" s="11" t="s">
        <v>36</v>
      </c>
      <c r="C1672" s="11" t="s">
        <v>4</v>
      </c>
      <c r="D1672" s="11" t="s">
        <v>4</v>
      </c>
      <c r="E1672" s="11" t="s">
        <v>5</v>
      </c>
      <c r="F1672" s="11" t="s">
        <v>8</v>
      </c>
      <c r="G1672" s="19" t="s">
        <v>8</v>
      </c>
      <c r="H1672" s="12" t="s">
        <v>2</v>
      </c>
      <c r="I1672" s="12">
        <v>37.32</v>
      </c>
      <c r="J1672" s="12">
        <v>35899.85</v>
      </c>
      <c r="K1672" s="82">
        <v>186.6</v>
      </c>
      <c r="L1672" s="12" t="s">
        <v>128</v>
      </c>
    </row>
    <row r="1673" spans="2:12" x14ac:dyDescent="0.2">
      <c r="B1673" s="11" t="s">
        <v>36</v>
      </c>
      <c r="C1673" s="11" t="s">
        <v>4</v>
      </c>
      <c r="D1673" s="11" t="s">
        <v>4</v>
      </c>
      <c r="E1673" s="11" t="s">
        <v>5</v>
      </c>
      <c r="F1673" s="11" t="s">
        <v>8</v>
      </c>
      <c r="G1673" s="19" t="s">
        <v>8</v>
      </c>
      <c r="H1673" s="12" t="s">
        <v>2</v>
      </c>
      <c r="I1673" s="12">
        <v>41.49</v>
      </c>
      <c r="J1673" s="12">
        <v>46739.66</v>
      </c>
      <c r="K1673" s="82">
        <v>186.69</v>
      </c>
      <c r="L1673" s="12" t="s">
        <v>129</v>
      </c>
    </row>
    <row r="1674" spans="2:12" x14ac:dyDescent="0.2">
      <c r="B1674" s="11" t="s">
        <v>36</v>
      </c>
      <c r="C1674" s="11" t="s">
        <v>4</v>
      </c>
      <c r="D1674" s="11" t="s">
        <v>4</v>
      </c>
      <c r="E1674" s="11" t="s">
        <v>5</v>
      </c>
      <c r="F1674" s="11" t="s">
        <v>8</v>
      </c>
      <c r="G1674" s="19" t="s">
        <v>8</v>
      </c>
      <c r="H1674" s="12" t="s">
        <v>2</v>
      </c>
      <c r="I1674" s="12">
        <v>42.85</v>
      </c>
      <c r="J1674" s="12">
        <v>24217.26</v>
      </c>
      <c r="K1674" s="82">
        <v>428.47</v>
      </c>
      <c r="L1674" s="12" t="s">
        <v>131</v>
      </c>
    </row>
    <row r="1675" spans="2:12" x14ac:dyDescent="0.2">
      <c r="B1675" s="11" t="s">
        <v>36</v>
      </c>
      <c r="C1675" s="11" t="s">
        <v>4</v>
      </c>
      <c r="D1675" s="11" t="s">
        <v>4</v>
      </c>
      <c r="E1675" s="11" t="s">
        <v>5</v>
      </c>
      <c r="F1675" s="11" t="s">
        <v>6</v>
      </c>
      <c r="G1675" s="19" t="s">
        <v>9</v>
      </c>
      <c r="H1675" s="12" t="s">
        <v>2</v>
      </c>
      <c r="I1675" s="12">
        <v>62.23</v>
      </c>
      <c r="J1675" s="12">
        <v>96718.17</v>
      </c>
      <c r="K1675" s="82">
        <v>2800.4</v>
      </c>
      <c r="L1675" s="12" t="s">
        <v>129</v>
      </c>
    </row>
    <row r="1676" spans="2:12" x14ac:dyDescent="0.2">
      <c r="B1676" s="11" t="s">
        <v>36</v>
      </c>
      <c r="C1676" s="11" t="s">
        <v>4</v>
      </c>
      <c r="D1676" s="11" t="s">
        <v>4</v>
      </c>
      <c r="E1676" s="11" t="s">
        <v>5</v>
      </c>
      <c r="F1676" s="11" t="s">
        <v>6</v>
      </c>
      <c r="G1676" s="19" t="s">
        <v>9</v>
      </c>
      <c r="H1676" s="12" t="s">
        <v>2</v>
      </c>
      <c r="I1676" s="12">
        <v>17.829999999999998</v>
      </c>
      <c r="J1676" s="12">
        <v>1930.53</v>
      </c>
      <c r="K1676" s="82">
        <v>17.829999999999998</v>
      </c>
      <c r="L1676" s="12" t="s">
        <v>130</v>
      </c>
    </row>
    <row r="1677" spans="2:12" x14ac:dyDescent="0.2">
      <c r="B1677" s="11" t="s">
        <v>36</v>
      </c>
      <c r="C1677" s="11" t="s">
        <v>4</v>
      </c>
      <c r="D1677" s="11" t="s">
        <v>4</v>
      </c>
      <c r="E1677" s="11" t="s">
        <v>5</v>
      </c>
      <c r="F1677" s="11" t="s">
        <v>6</v>
      </c>
      <c r="G1677" s="19" t="s">
        <v>10</v>
      </c>
      <c r="H1677" s="12" t="s">
        <v>2</v>
      </c>
      <c r="I1677" s="12">
        <v>21.42</v>
      </c>
      <c r="J1677" s="12">
        <v>3996.51</v>
      </c>
      <c r="K1677" s="82">
        <v>1285.4000000000001</v>
      </c>
      <c r="L1677" s="12" t="s">
        <v>131</v>
      </c>
    </row>
    <row r="1678" spans="2:12" x14ac:dyDescent="0.2">
      <c r="B1678" s="11" t="s">
        <v>36</v>
      </c>
      <c r="C1678" s="11" t="s">
        <v>4</v>
      </c>
      <c r="D1678" s="11" t="s">
        <v>4</v>
      </c>
      <c r="E1678" s="11" t="s">
        <v>5</v>
      </c>
      <c r="F1678" s="11" t="s">
        <v>8</v>
      </c>
      <c r="G1678" s="19" t="s">
        <v>8</v>
      </c>
      <c r="H1678" s="12" t="s">
        <v>2</v>
      </c>
      <c r="I1678" s="12">
        <v>36.72</v>
      </c>
      <c r="J1678" s="12">
        <v>22098.68</v>
      </c>
      <c r="K1678" s="82">
        <v>36.72</v>
      </c>
      <c r="L1678" s="12" t="s">
        <v>128</v>
      </c>
    </row>
    <row r="1679" spans="2:12" x14ac:dyDescent="0.2">
      <c r="B1679" s="11" t="s">
        <v>36</v>
      </c>
      <c r="C1679" s="11" t="s">
        <v>4</v>
      </c>
      <c r="D1679" s="11" t="s">
        <v>4</v>
      </c>
      <c r="E1679" s="11" t="s">
        <v>5</v>
      </c>
      <c r="F1679" s="11" t="s">
        <v>8</v>
      </c>
      <c r="G1679" s="19" t="s">
        <v>8</v>
      </c>
      <c r="H1679" s="12" t="s">
        <v>2</v>
      </c>
      <c r="I1679" s="12">
        <v>23.7</v>
      </c>
      <c r="J1679" s="12">
        <v>14321.87</v>
      </c>
      <c r="K1679" s="82">
        <v>71.099999999999994</v>
      </c>
      <c r="L1679" s="12" t="s">
        <v>129</v>
      </c>
    </row>
    <row r="1680" spans="2:12" x14ac:dyDescent="0.2">
      <c r="B1680" s="11" t="s">
        <v>36</v>
      </c>
      <c r="C1680" s="11" t="s">
        <v>4</v>
      </c>
      <c r="D1680" s="11" t="s">
        <v>4</v>
      </c>
      <c r="E1680" s="11" t="s">
        <v>5</v>
      </c>
      <c r="F1680" s="11" t="s">
        <v>8</v>
      </c>
      <c r="G1680" s="19" t="s">
        <v>8</v>
      </c>
      <c r="H1680" s="12" t="s">
        <v>2</v>
      </c>
      <c r="I1680" s="12">
        <v>74.150000000000006</v>
      </c>
      <c r="J1680" s="12">
        <v>40975.18</v>
      </c>
      <c r="K1680" s="82">
        <v>148.31</v>
      </c>
      <c r="L1680" s="12" t="s">
        <v>131</v>
      </c>
    </row>
    <row r="1681" spans="2:12" x14ac:dyDescent="0.2">
      <c r="B1681" s="11" t="s">
        <v>36</v>
      </c>
      <c r="C1681" s="11" t="s">
        <v>4</v>
      </c>
      <c r="D1681" s="11" t="s">
        <v>4</v>
      </c>
      <c r="E1681" s="11" t="s">
        <v>5</v>
      </c>
      <c r="F1681" s="11" t="s">
        <v>6</v>
      </c>
      <c r="G1681" s="19" t="s">
        <v>1</v>
      </c>
      <c r="H1681" s="12" t="s">
        <v>2</v>
      </c>
      <c r="I1681" s="12">
        <v>77.760000000000005</v>
      </c>
      <c r="J1681" s="12">
        <v>113999.12</v>
      </c>
      <c r="K1681" s="82">
        <v>738.68</v>
      </c>
      <c r="L1681" s="12" t="s">
        <v>128</v>
      </c>
    </row>
    <row r="1682" spans="2:12" x14ac:dyDescent="0.2">
      <c r="B1682" s="11" t="s">
        <v>36</v>
      </c>
      <c r="C1682" s="11" t="s">
        <v>4</v>
      </c>
      <c r="D1682" s="11" t="s">
        <v>4</v>
      </c>
      <c r="E1682" s="11" t="s">
        <v>5</v>
      </c>
      <c r="F1682" s="11" t="s">
        <v>6</v>
      </c>
      <c r="G1682" s="19" t="s">
        <v>1</v>
      </c>
      <c r="H1682" s="12" t="s">
        <v>2</v>
      </c>
      <c r="I1682" s="12">
        <v>79.790000000000006</v>
      </c>
      <c r="J1682" s="12">
        <v>229621.67</v>
      </c>
      <c r="K1682" s="82">
        <v>1595.7</v>
      </c>
      <c r="L1682" s="12" t="s">
        <v>130</v>
      </c>
    </row>
    <row r="1683" spans="2:12" x14ac:dyDescent="0.2">
      <c r="B1683" s="11" t="s">
        <v>36</v>
      </c>
      <c r="C1683" s="11" t="s">
        <v>4</v>
      </c>
      <c r="D1683" s="11" t="s">
        <v>4</v>
      </c>
      <c r="E1683" s="11" t="s">
        <v>5</v>
      </c>
      <c r="F1683" s="11" t="s">
        <v>8</v>
      </c>
      <c r="G1683" s="19" t="s">
        <v>8</v>
      </c>
      <c r="H1683" s="12" t="s">
        <v>2</v>
      </c>
      <c r="I1683" s="12">
        <v>19.440000000000001</v>
      </c>
      <c r="J1683" s="12">
        <v>19283.189999999999</v>
      </c>
      <c r="K1683" s="82">
        <v>174.95</v>
      </c>
      <c r="L1683" s="12" t="s">
        <v>128</v>
      </c>
    </row>
    <row r="1684" spans="2:12" x14ac:dyDescent="0.2">
      <c r="B1684" s="11" t="s">
        <v>36</v>
      </c>
      <c r="C1684" s="11" t="s">
        <v>4</v>
      </c>
      <c r="D1684" s="11" t="s">
        <v>4</v>
      </c>
      <c r="E1684" s="11" t="s">
        <v>5</v>
      </c>
      <c r="F1684" s="11" t="s">
        <v>8</v>
      </c>
      <c r="G1684" s="19" t="s">
        <v>8</v>
      </c>
      <c r="H1684" s="12" t="s">
        <v>2</v>
      </c>
      <c r="I1684" s="12">
        <v>20.399999999999999</v>
      </c>
      <c r="J1684" s="12">
        <v>16912.919999999998</v>
      </c>
      <c r="K1684" s="82">
        <v>122.41</v>
      </c>
      <c r="L1684" s="12" t="s">
        <v>129</v>
      </c>
    </row>
    <row r="1685" spans="2:12" x14ac:dyDescent="0.2">
      <c r="B1685" s="11" t="s">
        <v>36</v>
      </c>
      <c r="C1685" s="11" t="s">
        <v>4</v>
      </c>
      <c r="D1685" s="11" t="s">
        <v>4</v>
      </c>
      <c r="E1685" s="11" t="s">
        <v>5</v>
      </c>
      <c r="F1685" s="11" t="s">
        <v>8</v>
      </c>
      <c r="G1685" s="19" t="s">
        <v>8</v>
      </c>
      <c r="H1685" s="12" t="s">
        <v>2</v>
      </c>
      <c r="I1685" s="12">
        <v>19.95</v>
      </c>
      <c r="J1685" s="12">
        <v>5149.41</v>
      </c>
      <c r="K1685" s="82">
        <v>179.52</v>
      </c>
      <c r="L1685" s="12" t="s">
        <v>130</v>
      </c>
    </row>
    <row r="1686" spans="2:12" x14ac:dyDescent="0.2">
      <c r="B1686" s="11" t="s">
        <v>36</v>
      </c>
      <c r="C1686" s="11" t="s">
        <v>4</v>
      </c>
      <c r="D1686" s="11" t="s">
        <v>4</v>
      </c>
      <c r="E1686" s="11" t="s">
        <v>5</v>
      </c>
      <c r="F1686" s="11" t="s">
        <v>8</v>
      </c>
      <c r="G1686" s="19" t="s">
        <v>8</v>
      </c>
      <c r="H1686" s="12" t="s">
        <v>2</v>
      </c>
      <c r="I1686" s="12">
        <v>71.790000000000006</v>
      </c>
      <c r="J1686" s="12">
        <v>92974.13</v>
      </c>
      <c r="K1686" s="82">
        <v>646.13</v>
      </c>
      <c r="L1686" s="12" t="s">
        <v>131</v>
      </c>
    </row>
    <row r="1687" spans="2:12" x14ac:dyDescent="0.2">
      <c r="B1687" s="11" t="s">
        <v>36</v>
      </c>
      <c r="C1687" s="11" t="s">
        <v>4</v>
      </c>
      <c r="D1687" s="11" t="s">
        <v>4</v>
      </c>
      <c r="E1687" s="11" t="s">
        <v>5</v>
      </c>
      <c r="F1687" s="11" t="s">
        <v>6</v>
      </c>
      <c r="G1687" s="19" t="s">
        <v>9</v>
      </c>
      <c r="H1687" s="12" t="s">
        <v>2</v>
      </c>
      <c r="I1687" s="12">
        <v>58.32</v>
      </c>
      <c r="J1687" s="12">
        <v>30473.439999999999</v>
      </c>
      <c r="K1687" s="82">
        <v>1166.3399999999999</v>
      </c>
      <c r="L1687" s="12" t="s">
        <v>128</v>
      </c>
    </row>
    <row r="1688" spans="2:12" x14ac:dyDescent="0.2">
      <c r="B1688" s="11" t="s">
        <v>36</v>
      </c>
      <c r="C1688" s="11" t="s">
        <v>4</v>
      </c>
      <c r="D1688" s="11" t="s">
        <v>4</v>
      </c>
      <c r="E1688" s="11" t="s">
        <v>5</v>
      </c>
      <c r="F1688" s="11" t="s">
        <v>6</v>
      </c>
      <c r="G1688" s="19" t="s">
        <v>9</v>
      </c>
      <c r="H1688" s="12" t="s">
        <v>2</v>
      </c>
      <c r="I1688" s="12">
        <v>23.93</v>
      </c>
      <c r="J1688" s="12">
        <v>7395.21</v>
      </c>
      <c r="K1688" s="82">
        <v>335.03</v>
      </c>
      <c r="L1688" s="12" t="s">
        <v>131</v>
      </c>
    </row>
    <row r="1689" spans="2:12" x14ac:dyDescent="0.2">
      <c r="B1689" s="11" t="s">
        <v>36</v>
      </c>
      <c r="C1689" s="11" t="s">
        <v>4</v>
      </c>
      <c r="D1689" s="11" t="s">
        <v>4</v>
      </c>
      <c r="E1689" s="11" t="s">
        <v>5</v>
      </c>
      <c r="F1689" s="11" t="s">
        <v>6</v>
      </c>
      <c r="G1689" s="19" t="s">
        <v>1</v>
      </c>
      <c r="H1689" s="12" t="s">
        <v>2</v>
      </c>
      <c r="I1689" s="12">
        <v>26.91</v>
      </c>
      <c r="J1689" s="12">
        <v>86318.52</v>
      </c>
      <c r="K1689" s="82">
        <v>753.36</v>
      </c>
      <c r="L1689" s="12" t="s">
        <v>128</v>
      </c>
    </row>
    <row r="1690" spans="2:12" x14ac:dyDescent="0.2">
      <c r="B1690" s="11" t="s">
        <v>36</v>
      </c>
      <c r="C1690" s="11" t="s">
        <v>4</v>
      </c>
      <c r="D1690" s="11" t="s">
        <v>4</v>
      </c>
      <c r="E1690" s="11" t="s">
        <v>5</v>
      </c>
      <c r="F1690" s="11" t="s">
        <v>8</v>
      </c>
      <c r="G1690" s="19" t="s">
        <v>8</v>
      </c>
      <c r="H1690" s="12" t="s">
        <v>2</v>
      </c>
      <c r="I1690" s="12">
        <v>34.11</v>
      </c>
      <c r="J1690" s="12">
        <v>42614.31</v>
      </c>
      <c r="K1690" s="82">
        <v>801.61</v>
      </c>
      <c r="L1690" s="12" t="s">
        <v>130</v>
      </c>
    </row>
    <row r="1691" spans="2:12" x14ac:dyDescent="0.2">
      <c r="B1691" s="11" t="s">
        <v>36</v>
      </c>
      <c r="C1691" s="11" t="s">
        <v>4</v>
      </c>
      <c r="D1691" s="11" t="s">
        <v>4</v>
      </c>
      <c r="E1691" s="11" t="s">
        <v>5</v>
      </c>
      <c r="F1691" s="11" t="s">
        <v>8</v>
      </c>
      <c r="G1691" s="19" t="s">
        <v>8</v>
      </c>
      <c r="H1691" s="12" t="s">
        <v>2</v>
      </c>
      <c r="I1691" s="12">
        <v>35.369999999999997</v>
      </c>
      <c r="J1691" s="12">
        <v>37168.53</v>
      </c>
      <c r="K1691" s="82">
        <v>318.35000000000002</v>
      </c>
      <c r="L1691" s="12" t="s">
        <v>131</v>
      </c>
    </row>
    <row r="1692" spans="2:12" x14ac:dyDescent="0.2">
      <c r="B1692" s="11" t="s">
        <v>36</v>
      </c>
      <c r="C1692" s="11" t="s">
        <v>4</v>
      </c>
      <c r="D1692" s="11" t="s">
        <v>4</v>
      </c>
      <c r="E1692" s="11" t="s">
        <v>5</v>
      </c>
      <c r="F1692" s="11" t="s">
        <v>8</v>
      </c>
      <c r="G1692" s="19" t="s">
        <v>8</v>
      </c>
      <c r="H1692" s="12" t="s">
        <v>2</v>
      </c>
      <c r="I1692" s="12">
        <v>22.56</v>
      </c>
      <c r="J1692" s="12">
        <v>45127.47</v>
      </c>
      <c r="K1692" s="82">
        <v>135.38</v>
      </c>
      <c r="L1692" s="12" t="s">
        <v>131</v>
      </c>
    </row>
    <row r="1693" spans="2:12" x14ac:dyDescent="0.2">
      <c r="B1693" s="11" t="s">
        <v>36</v>
      </c>
      <c r="C1693" s="11" t="s">
        <v>4</v>
      </c>
      <c r="D1693" s="11" t="s">
        <v>4</v>
      </c>
      <c r="E1693" s="11" t="s">
        <v>5</v>
      </c>
      <c r="F1693" s="11" t="s">
        <v>8</v>
      </c>
      <c r="G1693" s="19" t="s">
        <v>8</v>
      </c>
      <c r="H1693" s="12" t="s">
        <v>2</v>
      </c>
      <c r="I1693" s="12">
        <v>25.95</v>
      </c>
      <c r="J1693" s="12">
        <v>21916.41</v>
      </c>
      <c r="K1693" s="82">
        <v>207.57</v>
      </c>
      <c r="L1693" s="12" t="s">
        <v>128</v>
      </c>
    </row>
    <row r="1694" spans="2:12" x14ac:dyDescent="0.2">
      <c r="B1694" s="11" t="s">
        <v>36</v>
      </c>
      <c r="C1694" s="11" t="s">
        <v>4</v>
      </c>
      <c r="D1694" s="11" t="s">
        <v>4</v>
      </c>
      <c r="E1694" s="11" t="s">
        <v>5</v>
      </c>
      <c r="F1694" s="11" t="s">
        <v>8</v>
      </c>
      <c r="G1694" s="19" t="s">
        <v>8</v>
      </c>
      <c r="H1694" s="12" t="s">
        <v>2</v>
      </c>
      <c r="I1694" s="12">
        <v>19.72</v>
      </c>
      <c r="J1694" s="12">
        <v>3606.38</v>
      </c>
      <c r="K1694" s="82">
        <v>197.17</v>
      </c>
      <c r="L1694" s="12" t="s">
        <v>129</v>
      </c>
    </row>
    <row r="1695" spans="2:12" x14ac:dyDescent="0.2">
      <c r="B1695" s="11" t="s">
        <v>36</v>
      </c>
      <c r="C1695" s="11" t="s">
        <v>4</v>
      </c>
      <c r="D1695" s="11" t="s">
        <v>4</v>
      </c>
      <c r="E1695" s="11" t="s">
        <v>5</v>
      </c>
      <c r="F1695" s="11" t="s">
        <v>8</v>
      </c>
      <c r="G1695" s="19" t="s">
        <v>8</v>
      </c>
      <c r="H1695" s="12" t="s">
        <v>2</v>
      </c>
      <c r="I1695" s="12">
        <v>48.51</v>
      </c>
      <c r="J1695" s="12">
        <v>69139.27</v>
      </c>
      <c r="K1695" s="82">
        <v>1358.16</v>
      </c>
      <c r="L1695" s="12" t="s">
        <v>131</v>
      </c>
    </row>
    <row r="1696" spans="2:12" x14ac:dyDescent="0.2">
      <c r="B1696" s="11" t="s">
        <v>36</v>
      </c>
      <c r="C1696" s="11" t="s">
        <v>4</v>
      </c>
      <c r="D1696" s="11" t="s">
        <v>4</v>
      </c>
      <c r="E1696" s="11" t="s">
        <v>5</v>
      </c>
      <c r="F1696" s="11" t="s">
        <v>6</v>
      </c>
      <c r="G1696" s="19" t="s">
        <v>9</v>
      </c>
      <c r="H1696" s="12" t="s">
        <v>2</v>
      </c>
      <c r="I1696" s="12">
        <v>19.72</v>
      </c>
      <c r="J1696" s="12">
        <v>3591.02</v>
      </c>
      <c r="K1696" s="82">
        <v>138.02000000000001</v>
      </c>
      <c r="L1696" s="12" t="s">
        <v>129</v>
      </c>
    </row>
    <row r="1697" spans="2:12" x14ac:dyDescent="0.2">
      <c r="B1697" s="11" t="s">
        <v>36</v>
      </c>
      <c r="C1697" s="11" t="s">
        <v>4</v>
      </c>
      <c r="D1697" s="11" t="s">
        <v>4</v>
      </c>
      <c r="E1697" s="11" t="s">
        <v>5</v>
      </c>
      <c r="F1697" s="11" t="s">
        <v>6</v>
      </c>
      <c r="G1697" s="19" t="s">
        <v>1</v>
      </c>
      <c r="H1697" s="12" t="s">
        <v>2</v>
      </c>
      <c r="I1697" s="12">
        <v>67.69</v>
      </c>
      <c r="J1697" s="12">
        <v>54150.2</v>
      </c>
      <c r="K1697" s="82">
        <v>879.94</v>
      </c>
      <c r="L1697" s="12" t="s">
        <v>128</v>
      </c>
    </row>
    <row r="1698" spans="2:12" x14ac:dyDescent="0.2">
      <c r="B1698" s="11" t="s">
        <v>36</v>
      </c>
      <c r="C1698" s="11" t="s">
        <v>4</v>
      </c>
      <c r="D1698" s="11" t="s">
        <v>4</v>
      </c>
      <c r="E1698" s="11" t="s">
        <v>5</v>
      </c>
      <c r="F1698" s="11" t="s">
        <v>6</v>
      </c>
      <c r="G1698" s="19" t="s">
        <v>1</v>
      </c>
      <c r="H1698" s="12" t="s">
        <v>2</v>
      </c>
      <c r="I1698" s="12">
        <v>17.37</v>
      </c>
      <c r="J1698" s="12">
        <v>71810.94</v>
      </c>
      <c r="K1698" s="82">
        <v>1042.31</v>
      </c>
      <c r="L1698" s="12" t="s">
        <v>129</v>
      </c>
    </row>
    <row r="1699" spans="2:12" x14ac:dyDescent="0.2">
      <c r="B1699" s="11" t="s">
        <v>36</v>
      </c>
      <c r="C1699" s="11" t="s">
        <v>4</v>
      </c>
      <c r="D1699" s="11" t="s">
        <v>4</v>
      </c>
      <c r="E1699" s="11" t="s">
        <v>5</v>
      </c>
      <c r="F1699" s="11" t="s">
        <v>8</v>
      </c>
      <c r="G1699" s="19" t="s">
        <v>8</v>
      </c>
      <c r="H1699" s="12" t="s">
        <v>2</v>
      </c>
      <c r="I1699" s="12">
        <v>34.74</v>
      </c>
      <c r="J1699" s="12">
        <v>48641.03</v>
      </c>
      <c r="K1699" s="82">
        <v>173.72</v>
      </c>
      <c r="L1699" s="12" t="s">
        <v>129</v>
      </c>
    </row>
    <row r="1700" spans="2:12" x14ac:dyDescent="0.2">
      <c r="B1700" s="11" t="s">
        <v>36</v>
      </c>
      <c r="C1700" s="11" t="s">
        <v>4</v>
      </c>
      <c r="D1700" s="11" t="s">
        <v>4</v>
      </c>
      <c r="E1700" s="11" t="s">
        <v>5</v>
      </c>
      <c r="F1700" s="11" t="s">
        <v>8</v>
      </c>
      <c r="G1700" s="19" t="s">
        <v>8</v>
      </c>
      <c r="H1700" s="12" t="s">
        <v>2</v>
      </c>
      <c r="I1700" s="12">
        <v>47.77</v>
      </c>
      <c r="J1700" s="12">
        <v>63107.76</v>
      </c>
      <c r="K1700" s="82">
        <v>238.87</v>
      </c>
      <c r="L1700" s="12" t="s">
        <v>131</v>
      </c>
    </row>
    <row r="1701" spans="2:12" x14ac:dyDescent="0.2">
      <c r="B1701" s="11" t="s">
        <v>36</v>
      </c>
      <c r="C1701" s="11" t="s">
        <v>4</v>
      </c>
      <c r="D1701" s="11" t="s">
        <v>4</v>
      </c>
      <c r="E1701" s="11" t="s">
        <v>5</v>
      </c>
      <c r="F1701" s="11" t="s">
        <v>8</v>
      </c>
      <c r="G1701" s="19" t="s">
        <v>8</v>
      </c>
      <c r="H1701" s="12" t="s">
        <v>2</v>
      </c>
      <c r="I1701" s="12">
        <v>47.77</v>
      </c>
      <c r="J1701" s="12">
        <v>39652.35</v>
      </c>
      <c r="K1701" s="82">
        <v>334.42</v>
      </c>
      <c r="L1701" s="12" t="s">
        <v>131</v>
      </c>
    </row>
    <row r="1702" spans="2:12" x14ac:dyDescent="0.2">
      <c r="B1702" s="11" t="s">
        <v>36</v>
      </c>
      <c r="C1702" s="11" t="s">
        <v>4</v>
      </c>
      <c r="D1702" s="11" t="s">
        <v>4</v>
      </c>
      <c r="E1702" s="11" t="s">
        <v>5</v>
      </c>
      <c r="F1702" s="11" t="s">
        <v>6</v>
      </c>
      <c r="G1702" s="19" t="s">
        <v>9</v>
      </c>
      <c r="H1702" s="12" t="s">
        <v>2</v>
      </c>
      <c r="I1702" s="12">
        <v>54.46</v>
      </c>
      <c r="J1702" s="12">
        <v>35985.01</v>
      </c>
      <c r="K1702" s="82">
        <v>1089.19</v>
      </c>
      <c r="L1702" s="12" t="s">
        <v>130</v>
      </c>
    </row>
    <row r="1703" spans="2:12" x14ac:dyDescent="0.2">
      <c r="B1703" s="11" t="s">
        <v>37</v>
      </c>
      <c r="C1703" s="11" t="s">
        <v>4</v>
      </c>
      <c r="D1703" s="11" t="s">
        <v>4</v>
      </c>
      <c r="E1703" s="11" t="s">
        <v>5</v>
      </c>
      <c r="F1703" s="11" t="s">
        <v>6</v>
      </c>
      <c r="G1703" s="19" t="s">
        <v>1</v>
      </c>
      <c r="H1703" s="12" t="s">
        <v>2</v>
      </c>
      <c r="I1703" s="12">
        <v>53.92</v>
      </c>
      <c r="J1703" s="12">
        <v>91860.35</v>
      </c>
      <c r="K1703" s="82">
        <v>611.08000000000004</v>
      </c>
      <c r="L1703" s="12" t="s">
        <v>128</v>
      </c>
    </row>
    <row r="1704" spans="2:12" x14ac:dyDescent="0.2">
      <c r="B1704" s="11" t="s">
        <v>37</v>
      </c>
      <c r="C1704" s="11" t="s">
        <v>4</v>
      </c>
      <c r="D1704" s="11" t="s">
        <v>4</v>
      </c>
      <c r="E1704" s="11" t="s">
        <v>5</v>
      </c>
      <c r="F1704" s="11" t="s">
        <v>6</v>
      </c>
      <c r="G1704" s="19" t="s">
        <v>1</v>
      </c>
      <c r="H1704" s="12" t="s">
        <v>2</v>
      </c>
      <c r="I1704" s="12">
        <v>17.29</v>
      </c>
      <c r="J1704" s="12">
        <v>27681.29</v>
      </c>
      <c r="K1704" s="82">
        <v>103.76</v>
      </c>
      <c r="L1704" s="12" t="s">
        <v>129</v>
      </c>
    </row>
    <row r="1705" spans="2:12" x14ac:dyDescent="0.2">
      <c r="B1705" s="11" t="s">
        <v>37</v>
      </c>
      <c r="C1705" s="11" t="s">
        <v>4</v>
      </c>
      <c r="D1705" s="11" t="s">
        <v>4</v>
      </c>
      <c r="E1705" s="11" t="s">
        <v>5</v>
      </c>
      <c r="F1705" s="11" t="s">
        <v>6</v>
      </c>
      <c r="G1705" s="19" t="s">
        <v>1</v>
      </c>
      <c r="H1705" s="12" t="s">
        <v>2</v>
      </c>
      <c r="I1705" s="12">
        <v>18.5</v>
      </c>
      <c r="J1705" s="12">
        <v>17335.48</v>
      </c>
      <c r="K1705" s="82">
        <v>258.98</v>
      </c>
      <c r="L1705" s="12" t="s">
        <v>130</v>
      </c>
    </row>
    <row r="1706" spans="2:12" x14ac:dyDescent="0.2">
      <c r="B1706" s="11" t="s">
        <v>37</v>
      </c>
      <c r="C1706" s="11" t="s">
        <v>4</v>
      </c>
      <c r="D1706" s="11" t="s">
        <v>4</v>
      </c>
      <c r="E1706" s="11" t="s">
        <v>5</v>
      </c>
      <c r="F1706" s="11" t="s">
        <v>8</v>
      </c>
      <c r="G1706" s="19" t="s">
        <v>8</v>
      </c>
      <c r="H1706" s="12" t="s">
        <v>2</v>
      </c>
      <c r="I1706" s="12">
        <v>37</v>
      </c>
      <c r="J1706" s="12">
        <v>25484.85</v>
      </c>
      <c r="K1706" s="82">
        <v>388.47</v>
      </c>
      <c r="L1706" s="12" t="s">
        <v>130</v>
      </c>
    </row>
    <row r="1707" spans="2:12" x14ac:dyDescent="0.2">
      <c r="B1707" s="11" t="s">
        <v>37</v>
      </c>
      <c r="C1707" s="11" t="s">
        <v>4</v>
      </c>
      <c r="D1707" s="11" t="s">
        <v>4</v>
      </c>
      <c r="E1707" s="11" t="s">
        <v>5</v>
      </c>
      <c r="F1707" s="11" t="s">
        <v>8</v>
      </c>
      <c r="G1707" s="19" t="s">
        <v>8</v>
      </c>
      <c r="H1707" s="12" t="s">
        <v>2</v>
      </c>
      <c r="I1707" s="12">
        <v>18.46</v>
      </c>
      <c r="J1707" s="12">
        <v>15884.46</v>
      </c>
      <c r="K1707" s="82">
        <v>129.22</v>
      </c>
      <c r="L1707" s="12" t="s">
        <v>131</v>
      </c>
    </row>
    <row r="1708" spans="2:12" x14ac:dyDescent="0.2">
      <c r="B1708" s="11" t="s">
        <v>37</v>
      </c>
      <c r="C1708" s="11" t="s">
        <v>4</v>
      </c>
      <c r="D1708" s="11" t="s">
        <v>4</v>
      </c>
      <c r="E1708" s="11" t="s">
        <v>5</v>
      </c>
      <c r="F1708" s="11" t="s">
        <v>8</v>
      </c>
      <c r="G1708" s="19" t="s">
        <v>8</v>
      </c>
      <c r="H1708" s="12" t="s">
        <v>2</v>
      </c>
      <c r="I1708" s="12">
        <v>18.46</v>
      </c>
      <c r="J1708" s="12">
        <v>21615.86</v>
      </c>
      <c r="K1708" s="82">
        <v>110.76</v>
      </c>
      <c r="L1708" s="12" t="s">
        <v>131</v>
      </c>
    </row>
    <row r="1709" spans="2:12" x14ac:dyDescent="0.2">
      <c r="B1709" s="11" t="s">
        <v>37</v>
      </c>
      <c r="C1709" s="11" t="s">
        <v>4</v>
      </c>
      <c r="D1709" s="11" t="s">
        <v>4</v>
      </c>
      <c r="E1709" s="11" t="s">
        <v>5</v>
      </c>
      <c r="F1709" s="11" t="s">
        <v>6</v>
      </c>
      <c r="G1709" s="19" t="s">
        <v>9</v>
      </c>
      <c r="H1709" s="12" t="s">
        <v>2</v>
      </c>
      <c r="I1709" s="12">
        <v>18.5</v>
      </c>
      <c r="J1709" s="12">
        <v>12363.85</v>
      </c>
      <c r="K1709" s="82">
        <v>184.99</v>
      </c>
      <c r="L1709" s="12" t="s">
        <v>130</v>
      </c>
    </row>
    <row r="1710" spans="2:12" x14ac:dyDescent="0.2">
      <c r="B1710" s="11" t="s">
        <v>37</v>
      </c>
      <c r="C1710" s="11" t="s">
        <v>4</v>
      </c>
      <c r="D1710" s="11" t="s">
        <v>4</v>
      </c>
      <c r="E1710" s="11" t="s">
        <v>5</v>
      </c>
      <c r="F1710" s="11" t="s">
        <v>6</v>
      </c>
      <c r="G1710" s="19" t="s">
        <v>9</v>
      </c>
      <c r="H1710" s="12" t="s">
        <v>2</v>
      </c>
      <c r="I1710" s="12">
        <v>18.46</v>
      </c>
      <c r="J1710" s="12">
        <v>5720.09</v>
      </c>
      <c r="K1710" s="82">
        <v>110.76</v>
      </c>
      <c r="L1710" s="12" t="s">
        <v>131</v>
      </c>
    </row>
    <row r="1711" spans="2:12" x14ac:dyDescent="0.2">
      <c r="B1711" s="11" t="s">
        <v>37</v>
      </c>
      <c r="C1711" s="11" t="s">
        <v>4</v>
      </c>
      <c r="D1711" s="11" t="s">
        <v>4</v>
      </c>
      <c r="E1711" s="11" t="s">
        <v>5</v>
      </c>
      <c r="F1711" s="11" t="s">
        <v>8</v>
      </c>
      <c r="G1711" s="19" t="s">
        <v>8</v>
      </c>
      <c r="H1711" s="12" t="s">
        <v>2</v>
      </c>
      <c r="I1711" s="12">
        <v>36.57</v>
      </c>
      <c r="J1711" s="12">
        <v>55455.22</v>
      </c>
      <c r="K1711" s="82">
        <v>292.54000000000002</v>
      </c>
      <c r="L1711" s="12" t="s">
        <v>130</v>
      </c>
    </row>
    <row r="1712" spans="2:12" x14ac:dyDescent="0.2">
      <c r="B1712" s="11" t="s">
        <v>37</v>
      </c>
      <c r="C1712" s="11" t="s">
        <v>4</v>
      </c>
      <c r="D1712" s="11" t="s">
        <v>4</v>
      </c>
      <c r="E1712" s="11" t="s">
        <v>5</v>
      </c>
      <c r="F1712" s="11" t="s">
        <v>8</v>
      </c>
      <c r="G1712" s="19" t="s">
        <v>8</v>
      </c>
      <c r="H1712" s="12" t="s">
        <v>2</v>
      </c>
      <c r="I1712" s="12">
        <v>19.91</v>
      </c>
      <c r="J1712" s="12">
        <v>9815.02</v>
      </c>
      <c r="K1712" s="82">
        <v>19.91</v>
      </c>
      <c r="L1712" s="12" t="s">
        <v>130</v>
      </c>
    </row>
    <row r="1713" spans="2:12" x14ac:dyDescent="0.2">
      <c r="B1713" s="11" t="s">
        <v>37</v>
      </c>
      <c r="C1713" s="11" t="s">
        <v>4</v>
      </c>
      <c r="D1713" s="11" t="s">
        <v>4</v>
      </c>
      <c r="E1713" s="11" t="s">
        <v>5</v>
      </c>
      <c r="F1713" s="11" t="s">
        <v>8</v>
      </c>
      <c r="G1713" s="19" t="s">
        <v>8</v>
      </c>
      <c r="H1713" s="12" t="s">
        <v>2</v>
      </c>
      <c r="I1713" s="12">
        <v>15.94</v>
      </c>
      <c r="J1713" s="12">
        <v>2074.46</v>
      </c>
      <c r="K1713" s="82">
        <v>111.59</v>
      </c>
      <c r="L1713" s="12" t="s">
        <v>131</v>
      </c>
    </row>
    <row r="1714" spans="2:12" x14ac:dyDescent="0.2">
      <c r="B1714" s="11" t="s">
        <v>37</v>
      </c>
      <c r="C1714" s="11" t="s">
        <v>4</v>
      </c>
      <c r="D1714" s="11" t="s">
        <v>4</v>
      </c>
      <c r="E1714" s="11" t="s">
        <v>5</v>
      </c>
      <c r="F1714" s="11" t="s">
        <v>6</v>
      </c>
      <c r="G1714" s="19" t="s">
        <v>1</v>
      </c>
      <c r="H1714" s="12" t="s">
        <v>2</v>
      </c>
      <c r="I1714" s="12">
        <v>23.89</v>
      </c>
      <c r="J1714" s="12">
        <v>5617.2</v>
      </c>
      <c r="K1714" s="82">
        <v>1433.57</v>
      </c>
      <c r="L1714" s="12" t="s">
        <v>128</v>
      </c>
    </row>
    <row r="1715" spans="2:12" x14ac:dyDescent="0.2">
      <c r="B1715" s="11" t="s">
        <v>37</v>
      </c>
      <c r="C1715" s="11" t="s">
        <v>4</v>
      </c>
      <c r="D1715" s="11" t="s">
        <v>4</v>
      </c>
      <c r="E1715" s="11" t="s">
        <v>5</v>
      </c>
      <c r="F1715" s="11" t="s">
        <v>6</v>
      </c>
      <c r="G1715" s="19" t="s">
        <v>1</v>
      </c>
      <c r="H1715" s="12" t="s">
        <v>2</v>
      </c>
      <c r="I1715" s="12">
        <v>22.55</v>
      </c>
      <c r="J1715" s="12">
        <v>58635.58</v>
      </c>
      <c r="K1715" s="82">
        <v>315.73</v>
      </c>
      <c r="L1715" s="12" t="s">
        <v>130</v>
      </c>
    </row>
    <row r="1716" spans="2:12" x14ac:dyDescent="0.2">
      <c r="B1716" s="11" t="s">
        <v>37</v>
      </c>
      <c r="C1716" s="11" t="s">
        <v>4</v>
      </c>
      <c r="D1716" s="11" t="s">
        <v>4</v>
      </c>
      <c r="E1716" s="11" t="s">
        <v>5</v>
      </c>
      <c r="F1716" s="11" t="s">
        <v>6</v>
      </c>
      <c r="G1716" s="19" t="s">
        <v>1</v>
      </c>
      <c r="H1716" s="12" t="s">
        <v>2</v>
      </c>
      <c r="I1716" s="12">
        <v>68.150000000000006</v>
      </c>
      <c r="J1716" s="12">
        <v>69283.08</v>
      </c>
      <c r="K1716" s="82">
        <v>1703.75</v>
      </c>
      <c r="L1716" s="12" t="s">
        <v>131</v>
      </c>
    </row>
    <row r="1717" spans="2:12" x14ac:dyDescent="0.2">
      <c r="B1717" s="11" t="s">
        <v>37</v>
      </c>
      <c r="C1717" s="11" t="s">
        <v>4</v>
      </c>
      <c r="D1717" s="11" t="s">
        <v>4</v>
      </c>
      <c r="E1717" s="11" t="s">
        <v>5</v>
      </c>
      <c r="F1717" s="11" t="s">
        <v>8</v>
      </c>
      <c r="G1717" s="19" t="s">
        <v>8</v>
      </c>
      <c r="H1717" s="12" t="s">
        <v>2</v>
      </c>
      <c r="I1717" s="12">
        <v>22.55</v>
      </c>
      <c r="J1717" s="12">
        <v>49860.53</v>
      </c>
      <c r="K1717" s="82">
        <v>315.73</v>
      </c>
      <c r="L1717" s="12" t="s">
        <v>130</v>
      </c>
    </row>
    <row r="1718" spans="2:12" x14ac:dyDescent="0.2">
      <c r="B1718" s="11" t="s">
        <v>37</v>
      </c>
      <c r="C1718" s="11" t="s">
        <v>4</v>
      </c>
      <c r="D1718" s="11" t="s">
        <v>4</v>
      </c>
      <c r="E1718" s="11" t="s">
        <v>5</v>
      </c>
      <c r="F1718" s="11" t="s">
        <v>6</v>
      </c>
      <c r="G1718" s="19" t="s">
        <v>9</v>
      </c>
      <c r="H1718" s="12" t="s">
        <v>2</v>
      </c>
      <c r="I1718" s="12">
        <v>310.61</v>
      </c>
      <c r="J1718" s="12">
        <v>536149.38</v>
      </c>
      <c r="K1718" s="82">
        <v>9557.1299999999992</v>
      </c>
      <c r="L1718" s="12" t="s">
        <v>128</v>
      </c>
    </row>
    <row r="1719" spans="2:12" x14ac:dyDescent="0.2">
      <c r="B1719" s="11" t="s">
        <v>37</v>
      </c>
      <c r="C1719" s="11" t="s">
        <v>4</v>
      </c>
      <c r="D1719" s="11" t="s">
        <v>4</v>
      </c>
      <c r="E1719" s="11" t="s">
        <v>5</v>
      </c>
      <c r="F1719" s="11" t="s">
        <v>6</v>
      </c>
      <c r="G1719" s="19" t="s">
        <v>9</v>
      </c>
      <c r="H1719" s="12" t="s">
        <v>2</v>
      </c>
      <c r="I1719" s="12">
        <v>53.59</v>
      </c>
      <c r="J1719" s="12">
        <v>43627.23</v>
      </c>
      <c r="K1719" s="82">
        <v>937.84</v>
      </c>
      <c r="L1719" s="12" t="s">
        <v>129</v>
      </c>
    </row>
    <row r="1720" spans="2:12" x14ac:dyDescent="0.2">
      <c r="B1720" s="11" t="s">
        <v>37</v>
      </c>
      <c r="C1720" s="11" t="s">
        <v>4</v>
      </c>
      <c r="D1720" s="11" t="s">
        <v>4</v>
      </c>
      <c r="E1720" s="11" t="s">
        <v>5</v>
      </c>
      <c r="F1720" s="11" t="s">
        <v>6</v>
      </c>
      <c r="G1720" s="19" t="s">
        <v>9</v>
      </c>
      <c r="H1720" s="12" t="s">
        <v>2</v>
      </c>
      <c r="I1720" s="12">
        <v>202.97</v>
      </c>
      <c r="J1720" s="12">
        <v>220265.15</v>
      </c>
      <c r="K1720" s="82">
        <v>14861.87</v>
      </c>
      <c r="L1720" s="12" t="s">
        <v>130</v>
      </c>
    </row>
    <row r="1721" spans="2:12" x14ac:dyDescent="0.2">
      <c r="B1721" s="11" t="s">
        <v>37</v>
      </c>
      <c r="C1721" s="11" t="s">
        <v>4</v>
      </c>
      <c r="D1721" s="11" t="s">
        <v>4</v>
      </c>
      <c r="E1721" s="11" t="s">
        <v>5</v>
      </c>
      <c r="F1721" s="11" t="s">
        <v>6</v>
      </c>
      <c r="G1721" s="19" t="s">
        <v>9</v>
      </c>
      <c r="H1721" s="12" t="s">
        <v>2</v>
      </c>
      <c r="I1721" s="12">
        <v>136.30000000000001</v>
      </c>
      <c r="J1721" s="12">
        <v>49530.32</v>
      </c>
      <c r="K1721" s="82">
        <v>3203.05</v>
      </c>
      <c r="L1721" s="12" t="s">
        <v>131</v>
      </c>
    </row>
    <row r="1722" spans="2:12" x14ac:dyDescent="0.2">
      <c r="B1722" s="11" t="s">
        <v>37</v>
      </c>
      <c r="C1722" s="11" t="s">
        <v>4</v>
      </c>
      <c r="D1722" s="11" t="s">
        <v>4</v>
      </c>
      <c r="E1722" s="11" t="s">
        <v>5</v>
      </c>
      <c r="F1722" s="11" t="s">
        <v>6</v>
      </c>
      <c r="G1722" s="19" t="s">
        <v>10</v>
      </c>
      <c r="H1722" s="12" t="s">
        <v>2</v>
      </c>
      <c r="I1722" s="12">
        <v>25.13</v>
      </c>
      <c r="J1722" s="12">
        <v>16067.91</v>
      </c>
      <c r="K1722" s="82">
        <v>2261.42</v>
      </c>
      <c r="L1722" s="12" t="s">
        <v>128</v>
      </c>
    </row>
    <row r="1723" spans="2:12" x14ac:dyDescent="0.2">
      <c r="B1723" s="11" t="s">
        <v>37</v>
      </c>
      <c r="C1723" s="11" t="s">
        <v>4</v>
      </c>
      <c r="D1723" s="11" t="s">
        <v>4</v>
      </c>
      <c r="E1723" s="11" t="s">
        <v>5</v>
      </c>
      <c r="F1723" s="11" t="s">
        <v>6</v>
      </c>
      <c r="G1723" s="19" t="s">
        <v>1</v>
      </c>
      <c r="H1723" s="12" t="s">
        <v>2</v>
      </c>
      <c r="I1723" s="12">
        <v>37.9</v>
      </c>
      <c r="J1723" s="12">
        <v>31554.05</v>
      </c>
      <c r="K1723" s="82">
        <v>378.97</v>
      </c>
      <c r="L1723" s="12" t="s">
        <v>128</v>
      </c>
    </row>
    <row r="1724" spans="2:12" x14ac:dyDescent="0.2">
      <c r="B1724" s="11" t="s">
        <v>37</v>
      </c>
      <c r="C1724" s="11" t="s">
        <v>4</v>
      </c>
      <c r="D1724" s="11" t="s">
        <v>4</v>
      </c>
      <c r="E1724" s="11" t="s">
        <v>5</v>
      </c>
      <c r="F1724" s="11" t="s">
        <v>8</v>
      </c>
      <c r="G1724" s="19" t="s">
        <v>8</v>
      </c>
      <c r="H1724" s="12" t="s">
        <v>2</v>
      </c>
      <c r="I1724" s="12">
        <v>72.540000000000006</v>
      </c>
      <c r="J1724" s="12">
        <v>151360.97</v>
      </c>
      <c r="K1724" s="82">
        <v>906.79</v>
      </c>
      <c r="L1724" s="12" t="s">
        <v>131</v>
      </c>
    </row>
    <row r="1725" spans="2:12" x14ac:dyDescent="0.2">
      <c r="B1725" s="11" t="s">
        <v>37</v>
      </c>
      <c r="C1725" s="11" t="s">
        <v>4</v>
      </c>
      <c r="D1725" s="11" t="s">
        <v>4</v>
      </c>
      <c r="E1725" s="11" t="s">
        <v>5</v>
      </c>
      <c r="F1725" s="11" t="s">
        <v>6</v>
      </c>
      <c r="G1725" s="19" t="s">
        <v>9</v>
      </c>
      <c r="H1725" s="12" t="s">
        <v>2</v>
      </c>
      <c r="I1725" s="12">
        <v>18.95</v>
      </c>
      <c r="J1725" s="12">
        <v>45059.76</v>
      </c>
      <c r="K1725" s="82">
        <v>530.54999999999995</v>
      </c>
      <c r="L1725" s="12" t="s">
        <v>128</v>
      </c>
    </row>
    <row r="1726" spans="2:12" x14ac:dyDescent="0.2">
      <c r="B1726" s="11" t="s">
        <v>37</v>
      </c>
      <c r="C1726" s="11" t="s">
        <v>4</v>
      </c>
      <c r="D1726" s="11" t="s">
        <v>4</v>
      </c>
      <c r="E1726" s="11" t="s">
        <v>5</v>
      </c>
      <c r="F1726" s="11" t="s">
        <v>6</v>
      </c>
      <c r="G1726" s="19" t="s">
        <v>1</v>
      </c>
      <c r="H1726" s="12" t="s">
        <v>2</v>
      </c>
      <c r="I1726" s="12">
        <v>81.739999999999995</v>
      </c>
      <c r="J1726" s="12">
        <v>93218.61</v>
      </c>
      <c r="K1726" s="82">
        <v>948.19</v>
      </c>
      <c r="L1726" s="12" t="s">
        <v>128</v>
      </c>
    </row>
    <row r="1727" spans="2:12" x14ac:dyDescent="0.2">
      <c r="B1727" s="11" t="s">
        <v>37</v>
      </c>
      <c r="C1727" s="11" t="s">
        <v>4</v>
      </c>
      <c r="D1727" s="11" t="s">
        <v>4</v>
      </c>
      <c r="E1727" s="11" t="s">
        <v>5</v>
      </c>
      <c r="F1727" s="11" t="s">
        <v>6</v>
      </c>
      <c r="G1727" s="19" t="s">
        <v>1</v>
      </c>
      <c r="H1727" s="12" t="s">
        <v>2</v>
      </c>
      <c r="I1727" s="12">
        <v>26.07</v>
      </c>
      <c r="J1727" s="12">
        <v>23109.54</v>
      </c>
      <c r="K1727" s="82">
        <v>182.46</v>
      </c>
      <c r="L1727" s="12" t="s">
        <v>130</v>
      </c>
    </row>
    <row r="1728" spans="2:12" x14ac:dyDescent="0.2">
      <c r="B1728" s="11" t="s">
        <v>37</v>
      </c>
      <c r="C1728" s="11" t="s">
        <v>4</v>
      </c>
      <c r="D1728" s="11" t="s">
        <v>4</v>
      </c>
      <c r="E1728" s="11" t="s">
        <v>5</v>
      </c>
      <c r="F1728" s="11" t="s">
        <v>6</v>
      </c>
      <c r="G1728" s="19" t="s">
        <v>1</v>
      </c>
      <c r="H1728" s="12" t="s">
        <v>2</v>
      </c>
      <c r="I1728" s="12">
        <v>1391.58</v>
      </c>
      <c r="J1728" s="12">
        <v>3298152.8</v>
      </c>
      <c r="K1728" s="82">
        <v>33250.69</v>
      </c>
      <c r="L1728" s="12" t="s">
        <v>128</v>
      </c>
    </row>
    <row r="1729" spans="2:12" x14ac:dyDescent="0.2">
      <c r="B1729" s="11" t="s">
        <v>37</v>
      </c>
      <c r="C1729" s="11" t="s">
        <v>4</v>
      </c>
      <c r="D1729" s="11" t="s">
        <v>4</v>
      </c>
      <c r="E1729" s="11" t="s">
        <v>5</v>
      </c>
      <c r="F1729" s="11" t="s">
        <v>6</v>
      </c>
      <c r="G1729" s="19" t="s">
        <v>1</v>
      </c>
      <c r="H1729" s="12" t="s">
        <v>7</v>
      </c>
      <c r="I1729" s="12">
        <v>2416.12</v>
      </c>
      <c r="J1729" s="12">
        <v>2489182.2200000002</v>
      </c>
      <c r="K1729" s="82">
        <v>36075.019999999997</v>
      </c>
      <c r="L1729" s="12" t="s">
        <v>128</v>
      </c>
    </row>
    <row r="1730" spans="2:12" x14ac:dyDescent="0.2">
      <c r="B1730" s="11" t="s">
        <v>37</v>
      </c>
      <c r="C1730" s="11" t="s">
        <v>4</v>
      </c>
      <c r="D1730" s="11" t="s">
        <v>4</v>
      </c>
      <c r="E1730" s="11" t="s">
        <v>5</v>
      </c>
      <c r="F1730" s="11" t="s">
        <v>6</v>
      </c>
      <c r="G1730" s="19" t="s">
        <v>1</v>
      </c>
      <c r="H1730" s="12" t="s">
        <v>2</v>
      </c>
      <c r="I1730" s="12">
        <v>590.61</v>
      </c>
      <c r="J1730" s="12">
        <v>655007.25</v>
      </c>
      <c r="K1730" s="82">
        <v>6477.66</v>
      </c>
      <c r="L1730" s="12" t="s">
        <v>129</v>
      </c>
    </row>
    <row r="1731" spans="2:12" x14ac:dyDescent="0.2">
      <c r="B1731" s="11" t="s">
        <v>37</v>
      </c>
      <c r="C1731" s="11" t="s">
        <v>4</v>
      </c>
      <c r="D1731" s="11" t="s">
        <v>4</v>
      </c>
      <c r="E1731" s="11" t="s">
        <v>5</v>
      </c>
      <c r="F1731" s="11" t="s">
        <v>6</v>
      </c>
      <c r="G1731" s="19" t="s">
        <v>1</v>
      </c>
      <c r="H1731" s="12" t="s">
        <v>7</v>
      </c>
      <c r="I1731" s="12">
        <v>791.74</v>
      </c>
      <c r="J1731" s="12">
        <v>451123.88</v>
      </c>
      <c r="K1731" s="82">
        <v>5910.17</v>
      </c>
      <c r="L1731" s="12" t="s">
        <v>129</v>
      </c>
    </row>
    <row r="1732" spans="2:12" x14ac:dyDescent="0.2">
      <c r="B1732" s="11" t="s">
        <v>37</v>
      </c>
      <c r="C1732" s="11" t="s">
        <v>4</v>
      </c>
      <c r="D1732" s="11" t="s">
        <v>4</v>
      </c>
      <c r="E1732" s="11" t="s">
        <v>5</v>
      </c>
      <c r="F1732" s="11" t="s">
        <v>6</v>
      </c>
      <c r="G1732" s="19" t="s">
        <v>1</v>
      </c>
      <c r="H1732" s="12" t="s">
        <v>2</v>
      </c>
      <c r="I1732" s="12">
        <v>559.33000000000004</v>
      </c>
      <c r="J1732" s="12">
        <v>715853.72</v>
      </c>
      <c r="K1732" s="82">
        <v>5935.15</v>
      </c>
      <c r="L1732" s="12" t="s">
        <v>130</v>
      </c>
    </row>
    <row r="1733" spans="2:12" x14ac:dyDescent="0.2">
      <c r="B1733" s="11" t="s">
        <v>37</v>
      </c>
      <c r="C1733" s="11" t="s">
        <v>4</v>
      </c>
      <c r="D1733" s="11" t="s">
        <v>4</v>
      </c>
      <c r="E1733" s="11" t="s">
        <v>5</v>
      </c>
      <c r="F1733" s="11" t="s">
        <v>6</v>
      </c>
      <c r="G1733" s="19" t="s">
        <v>1</v>
      </c>
      <c r="H1733" s="12" t="s">
        <v>7</v>
      </c>
      <c r="I1733" s="12">
        <v>639.92999999999995</v>
      </c>
      <c r="J1733" s="12">
        <v>330096.26</v>
      </c>
      <c r="K1733" s="82">
        <v>2278.29</v>
      </c>
      <c r="L1733" s="12" t="s">
        <v>130</v>
      </c>
    </row>
    <row r="1734" spans="2:12" x14ac:dyDescent="0.2">
      <c r="B1734" s="11" t="s">
        <v>37</v>
      </c>
      <c r="C1734" s="11" t="s">
        <v>4</v>
      </c>
      <c r="D1734" s="11" t="s">
        <v>4</v>
      </c>
      <c r="E1734" s="11" t="s">
        <v>5</v>
      </c>
      <c r="F1734" s="11" t="s">
        <v>6</v>
      </c>
      <c r="G1734" s="19" t="s">
        <v>1</v>
      </c>
      <c r="H1734" s="12" t="s">
        <v>2</v>
      </c>
      <c r="I1734" s="12">
        <v>1700.95</v>
      </c>
      <c r="J1734" s="12">
        <v>2768181.71</v>
      </c>
      <c r="K1734" s="82">
        <v>29459.05</v>
      </c>
      <c r="L1734" s="12" t="s">
        <v>131</v>
      </c>
    </row>
    <row r="1735" spans="2:12" x14ac:dyDescent="0.2">
      <c r="B1735" s="11" t="s">
        <v>37</v>
      </c>
      <c r="C1735" s="11" t="s">
        <v>4</v>
      </c>
      <c r="D1735" s="11" t="s">
        <v>4</v>
      </c>
      <c r="E1735" s="11" t="s">
        <v>5</v>
      </c>
      <c r="F1735" s="11" t="s">
        <v>6</v>
      </c>
      <c r="G1735" s="19" t="s">
        <v>1</v>
      </c>
      <c r="H1735" s="12" t="s">
        <v>7</v>
      </c>
      <c r="I1735" s="12">
        <v>2471.5700000000002</v>
      </c>
      <c r="J1735" s="12">
        <v>997628.24</v>
      </c>
      <c r="K1735" s="82">
        <v>18045.38</v>
      </c>
      <c r="L1735" s="12" t="s">
        <v>131</v>
      </c>
    </row>
    <row r="1736" spans="2:12" x14ac:dyDescent="0.2">
      <c r="B1736" s="11" t="s">
        <v>37</v>
      </c>
      <c r="C1736" s="11" t="s">
        <v>4</v>
      </c>
      <c r="D1736" s="11" t="s">
        <v>4</v>
      </c>
      <c r="E1736" s="11" t="s">
        <v>5</v>
      </c>
      <c r="F1736" s="11" t="s">
        <v>8</v>
      </c>
      <c r="G1736" s="19" t="s">
        <v>8</v>
      </c>
      <c r="H1736" s="12" t="s">
        <v>2</v>
      </c>
      <c r="I1736" s="12">
        <v>491.15</v>
      </c>
      <c r="J1736" s="12">
        <v>688069.37</v>
      </c>
      <c r="K1736" s="82">
        <v>3683.61</v>
      </c>
      <c r="L1736" s="12" t="s">
        <v>128</v>
      </c>
    </row>
    <row r="1737" spans="2:12" x14ac:dyDescent="0.2">
      <c r="B1737" s="11" t="s">
        <v>37</v>
      </c>
      <c r="C1737" s="11" t="s">
        <v>4</v>
      </c>
      <c r="D1737" s="11" t="s">
        <v>4</v>
      </c>
      <c r="E1737" s="11" t="s">
        <v>5</v>
      </c>
      <c r="F1737" s="11" t="s">
        <v>8</v>
      </c>
      <c r="G1737" s="19" t="s">
        <v>8</v>
      </c>
      <c r="H1737" s="12" t="s">
        <v>7</v>
      </c>
      <c r="I1737" s="12">
        <v>80.430000000000007</v>
      </c>
      <c r="J1737" s="12">
        <v>60262.559999999998</v>
      </c>
      <c r="K1737" s="82">
        <v>460.42</v>
      </c>
      <c r="L1737" s="12" t="s">
        <v>128</v>
      </c>
    </row>
    <row r="1738" spans="2:12" x14ac:dyDescent="0.2">
      <c r="B1738" s="11" t="s">
        <v>37</v>
      </c>
      <c r="C1738" s="11" t="s">
        <v>4</v>
      </c>
      <c r="D1738" s="11" t="s">
        <v>4</v>
      </c>
      <c r="E1738" s="11" t="s">
        <v>5</v>
      </c>
      <c r="F1738" s="11" t="s">
        <v>8</v>
      </c>
      <c r="G1738" s="19" t="s">
        <v>8</v>
      </c>
      <c r="H1738" s="12" t="s">
        <v>2</v>
      </c>
      <c r="I1738" s="12">
        <v>438.19</v>
      </c>
      <c r="J1738" s="12">
        <v>1035599.33</v>
      </c>
      <c r="K1738" s="82">
        <v>4362.8999999999996</v>
      </c>
      <c r="L1738" s="12" t="s">
        <v>129</v>
      </c>
    </row>
    <row r="1739" spans="2:12" x14ac:dyDescent="0.2">
      <c r="B1739" s="11" t="s">
        <v>37</v>
      </c>
      <c r="C1739" s="11" t="s">
        <v>4</v>
      </c>
      <c r="D1739" s="11" t="s">
        <v>4</v>
      </c>
      <c r="E1739" s="11" t="s">
        <v>5</v>
      </c>
      <c r="F1739" s="11" t="s">
        <v>8</v>
      </c>
      <c r="G1739" s="19" t="s">
        <v>8</v>
      </c>
      <c r="H1739" s="12" t="s">
        <v>7</v>
      </c>
      <c r="I1739" s="12">
        <v>26.36</v>
      </c>
      <c r="J1739" s="12">
        <v>23666.46</v>
      </c>
      <c r="K1739" s="82">
        <v>146.53</v>
      </c>
      <c r="L1739" s="12" t="s">
        <v>129</v>
      </c>
    </row>
    <row r="1740" spans="2:12" x14ac:dyDescent="0.2">
      <c r="B1740" s="11" t="s">
        <v>37</v>
      </c>
      <c r="C1740" s="11" t="s">
        <v>4</v>
      </c>
      <c r="D1740" s="11" t="s">
        <v>4</v>
      </c>
      <c r="E1740" s="11" t="s">
        <v>5</v>
      </c>
      <c r="F1740" s="11" t="s">
        <v>8</v>
      </c>
      <c r="G1740" s="19" t="s">
        <v>8</v>
      </c>
      <c r="H1740" s="12" t="s">
        <v>2</v>
      </c>
      <c r="I1740" s="12">
        <v>372.89</v>
      </c>
      <c r="J1740" s="12">
        <v>932401.56</v>
      </c>
      <c r="K1740" s="82">
        <v>3930.87</v>
      </c>
      <c r="L1740" s="12" t="s">
        <v>130</v>
      </c>
    </row>
    <row r="1741" spans="2:12" x14ac:dyDescent="0.2">
      <c r="B1741" s="11" t="s">
        <v>37</v>
      </c>
      <c r="C1741" s="11" t="s">
        <v>4</v>
      </c>
      <c r="D1741" s="11" t="s">
        <v>4</v>
      </c>
      <c r="E1741" s="11" t="s">
        <v>5</v>
      </c>
      <c r="F1741" s="11" t="s">
        <v>8</v>
      </c>
      <c r="G1741" s="19" t="s">
        <v>8</v>
      </c>
      <c r="H1741" s="12" t="s">
        <v>7</v>
      </c>
      <c r="I1741" s="12">
        <v>21.3</v>
      </c>
      <c r="J1741" s="12">
        <v>20296.3</v>
      </c>
      <c r="K1741" s="82">
        <v>85.86</v>
      </c>
      <c r="L1741" s="12" t="s">
        <v>130</v>
      </c>
    </row>
    <row r="1742" spans="2:12" x14ac:dyDescent="0.2">
      <c r="B1742" s="11" t="s">
        <v>37</v>
      </c>
      <c r="C1742" s="11" t="s">
        <v>4</v>
      </c>
      <c r="D1742" s="11" t="s">
        <v>4</v>
      </c>
      <c r="E1742" s="11" t="s">
        <v>5</v>
      </c>
      <c r="F1742" s="11" t="s">
        <v>8</v>
      </c>
      <c r="G1742" s="19" t="s">
        <v>8</v>
      </c>
      <c r="H1742" s="12" t="s">
        <v>2</v>
      </c>
      <c r="I1742" s="12">
        <v>868.57</v>
      </c>
      <c r="J1742" s="12">
        <v>1058406.94</v>
      </c>
      <c r="K1742" s="82">
        <v>7002.86</v>
      </c>
      <c r="L1742" s="12" t="s">
        <v>131</v>
      </c>
    </row>
    <row r="1743" spans="2:12" x14ac:dyDescent="0.2">
      <c r="B1743" s="11" t="s">
        <v>37</v>
      </c>
      <c r="C1743" s="11" t="s">
        <v>4</v>
      </c>
      <c r="D1743" s="11" t="s">
        <v>4</v>
      </c>
      <c r="E1743" s="11" t="s">
        <v>5</v>
      </c>
      <c r="F1743" s="11" t="s">
        <v>8</v>
      </c>
      <c r="G1743" s="19" t="s">
        <v>8</v>
      </c>
      <c r="H1743" s="12" t="s">
        <v>7</v>
      </c>
      <c r="I1743" s="12">
        <v>82.28</v>
      </c>
      <c r="J1743" s="12">
        <v>27975.93</v>
      </c>
      <c r="K1743" s="82">
        <v>326.29000000000002</v>
      </c>
      <c r="L1743" s="12" t="s">
        <v>131</v>
      </c>
    </row>
    <row r="1744" spans="2:12" x14ac:dyDescent="0.2">
      <c r="B1744" s="11" t="s">
        <v>37</v>
      </c>
      <c r="C1744" s="11" t="s">
        <v>4</v>
      </c>
      <c r="D1744" s="11" t="s">
        <v>4</v>
      </c>
      <c r="E1744" s="11" t="s">
        <v>5</v>
      </c>
      <c r="F1744" s="11" t="s">
        <v>8</v>
      </c>
      <c r="G1744" s="19" t="s">
        <v>8</v>
      </c>
      <c r="H1744" s="12" t="s">
        <v>2</v>
      </c>
      <c r="I1744" s="12">
        <v>16.37</v>
      </c>
      <c r="J1744" s="12">
        <v>33412.18</v>
      </c>
      <c r="K1744" s="82">
        <v>114.6</v>
      </c>
      <c r="L1744" s="12" t="s">
        <v>128</v>
      </c>
    </row>
    <row r="1745" spans="2:12" x14ac:dyDescent="0.2">
      <c r="B1745" s="11" t="s">
        <v>37</v>
      </c>
      <c r="C1745" s="11" t="s">
        <v>4</v>
      </c>
      <c r="D1745" s="11" t="s">
        <v>4</v>
      </c>
      <c r="E1745" s="11" t="s">
        <v>5</v>
      </c>
      <c r="F1745" s="11" t="s">
        <v>8</v>
      </c>
      <c r="G1745" s="19" t="s">
        <v>8</v>
      </c>
      <c r="H1745" s="12" t="s">
        <v>2</v>
      </c>
      <c r="I1745" s="12">
        <v>38.1</v>
      </c>
      <c r="J1745" s="12">
        <v>26230.65</v>
      </c>
      <c r="K1745" s="82">
        <v>323.88</v>
      </c>
      <c r="L1745" s="12" t="s">
        <v>129</v>
      </c>
    </row>
    <row r="1746" spans="2:12" x14ac:dyDescent="0.2">
      <c r="B1746" s="11" t="s">
        <v>37</v>
      </c>
      <c r="C1746" s="11" t="s">
        <v>4</v>
      </c>
      <c r="D1746" s="11" t="s">
        <v>4</v>
      </c>
      <c r="E1746" s="11" t="s">
        <v>5</v>
      </c>
      <c r="F1746" s="11" t="s">
        <v>8</v>
      </c>
      <c r="G1746" s="19" t="s">
        <v>8</v>
      </c>
      <c r="H1746" s="12" t="s">
        <v>2</v>
      </c>
      <c r="I1746" s="12">
        <v>36.19</v>
      </c>
      <c r="J1746" s="12">
        <v>29162.87</v>
      </c>
      <c r="K1746" s="82">
        <v>325.70999999999998</v>
      </c>
      <c r="L1746" s="12" t="s">
        <v>131</v>
      </c>
    </row>
    <row r="1747" spans="2:12" x14ac:dyDescent="0.2">
      <c r="B1747" s="11" t="s">
        <v>37</v>
      </c>
      <c r="C1747" s="11" t="s">
        <v>4</v>
      </c>
      <c r="D1747" s="11" t="s">
        <v>4</v>
      </c>
      <c r="E1747" s="11" t="s">
        <v>5</v>
      </c>
      <c r="F1747" s="11" t="s">
        <v>6</v>
      </c>
      <c r="G1747" s="19" t="s">
        <v>9</v>
      </c>
      <c r="H1747" s="12" t="s">
        <v>2</v>
      </c>
      <c r="I1747" s="12">
        <v>622.12</v>
      </c>
      <c r="J1747" s="12">
        <v>1339921.01</v>
      </c>
      <c r="K1747" s="82">
        <v>19220.240000000002</v>
      </c>
      <c r="L1747" s="12" t="s">
        <v>128</v>
      </c>
    </row>
    <row r="1748" spans="2:12" x14ac:dyDescent="0.2">
      <c r="B1748" s="11" t="s">
        <v>37</v>
      </c>
      <c r="C1748" s="11" t="s">
        <v>4</v>
      </c>
      <c r="D1748" s="11" t="s">
        <v>4</v>
      </c>
      <c r="E1748" s="11" t="s">
        <v>5</v>
      </c>
      <c r="F1748" s="11" t="s">
        <v>6</v>
      </c>
      <c r="G1748" s="19" t="s">
        <v>9</v>
      </c>
      <c r="H1748" s="12" t="s">
        <v>7</v>
      </c>
      <c r="I1748" s="12">
        <v>161.44999999999999</v>
      </c>
      <c r="J1748" s="12">
        <v>110816.99</v>
      </c>
      <c r="K1748" s="82">
        <v>2931.63</v>
      </c>
      <c r="L1748" s="12" t="s">
        <v>128</v>
      </c>
    </row>
    <row r="1749" spans="2:12" x14ac:dyDescent="0.2">
      <c r="B1749" s="11" t="s">
        <v>37</v>
      </c>
      <c r="C1749" s="11" t="s">
        <v>4</v>
      </c>
      <c r="D1749" s="11" t="s">
        <v>4</v>
      </c>
      <c r="E1749" s="11" t="s">
        <v>5</v>
      </c>
      <c r="F1749" s="11" t="s">
        <v>6</v>
      </c>
      <c r="G1749" s="19" t="s">
        <v>9</v>
      </c>
      <c r="H1749" s="12" t="s">
        <v>2</v>
      </c>
      <c r="I1749" s="12">
        <v>209.57</v>
      </c>
      <c r="J1749" s="12">
        <v>354659.18</v>
      </c>
      <c r="K1749" s="82">
        <v>5887.05</v>
      </c>
      <c r="L1749" s="12" t="s">
        <v>129</v>
      </c>
    </row>
    <row r="1750" spans="2:12" x14ac:dyDescent="0.2">
      <c r="B1750" s="11" t="s">
        <v>37</v>
      </c>
      <c r="C1750" s="11" t="s">
        <v>4</v>
      </c>
      <c r="D1750" s="11" t="s">
        <v>4</v>
      </c>
      <c r="E1750" s="11" t="s">
        <v>5</v>
      </c>
      <c r="F1750" s="11" t="s">
        <v>6</v>
      </c>
      <c r="G1750" s="19" t="s">
        <v>9</v>
      </c>
      <c r="H1750" s="12" t="s">
        <v>7</v>
      </c>
      <c r="I1750" s="12">
        <v>52.9</v>
      </c>
      <c r="J1750" s="12">
        <v>33420.97</v>
      </c>
      <c r="K1750" s="82">
        <v>623.02</v>
      </c>
      <c r="L1750" s="12" t="s">
        <v>129</v>
      </c>
    </row>
    <row r="1751" spans="2:12" x14ac:dyDescent="0.2">
      <c r="B1751" s="11" t="s">
        <v>37</v>
      </c>
      <c r="C1751" s="11" t="s">
        <v>4</v>
      </c>
      <c r="D1751" s="11" t="s">
        <v>4</v>
      </c>
      <c r="E1751" s="11" t="s">
        <v>5</v>
      </c>
      <c r="F1751" s="11" t="s">
        <v>6</v>
      </c>
      <c r="G1751" s="19" t="s">
        <v>9</v>
      </c>
      <c r="H1751" s="12" t="s">
        <v>2</v>
      </c>
      <c r="I1751" s="12">
        <v>170.91</v>
      </c>
      <c r="J1751" s="12">
        <v>71859.820000000007</v>
      </c>
      <c r="K1751" s="82">
        <v>2718.98</v>
      </c>
      <c r="L1751" s="12" t="s">
        <v>130</v>
      </c>
    </row>
    <row r="1752" spans="2:12" x14ac:dyDescent="0.2">
      <c r="B1752" s="11" t="s">
        <v>37</v>
      </c>
      <c r="C1752" s="11" t="s">
        <v>4</v>
      </c>
      <c r="D1752" s="11" t="s">
        <v>4</v>
      </c>
      <c r="E1752" s="11" t="s">
        <v>5</v>
      </c>
      <c r="F1752" s="11" t="s">
        <v>6</v>
      </c>
      <c r="G1752" s="19" t="s">
        <v>9</v>
      </c>
      <c r="H1752" s="12" t="s">
        <v>7</v>
      </c>
      <c r="I1752" s="12">
        <v>42.76</v>
      </c>
      <c r="J1752" s="12">
        <v>9093.75</v>
      </c>
      <c r="K1752" s="82">
        <v>280.87</v>
      </c>
      <c r="L1752" s="12" t="s">
        <v>130</v>
      </c>
    </row>
    <row r="1753" spans="2:12" x14ac:dyDescent="0.2">
      <c r="B1753" s="11" t="s">
        <v>37</v>
      </c>
      <c r="C1753" s="11" t="s">
        <v>4</v>
      </c>
      <c r="D1753" s="11" t="s">
        <v>4</v>
      </c>
      <c r="E1753" s="11" t="s">
        <v>5</v>
      </c>
      <c r="F1753" s="11" t="s">
        <v>6</v>
      </c>
      <c r="G1753" s="19" t="s">
        <v>9</v>
      </c>
      <c r="H1753" s="12" t="s">
        <v>2</v>
      </c>
      <c r="I1753" s="12">
        <v>380</v>
      </c>
      <c r="J1753" s="12">
        <v>513179.29</v>
      </c>
      <c r="K1753" s="82">
        <v>6297.14</v>
      </c>
      <c r="L1753" s="12" t="s">
        <v>131</v>
      </c>
    </row>
    <row r="1754" spans="2:12" x14ac:dyDescent="0.2">
      <c r="B1754" s="11" t="s">
        <v>37</v>
      </c>
      <c r="C1754" s="11" t="s">
        <v>4</v>
      </c>
      <c r="D1754" s="11" t="s">
        <v>4</v>
      </c>
      <c r="E1754" s="11" t="s">
        <v>5</v>
      </c>
      <c r="F1754" s="11" t="s">
        <v>6</v>
      </c>
      <c r="G1754" s="19" t="s">
        <v>9</v>
      </c>
      <c r="H1754" s="12" t="s">
        <v>7</v>
      </c>
      <c r="I1754" s="12">
        <v>165.15</v>
      </c>
      <c r="J1754" s="12">
        <v>39121.370000000003</v>
      </c>
      <c r="K1754" s="82">
        <v>910.31</v>
      </c>
      <c r="L1754" s="12" t="s">
        <v>131</v>
      </c>
    </row>
    <row r="1755" spans="2:12" x14ac:dyDescent="0.2">
      <c r="B1755" s="11" t="s">
        <v>37</v>
      </c>
      <c r="C1755" s="11" t="s">
        <v>4</v>
      </c>
      <c r="D1755" s="11" t="s">
        <v>4</v>
      </c>
      <c r="E1755" s="11" t="s">
        <v>5</v>
      </c>
      <c r="F1755" s="11" t="s">
        <v>6</v>
      </c>
      <c r="G1755" s="19" t="s">
        <v>10</v>
      </c>
      <c r="H1755" s="12" t="s">
        <v>2</v>
      </c>
      <c r="I1755" s="12">
        <v>81.86</v>
      </c>
      <c r="J1755" s="12">
        <v>239224.69</v>
      </c>
      <c r="K1755" s="82">
        <v>9904.81</v>
      </c>
      <c r="L1755" s="12" t="s">
        <v>128</v>
      </c>
    </row>
    <row r="1756" spans="2:12" x14ac:dyDescent="0.2">
      <c r="B1756" s="11" t="s">
        <v>37</v>
      </c>
      <c r="C1756" s="11" t="s">
        <v>4</v>
      </c>
      <c r="D1756" s="11" t="s">
        <v>4</v>
      </c>
      <c r="E1756" s="11" t="s">
        <v>5</v>
      </c>
      <c r="F1756" s="11" t="s">
        <v>6</v>
      </c>
      <c r="G1756" s="19" t="s">
        <v>10</v>
      </c>
      <c r="H1756" s="12" t="s">
        <v>2</v>
      </c>
      <c r="I1756" s="12">
        <v>19.05</v>
      </c>
      <c r="J1756" s="12">
        <v>25802.31</v>
      </c>
      <c r="K1756" s="82">
        <v>381.04</v>
      </c>
      <c r="L1756" s="12" t="s">
        <v>129</v>
      </c>
    </row>
    <row r="1757" spans="2:12" x14ac:dyDescent="0.2">
      <c r="B1757" s="11" t="s">
        <v>37</v>
      </c>
      <c r="C1757" s="11" t="s">
        <v>4</v>
      </c>
      <c r="D1757" s="11" t="s">
        <v>4</v>
      </c>
      <c r="E1757" s="11" t="s">
        <v>5</v>
      </c>
      <c r="F1757" s="11" t="s">
        <v>6</v>
      </c>
      <c r="G1757" s="19" t="s">
        <v>10</v>
      </c>
      <c r="H1757" s="12" t="s">
        <v>2</v>
      </c>
      <c r="I1757" s="12">
        <v>248.59</v>
      </c>
      <c r="J1757" s="12">
        <v>319624.5</v>
      </c>
      <c r="K1757" s="82">
        <v>6649.85</v>
      </c>
      <c r="L1757" s="12" t="s">
        <v>130</v>
      </c>
    </row>
    <row r="1758" spans="2:12" x14ac:dyDescent="0.2">
      <c r="B1758" s="11" t="s">
        <v>37</v>
      </c>
      <c r="C1758" s="11" t="s">
        <v>4</v>
      </c>
      <c r="D1758" s="11" t="s">
        <v>4</v>
      </c>
      <c r="E1758" s="11" t="s">
        <v>5</v>
      </c>
      <c r="F1758" s="11" t="s">
        <v>6</v>
      </c>
      <c r="G1758" s="19" t="s">
        <v>10</v>
      </c>
      <c r="H1758" s="12" t="s">
        <v>2</v>
      </c>
      <c r="I1758" s="12">
        <v>36.19</v>
      </c>
      <c r="J1758" s="12">
        <v>152764.23000000001</v>
      </c>
      <c r="K1758" s="82">
        <v>4704.76</v>
      </c>
      <c r="L1758" s="12" t="s">
        <v>131</v>
      </c>
    </row>
    <row r="1759" spans="2:12" x14ac:dyDescent="0.2">
      <c r="B1759" s="11" t="s">
        <v>37</v>
      </c>
      <c r="C1759" s="11" t="s">
        <v>4</v>
      </c>
      <c r="D1759" s="11" t="s">
        <v>4</v>
      </c>
      <c r="E1759" s="11" t="s">
        <v>5</v>
      </c>
      <c r="F1759" s="11" t="s">
        <v>6</v>
      </c>
      <c r="G1759" s="19" t="s">
        <v>10</v>
      </c>
      <c r="H1759" s="12" t="s">
        <v>2</v>
      </c>
      <c r="I1759" s="12">
        <v>65.489999999999995</v>
      </c>
      <c r="J1759" s="12">
        <v>236251.42</v>
      </c>
      <c r="K1759" s="82">
        <v>654.86</v>
      </c>
      <c r="L1759" s="12" t="s">
        <v>128</v>
      </c>
    </row>
    <row r="1760" spans="2:12" x14ac:dyDescent="0.2">
      <c r="B1760" s="11" t="s">
        <v>37</v>
      </c>
      <c r="C1760" s="11" t="s">
        <v>4</v>
      </c>
      <c r="D1760" s="11" t="s">
        <v>4</v>
      </c>
      <c r="E1760" s="11" t="s">
        <v>5</v>
      </c>
      <c r="F1760" s="11" t="s">
        <v>6</v>
      </c>
      <c r="G1760" s="19" t="s">
        <v>10</v>
      </c>
      <c r="H1760" s="12" t="s">
        <v>2</v>
      </c>
      <c r="I1760" s="12">
        <v>77.69</v>
      </c>
      <c r="J1760" s="12">
        <v>7069.35</v>
      </c>
      <c r="K1760" s="82">
        <v>77.69</v>
      </c>
      <c r="L1760" s="12" t="s">
        <v>130</v>
      </c>
    </row>
    <row r="1761" spans="2:12" x14ac:dyDescent="0.2">
      <c r="B1761" s="11" t="s">
        <v>37</v>
      </c>
      <c r="C1761" s="11" t="s">
        <v>4</v>
      </c>
      <c r="D1761" s="11" t="s">
        <v>4</v>
      </c>
      <c r="E1761" s="11" t="s">
        <v>5</v>
      </c>
      <c r="F1761" s="11" t="s">
        <v>6</v>
      </c>
      <c r="G1761" s="19" t="s">
        <v>10</v>
      </c>
      <c r="H1761" s="12" t="s">
        <v>2</v>
      </c>
      <c r="I1761" s="12">
        <v>36.19</v>
      </c>
      <c r="J1761" s="12">
        <v>3024.44</v>
      </c>
      <c r="K1761" s="82">
        <v>36.19</v>
      </c>
      <c r="L1761" s="12" t="s">
        <v>131</v>
      </c>
    </row>
    <row r="1762" spans="2:12" x14ac:dyDescent="0.2">
      <c r="B1762" s="11" t="s">
        <v>37</v>
      </c>
      <c r="C1762" s="11" t="s">
        <v>4</v>
      </c>
      <c r="D1762" s="11" t="s">
        <v>4</v>
      </c>
      <c r="E1762" s="11" t="s">
        <v>5</v>
      </c>
      <c r="F1762" s="11" t="s">
        <v>8</v>
      </c>
      <c r="G1762" s="19" t="s">
        <v>8</v>
      </c>
      <c r="H1762" s="12" t="s">
        <v>2</v>
      </c>
      <c r="I1762" s="12">
        <v>24.26</v>
      </c>
      <c r="J1762" s="12">
        <v>29111.11</v>
      </c>
      <c r="K1762" s="82">
        <v>97.04</v>
      </c>
      <c r="L1762" s="12" t="s">
        <v>131</v>
      </c>
    </row>
    <row r="1763" spans="2:12" x14ac:dyDescent="0.2">
      <c r="B1763" s="11" t="s">
        <v>37</v>
      </c>
      <c r="C1763" s="11" t="s">
        <v>4</v>
      </c>
      <c r="D1763" s="11" t="s">
        <v>4</v>
      </c>
      <c r="E1763" s="11" t="s">
        <v>5</v>
      </c>
      <c r="F1763" s="11" t="s">
        <v>6</v>
      </c>
      <c r="G1763" s="19" t="s">
        <v>1</v>
      </c>
      <c r="H1763" s="12" t="s">
        <v>2</v>
      </c>
      <c r="I1763" s="12">
        <v>47.86</v>
      </c>
      <c r="J1763" s="12">
        <v>36452.980000000003</v>
      </c>
      <c r="K1763" s="82">
        <v>670.06</v>
      </c>
      <c r="L1763" s="12" t="s">
        <v>131</v>
      </c>
    </row>
    <row r="1764" spans="2:12" x14ac:dyDescent="0.2">
      <c r="B1764" s="11" t="s">
        <v>37</v>
      </c>
      <c r="C1764" s="11" t="s">
        <v>4</v>
      </c>
      <c r="D1764" s="11" t="s">
        <v>4</v>
      </c>
      <c r="E1764" s="11" t="s">
        <v>5</v>
      </c>
      <c r="F1764" s="11" t="s">
        <v>8</v>
      </c>
      <c r="G1764" s="19" t="s">
        <v>8</v>
      </c>
      <c r="H1764" s="12" t="s">
        <v>2</v>
      </c>
      <c r="I1764" s="12">
        <v>39.89</v>
      </c>
      <c r="J1764" s="12">
        <v>59217.9</v>
      </c>
      <c r="K1764" s="82">
        <v>458.76</v>
      </c>
      <c r="L1764" s="12" t="s">
        <v>130</v>
      </c>
    </row>
    <row r="1765" spans="2:12" x14ac:dyDescent="0.2">
      <c r="B1765" s="11" t="s">
        <v>37</v>
      </c>
      <c r="C1765" s="11" t="s">
        <v>4</v>
      </c>
      <c r="D1765" s="11" t="s">
        <v>4</v>
      </c>
      <c r="E1765" s="11" t="s">
        <v>5</v>
      </c>
      <c r="F1765" s="11" t="s">
        <v>6</v>
      </c>
      <c r="G1765" s="19" t="s">
        <v>9</v>
      </c>
      <c r="H1765" s="12" t="s">
        <v>2</v>
      </c>
      <c r="I1765" s="12">
        <v>20.399999999999999</v>
      </c>
      <c r="J1765" s="12">
        <v>44589.87</v>
      </c>
      <c r="K1765" s="82">
        <v>306.02999999999997</v>
      </c>
      <c r="L1765" s="12" t="s">
        <v>129</v>
      </c>
    </row>
    <row r="1766" spans="2:12" x14ac:dyDescent="0.2">
      <c r="B1766" s="11" t="s">
        <v>37</v>
      </c>
      <c r="C1766" s="11" t="s">
        <v>4</v>
      </c>
      <c r="D1766" s="11" t="s">
        <v>4</v>
      </c>
      <c r="E1766" s="11" t="s">
        <v>5</v>
      </c>
      <c r="F1766" s="11" t="s">
        <v>6</v>
      </c>
      <c r="G1766" s="19" t="s">
        <v>10</v>
      </c>
      <c r="H1766" s="12" t="s">
        <v>2</v>
      </c>
      <c r="I1766" s="12">
        <v>19.440000000000001</v>
      </c>
      <c r="J1766" s="12">
        <v>42776.34</v>
      </c>
      <c r="K1766" s="82">
        <v>2915.86</v>
      </c>
      <c r="L1766" s="12" t="s">
        <v>128</v>
      </c>
    </row>
    <row r="1767" spans="2:12" x14ac:dyDescent="0.2">
      <c r="B1767" s="11" t="s">
        <v>37</v>
      </c>
      <c r="C1767" s="11" t="s">
        <v>4</v>
      </c>
      <c r="D1767" s="11" t="s">
        <v>4</v>
      </c>
      <c r="E1767" s="11" t="s">
        <v>5</v>
      </c>
      <c r="F1767" s="11" t="s">
        <v>6</v>
      </c>
      <c r="G1767" s="19" t="s">
        <v>9</v>
      </c>
      <c r="H1767" s="12" t="s">
        <v>2</v>
      </c>
      <c r="I1767" s="12">
        <v>23.2</v>
      </c>
      <c r="J1767" s="12">
        <v>57403.06</v>
      </c>
      <c r="K1767" s="82">
        <v>463.9</v>
      </c>
      <c r="L1767" s="12" t="s">
        <v>129</v>
      </c>
    </row>
    <row r="1768" spans="2:12" x14ac:dyDescent="0.2">
      <c r="B1768" s="11" t="s">
        <v>37</v>
      </c>
      <c r="C1768" s="11" t="s">
        <v>4</v>
      </c>
      <c r="D1768" s="11" t="s">
        <v>4</v>
      </c>
      <c r="E1768" s="11" t="s">
        <v>5</v>
      </c>
      <c r="F1768" s="11" t="s">
        <v>8</v>
      </c>
      <c r="G1768" s="19" t="s">
        <v>8</v>
      </c>
      <c r="H1768" s="12" t="s">
        <v>2</v>
      </c>
      <c r="I1768" s="12">
        <v>16.55</v>
      </c>
      <c r="J1768" s="12">
        <v>18208.95</v>
      </c>
      <c r="K1768" s="82">
        <v>33.11</v>
      </c>
      <c r="L1768" s="12" t="s">
        <v>130</v>
      </c>
    </row>
    <row r="1769" spans="2:12" x14ac:dyDescent="0.2">
      <c r="B1769" s="11" t="s">
        <v>37</v>
      </c>
      <c r="C1769" s="11" t="s">
        <v>4</v>
      </c>
      <c r="D1769" s="11" t="s">
        <v>4</v>
      </c>
      <c r="E1769" s="11" t="s">
        <v>5</v>
      </c>
      <c r="F1769" s="11" t="s">
        <v>8</v>
      </c>
      <c r="G1769" s="19" t="s">
        <v>8</v>
      </c>
      <c r="H1769" s="12" t="s">
        <v>2</v>
      </c>
      <c r="I1769" s="12">
        <v>19.72</v>
      </c>
      <c r="J1769" s="12">
        <v>96048.43</v>
      </c>
      <c r="K1769" s="82">
        <v>98.58</v>
      </c>
      <c r="L1769" s="12" t="s">
        <v>129</v>
      </c>
    </row>
    <row r="1770" spans="2:12" x14ac:dyDescent="0.2">
      <c r="B1770" s="11" t="s">
        <v>37</v>
      </c>
      <c r="C1770" s="11" t="s">
        <v>4</v>
      </c>
      <c r="D1770" s="11" t="s">
        <v>4</v>
      </c>
      <c r="E1770" s="11" t="s">
        <v>5</v>
      </c>
      <c r="F1770" s="11" t="s">
        <v>8</v>
      </c>
      <c r="G1770" s="19" t="s">
        <v>8</v>
      </c>
      <c r="H1770" s="12" t="s">
        <v>2</v>
      </c>
      <c r="I1770" s="12">
        <v>48.51</v>
      </c>
      <c r="J1770" s="12">
        <v>390552.27</v>
      </c>
      <c r="K1770" s="82">
        <v>2910.34</v>
      </c>
      <c r="L1770" s="12" t="s">
        <v>131</v>
      </c>
    </row>
    <row r="1771" spans="2:12" x14ac:dyDescent="0.2">
      <c r="B1771" s="11" t="s">
        <v>38</v>
      </c>
      <c r="C1771" s="11" t="s">
        <v>4</v>
      </c>
      <c r="D1771" s="11" t="s">
        <v>4</v>
      </c>
      <c r="E1771" s="11" t="s">
        <v>5</v>
      </c>
      <c r="F1771" s="11" t="s">
        <v>6</v>
      </c>
      <c r="G1771" s="19" t="s">
        <v>1</v>
      </c>
      <c r="H1771" s="12" t="s">
        <v>2</v>
      </c>
      <c r="I1771" s="12">
        <v>35.950000000000003</v>
      </c>
      <c r="J1771" s="12">
        <v>6474.2</v>
      </c>
      <c r="K1771" s="82">
        <v>107.84</v>
      </c>
      <c r="L1771" s="12" t="s">
        <v>128</v>
      </c>
    </row>
    <row r="1772" spans="2:12" x14ac:dyDescent="0.2">
      <c r="B1772" s="11" t="s">
        <v>38</v>
      </c>
      <c r="C1772" s="11" t="s">
        <v>4</v>
      </c>
      <c r="D1772" s="11" t="s">
        <v>4</v>
      </c>
      <c r="E1772" s="11" t="s">
        <v>5</v>
      </c>
      <c r="F1772" s="11" t="s">
        <v>6</v>
      </c>
      <c r="G1772" s="19" t="s">
        <v>1</v>
      </c>
      <c r="H1772" s="12" t="s">
        <v>2</v>
      </c>
      <c r="I1772" s="12">
        <v>17.29</v>
      </c>
      <c r="J1772" s="12">
        <v>13150.54</v>
      </c>
      <c r="K1772" s="82">
        <v>190.23</v>
      </c>
      <c r="L1772" s="12" t="s">
        <v>129</v>
      </c>
    </row>
    <row r="1773" spans="2:12" x14ac:dyDescent="0.2">
      <c r="B1773" s="11" t="s">
        <v>38</v>
      </c>
      <c r="C1773" s="11" t="s">
        <v>4</v>
      </c>
      <c r="D1773" s="11" t="s">
        <v>4</v>
      </c>
      <c r="E1773" s="11" t="s">
        <v>5</v>
      </c>
      <c r="F1773" s="11" t="s">
        <v>6</v>
      </c>
      <c r="G1773" s="19" t="s">
        <v>1</v>
      </c>
      <c r="H1773" s="12" t="s">
        <v>2</v>
      </c>
      <c r="I1773" s="12">
        <v>92.3</v>
      </c>
      <c r="J1773" s="12">
        <v>176045.37</v>
      </c>
      <c r="K1773" s="82">
        <v>1735.23</v>
      </c>
      <c r="L1773" s="12" t="s">
        <v>131</v>
      </c>
    </row>
    <row r="1774" spans="2:12" x14ac:dyDescent="0.2">
      <c r="B1774" s="11" t="s">
        <v>38</v>
      </c>
      <c r="C1774" s="11" t="s">
        <v>4</v>
      </c>
      <c r="D1774" s="11" t="s">
        <v>4</v>
      </c>
      <c r="E1774" s="11" t="s">
        <v>5</v>
      </c>
      <c r="F1774" s="11" t="s">
        <v>8</v>
      </c>
      <c r="G1774" s="19" t="s">
        <v>8</v>
      </c>
      <c r="H1774" s="12" t="s">
        <v>2</v>
      </c>
      <c r="I1774" s="12">
        <v>55.38</v>
      </c>
      <c r="J1774" s="12">
        <v>63839.86</v>
      </c>
      <c r="K1774" s="82">
        <v>609.17999999999995</v>
      </c>
      <c r="L1774" s="12" t="s">
        <v>131</v>
      </c>
    </row>
    <row r="1775" spans="2:12" x14ac:dyDescent="0.2">
      <c r="B1775" s="11" t="s">
        <v>38</v>
      </c>
      <c r="C1775" s="11" t="s">
        <v>4</v>
      </c>
      <c r="D1775" s="11" t="s">
        <v>4</v>
      </c>
      <c r="E1775" s="11" t="s">
        <v>5</v>
      </c>
      <c r="F1775" s="11" t="s">
        <v>8</v>
      </c>
      <c r="G1775" s="19" t="s">
        <v>8</v>
      </c>
      <c r="H1775" s="12" t="s">
        <v>2</v>
      </c>
      <c r="I1775" s="12">
        <v>18.46</v>
      </c>
      <c r="J1775" s="12">
        <v>33191.629999999997</v>
      </c>
      <c r="K1775" s="82">
        <v>369.2</v>
      </c>
      <c r="L1775" s="12" t="s">
        <v>131</v>
      </c>
    </row>
    <row r="1776" spans="2:12" x14ac:dyDescent="0.2">
      <c r="B1776" s="11" t="s">
        <v>38</v>
      </c>
      <c r="C1776" s="11" t="s">
        <v>4</v>
      </c>
      <c r="D1776" s="11" t="s">
        <v>4</v>
      </c>
      <c r="E1776" s="11" t="s">
        <v>5</v>
      </c>
      <c r="F1776" s="11" t="s">
        <v>6</v>
      </c>
      <c r="G1776" s="19" t="s">
        <v>10</v>
      </c>
      <c r="H1776" s="12" t="s">
        <v>2</v>
      </c>
      <c r="I1776" s="12">
        <v>17.29</v>
      </c>
      <c r="J1776" s="12">
        <v>30552.02</v>
      </c>
      <c r="K1776" s="82">
        <v>4323.41</v>
      </c>
      <c r="L1776" s="12" t="s">
        <v>129</v>
      </c>
    </row>
    <row r="1777" spans="2:12" x14ac:dyDescent="0.2">
      <c r="B1777" s="11" t="s">
        <v>38</v>
      </c>
      <c r="C1777" s="11" t="s">
        <v>4</v>
      </c>
      <c r="D1777" s="11" t="s">
        <v>4</v>
      </c>
      <c r="E1777" s="11" t="s">
        <v>5</v>
      </c>
      <c r="F1777" s="11" t="s">
        <v>6</v>
      </c>
      <c r="G1777" s="19" t="s">
        <v>1</v>
      </c>
      <c r="H1777" s="12" t="s">
        <v>2</v>
      </c>
      <c r="I1777" s="12">
        <v>53.37</v>
      </c>
      <c r="J1777" s="12">
        <v>28648.82</v>
      </c>
      <c r="K1777" s="82">
        <v>960.69</v>
      </c>
      <c r="L1777" s="12" t="s">
        <v>131</v>
      </c>
    </row>
    <row r="1778" spans="2:12" x14ac:dyDescent="0.2">
      <c r="B1778" s="11" t="s">
        <v>38</v>
      </c>
      <c r="C1778" s="11" t="s">
        <v>4</v>
      </c>
      <c r="D1778" s="11" t="s">
        <v>4</v>
      </c>
      <c r="E1778" s="11" t="s">
        <v>5</v>
      </c>
      <c r="F1778" s="11" t="s">
        <v>8</v>
      </c>
      <c r="G1778" s="19" t="s">
        <v>8</v>
      </c>
      <c r="H1778" s="12" t="s">
        <v>2</v>
      </c>
      <c r="I1778" s="12">
        <v>213.49</v>
      </c>
      <c r="J1778" s="12">
        <v>181464.22</v>
      </c>
      <c r="K1778" s="82">
        <v>853.95</v>
      </c>
      <c r="L1778" s="12" t="s">
        <v>131</v>
      </c>
    </row>
    <row r="1779" spans="2:12" x14ac:dyDescent="0.2">
      <c r="B1779" s="11" t="s">
        <v>38</v>
      </c>
      <c r="C1779" s="11" t="s">
        <v>4</v>
      </c>
      <c r="D1779" s="11" t="s">
        <v>4</v>
      </c>
      <c r="E1779" s="11" t="s">
        <v>5</v>
      </c>
      <c r="F1779" s="11" t="s">
        <v>6</v>
      </c>
      <c r="G1779" s="19" t="s">
        <v>1</v>
      </c>
      <c r="H1779" s="12" t="s">
        <v>2</v>
      </c>
      <c r="I1779" s="12">
        <v>61.22</v>
      </c>
      <c r="J1779" s="12">
        <v>235790.86</v>
      </c>
      <c r="K1779" s="82">
        <v>612.22</v>
      </c>
      <c r="L1779" s="12" t="s">
        <v>130</v>
      </c>
    </row>
    <row r="1780" spans="2:12" x14ac:dyDescent="0.2">
      <c r="B1780" s="11" t="s">
        <v>38</v>
      </c>
      <c r="C1780" s="11" t="s">
        <v>4</v>
      </c>
      <c r="D1780" s="11" t="s">
        <v>4</v>
      </c>
      <c r="E1780" s="11" t="s">
        <v>5</v>
      </c>
      <c r="F1780" s="11" t="s">
        <v>8</v>
      </c>
      <c r="G1780" s="19" t="s">
        <v>8</v>
      </c>
      <c r="H1780" s="12" t="s">
        <v>2</v>
      </c>
      <c r="I1780" s="12">
        <v>39.79</v>
      </c>
      <c r="J1780" s="12">
        <v>60385.62</v>
      </c>
      <c r="K1780" s="82">
        <v>79.569999999999993</v>
      </c>
      <c r="L1780" s="12" t="s">
        <v>129</v>
      </c>
    </row>
    <row r="1781" spans="2:12" x14ac:dyDescent="0.2">
      <c r="B1781" s="11" t="s">
        <v>38</v>
      </c>
      <c r="C1781" s="11" t="s">
        <v>4</v>
      </c>
      <c r="D1781" s="11" t="s">
        <v>4</v>
      </c>
      <c r="E1781" s="11" t="s">
        <v>5</v>
      </c>
      <c r="F1781" s="11" t="s">
        <v>8</v>
      </c>
      <c r="G1781" s="19" t="s">
        <v>8</v>
      </c>
      <c r="H1781" s="12" t="s">
        <v>2</v>
      </c>
      <c r="I1781" s="12">
        <v>39.79</v>
      </c>
      <c r="J1781" s="12">
        <v>51847.62</v>
      </c>
      <c r="K1781" s="82">
        <v>278.5</v>
      </c>
      <c r="L1781" s="12" t="s">
        <v>129</v>
      </c>
    </row>
    <row r="1782" spans="2:12" x14ac:dyDescent="0.2">
      <c r="B1782" s="11" t="s">
        <v>38</v>
      </c>
      <c r="C1782" s="11" t="s">
        <v>4</v>
      </c>
      <c r="D1782" s="11" t="s">
        <v>4</v>
      </c>
      <c r="E1782" s="11" t="s">
        <v>5</v>
      </c>
      <c r="F1782" s="11" t="s">
        <v>6</v>
      </c>
      <c r="G1782" s="19" t="s">
        <v>10</v>
      </c>
      <c r="H1782" s="12" t="s">
        <v>2</v>
      </c>
      <c r="I1782" s="12">
        <v>39.79</v>
      </c>
      <c r="J1782" s="12">
        <v>50130.42</v>
      </c>
      <c r="K1782" s="82">
        <v>795.72</v>
      </c>
      <c r="L1782" s="12" t="s">
        <v>129</v>
      </c>
    </row>
    <row r="1783" spans="2:12" x14ac:dyDescent="0.2">
      <c r="B1783" s="11" t="s">
        <v>38</v>
      </c>
      <c r="C1783" s="11" t="s">
        <v>4</v>
      </c>
      <c r="D1783" s="11" t="s">
        <v>4</v>
      </c>
      <c r="E1783" s="11" t="s">
        <v>5</v>
      </c>
      <c r="F1783" s="11" t="s">
        <v>6</v>
      </c>
      <c r="G1783" s="19" t="s">
        <v>1</v>
      </c>
      <c r="H1783" s="12" t="s">
        <v>2</v>
      </c>
      <c r="I1783" s="12">
        <v>33.79</v>
      </c>
      <c r="J1783" s="12">
        <v>21960.55</v>
      </c>
      <c r="K1783" s="82">
        <v>135.13999999999999</v>
      </c>
      <c r="L1783" s="12" t="s">
        <v>128</v>
      </c>
    </row>
    <row r="1784" spans="2:12" x14ac:dyDescent="0.2">
      <c r="B1784" s="11" t="s">
        <v>38</v>
      </c>
      <c r="C1784" s="11" t="s">
        <v>4</v>
      </c>
      <c r="D1784" s="11" t="s">
        <v>4</v>
      </c>
      <c r="E1784" s="11" t="s">
        <v>5</v>
      </c>
      <c r="F1784" s="11" t="s">
        <v>6</v>
      </c>
      <c r="G1784" s="19" t="s">
        <v>1</v>
      </c>
      <c r="H1784" s="12" t="s">
        <v>2</v>
      </c>
      <c r="I1784" s="12">
        <v>71.819999999999993</v>
      </c>
      <c r="J1784" s="12">
        <v>97103.63</v>
      </c>
      <c r="K1784" s="82">
        <v>430.93</v>
      </c>
      <c r="L1784" s="12" t="s">
        <v>129</v>
      </c>
    </row>
    <row r="1785" spans="2:12" x14ac:dyDescent="0.2">
      <c r="B1785" s="11" t="s">
        <v>38</v>
      </c>
      <c r="C1785" s="11" t="s">
        <v>4</v>
      </c>
      <c r="D1785" s="11" t="s">
        <v>4</v>
      </c>
      <c r="E1785" s="11" t="s">
        <v>5</v>
      </c>
      <c r="F1785" s="11" t="s">
        <v>8</v>
      </c>
      <c r="G1785" s="19" t="s">
        <v>8</v>
      </c>
      <c r="H1785" s="12" t="s">
        <v>2</v>
      </c>
      <c r="I1785" s="12">
        <v>35.909999999999997</v>
      </c>
      <c r="J1785" s="12">
        <v>112100.57</v>
      </c>
      <c r="K1785" s="82">
        <v>179.56</v>
      </c>
      <c r="L1785" s="12" t="s">
        <v>129</v>
      </c>
    </row>
    <row r="1786" spans="2:12" x14ac:dyDescent="0.2">
      <c r="B1786" s="11" t="s">
        <v>38</v>
      </c>
      <c r="C1786" s="11" t="s">
        <v>4</v>
      </c>
      <c r="D1786" s="11" t="s">
        <v>4</v>
      </c>
      <c r="E1786" s="11" t="s">
        <v>5</v>
      </c>
      <c r="F1786" s="11" t="s">
        <v>8</v>
      </c>
      <c r="G1786" s="19" t="s">
        <v>8</v>
      </c>
      <c r="H1786" s="12" t="s">
        <v>2</v>
      </c>
      <c r="I1786" s="12">
        <v>31.48</v>
      </c>
      <c r="J1786" s="12">
        <v>55521.53</v>
      </c>
      <c r="K1786" s="82">
        <v>141.66</v>
      </c>
      <c r="L1786" s="12" t="s">
        <v>130</v>
      </c>
    </row>
    <row r="1787" spans="2:12" x14ac:dyDescent="0.2">
      <c r="B1787" s="11" t="s">
        <v>38</v>
      </c>
      <c r="C1787" s="11" t="s">
        <v>4</v>
      </c>
      <c r="D1787" s="11" t="s">
        <v>4</v>
      </c>
      <c r="E1787" s="11" t="s">
        <v>5</v>
      </c>
      <c r="F1787" s="11" t="s">
        <v>8</v>
      </c>
      <c r="G1787" s="19" t="s">
        <v>8</v>
      </c>
      <c r="H1787" s="12" t="s">
        <v>2</v>
      </c>
      <c r="I1787" s="12">
        <v>15.46</v>
      </c>
      <c r="J1787" s="12">
        <v>27732.14</v>
      </c>
      <c r="K1787" s="82">
        <v>77.3</v>
      </c>
      <c r="L1787" s="12" t="s">
        <v>131</v>
      </c>
    </row>
    <row r="1788" spans="2:12" x14ac:dyDescent="0.2">
      <c r="B1788" s="11" t="s">
        <v>38</v>
      </c>
      <c r="C1788" s="11" t="s">
        <v>4</v>
      </c>
      <c r="D1788" s="11" t="s">
        <v>4</v>
      </c>
      <c r="E1788" s="11" t="s">
        <v>5</v>
      </c>
      <c r="F1788" s="11" t="s">
        <v>6</v>
      </c>
      <c r="G1788" s="19" t="s">
        <v>9</v>
      </c>
      <c r="H1788" s="12" t="s">
        <v>2</v>
      </c>
      <c r="I1788" s="12">
        <v>17.96</v>
      </c>
      <c r="J1788" s="12">
        <v>11297.84</v>
      </c>
      <c r="K1788" s="82">
        <v>251.38</v>
      </c>
      <c r="L1788" s="12" t="s">
        <v>129</v>
      </c>
    </row>
    <row r="1789" spans="2:12" x14ac:dyDescent="0.2">
      <c r="B1789" s="11" t="s">
        <v>38</v>
      </c>
      <c r="C1789" s="11" t="s">
        <v>4</v>
      </c>
      <c r="D1789" s="11" t="s">
        <v>4</v>
      </c>
      <c r="E1789" s="11" t="s">
        <v>5</v>
      </c>
      <c r="F1789" s="11" t="s">
        <v>6</v>
      </c>
      <c r="G1789" s="19" t="s">
        <v>9</v>
      </c>
      <c r="H1789" s="12" t="s">
        <v>2</v>
      </c>
      <c r="I1789" s="12">
        <v>32.659999999999997</v>
      </c>
      <c r="J1789" s="12">
        <v>22858.52</v>
      </c>
      <c r="K1789" s="82">
        <v>228.59</v>
      </c>
      <c r="L1789" s="12" t="s">
        <v>131</v>
      </c>
    </row>
    <row r="1790" spans="2:12" x14ac:dyDescent="0.2">
      <c r="B1790" s="11" t="s">
        <v>38</v>
      </c>
      <c r="C1790" s="11" t="s">
        <v>4</v>
      </c>
      <c r="D1790" s="11" t="s">
        <v>4</v>
      </c>
      <c r="E1790" s="11" t="s">
        <v>5</v>
      </c>
      <c r="F1790" s="11" t="s">
        <v>6</v>
      </c>
      <c r="G1790" s="19" t="s">
        <v>1</v>
      </c>
      <c r="H1790" s="12" t="s">
        <v>2</v>
      </c>
      <c r="I1790" s="12">
        <v>24.09</v>
      </c>
      <c r="J1790" s="12">
        <v>34936.79</v>
      </c>
      <c r="K1790" s="82">
        <v>240.94</v>
      </c>
      <c r="L1790" s="12" t="s">
        <v>129</v>
      </c>
    </row>
    <row r="1791" spans="2:12" x14ac:dyDescent="0.2">
      <c r="B1791" s="11" t="s">
        <v>38</v>
      </c>
      <c r="C1791" s="11" t="s">
        <v>4</v>
      </c>
      <c r="D1791" s="11" t="s">
        <v>4</v>
      </c>
      <c r="E1791" s="11" t="s">
        <v>5</v>
      </c>
      <c r="F1791" s="11" t="s">
        <v>8</v>
      </c>
      <c r="G1791" s="19" t="s">
        <v>8</v>
      </c>
      <c r="H1791" s="12" t="s">
        <v>2</v>
      </c>
      <c r="I1791" s="12">
        <v>73.13</v>
      </c>
      <c r="J1791" s="12">
        <v>29253.91</v>
      </c>
      <c r="K1791" s="82">
        <v>146.27000000000001</v>
      </c>
      <c r="L1791" s="12" t="s">
        <v>130</v>
      </c>
    </row>
    <row r="1792" spans="2:12" x14ac:dyDescent="0.2">
      <c r="B1792" s="11" t="s">
        <v>38</v>
      </c>
      <c r="C1792" s="11" t="s">
        <v>4</v>
      </c>
      <c r="D1792" s="11" t="s">
        <v>4</v>
      </c>
      <c r="E1792" s="11" t="s">
        <v>5</v>
      </c>
      <c r="F1792" s="11" t="s">
        <v>8</v>
      </c>
      <c r="G1792" s="19" t="s">
        <v>8</v>
      </c>
      <c r="H1792" s="12" t="s">
        <v>2</v>
      </c>
      <c r="I1792" s="12">
        <v>44.95</v>
      </c>
      <c r="J1792" s="12">
        <v>35506.68</v>
      </c>
      <c r="K1792" s="82">
        <v>89.89</v>
      </c>
      <c r="L1792" s="12" t="s">
        <v>131</v>
      </c>
    </row>
    <row r="1793" spans="2:12" x14ac:dyDescent="0.2">
      <c r="B1793" s="11" t="s">
        <v>38</v>
      </c>
      <c r="C1793" s="11" t="s">
        <v>4</v>
      </c>
      <c r="D1793" s="11" t="s">
        <v>4</v>
      </c>
      <c r="E1793" s="11" t="s">
        <v>5</v>
      </c>
      <c r="F1793" s="11" t="s">
        <v>6</v>
      </c>
      <c r="G1793" s="19" t="s">
        <v>1</v>
      </c>
      <c r="H1793" s="12" t="s">
        <v>2</v>
      </c>
      <c r="I1793" s="12">
        <v>10.62</v>
      </c>
      <c r="J1793" s="12">
        <v>1661.11</v>
      </c>
      <c r="K1793" s="82">
        <v>21.24</v>
      </c>
      <c r="L1793" s="12" t="s">
        <v>129</v>
      </c>
    </row>
    <row r="1794" spans="2:12" x14ac:dyDescent="0.2">
      <c r="B1794" s="11" t="s">
        <v>38</v>
      </c>
      <c r="C1794" s="11" t="s">
        <v>4</v>
      </c>
      <c r="D1794" s="11" t="s">
        <v>4</v>
      </c>
      <c r="E1794" s="11" t="s">
        <v>5</v>
      </c>
      <c r="F1794" s="11" t="s">
        <v>8</v>
      </c>
      <c r="G1794" s="19" t="s">
        <v>8</v>
      </c>
      <c r="H1794" s="12" t="s">
        <v>2</v>
      </c>
      <c r="I1794" s="12">
        <v>11.37</v>
      </c>
      <c r="J1794" s="12">
        <v>33415.78</v>
      </c>
      <c r="K1794" s="82">
        <v>113.66</v>
      </c>
      <c r="L1794" s="12" t="s">
        <v>128</v>
      </c>
    </row>
    <row r="1795" spans="2:12" x14ac:dyDescent="0.2">
      <c r="B1795" s="11" t="s">
        <v>38</v>
      </c>
      <c r="C1795" s="11" t="s">
        <v>4</v>
      </c>
      <c r="D1795" s="11" t="s">
        <v>4</v>
      </c>
      <c r="E1795" s="11" t="s">
        <v>5</v>
      </c>
      <c r="F1795" s="11" t="s">
        <v>6</v>
      </c>
      <c r="G1795" s="19" t="s">
        <v>10</v>
      </c>
      <c r="H1795" s="12" t="s">
        <v>2</v>
      </c>
      <c r="I1795" s="12">
        <v>15.94</v>
      </c>
      <c r="J1795" s="12">
        <v>8591.58</v>
      </c>
      <c r="K1795" s="82">
        <v>111.59</v>
      </c>
      <c r="L1795" s="12" t="s">
        <v>131</v>
      </c>
    </row>
    <row r="1796" spans="2:12" x14ac:dyDescent="0.2">
      <c r="B1796" s="11" t="s">
        <v>38</v>
      </c>
      <c r="C1796" s="11" t="s">
        <v>4</v>
      </c>
      <c r="D1796" s="11" t="s">
        <v>4</v>
      </c>
      <c r="E1796" s="11" t="s">
        <v>5</v>
      </c>
      <c r="F1796" s="11" t="s">
        <v>6</v>
      </c>
      <c r="G1796" s="19" t="s">
        <v>1</v>
      </c>
      <c r="H1796" s="12" t="s">
        <v>2</v>
      </c>
      <c r="I1796" s="12">
        <v>71.680000000000007</v>
      </c>
      <c r="J1796" s="12">
        <v>164725.15</v>
      </c>
      <c r="K1796" s="82">
        <v>1935.32</v>
      </c>
      <c r="L1796" s="12" t="s">
        <v>128</v>
      </c>
    </row>
    <row r="1797" spans="2:12" x14ac:dyDescent="0.2">
      <c r="B1797" s="11" t="s">
        <v>38</v>
      </c>
      <c r="C1797" s="11" t="s">
        <v>4</v>
      </c>
      <c r="D1797" s="11" t="s">
        <v>4</v>
      </c>
      <c r="E1797" s="11" t="s">
        <v>5</v>
      </c>
      <c r="F1797" s="11" t="s">
        <v>6</v>
      </c>
      <c r="G1797" s="19" t="s">
        <v>1</v>
      </c>
      <c r="H1797" s="12" t="s">
        <v>2</v>
      </c>
      <c r="I1797" s="12">
        <v>53.59</v>
      </c>
      <c r="J1797" s="12">
        <v>26466.13</v>
      </c>
      <c r="K1797" s="82">
        <v>750.27</v>
      </c>
      <c r="L1797" s="12" t="s">
        <v>129</v>
      </c>
    </row>
    <row r="1798" spans="2:12" x14ac:dyDescent="0.2">
      <c r="B1798" s="11" t="s">
        <v>38</v>
      </c>
      <c r="C1798" s="11" t="s">
        <v>4</v>
      </c>
      <c r="D1798" s="11" t="s">
        <v>4</v>
      </c>
      <c r="E1798" s="11" t="s">
        <v>5</v>
      </c>
      <c r="F1798" s="11" t="s">
        <v>6</v>
      </c>
      <c r="G1798" s="19" t="s">
        <v>1</v>
      </c>
      <c r="H1798" s="12" t="s">
        <v>2</v>
      </c>
      <c r="I1798" s="12">
        <v>34.08</v>
      </c>
      <c r="J1798" s="12">
        <v>98795.48</v>
      </c>
      <c r="K1798" s="82">
        <v>1703.75</v>
      </c>
      <c r="L1798" s="12" t="s">
        <v>131</v>
      </c>
    </row>
    <row r="1799" spans="2:12" x14ac:dyDescent="0.2">
      <c r="B1799" s="11" t="s">
        <v>38</v>
      </c>
      <c r="C1799" s="11" t="s">
        <v>4</v>
      </c>
      <c r="D1799" s="11" t="s">
        <v>4</v>
      </c>
      <c r="E1799" s="11" t="s">
        <v>5</v>
      </c>
      <c r="F1799" s="11" t="s">
        <v>8</v>
      </c>
      <c r="G1799" s="19" t="s">
        <v>8</v>
      </c>
      <c r="H1799" s="12" t="s">
        <v>2</v>
      </c>
      <c r="I1799" s="12">
        <v>95.57</v>
      </c>
      <c r="J1799" s="12">
        <v>196473.77</v>
      </c>
      <c r="K1799" s="82">
        <v>2556.5300000000002</v>
      </c>
      <c r="L1799" s="12" t="s">
        <v>128</v>
      </c>
    </row>
    <row r="1800" spans="2:12" x14ac:dyDescent="0.2">
      <c r="B1800" s="11" t="s">
        <v>38</v>
      </c>
      <c r="C1800" s="11" t="s">
        <v>4</v>
      </c>
      <c r="D1800" s="11" t="s">
        <v>4</v>
      </c>
      <c r="E1800" s="11" t="s">
        <v>5</v>
      </c>
      <c r="F1800" s="11" t="s">
        <v>8</v>
      </c>
      <c r="G1800" s="19" t="s">
        <v>8</v>
      </c>
      <c r="H1800" s="12" t="s">
        <v>2</v>
      </c>
      <c r="I1800" s="12">
        <v>53.59</v>
      </c>
      <c r="J1800" s="12">
        <v>20277.02</v>
      </c>
      <c r="K1800" s="82">
        <v>1018.22</v>
      </c>
      <c r="L1800" s="12" t="s">
        <v>129</v>
      </c>
    </row>
    <row r="1801" spans="2:12" x14ac:dyDescent="0.2">
      <c r="B1801" s="11" t="s">
        <v>38</v>
      </c>
      <c r="C1801" s="11" t="s">
        <v>4</v>
      </c>
      <c r="D1801" s="11" t="s">
        <v>4</v>
      </c>
      <c r="E1801" s="11" t="s">
        <v>5</v>
      </c>
      <c r="F1801" s="11" t="s">
        <v>8</v>
      </c>
      <c r="G1801" s="19" t="s">
        <v>8</v>
      </c>
      <c r="H1801" s="12" t="s">
        <v>2</v>
      </c>
      <c r="I1801" s="12">
        <v>22.55</v>
      </c>
      <c r="J1801" s="12">
        <v>16437.54</v>
      </c>
      <c r="K1801" s="82">
        <v>315.73</v>
      </c>
      <c r="L1801" s="12" t="s">
        <v>130</v>
      </c>
    </row>
    <row r="1802" spans="2:12" x14ac:dyDescent="0.2">
      <c r="B1802" s="11" t="s">
        <v>38</v>
      </c>
      <c r="C1802" s="11" t="s">
        <v>4</v>
      </c>
      <c r="D1802" s="11" t="s">
        <v>4</v>
      </c>
      <c r="E1802" s="11" t="s">
        <v>5</v>
      </c>
      <c r="F1802" s="11" t="s">
        <v>8</v>
      </c>
      <c r="G1802" s="19" t="s">
        <v>8</v>
      </c>
      <c r="H1802" s="12" t="s">
        <v>2</v>
      </c>
      <c r="I1802" s="12">
        <v>68.150000000000006</v>
      </c>
      <c r="J1802" s="12">
        <v>134612.82</v>
      </c>
      <c r="K1802" s="82">
        <v>3577.88</v>
      </c>
      <c r="L1802" s="12" t="s">
        <v>131</v>
      </c>
    </row>
    <row r="1803" spans="2:12" x14ac:dyDescent="0.2">
      <c r="B1803" s="11" t="s">
        <v>38</v>
      </c>
      <c r="C1803" s="11" t="s">
        <v>4</v>
      </c>
      <c r="D1803" s="11" t="s">
        <v>4</v>
      </c>
      <c r="E1803" s="11" t="s">
        <v>5</v>
      </c>
      <c r="F1803" s="11" t="s">
        <v>6</v>
      </c>
      <c r="G1803" s="19" t="s">
        <v>9</v>
      </c>
      <c r="H1803" s="12" t="s">
        <v>2</v>
      </c>
      <c r="I1803" s="12">
        <v>501.75</v>
      </c>
      <c r="J1803" s="12">
        <v>938450.49</v>
      </c>
      <c r="K1803" s="82">
        <v>16008.19</v>
      </c>
      <c r="L1803" s="12" t="s">
        <v>128</v>
      </c>
    </row>
    <row r="1804" spans="2:12" x14ac:dyDescent="0.2">
      <c r="B1804" s="11" t="s">
        <v>38</v>
      </c>
      <c r="C1804" s="11" t="s">
        <v>4</v>
      </c>
      <c r="D1804" s="11" t="s">
        <v>4</v>
      </c>
      <c r="E1804" s="11" t="s">
        <v>5</v>
      </c>
      <c r="F1804" s="11" t="s">
        <v>6</v>
      </c>
      <c r="G1804" s="19" t="s">
        <v>9</v>
      </c>
      <c r="H1804" s="12" t="s">
        <v>2</v>
      </c>
      <c r="I1804" s="12">
        <v>535.91</v>
      </c>
      <c r="J1804" s="12">
        <v>606473.73</v>
      </c>
      <c r="K1804" s="82">
        <v>13853.19</v>
      </c>
      <c r="L1804" s="12" t="s">
        <v>129</v>
      </c>
    </row>
    <row r="1805" spans="2:12" x14ac:dyDescent="0.2">
      <c r="B1805" s="11" t="s">
        <v>38</v>
      </c>
      <c r="C1805" s="11" t="s">
        <v>4</v>
      </c>
      <c r="D1805" s="11" t="s">
        <v>4</v>
      </c>
      <c r="E1805" s="11" t="s">
        <v>5</v>
      </c>
      <c r="F1805" s="11" t="s">
        <v>6</v>
      </c>
      <c r="G1805" s="19" t="s">
        <v>9</v>
      </c>
      <c r="H1805" s="12" t="s">
        <v>2</v>
      </c>
      <c r="I1805" s="12">
        <v>338.28</v>
      </c>
      <c r="J1805" s="12">
        <v>495335.4</v>
      </c>
      <c r="K1805" s="82">
        <v>8051.12</v>
      </c>
      <c r="L1805" s="12" t="s">
        <v>130</v>
      </c>
    </row>
    <row r="1806" spans="2:12" x14ac:dyDescent="0.2">
      <c r="B1806" s="11" t="s">
        <v>38</v>
      </c>
      <c r="C1806" s="11" t="s">
        <v>4</v>
      </c>
      <c r="D1806" s="11" t="s">
        <v>4</v>
      </c>
      <c r="E1806" s="11" t="s">
        <v>5</v>
      </c>
      <c r="F1806" s="11" t="s">
        <v>6</v>
      </c>
      <c r="G1806" s="19" t="s">
        <v>9</v>
      </c>
      <c r="H1806" s="12" t="s">
        <v>2</v>
      </c>
      <c r="I1806" s="12">
        <v>102.23</v>
      </c>
      <c r="J1806" s="12">
        <v>51604.27</v>
      </c>
      <c r="K1806" s="82">
        <v>2862.3</v>
      </c>
      <c r="L1806" s="12" t="s">
        <v>131</v>
      </c>
    </row>
    <row r="1807" spans="2:12" x14ac:dyDescent="0.2">
      <c r="B1807" s="11" t="s">
        <v>38</v>
      </c>
      <c r="C1807" s="11" t="s">
        <v>4</v>
      </c>
      <c r="D1807" s="11" t="s">
        <v>4</v>
      </c>
      <c r="E1807" s="11" t="s">
        <v>5</v>
      </c>
      <c r="F1807" s="11" t="s">
        <v>6</v>
      </c>
      <c r="G1807" s="19" t="s">
        <v>10</v>
      </c>
      <c r="H1807" s="12" t="s">
        <v>2</v>
      </c>
      <c r="I1807" s="12">
        <v>53.59</v>
      </c>
      <c r="J1807" s="12">
        <v>153204.48000000001</v>
      </c>
      <c r="K1807" s="82">
        <v>8842.4599999999991</v>
      </c>
      <c r="L1807" s="12" t="s">
        <v>129</v>
      </c>
    </row>
    <row r="1808" spans="2:12" x14ac:dyDescent="0.2">
      <c r="B1808" s="11" t="s">
        <v>38</v>
      </c>
      <c r="C1808" s="11" t="s">
        <v>4</v>
      </c>
      <c r="D1808" s="11" t="s">
        <v>4</v>
      </c>
      <c r="E1808" s="11" t="s">
        <v>5</v>
      </c>
      <c r="F1808" s="11" t="s">
        <v>6</v>
      </c>
      <c r="G1808" s="19" t="s">
        <v>10</v>
      </c>
      <c r="H1808" s="12" t="s">
        <v>2</v>
      </c>
      <c r="I1808" s="12">
        <v>34.08</v>
      </c>
      <c r="J1808" s="12">
        <v>10460.700000000001</v>
      </c>
      <c r="K1808" s="82">
        <v>681.5</v>
      </c>
      <c r="L1808" s="12" t="s">
        <v>131</v>
      </c>
    </row>
    <row r="1809" spans="2:12" x14ac:dyDescent="0.2">
      <c r="B1809" s="11" t="s">
        <v>38</v>
      </c>
      <c r="C1809" s="11" t="s">
        <v>4</v>
      </c>
      <c r="D1809" s="11" t="s">
        <v>4</v>
      </c>
      <c r="E1809" s="11" t="s">
        <v>5</v>
      </c>
      <c r="F1809" s="11" t="s">
        <v>8</v>
      </c>
      <c r="G1809" s="19" t="s">
        <v>8</v>
      </c>
      <c r="H1809" s="12" t="s">
        <v>2</v>
      </c>
      <c r="I1809" s="12">
        <v>27.76</v>
      </c>
      <c r="J1809" s="12">
        <v>28238.47</v>
      </c>
      <c r="K1809" s="82">
        <v>111.03</v>
      </c>
      <c r="L1809" s="12" t="s">
        <v>130</v>
      </c>
    </row>
    <row r="1810" spans="2:12" x14ac:dyDescent="0.2">
      <c r="B1810" s="11" t="s">
        <v>38</v>
      </c>
      <c r="C1810" s="11" t="s">
        <v>4</v>
      </c>
      <c r="D1810" s="11" t="s">
        <v>4</v>
      </c>
      <c r="E1810" s="11" t="s">
        <v>5</v>
      </c>
      <c r="F1810" s="11" t="s">
        <v>6</v>
      </c>
      <c r="G1810" s="19" t="s">
        <v>9</v>
      </c>
      <c r="H1810" s="12" t="s">
        <v>2</v>
      </c>
      <c r="I1810" s="12">
        <v>27.76</v>
      </c>
      <c r="J1810" s="12">
        <v>22649.69</v>
      </c>
      <c r="K1810" s="82">
        <v>1665.51</v>
      </c>
      <c r="L1810" s="12" t="s">
        <v>130</v>
      </c>
    </row>
    <row r="1811" spans="2:12" x14ac:dyDescent="0.2">
      <c r="B1811" s="11" t="s">
        <v>38</v>
      </c>
      <c r="C1811" s="11" t="s">
        <v>4</v>
      </c>
      <c r="D1811" s="11" t="s">
        <v>4</v>
      </c>
      <c r="E1811" s="11" t="s">
        <v>5</v>
      </c>
      <c r="F1811" s="11" t="s">
        <v>6</v>
      </c>
      <c r="G1811" s="19" t="s">
        <v>1</v>
      </c>
      <c r="H1811" s="12" t="s">
        <v>2</v>
      </c>
      <c r="I1811" s="12">
        <v>25.13</v>
      </c>
      <c r="J1811" s="12">
        <v>63405.31</v>
      </c>
      <c r="K1811" s="82">
        <v>25.13</v>
      </c>
      <c r="L1811" s="12" t="s">
        <v>128</v>
      </c>
    </row>
    <row r="1812" spans="2:12" x14ac:dyDescent="0.2">
      <c r="B1812" s="11" t="s">
        <v>38</v>
      </c>
      <c r="C1812" s="11" t="s">
        <v>4</v>
      </c>
      <c r="D1812" s="11" t="s">
        <v>4</v>
      </c>
      <c r="E1812" s="11" t="s">
        <v>5</v>
      </c>
      <c r="F1812" s="11" t="s">
        <v>6</v>
      </c>
      <c r="G1812" s="19" t="s">
        <v>1</v>
      </c>
      <c r="H1812" s="12" t="s">
        <v>2</v>
      </c>
      <c r="I1812" s="12">
        <v>20.62</v>
      </c>
      <c r="J1812" s="12">
        <v>17871.09</v>
      </c>
      <c r="K1812" s="82">
        <v>61.85</v>
      </c>
      <c r="L1812" s="12" t="s">
        <v>129</v>
      </c>
    </row>
    <row r="1813" spans="2:12" x14ac:dyDescent="0.2">
      <c r="B1813" s="11" t="s">
        <v>38</v>
      </c>
      <c r="C1813" s="11" t="s">
        <v>4</v>
      </c>
      <c r="D1813" s="11" t="s">
        <v>4</v>
      </c>
      <c r="E1813" s="11" t="s">
        <v>5</v>
      </c>
      <c r="F1813" s="11" t="s">
        <v>8</v>
      </c>
      <c r="G1813" s="19" t="s">
        <v>8</v>
      </c>
      <c r="H1813" s="12" t="s">
        <v>2</v>
      </c>
      <c r="I1813" s="12">
        <v>25.13</v>
      </c>
      <c r="J1813" s="12">
        <v>32023.11</v>
      </c>
      <c r="K1813" s="82">
        <v>125.63</v>
      </c>
      <c r="L1813" s="12" t="s">
        <v>128</v>
      </c>
    </row>
    <row r="1814" spans="2:12" x14ac:dyDescent="0.2">
      <c r="B1814" s="11" t="s">
        <v>38</v>
      </c>
      <c r="C1814" s="11" t="s">
        <v>4</v>
      </c>
      <c r="D1814" s="11" t="s">
        <v>4</v>
      </c>
      <c r="E1814" s="11" t="s">
        <v>5</v>
      </c>
      <c r="F1814" s="11" t="s">
        <v>8</v>
      </c>
      <c r="G1814" s="19" t="s">
        <v>8</v>
      </c>
      <c r="H1814" s="12" t="s">
        <v>2</v>
      </c>
      <c r="I1814" s="12">
        <v>87.33</v>
      </c>
      <c r="J1814" s="12">
        <v>82069.460000000006</v>
      </c>
      <c r="K1814" s="82">
        <v>844.21</v>
      </c>
      <c r="L1814" s="12" t="s">
        <v>131</v>
      </c>
    </row>
    <row r="1815" spans="2:12" x14ac:dyDescent="0.2">
      <c r="B1815" s="11" t="s">
        <v>38</v>
      </c>
      <c r="C1815" s="11" t="s">
        <v>4</v>
      </c>
      <c r="D1815" s="11" t="s">
        <v>4</v>
      </c>
      <c r="E1815" s="11" t="s">
        <v>5</v>
      </c>
      <c r="F1815" s="11" t="s">
        <v>6</v>
      </c>
      <c r="G1815" s="19" t="s">
        <v>9</v>
      </c>
      <c r="H1815" s="12" t="s">
        <v>2</v>
      </c>
      <c r="I1815" s="12">
        <v>25.13</v>
      </c>
      <c r="J1815" s="12">
        <v>15076.1</v>
      </c>
      <c r="K1815" s="82">
        <v>2261.42</v>
      </c>
      <c r="L1815" s="12" t="s">
        <v>128</v>
      </c>
    </row>
    <row r="1816" spans="2:12" x14ac:dyDescent="0.2">
      <c r="B1816" s="11" t="s">
        <v>38</v>
      </c>
      <c r="C1816" s="11" t="s">
        <v>4</v>
      </c>
      <c r="D1816" s="11" t="s">
        <v>4</v>
      </c>
      <c r="E1816" s="11" t="s">
        <v>5</v>
      </c>
      <c r="F1816" s="11" t="s">
        <v>6</v>
      </c>
      <c r="G1816" s="19" t="s">
        <v>10</v>
      </c>
      <c r="H1816" s="12" t="s">
        <v>2</v>
      </c>
      <c r="I1816" s="12">
        <v>21.03</v>
      </c>
      <c r="J1816" s="12">
        <v>44162.559999999998</v>
      </c>
      <c r="K1816" s="82">
        <v>2523.5700000000002</v>
      </c>
      <c r="L1816" s="12" t="s">
        <v>130</v>
      </c>
    </row>
    <row r="1817" spans="2:12" x14ac:dyDescent="0.2">
      <c r="B1817" s="11" t="s">
        <v>38</v>
      </c>
      <c r="C1817" s="11" t="s">
        <v>4</v>
      </c>
      <c r="D1817" s="11" t="s">
        <v>4</v>
      </c>
      <c r="E1817" s="11" t="s">
        <v>5</v>
      </c>
      <c r="F1817" s="11" t="s">
        <v>6</v>
      </c>
      <c r="G1817" s="19" t="s">
        <v>1</v>
      </c>
      <c r="H1817" s="12" t="s">
        <v>2</v>
      </c>
      <c r="I1817" s="12">
        <v>56.84</v>
      </c>
      <c r="J1817" s="12">
        <v>199887.06</v>
      </c>
      <c r="K1817" s="82">
        <v>1231.6400000000001</v>
      </c>
      <c r="L1817" s="12" t="s">
        <v>128</v>
      </c>
    </row>
    <row r="1818" spans="2:12" x14ac:dyDescent="0.2">
      <c r="B1818" s="11" t="s">
        <v>38</v>
      </c>
      <c r="C1818" s="11" t="s">
        <v>4</v>
      </c>
      <c r="D1818" s="11" t="s">
        <v>4</v>
      </c>
      <c r="E1818" s="11" t="s">
        <v>5</v>
      </c>
      <c r="F1818" s="11" t="s">
        <v>6</v>
      </c>
      <c r="G1818" s="19" t="s">
        <v>1</v>
      </c>
      <c r="H1818" s="12" t="s">
        <v>2</v>
      </c>
      <c r="I1818" s="12">
        <v>45.56</v>
      </c>
      <c r="J1818" s="12">
        <v>47804.77</v>
      </c>
      <c r="K1818" s="82">
        <v>561.9</v>
      </c>
      <c r="L1818" s="12" t="s">
        <v>129</v>
      </c>
    </row>
    <row r="1819" spans="2:12" x14ac:dyDescent="0.2">
      <c r="B1819" s="11" t="s">
        <v>38</v>
      </c>
      <c r="C1819" s="11" t="s">
        <v>4</v>
      </c>
      <c r="D1819" s="11" t="s">
        <v>4</v>
      </c>
      <c r="E1819" s="11" t="s">
        <v>5</v>
      </c>
      <c r="F1819" s="11" t="s">
        <v>6</v>
      </c>
      <c r="G1819" s="19" t="s">
        <v>1</v>
      </c>
      <c r="H1819" s="12" t="s">
        <v>2</v>
      </c>
      <c r="I1819" s="12">
        <v>77.56</v>
      </c>
      <c r="J1819" s="12">
        <v>73102.490000000005</v>
      </c>
      <c r="K1819" s="82">
        <v>744.59</v>
      </c>
      <c r="L1819" s="12" t="s">
        <v>130</v>
      </c>
    </row>
    <row r="1820" spans="2:12" x14ac:dyDescent="0.2">
      <c r="B1820" s="11" t="s">
        <v>38</v>
      </c>
      <c r="C1820" s="11" t="s">
        <v>4</v>
      </c>
      <c r="D1820" s="11" t="s">
        <v>4</v>
      </c>
      <c r="E1820" s="11" t="s">
        <v>5</v>
      </c>
      <c r="F1820" s="11" t="s">
        <v>6</v>
      </c>
      <c r="G1820" s="19" t="s">
        <v>1</v>
      </c>
      <c r="H1820" s="12" t="s">
        <v>2</v>
      </c>
      <c r="I1820" s="12">
        <v>54.41</v>
      </c>
      <c r="J1820" s="12">
        <v>144698.73000000001</v>
      </c>
      <c r="K1820" s="82">
        <v>779.84</v>
      </c>
      <c r="L1820" s="12" t="s">
        <v>131</v>
      </c>
    </row>
    <row r="1821" spans="2:12" x14ac:dyDescent="0.2">
      <c r="B1821" s="11" t="s">
        <v>38</v>
      </c>
      <c r="C1821" s="11" t="s">
        <v>4</v>
      </c>
      <c r="D1821" s="11" t="s">
        <v>4</v>
      </c>
      <c r="E1821" s="11" t="s">
        <v>5</v>
      </c>
      <c r="F1821" s="11" t="s">
        <v>8</v>
      </c>
      <c r="G1821" s="19" t="s">
        <v>8</v>
      </c>
      <c r="H1821" s="12" t="s">
        <v>2</v>
      </c>
      <c r="I1821" s="12">
        <v>37.9</v>
      </c>
      <c r="J1821" s="12">
        <v>49644.480000000003</v>
      </c>
      <c r="K1821" s="82">
        <v>170.53</v>
      </c>
      <c r="L1821" s="12" t="s">
        <v>128</v>
      </c>
    </row>
    <row r="1822" spans="2:12" x14ac:dyDescent="0.2">
      <c r="B1822" s="11" t="s">
        <v>38</v>
      </c>
      <c r="C1822" s="11" t="s">
        <v>4</v>
      </c>
      <c r="D1822" s="11" t="s">
        <v>4</v>
      </c>
      <c r="E1822" s="11" t="s">
        <v>5</v>
      </c>
      <c r="F1822" s="11" t="s">
        <v>8</v>
      </c>
      <c r="G1822" s="19" t="s">
        <v>8</v>
      </c>
      <c r="H1822" s="12" t="s">
        <v>2</v>
      </c>
      <c r="I1822" s="12">
        <v>15.51</v>
      </c>
      <c r="J1822" s="12">
        <v>24245.77</v>
      </c>
      <c r="K1822" s="82">
        <v>31.02</v>
      </c>
      <c r="L1822" s="12" t="s">
        <v>130</v>
      </c>
    </row>
    <row r="1823" spans="2:12" x14ac:dyDescent="0.2">
      <c r="B1823" s="11" t="s">
        <v>38</v>
      </c>
      <c r="C1823" s="11" t="s">
        <v>4</v>
      </c>
      <c r="D1823" s="11" t="s">
        <v>4</v>
      </c>
      <c r="E1823" s="11" t="s">
        <v>5</v>
      </c>
      <c r="F1823" s="11" t="s">
        <v>8</v>
      </c>
      <c r="G1823" s="19" t="s">
        <v>8</v>
      </c>
      <c r="H1823" s="12" t="s">
        <v>2</v>
      </c>
      <c r="I1823" s="12">
        <v>54.41</v>
      </c>
      <c r="J1823" s="12">
        <v>195129.97</v>
      </c>
      <c r="K1823" s="82">
        <v>398.99</v>
      </c>
      <c r="L1823" s="12" t="s">
        <v>131</v>
      </c>
    </row>
    <row r="1824" spans="2:12" x14ac:dyDescent="0.2">
      <c r="B1824" s="11" t="s">
        <v>38</v>
      </c>
      <c r="C1824" s="11" t="s">
        <v>4</v>
      </c>
      <c r="D1824" s="11" t="s">
        <v>4</v>
      </c>
      <c r="E1824" s="11" t="s">
        <v>5</v>
      </c>
      <c r="F1824" s="11" t="s">
        <v>8</v>
      </c>
      <c r="G1824" s="19" t="s">
        <v>8</v>
      </c>
      <c r="H1824" s="12" t="s">
        <v>2</v>
      </c>
      <c r="I1824" s="12">
        <v>15.19</v>
      </c>
      <c r="J1824" s="12">
        <v>24308.59</v>
      </c>
      <c r="K1824" s="82">
        <v>106.31</v>
      </c>
      <c r="L1824" s="12" t="s">
        <v>129</v>
      </c>
    </row>
    <row r="1825" spans="2:12" x14ac:dyDescent="0.2">
      <c r="B1825" s="11" t="s">
        <v>38</v>
      </c>
      <c r="C1825" s="11" t="s">
        <v>4</v>
      </c>
      <c r="D1825" s="11" t="s">
        <v>4</v>
      </c>
      <c r="E1825" s="11" t="s">
        <v>5</v>
      </c>
      <c r="F1825" s="11" t="s">
        <v>6</v>
      </c>
      <c r="G1825" s="19" t="s">
        <v>9</v>
      </c>
      <c r="H1825" s="12" t="s">
        <v>2</v>
      </c>
      <c r="I1825" s="12">
        <v>94.74</v>
      </c>
      <c r="J1825" s="12">
        <v>89738.240000000005</v>
      </c>
      <c r="K1825" s="82">
        <v>1174.79</v>
      </c>
      <c r="L1825" s="12" t="s">
        <v>128</v>
      </c>
    </row>
    <row r="1826" spans="2:12" x14ac:dyDescent="0.2">
      <c r="B1826" s="11" t="s">
        <v>38</v>
      </c>
      <c r="C1826" s="11" t="s">
        <v>4</v>
      </c>
      <c r="D1826" s="11" t="s">
        <v>4</v>
      </c>
      <c r="E1826" s="11" t="s">
        <v>5</v>
      </c>
      <c r="F1826" s="11" t="s">
        <v>6</v>
      </c>
      <c r="G1826" s="19" t="s">
        <v>9</v>
      </c>
      <c r="H1826" s="12" t="s">
        <v>2</v>
      </c>
      <c r="I1826" s="12">
        <v>15.19</v>
      </c>
      <c r="J1826" s="12">
        <v>11250.01</v>
      </c>
      <c r="K1826" s="82">
        <v>273.36</v>
      </c>
      <c r="L1826" s="12" t="s">
        <v>129</v>
      </c>
    </row>
    <row r="1827" spans="2:12" x14ac:dyDescent="0.2">
      <c r="B1827" s="11" t="s">
        <v>38</v>
      </c>
      <c r="C1827" s="11" t="s">
        <v>4</v>
      </c>
      <c r="D1827" s="11" t="s">
        <v>4</v>
      </c>
      <c r="E1827" s="11" t="s">
        <v>5</v>
      </c>
      <c r="F1827" s="11" t="s">
        <v>6</v>
      </c>
      <c r="G1827" s="19" t="s">
        <v>9</v>
      </c>
      <c r="H1827" s="12" t="s">
        <v>2</v>
      </c>
      <c r="I1827" s="12">
        <v>77.56</v>
      </c>
      <c r="J1827" s="12">
        <v>97903.14</v>
      </c>
      <c r="K1827" s="82">
        <v>1690.83</v>
      </c>
      <c r="L1827" s="12" t="s">
        <v>130</v>
      </c>
    </row>
    <row r="1828" spans="2:12" x14ac:dyDescent="0.2">
      <c r="B1828" s="11" t="s">
        <v>38</v>
      </c>
      <c r="C1828" s="11" t="s">
        <v>4</v>
      </c>
      <c r="D1828" s="11" t="s">
        <v>4</v>
      </c>
      <c r="E1828" s="11" t="s">
        <v>5</v>
      </c>
      <c r="F1828" s="11" t="s">
        <v>6</v>
      </c>
      <c r="G1828" s="19" t="s">
        <v>1</v>
      </c>
      <c r="H1828" s="12" t="s">
        <v>2</v>
      </c>
      <c r="I1828" s="12">
        <v>16.350000000000001</v>
      </c>
      <c r="J1828" s="12">
        <v>5721.86</v>
      </c>
      <c r="K1828" s="82">
        <v>163.47999999999999</v>
      </c>
      <c r="L1828" s="12" t="s">
        <v>128</v>
      </c>
    </row>
    <row r="1829" spans="2:12" x14ac:dyDescent="0.2">
      <c r="B1829" s="11" t="s">
        <v>38</v>
      </c>
      <c r="C1829" s="11" t="s">
        <v>4</v>
      </c>
      <c r="D1829" s="11" t="s">
        <v>4</v>
      </c>
      <c r="E1829" s="11" t="s">
        <v>5</v>
      </c>
      <c r="F1829" s="11" t="s">
        <v>6</v>
      </c>
      <c r="G1829" s="19" t="s">
        <v>1</v>
      </c>
      <c r="H1829" s="12" t="s">
        <v>2</v>
      </c>
      <c r="I1829" s="12">
        <v>17.559999999999999</v>
      </c>
      <c r="J1829" s="12">
        <v>34248.68</v>
      </c>
      <c r="K1829" s="82">
        <v>245.82</v>
      </c>
      <c r="L1829" s="12" t="s">
        <v>129</v>
      </c>
    </row>
    <row r="1830" spans="2:12" x14ac:dyDescent="0.2">
      <c r="B1830" s="11" t="s">
        <v>38</v>
      </c>
      <c r="C1830" s="11" t="s">
        <v>4</v>
      </c>
      <c r="D1830" s="11" t="s">
        <v>4</v>
      </c>
      <c r="E1830" s="11" t="s">
        <v>5</v>
      </c>
      <c r="F1830" s="11" t="s">
        <v>6</v>
      </c>
      <c r="G1830" s="19" t="s">
        <v>1</v>
      </c>
      <c r="H1830" s="12" t="s">
        <v>2</v>
      </c>
      <c r="I1830" s="12">
        <v>39.1</v>
      </c>
      <c r="J1830" s="12">
        <v>128784.87</v>
      </c>
      <c r="K1830" s="82">
        <v>495.26</v>
      </c>
      <c r="L1830" s="12" t="s">
        <v>130</v>
      </c>
    </row>
    <row r="1831" spans="2:12" x14ac:dyDescent="0.2">
      <c r="B1831" s="11" t="s">
        <v>38</v>
      </c>
      <c r="C1831" s="11" t="s">
        <v>4</v>
      </c>
      <c r="D1831" s="11" t="s">
        <v>4</v>
      </c>
      <c r="E1831" s="11" t="s">
        <v>5</v>
      </c>
      <c r="F1831" s="11" t="s">
        <v>6</v>
      </c>
      <c r="G1831" s="19" t="s">
        <v>1</v>
      </c>
      <c r="H1831" s="12" t="s">
        <v>2</v>
      </c>
      <c r="I1831" s="12">
        <v>43.74</v>
      </c>
      <c r="J1831" s="12">
        <v>31361.81</v>
      </c>
      <c r="K1831" s="82">
        <v>306.16000000000003</v>
      </c>
      <c r="L1831" s="12" t="s">
        <v>131</v>
      </c>
    </row>
    <row r="1832" spans="2:12" x14ac:dyDescent="0.2">
      <c r="B1832" s="11" t="s">
        <v>38</v>
      </c>
      <c r="C1832" s="11" t="s">
        <v>4</v>
      </c>
      <c r="D1832" s="11" t="s">
        <v>4</v>
      </c>
      <c r="E1832" s="11" t="s">
        <v>5</v>
      </c>
      <c r="F1832" s="11" t="s">
        <v>8</v>
      </c>
      <c r="G1832" s="19" t="s">
        <v>8</v>
      </c>
      <c r="H1832" s="12" t="s">
        <v>2</v>
      </c>
      <c r="I1832" s="12">
        <v>35.119999999999997</v>
      </c>
      <c r="J1832" s="12">
        <v>27915.59</v>
      </c>
      <c r="K1832" s="82">
        <v>193.15</v>
      </c>
      <c r="L1832" s="12" t="s">
        <v>129</v>
      </c>
    </row>
    <row r="1833" spans="2:12" x14ac:dyDescent="0.2">
      <c r="B1833" s="11" t="s">
        <v>38</v>
      </c>
      <c r="C1833" s="11" t="s">
        <v>4</v>
      </c>
      <c r="D1833" s="11" t="s">
        <v>4</v>
      </c>
      <c r="E1833" s="11" t="s">
        <v>5</v>
      </c>
      <c r="F1833" s="11" t="s">
        <v>8</v>
      </c>
      <c r="G1833" s="19" t="s">
        <v>8</v>
      </c>
      <c r="H1833" s="12" t="s">
        <v>2</v>
      </c>
      <c r="I1833" s="12">
        <v>13.03</v>
      </c>
      <c r="J1833" s="12">
        <v>18348.21</v>
      </c>
      <c r="K1833" s="82">
        <v>716.82</v>
      </c>
      <c r="L1833" s="12" t="s">
        <v>130</v>
      </c>
    </row>
    <row r="1834" spans="2:12" x14ac:dyDescent="0.2">
      <c r="B1834" s="11" t="s">
        <v>38</v>
      </c>
      <c r="C1834" s="11" t="s">
        <v>4</v>
      </c>
      <c r="D1834" s="11" t="s">
        <v>4</v>
      </c>
      <c r="E1834" s="11" t="s">
        <v>5</v>
      </c>
      <c r="F1834" s="11" t="s">
        <v>8</v>
      </c>
      <c r="G1834" s="19" t="s">
        <v>8</v>
      </c>
      <c r="H1834" s="12" t="s">
        <v>2</v>
      </c>
      <c r="I1834" s="12">
        <v>21.87</v>
      </c>
      <c r="J1834" s="12">
        <v>27773.27</v>
      </c>
      <c r="K1834" s="82">
        <v>109.34</v>
      </c>
      <c r="L1834" s="12" t="s">
        <v>131</v>
      </c>
    </row>
    <row r="1835" spans="2:12" x14ac:dyDescent="0.2">
      <c r="B1835" s="11" t="s">
        <v>38</v>
      </c>
      <c r="C1835" s="11" t="s">
        <v>4</v>
      </c>
      <c r="D1835" s="11" t="s">
        <v>4</v>
      </c>
      <c r="E1835" s="11" t="s">
        <v>5</v>
      </c>
      <c r="F1835" s="11" t="s">
        <v>6</v>
      </c>
      <c r="G1835" s="19" t="s">
        <v>9</v>
      </c>
      <c r="H1835" s="12" t="s">
        <v>2</v>
      </c>
      <c r="I1835" s="12">
        <v>35.119999999999997</v>
      </c>
      <c r="J1835" s="12">
        <v>40557.370000000003</v>
      </c>
      <c r="K1835" s="82">
        <v>403.85</v>
      </c>
      <c r="L1835" s="12" t="s">
        <v>129</v>
      </c>
    </row>
    <row r="1836" spans="2:12" x14ac:dyDescent="0.2">
      <c r="B1836" s="11" t="s">
        <v>38</v>
      </c>
      <c r="C1836" s="11" t="s">
        <v>4</v>
      </c>
      <c r="D1836" s="11" t="s">
        <v>4</v>
      </c>
      <c r="E1836" s="11" t="s">
        <v>5</v>
      </c>
      <c r="F1836" s="11" t="s">
        <v>8</v>
      </c>
      <c r="G1836" s="19" t="s">
        <v>8</v>
      </c>
      <c r="H1836" s="12" t="s">
        <v>2</v>
      </c>
      <c r="I1836" s="12">
        <v>57.16</v>
      </c>
      <c r="J1836" s="12">
        <v>5785.54</v>
      </c>
      <c r="K1836" s="82">
        <v>285.77999999999997</v>
      </c>
      <c r="L1836" s="12" t="s">
        <v>129</v>
      </c>
    </row>
    <row r="1837" spans="2:12" x14ac:dyDescent="0.2">
      <c r="B1837" s="11" t="s">
        <v>38</v>
      </c>
      <c r="C1837" s="11" t="s">
        <v>4</v>
      </c>
      <c r="D1837" s="11" t="s">
        <v>4</v>
      </c>
      <c r="E1837" s="11" t="s">
        <v>5</v>
      </c>
      <c r="F1837" s="11" t="s">
        <v>8</v>
      </c>
      <c r="G1837" s="19" t="s">
        <v>8</v>
      </c>
      <c r="H1837" s="12" t="s">
        <v>2</v>
      </c>
      <c r="I1837" s="12">
        <v>18.100000000000001</v>
      </c>
      <c r="J1837" s="12">
        <v>13579.05</v>
      </c>
      <c r="K1837" s="82">
        <v>271.43</v>
      </c>
      <c r="L1837" s="12" t="s">
        <v>131</v>
      </c>
    </row>
    <row r="1838" spans="2:12" x14ac:dyDescent="0.2">
      <c r="B1838" s="11" t="s">
        <v>38</v>
      </c>
      <c r="C1838" s="11" t="s">
        <v>4</v>
      </c>
      <c r="D1838" s="11" t="s">
        <v>4</v>
      </c>
      <c r="E1838" s="11" t="s">
        <v>5</v>
      </c>
      <c r="F1838" s="11" t="s">
        <v>6</v>
      </c>
      <c r="G1838" s="19" t="s">
        <v>1</v>
      </c>
      <c r="H1838" s="12" t="s">
        <v>2</v>
      </c>
      <c r="I1838" s="12">
        <v>6153.41</v>
      </c>
      <c r="J1838" s="12">
        <v>8637468.0399999991</v>
      </c>
      <c r="K1838" s="82">
        <v>78250.070000000007</v>
      </c>
      <c r="L1838" s="12" t="s">
        <v>128</v>
      </c>
    </row>
    <row r="1839" spans="2:12" x14ac:dyDescent="0.2">
      <c r="B1839" s="11" t="s">
        <v>38</v>
      </c>
      <c r="C1839" s="11" t="s">
        <v>4</v>
      </c>
      <c r="D1839" s="11" t="s">
        <v>4</v>
      </c>
      <c r="E1839" s="11" t="s">
        <v>5</v>
      </c>
      <c r="F1839" s="11" t="s">
        <v>6</v>
      </c>
      <c r="G1839" s="19" t="s">
        <v>1</v>
      </c>
      <c r="H1839" s="12" t="s">
        <v>7</v>
      </c>
      <c r="I1839" s="12">
        <v>4284.1099999999997</v>
      </c>
      <c r="J1839" s="12">
        <v>2773681.24</v>
      </c>
      <c r="K1839" s="82">
        <v>33749.08</v>
      </c>
      <c r="L1839" s="12" t="s">
        <v>128</v>
      </c>
    </row>
    <row r="1840" spans="2:12" x14ac:dyDescent="0.2">
      <c r="B1840" s="11" t="s">
        <v>38</v>
      </c>
      <c r="C1840" s="11" t="s">
        <v>4</v>
      </c>
      <c r="D1840" s="11" t="s">
        <v>4</v>
      </c>
      <c r="E1840" s="11" t="s">
        <v>5</v>
      </c>
      <c r="F1840" s="11" t="s">
        <v>6</v>
      </c>
      <c r="G1840" s="19" t="s">
        <v>1</v>
      </c>
      <c r="H1840" s="12" t="s">
        <v>2</v>
      </c>
      <c r="I1840" s="12">
        <v>2377.7199999999998</v>
      </c>
      <c r="J1840" s="12">
        <v>3209051.5</v>
      </c>
      <c r="K1840" s="82">
        <v>36647.440000000002</v>
      </c>
      <c r="L1840" s="12" t="s">
        <v>129</v>
      </c>
    </row>
    <row r="1841" spans="2:12" x14ac:dyDescent="0.2">
      <c r="B1841" s="11" t="s">
        <v>38</v>
      </c>
      <c r="C1841" s="11" t="s">
        <v>4</v>
      </c>
      <c r="D1841" s="11" t="s">
        <v>4</v>
      </c>
      <c r="E1841" s="11" t="s">
        <v>5</v>
      </c>
      <c r="F1841" s="11" t="s">
        <v>6</v>
      </c>
      <c r="G1841" s="19" t="s">
        <v>1</v>
      </c>
      <c r="H1841" s="12" t="s">
        <v>7</v>
      </c>
      <c r="I1841" s="12">
        <v>2464.29</v>
      </c>
      <c r="J1841" s="12">
        <v>1476073.91</v>
      </c>
      <c r="K1841" s="82">
        <v>22774.27</v>
      </c>
      <c r="L1841" s="12" t="s">
        <v>129</v>
      </c>
    </row>
    <row r="1842" spans="2:12" x14ac:dyDescent="0.2">
      <c r="B1842" s="11" t="s">
        <v>38</v>
      </c>
      <c r="C1842" s="11" t="s">
        <v>4</v>
      </c>
      <c r="D1842" s="11" t="s">
        <v>4</v>
      </c>
      <c r="E1842" s="11" t="s">
        <v>5</v>
      </c>
      <c r="F1842" s="11" t="s">
        <v>6</v>
      </c>
      <c r="G1842" s="19" t="s">
        <v>1</v>
      </c>
      <c r="H1842" s="12" t="s">
        <v>2</v>
      </c>
      <c r="I1842" s="12">
        <v>2055.38</v>
      </c>
      <c r="J1842" s="12">
        <v>2971771.09</v>
      </c>
      <c r="K1842" s="82">
        <v>25573.27</v>
      </c>
      <c r="L1842" s="12" t="s">
        <v>130</v>
      </c>
    </row>
    <row r="1843" spans="2:12" x14ac:dyDescent="0.2">
      <c r="B1843" s="11" t="s">
        <v>38</v>
      </c>
      <c r="C1843" s="11" t="s">
        <v>4</v>
      </c>
      <c r="D1843" s="11" t="s">
        <v>4</v>
      </c>
      <c r="E1843" s="11" t="s">
        <v>5</v>
      </c>
      <c r="F1843" s="11" t="s">
        <v>6</v>
      </c>
      <c r="G1843" s="19" t="s">
        <v>1</v>
      </c>
      <c r="H1843" s="12" t="s">
        <v>7</v>
      </c>
      <c r="I1843" s="12">
        <v>1915.26</v>
      </c>
      <c r="J1843" s="12">
        <v>1084675.6100000001</v>
      </c>
      <c r="K1843" s="82">
        <v>8186.31</v>
      </c>
      <c r="L1843" s="12" t="s">
        <v>130</v>
      </c>
    </row>
    <row r="1844" spans="2:12" x14ac:dyDescent="0.2">
      <c r="B1844" s="11" t="s">
        <v>38</v>
      </c>
      <c r="C1844" s="11" t="s">
        <v>4</v>
      </c>
      <c r="D1844" s="11" t="s">
        <v>4</v>
      </c>
      <c r="E1844" s="11" t="s">
        <v>5</v>
      </c>
      <c r="F1844" s="11" t="s">
        <v>6</v>
      </c>
      <c r="G1844" s="19" t="s">
        <v>1</v>
      </c>
      <c r="H1844" s="12" t="s">
        <v>2</v>
      </c>
      <c r="I1844" s="12">
        <v>5256.56</v>
      </c>
      <c r="J1844" s="12">
        <v>7237295.9900000002</v>
      </c>
      <c r="K1844" s="82">
        <v>59648.33</v>
      </c>
      <c r="L1844" s="12" t="s">
        <v>131</v>
      </c>
    </row>
    <row r="1845" spans="2:12" x14ac:dyDescent="0.2">
      <c r="B1845" s="11" t="s">
        <v>38</v>
      </c>
      <c r="C1845" s="11" t="s">
        <v>4</v>
      </c>
      <c r="D1845" s="11" t="s">
        <v>4</v>
      </c>
      <c r="E1845" s="11" t="s">
        <v>5</v>
      </c>
      <c r="F1845" s="11" t="s">
        <v>6</v>
      </c>
      <c r="G1845" s="19" t="s">
        <v>1</v>
      </c>
      <c r="H1845" s="12" t="s">
        <v>7</v>
      </c>
      <c r="I1845" s="12">
        <v>4015.05</v>
      </c>
      <c r="J1845" s="12">
        <v>1361490.77</v>
      </c>
      <c r="K1845" s="82">
        <v>19221.13</v>
      </c>
      <c r="L1845" s="12" t="s">
        <v>131</v>
      </c>
    </row>
    <row r="1846" spans="2:12" x14ac:dyDescent="0.2">
      <c r="B1846" s="11" t="s">
        <v>38</v>
      </c>
      <c r="C1846" s="11" t="s">
        <v>4</v>
      </c>
      <c r="D1846" s="11" t="s">
        <v>4</v>
      </c>
      <c r="E1846" s="11" t="s">
        <v>5</v>
      </c>
      <c r="F1846" s="11" t="s">
        <v>8</v>
      </c>
      <c r="G1846" s="19" t="s">
        <v>8</v>
      </c>
      <c r="H1846" s="12" t="s">
        <v>2</v>
      </c>
      <c r="I1846" s="12">
        <v>1744.27</v>
      </c>
      <c r="J1846" s="12">
        <v>2365767.46</v>
      </c>
      <c r="K1846" s="82">
        <v>16449.47</v>
      </c>
      <c r="L1846" s="12" t="s">
        <v>128</v>
      </c>
    </row>
    <row r="1847" spans="2:12" x14ac:dyDescent="0.2">
      <c r="B1847" s="11" t="s">
        <v>38</v>
      </c>
      <c r="C1847" s="11" t="s">
        <v>4</v>
      </c>
      <c r="D1847" s="11" t="s">
        <v>4</v>
      </c>
      <c r="E1847" s="11" t="s">
        <v>5</v>
      </c>
      <c r="F1847" s="11" t="s">
        <v>8</v>
      </c>
      <c r="G1847" s="19" t="s">
        <v>8</v>
      </c>
      <c r="H1847" s="12" t="s">
        <v>7</v>
      </c>
      <c r="I1847" s="12">
        <v>142.62</v>
      </c>
      <c r="J1847" s="12">
        <v>93793.65</v>
      </c>
      <c r="K1847" s="82">
        <v>813.44</v>
      </c>
      <c r="L1847" s="12" t="s">
        <v>128</v>
      </c>
    </row>
    <row r="1848" spans="2:12" x14ac:dyDescent="0.2">
      <c r="B1848" s="11" t="s">
        <v>38</v>
      </c>
      <c r="C1848" s="11" t="s">
        <v>4</v>
      </c>
      <c r="D1848" s="11" t="s">
        <v>4</v>
      </c>
      <c r="E1848" s="11" t="s">
        <v>5</v>
      </c>
      <c r="F1848" s="11" t="s">
        <v>8</v>
      </c>
      <c r="G1848" s="19" t="s">
        <v>8</v>
      </c>
      <c r="H1848" s="12" t="s">
        <v>2</v>
      </c>
      <c r="I1848" s="12">
        <v>1265.21</v>
      </c>
      <c r="J1848" s="12">
        <v>1830284.01</v>
      </c>
      <c r="K1848" s="82">
        <v>7983.91</v>
      </c>
      <c r="L1848" s="12" t="s">
        <v>129</v>
      </c>
    </row>
    <row r="1849" spans="2:12" x14ac:dyDescent="0.2">
      <c r="B1849" s="11" t="s">
        <v>38</v>
      </c>
      <c r="C1849" s="11" t="s">
        <v>4</v>
      </c>
      <c r="D1849" s="11" t="s">
        <v>4</v>
      </c>
      <c r="E1849" s="11" t="s">
        <v>5</v>
      </c>
      <c r="F1849" s="11" t="s">
        <v>8</v>
      </c>
      <c r="G1849" s="19" t="s">
        <v>8</v>
      </c>
      <c r="H1849" s="12" t="s">
        <v>7</v>
      </c>
      <c r="I1849" s="12">
        <v>82.04</v>
      </c>
      <c r="J1849" s="12">
        <v>62245.33</v>
      </c>
      <c r="K1849" s="82">
        <v>453.29</v>
      </c>
      <c r="L1849" s="12" t="s">
        <v>129</v>
      </c>
    </row>
    <row r="1850" spans="2:12" x14ac:dyDescent="0.2">
      <c r="B1850" s="11" t="s">
        <v>38</v>
      </c>
      <c r="C1850" s="11" t="s">
        <v>4</v>
      </c>
      <c r="D1850" s="11" t="s">
        <v>4</v>
      </c>
      <c r="E1850" s="11" t="s">
        <v>5</v>
      </c>
      <c r="F1850" s="11" t="s">
        <v>8</v>
      </c>
      <c r="G1850" s="19" t="s">
        <v>8</v>
      </c>
      <c r="H1850" s="12" t="s">
        <v>2</v>
      </c>
      <c r="I1850" s="12">
        <v>1298.1400000000001</v>
      </c>
      <c r="J1850" s="12">
        <v>1516255.82</v>
      </c>
      <c r="K1850" s="82">
        <v>11575.04</v>
      </c>
      <c r="L1850" s="12" t="s">
        <v>130</v>
      </c>
    </row>
    <row r="1851" spans="2:12" x14ac:dyDescent="0.2">
      <c r="B1851" s="11" t="s">
        <v>38</v>
      </c>
      <c r="C1851" s="11" t="s">
        <v>4</v>
      </c>
      <c r="D1851" s="11" t="s">
        <v>4</v>
      </c>
      <c r="E1851" s="11" t="s">
        <v>5</v>
      </c>
      <c r="F1851" s="11" t="s">
        <v>8</v>
      </c>
      <c r="G1851" s="19" t="s">
        <v>8</v>
      </c>
      <c r="H1851" s="12" t="s">
        <v>7</v>
      </c>
      <c r="I1851" s="12">
        <v>63.76</v>
      </c>
      <c r="J1851" s="12">
        <v>30998.6</v>
      </c>
      <c r="K1851" s="82">
        <v>227.22</v>
      </c>
      <c r="L1851" s="12" t="s">
        <v>130</v>
      </c>
    </row>
    <row r="1852" spans="2:12" x14ac:dyDescent="0.2">
      <c r="B1852" s="11" t="s">
        <v>38</v>
      </c>
      <c r="C1852" s="11" t="s">
        <v>4</v>
      </c>
      <c r="D1852" s="11" t="s">
        <v>4</v>
      </c>
      <c r="E1852" s="11" t="s">
        <v>5</v>
      </c>
      <c r="F1852" s="11" t="s">
        <v>8</v>
      </c>
      <c r="G1852" s="19" t="s">
        <v>8</v>
      </c>
      <c r="H1852" s="12" t="s">
        <v>2</v>
      </c>
      <c r="I1852" s="12">
        <v>1998.97</v>
      </c>
      <c r="J1852" s="12">
        <v>2123053.2799999998</v>
      </c>
      <c r="K1852" s="82">
        <v>14831.88</v>
      </c>
      <c r="L1852" s="12" t="s">
        <v>131</v>
      </c>
    </row>
    <row r="1853" spans="2:12" x14ac:dyDescent="0.2">
      <c r="B1853" s="11" t="s">
        <v>38</v>
      </c>
      <c r="C1853" s="11" t="s">
        <v>4</v>
      </c>
      <c r="D1853" s="11" t="s">
        <v>4</v>
      </c>
      <c r="E1853" s="11" t="s">
        <v>5</v>
      </c>
      <c r="F1853" s="11" t="s">
        <v>8</v>
      </c>
      <c r="G1853" s="19" t="s">
        <v>8</v>
      </c>
      <c r="H1853" s="12" t="s">
        <v>7</v>
      </c>
      <c r="I1853" s="12">
        <v>133.66</v>
      </c>
      <c r="J1853" s="12">
        <v>42022.36</v>
      </c>
      <c r="K1853" s="82">
        <v>442.33</v>
      </c>
      <c r="L1853" s="12" t="s">
        <v>131</v>
      </c>
    </row>
    <row r="1854" spans="2:12" x14ac:dyDescent="0.2">
      <c r="B1854" s="11" t="s">
        <v>38</v>
      </c>
      <c r="C1854" s="11" t="s">
        <v>4</v>
      </c>
      <c r="D1854" s="11" t="s">
        <v>4</v>
      </c>
      <c r="E1854" s="11" t="s">
        <v>5</v>
      </c>
      <c r="F1854" s="11" t="s">
        <v>8</v>
      </c>
      <c r="G1854" s="19" t="s">
        <v>8</v>
      </c>
      <c r="H1854" s="12" t="s">
        <v>2</v>
      </c>
      <c r="I1854" s="12">
        <v>24.23</v>
      </c>
      <c r="J1854" s="12">
        <v>15746.92</v>
      </c>
      <c r="K1854" s="82">
        <v>121.13</v>
      </c>
      <c r="L1854" s="12" t="s">
        <v>128</v>
      </c>
    </row>
    <row r="1855" spans="2:12" x14ac:dyDescent="0.2">
      <c r="B1855" s="11" t="s">
        <v>38</v>
      </c>
      <c r="C1855" s="11" t="s">
        <v>4</v>
      </c>
      <c r="D1855" s="11" t="s">
        <v>4</v>
      </c>
      <c r="E1855" s="11" t="s">
        <v>5</v>
      </c>
      <c r="F1855" s="11" t="s">
        <v>8</v>
      </c>
      <c r="G1855" s="19" t="s">
        <v>8</v>
      </c>
      <c r="H1855" s="12" t="s">
        <v>2</v>
      </c>
      <c r="I1855" s="12">
        <v>196.33</v>
      </c>
      <c r="J1855" s="12">
        <v>282068.05</v>
      </c>
      <c r="K1855" s="82">
        <v>1243.4000000000001</v>
      </c>
      <c r="L1855" s="12" t="s">
        <v>129</v>
      </c>
    </row>
    <row r="1856" spans="2:12" x14ac:dyDescent="0.2">
      <c r="B1856" s="11" t="s">
        <v>38</v>
      </c>
      <c r="C1856" s="11" t="s">
        <v>4</v>
      </c>
      <c r="D1856" s="11" t="s">
        <v>4</v>
      </c>
      <c r="E1856" s="11" t="s">
        <v>5</v>
      </c>
      <c r="F1856" s="11" t="s">
        <v>8</v>
      </c>
      <c r="G1856" s="19" t="s">
        <v>8</v>
      </c>
      <c r="H1856" s="12" t="s">
        <v>2</v>
      </c>
      <c r="I1856" s="12">
        <v>108.18</v>
      </c>
      <c r="J1856" s="12">
        <v>133883.88</v>
      </c>
      <c r="K1856" s="82">
        <v>973.6</v>
      </c>
      <c r="L1856" s="12" t="s">
        <v>130</v>
      </c>
    </row>
    <row r="1857" spans="2:12" x14ac:dyDescent="0.2">
      <c r="B1857" s="11" t="s">
        <v>38</v>
      </c>
      <c r="C1857" s="11" t="s">
        <v>4</v>
      </c>
      <c r="D1857" s="11" t="s">
        <v>4</v>
      </c>
      <c r="E1857" s="11" t="s">
        <v>5</v>
      </c>
      <c r="F1857" s="11" t="s">
        <v>8</v>
      </c>
      <c r="G1857" s="19" t="s">
        <v>8</v>
      </c>
      <c r="H1857" s="12" t="s">
        <v>2</v>
      </c>
      <c r="I1857" s="12">
        <v>98.71</v>
      </c>
      <c r="J1857" s="12">
        <v>109671.1</v>
      </c>
      <c r="K1857" s="82">
        <v>691</v>
      </c>
      <c r="L1857" s="12" t="s">
        <v>131</v>
      </c>
    </row>
    <row r="1858" spans="2:12" x14ac:dyDescent="0.2">
      <c r="B1858" s="11" t="s">
        <v>38</v>
      </c>
      <c r="C1858" s="11" t="s">
        <v>4</v>
      </c>
      <c r="D1858" s="11" t="s">
        <v>4</v>
      </c>
      <c r="E1858" s="11" t="s">
        <v>5</v>
      </c>
      <c r="F1858" s="11" t="s">
        <v>6</v>
      </c>
      <c r="G1858" s="19" t="s">
        <v>9</v>
      </c>
      <c r="H1858" s="12" t="s">
        <v>2</v>
      </c>
      <c r="I1858" s="12">
        <v>799.46</v>
      </c>
      <c r="J1858" s="12">
        <v>698563.75</v>
      </c>
      <c r="K1858" s="82">
        <v>17927.259999999998</v>
      </c>
      <c r="L1858" s="12" t="s">
        <v>128</v>
      </c>
    </row>
    <row r="1859" spans="2:12" x14ac:dyDescent="0.2">
      <c r="B1859" s="11" t="s">
        <v>38</v>
      </c>
      <c r="C1859" s="11" t="s">
        <v>4</v>
      </c>
      <c r="D1859" s="11" t="s">
        <v>4</v>
      </c>
      <c r="E1859" s="11" t="s">
        <v>5</v>
      </c>
      <c r="F1859" s="11" t="s">
        <v>6</v>
      </c>
      <c r="G1859" s="19" t="s">
        <v>9</v>
      </c>
      <c r="H1859" s="12" t="s">
        <v>7</v>
      </c>
      <c r="I1859" s="12">
        <v>286.27</v>
      </c>
      <c r="J1859" s="12">
        <v>89537.37</v>
      </c>
      <c r="K1859" s="82">
        <v>2446.38</v>
      </c>
      <c r="L1859" s="12" t="s">
        <v>128</v>
      </c>
    </row>
    <row r="1860" spans="2:12" x14ac:dyDescent="0.2">
      <c r="B1860" s="11" t="s">
        <v>38</v>
      </c>
      <c r="C1860" s="11" t="s">
        <v>4</v>
      </c>
      <c r="D1860" s="11" t="s">
        <v>4</v>
      </c>
      <c r="E1860" s="11" t="s">
        <v>5</v>
      </c>
      <c r="F1860" s="11" t="s">
        <v>6</v>
      </c>
      <c r="G1860" s="19" t="s">
        <v>9</v>
      </c>
      <c r="H1860" s="12" t="s">
        <v>2</v>
      </c>
      <c r="I1860" s="12">
        <v>719.86</v>
      </c>
      <c r="J1860" s="12">
        <v>579592.15</v>
      </c>
      <c r="K1860" s="82">
        <v>17254.84</v>
      </c>
      <c r="L1860" s="12" t="s">
        <v>129</v>
      </c>
    </row>
    <row r="1861" spans="2:12" x14ac:dyDescent="0.2">
      <c r="B1861" s="11" t="s">
        <v>38</v>
      </c>
      <c r="C1861" s="11" t="s">
        <v>4</v>
      </c>
      <c r="D1861" s="11" t="s">
        <v>4</v>
      </c>
      <c r="E1861" s="11" t="s">
        <v>5</v>
      </c>
      <c r="F1861" s="11" t="s">
        <v>6</v>
      </c>
      <c r="G1861" s="19" t="s">
        <v>9</v>
      </c>
      <c r="H1861" s="12" t="s">
        <v>7</v>
      </c>
      <c r="I1861" s="12">
        <v>164.67</v>
      </c>
      <c r="J1861" s="12">
        <v>58507.22</v>
      </c>
      <c r="K1861" s="82">
        <v>2073.31</v>
      </c>
      <c r="L1861" s="12" t="s">
        <v>129</v>
      </c>
    </row>
    <row r="1862" spans="2:12" x14ac:dyDescent="0.2">
      <c r="B1862" s="11" t="s">
        <v>38</v>
      </c>
      <c r="C1862" s="11" t="s">
        <v>4</v>
      </c>
      <c r="D1862" s="11" t="s">
        <v>4</v>
      </c>
      <c r="E1862" s="11" t="s">
        <v>5</v>
      </c>
      <c r="F1862" s="11" t="s">
        <v>6</v>
      </c>
      <c r="G1862" s="19" t="s">
        <v>9</v>
      </c>
      <c r="H1862" s="12" t="s">
        <v>2</v>
      </c>
      <c r="I1862" s="12">
        <v>324.52999999999997</v>
      </c>
      <c r="J1862" s="12">
        <v>501239.18</v>
      </c>
      <c r="K1862" s="82">
        <v>4911.28</v>
      </c>
      <c r="L1862" s="12" t="s">
        <v>130</v>
      </c>
    </row>
    <row r="1863" spans="2:12" x14ac:dyDescent="0.2">
      <c r="B1863" s="11" t="s">
        <v>38</v>
      </c>
      <c r="C1863" s="11" t="s">
        <v>4</v>
      </c>
      <c r="D1863" s="11" t="s">
        <v>4</v>
      </c>
      <c r="E1863" s="11" t="s">
        <v>5</v>
      </c>
      <c r="F1863" s="11" t="s">
        <v>6</v>
      </c>
      <c r="G1863" s="19" t="s">
        <v>9</v>
      </c>
      <c r="H1863" s="12" t="s">
        <v>7</v>
      </c>
      <c r="I1863" s="12">
        <v>127.98</v>
      </c>
      <c r="J1863" s="12">
        <v>84119.12</v>
      </c>
      <c r="K1863" s="82">
        <v>813.69</v>
      </c>
      <c r="L1863" s="12" t="s">
        <v>130</v>
      </c>
    </row>
    <row r="1864" spans="2:12" x14ac:dyDescent="0.2">
      <c r="B1864" s="11" t="s">
        <v>38</v>
      </c>
      <c r="C1864" s="11" t="s">
        <v>4</v>
      </c>
      <c r="D1864" s="11" t="s">
        <v>4</v>
      </c>
      <c r="E1864" s="11" t="s">
        <v>5</v>
      </c>
      <c r="F1864" s="11" t="s">
        <v>6</v>
      </c>
      <c r="G1864" s="19" t="s">
        <v>9</v>
      </c>
      <c r="H1864" s="12" t="s">
        <v>2</v>
      </c>
      <c r="I1864" s="12">
        <v>493.57</v>
      </c>
      <c r="J1864" s="12">
        <v>595684.14</v>
      </c>
      <c r="K1864" s="82">
        <v>8859.64</v>
      </c>
      <c r="L1864" s="12" t="s">
        <v>131</v>
      </c>
    </row>
    <row r="1865" spans="2:12" x14ac:dyDescent="0.2">
      <c r="B1865" s="11" t="s">
        <v>38</v>
      </c>
      <c r="C1865" s="11" t="s">
        <v>4</v>
      </c>
      <c r="D1865" s="11" t="s">
        <v>4</v>
      </c>
      <c r="E1865" s="11" t="s">
        <v>5</v>
      </c>
      <c r="F1865" s="11" t="s">
        <v>6</v>
      </c>
      <c r="G1865" s="19" t="s">
        <v>9</v>
      </c>
      <c r="H1865" s="12" t="s">
        <v>7</v>
      </c>
      <c r="I1865" s="12">
        <v>268.29000000000002</v>
      </c>
      <c r="J1865" s="12">
        <v>78388.08</v>
      </c>
      <c r="K1865" s="82">
        <v>1668.54</v>
      </c>
      <c r="L1865" s="12" t="s">
        <v>131</v>
      </c>
    </row>
    <row r="1866" spans="2:12" x14ac:dyDescent="0.2">
      <c r="B1866" s="11" t="s">
        <v>38</v>
      </c>
      <c r="C1866" s="11" t="s">
        <v>4</v>
      </c>
      <c r="D1866" s="11" t="s">
        <v>4</v>
      </c>
      <c r="E1866" s="11" t="s">
        <v>5</v>
      </c>
      <c r="F1866" s="11" t="s">
        <v>6</v>
      </c>
      <c r="G1866" s="19" t="s">
        <v>10</v>
      </c>
      <c r="H1866" s="12" t="s">
        <v>2</v>
      </c>
      <c r="I1866" s="12">
        <v>48.45</v>
      </c>
      <c r="J1866" s="12">
        <v>132301.49</v>
      </c>
      <c r="K1866" s="82">
        <v>5329.73</v>
      </c>
      <c r="L1866" s="12" t="s">
        <v>128</v>
      </c>
    </row>
    <row r="1867" spans="2:12" x14ac:dyDescent="0.2">
      <c r="B1867" s="11" t="s">
        <v>38</v>
      </c>
      <c r="C1867" s="11" t="s">
        <v>4</v>
      </c>
      <c r="D1867" s="11" t="s">
        <v>4</v>
      </c>
      <c r="E1867" s="11" t="s">
        <v>5</v>
      </c>
      <c r="F1867" s="11" t="s">
        <v>6</v>
      </c>
      <c r="G1867" s="19" t="s">
        <v>10</v>
      </c>
      <c r="H1867" s="12" t="s">
        <v>2</v>
      </c>
      <c r="I1867" s="12">
        <v>43.63</v>
      </c>
      <c r="J1867" s="12">
        <v>148113.42000000001</v>
      </c>
      <c r="K1867" s="82">
        <v>7198.6</v>
      </c>
      <c r="L1867" s="12" t="s">
        <v>129</v>
      </c>
    </row>
    <row r="1868" spans="2:12" x14ac:dyDescent="0.2">
      <c r="B1868" s="11" t="s">
        <v>38</v>
      </c>
      <c r="C1868" s="11" t="s">
        <v>4</v>
      </c>
      <c r="D1868" s="11" t="s">
        <v>4</v>
      </c>
      <c r="E1868" s="11" t="s">
        <v>5</v>
      </c>
      <c r="F1868" s="11" t="s">
        <v>6</v>
      </c>
      <c r="G1868" s="19" t="s">
        <v>10</v>
      </c>
      <c r="H1868" s="12" t="s">
        <v>2</v>
      </c>
      <c r="I1868" s="12">
        <v>64.91</v>
      </c>
      <c r="J1868" s="12">
        <v>335597.31</v>
      </c>
      <c r="K1868" s="82">
        <v>12007.75</v>
      </c>
      <c r="L1868" s="12" t="s">
        <v>130</v>
      </c>
    </row>
    <row r="1869" spans="2:12" x14ac:dyDescent="0.2">
      <c r="B1869" s="11" t="s">
        <v>38</v>
      </c>
      <c r="C1869" s="11" t="s">
        <v>4</v>
      </c>
      <c r="D1869" s="11" t="s">
        <v>4</v>
      </c>
      <c r="E1869" s="11" t="s">
        <v>5</v>
      </c>
      <c r="F1869" s="11" t="s">
        <v>6</v>
      </c>
      <c r="G1869" s="19" t="s">
        <v>10</v>
      </c>
      <c r="H1869" s="12" t="s">
        <v>2</v>
      </c>
      <c r="I1869" s="12">
        <v>49.36</v>
      </c>
      <c r="J1869" s="12">
        <v>24344.49</v>
      </c>
      <c r="K1869" s="82">
        <v>2221.08</v>
      </c>
      <c r="L1869" s="12" t="s">
        <v>131</v>
      </c>
    </row>
    <row r="1870" spans="2:12" x14ac:dyDescent="0.2">
      <c r="B1870" s="11" t="s">
        <v>38</v>
      </c>
      <c r="C1870" s="11" t="s">
        <v>4</v>
      </c>
      <c r="D1870" s="11" t="s">
        <v>4</v>
      </c>
      <c r="E1870" s="11" t="s">
        <v>5</v>
      </c>
      <c r="F1870" s="11" t="s">
        <v>6</v>
      </c>
      <c r="G1870" s="19" t="s">
        <v>10</v>
      </c>
      <c r="H1870" s="12" t="s">
        <v>2</v>
      </c>
      <c r="I1870" s="12">
        <v>242.26</v>
      </c>
      <c r="J1870" s="12">
        <v>59453.67</v>
      </c>
      <c r="K1870" s="82">
        <v>387.62</v>
      </c>
      <c r="L1870" s="12" t="s">
        <v>128</v>
      </c>
    </row>
    <row r="1871" spans="2:12" x14ac:dyDescent="0.2">
      <c r="B1871" s="11" t="s">
        <v>38</v>
      </c>
      <c r="C1871" s="11" t="s">
        <v>4</v>
      </c>
      <c r="D1871" s="11" t="s">
        <v>4</v>
      </c>
      <c r="E1871" s="11" t="s">
        <v>5</v>
      </c>
      <c r="F1871" s="11" t="s">
        <v>6</v>
      </c>
      <c r="G1871" s="19" t="s">
        <v>10</v>
      </c>
      <c r="H1871" s="12" t="s">
        <v>2</v>
      </c>
      <c r="I1871" s="12">
        <v>130.88</v>
      </c>
      <c r="J1871" s="12">
        <v>24339.07</v>
      </c>
      <c r="K1871" s="82">
        <v>174.51</v>
      </c>
      <c r="L1871" s="12" t="s">
        <v>129</v>
      </c>
    </row>
    <row r="1872" spans="2:12" x14ac:dyDescent="0.2">
      <c r="B1872" s="11" t="s">
        <v>38</v>
      </c>
      <c r="C1872" s="11" t="s">
        <v>4</v>
      </c>
      <c r="D1872" s="11" t="s">
        <v>4</v>
      </c>
      <c r="E1872" s="11" t="s">
        <v>5</v>
      </c>
      <c r="F1872" s="11" t="s">
        <v>6</v>
      </c>
      <c r="G1872" s="19" t="s">
        <v>10</v>
      </c>
      <c r="H1872" s="12" t="s">
        <v>2</v>
      </c>
      <c r="I1872" s="12">
        <v>64.91</v>
      </c>
      <c r="J1872" s="12">
        <v>10344.129999999999</v>
      </c>
      <c r="K1872" s="82">
        <v>86.54</v>
      </c>
      <c r="L1872" s="12" t="s">
        <v>130</v>
      </c>
    </row>
    <row r="1873" spans="2:12" x14ac:dyDescent="0.2">
      <c r="B1873" s="11" t="s">
        <v>38</v>
      </c>
      <c r="C1873" s="11" t="s">
        <v>4</v>
      </c>
      <c r="D1873" s="11" t="s">
        <v>4</v>
      </c>
      <c r="E1873" s="11" t="s">
        <v>5</v>
      </c>
      <c r="F1873" s="11" t="s">
        <v>6</v>
      </c>
      <c r="G1873" s="19" t="s">
        <v>10</v>
      </c>
      <c r="H1873" s="12" t="s">
        <v>2</v>
      </c>
      <c r="I1873" s="12">
        <v>74.040000000000006</v>
      </c>
      <c r="J1873" s="12">
        <v>10178.76</v>
      </c>
      <c r="K1873" s="82">
        <v>123.39</v>
      </c>
      <c r="L1873" s="12" t="s">
        <v>131</v>
      </c>
    </row>
    <row r="1874" spans="2:12" x14ac:dyDescent="0.2">
      <c r="B1874" s="11" t="s">
        <v>38</v>
      </c>
      <c r="C1874" s="11" t="s">
        <v>4</v>
      </c>
      <c r="D1874" s="11" t="s">
        <v>4</v>
      </c>
      <c r="E1874" s="11" t="s">
        <v>5</v>
      </c>
      <c r="F1874" s="11" t="s">
        <v>6</v>
      </c>
      <c r="G1874" s="19" t="s">
        <v>1</v>
      </c>
      <c r="H1874" s="12" t="s">
        <v>2</v>
      </c>
      <c r="I1874" s="12">
        <v>17.829999999999998</v>
      </c>
      <c r="J1874" s="12">
        <v>53400.82</v>
      </c>
      <c r="K1874" s="82">
        <v>267.39999999999998</v>
      </c>
      <c r="L1874" s="12" t="s">
        <v>130</v>
      </c>
    </row>
    <row r="1875" spans="2:12" x14ac:dyDescent="0.2">
      <c r="B1875" s="11" t="s">
        <v>38</v>
      </c>
      <c r="C1875" s="11" t="s">
        <v>4</v>
      </c>
      <c r="D1875" s="11" t="s">
        <v>4</v>
      </c>
      <c r="E1875" s="11" t="s">
        <v>5</v>
      </c>
      <c r="F1875" s="11" t="s">
        <v>8</v>
      </c>
      <c r="G1875" s="19" t="s">
        <v>8</v>
      </c>
      <c r="H1875" s="12" t="s">
        <v>2</v>
      </c>
      <c r="I1875" s="12">
        <v>37.32</v>
      </c>
      <c r="J1875" s="12">
        <v>26566.65</v>
      </c>
      <c r="K1875" s="82">
        <v>634.44000000000005</v>
      </c>
      <c r="L1875" s="12" t="s">
        <v>128</v>
      </c>
    </row>
    <row r="1876" spans="2:12" x14ac:dyDescent="0.2">
      <c r="B1876" s="11" t="s">
        <v>38</v>
      </c>
      <c r="C1876" s="11" t="s">
        <v>4</v>
      </c>
      <c r="D1876" s="11" t="s">
        <v>4</v>
      </c>
      <c r="E1876" s="11" t="s">
        <v>5</v>
      </c>
      <c r="F1876" s="11" t="s">
        <v>8</v>
      </c>
      <c r="G1876" s="19" t="s">
        <v>8</v>
      </c>
      <c r="H1876" s="12" t="s">
        <v>2</v>
      </c>
      <c r="I1876" s="12">
        <v>71.31</v>
      </c>
      <c r="J1876" s="12">
        <v>75536.78</v>
      </c>
      <c r="K1876" s="82">
        <v>410.01</v>
      </c>
      <c r="L1876" s="12" t="s">
        <v>130</v>
      </c>
    </row>
    <row r="1877" spans="2:12" x14ac:dyDescent="0.2">
      <c r="B1877" s="11" t="s">
        <v>38</v>
      </c>
      <c r="C1877" s="11" t="s">
        <v>4</v>
      </c>
      <c r="D1877" s="11" t="s">
        <v>4</v>
      </c>
      <c r="E1877" s="11" t="s">
        <v>5</v>
      </c>
      <c r="F1877" s="11" t="s">
        <v>8</v>
      </c>
      <c r="G1877" s="19" t="s">
        <v>8</v>
      </c>
      <c r="H1877" s="12" t="s">
        <v>2</v>
      </c>
      <c r="I1877" s="12">
        <v>21.42</v>
      </c>
      <c r="J1877" s="12">
        <v>57317.07</v>
      </c>
      <c r="K1877" s="82">
        <v>128.54</v>
      </c>
      <c r="L1877" s="12" t="s">
        <v>131</v>
      </c>
    </row>
    <row r="1878" spans="2:12" x14ac:dyDescent="0.2">
      <c r="B1878" s="11" t="s">
        <v>38</v>
      </c>
      <c r="C1878" s="11" t="s">
        <v>4</v>
      </c>
      <c r="D1878" s="11" t="s">
        <v>4</v>
      </c>
      <c r="E1878" s="11" t="s">
        <v>5</v>
      </c>
      <c r="F1878" s="11" t="s">
        <v>6</v>
      </c>
      <c r="G1878" s="19" t="s">
        <v>9</v>
      </c>
      <c r="H1878" s="12" t="s">
        <v>2</v>
      </c>
      <c r="I1878" s="12">
        <v>20.74</v>
      </c>
      <c r="J1878" s="12">
        <v>57672.35</v>
      </c>
      <c r="K1878" s="82">
        <v>622.30999999999995</v>
      </c>
      <c r="L1878" s="12" t="s">
        <v>129</v>
      </c>
    </row>
    <row r="1879" spans="2:12" x14ac:dyDescent="0.2">
      <c r="B1879" s="11" t="s">
        <v>38</v>
      </c>
      <c r="C1879" s="11" t="s">
        <v>4</v>
      </c>
      <c r="D1879" s="11" t="s">
        <v>4</v>
      </c>
      <c r="E1879" s="11" t="s">
        <v>5</v>
      </c>
      <c r="F1879" s="11" t="s">
        <v>6</v>
      </c>
      <c r="G1879" s="19" t="s">
        <v>9</v>
      </c>
      <c r="H1879" s="12" t="s">
        <v>2</v>
      </c>
      <c r="I1879" s="12">
        <v>17.829999999999998</v>
      </c>
      <c r="J1879" s="12">
        <v>9531.73</v>
      </c>
      <c r="K1879" s="82">
        <v>374.36</v>
      </c>
      <c r="L1879" s="12" t="s">
        <v>130</v>
      </c>
    </row>
    <row r="1880" spans="2:12" x14ac:dyDescent="0.2">
      <c r="B1880" s="11" t="s">
        <v>38</v>
      </c>
      <c r="C1880" s="11" t="s">
        <v>4</v>
      </c>
      <c r="D1880" s="11" t="s">
        <v>4</v>
      </c>
      <c r="E1880" s="11" t="s">
        <v>5</v>
      </c>
      <c r="F1880" s="11" t="s">
        <v>6</v>
      </c>
      <c r="G1880" s="19" t="s">
        <v>9</v>
      </c>
      <c r="H1880" s="12" t="s">
        <v>2</v>
      </c>
      <c r="I1880" s="12">
        <v>21.42</v>
      </c>
      <c r="J1880" s="12">
        <v>6114.15</v>
      </c>
      <c r="K1880" s="82">
        <v>299.93</v>
      </c>
      <c r="L1880" s="12" t="s">
        <v>131</v>
      </c>
    </row>
    <row r="1881" spans="2:12" x14ac:dyDescent="0.2">
      <c r="B1881" s="11" t="s">
        <v>38</v>
      </c>
      <c r="C1881" s="11" t="s">
        <v>4</v>
      </c>
      <c r="D1881" s="11" t="s">
        <v>4</v>
      </c>
      <c r="E1881" s="11" t="s">
        <v>5</v>
      </c>
      <c r="F1881" s="11" t="s">
        <v>8</v>
      </c>
      <c r="G1881" s="19" t="s">
        <v>8</v>
      </c>
      <c r="H1881" s="12" t="s">
        <v>2</v>
      </c>
      <c r="I1881" s="12">
        <v>25.25</v>
      </c>
      <c r="J1881" s="12">
        <v>50505.26</v>
      </c>
      <c r="K1881" s="82">
        <v>101.01</v>
      </c>
      <c r="L1881" s="12" t="s">
        <v>129</v>
      </c>
    </row>
    <row r="1882" spans="2:12" x14ac:dyDescent="0.2">
      <c r="B1882" s="11" t="s">
        <v>38</v>
      </c>
      <c r="C1882" s="11" t="s">
        <v>4</v>
      </c>
      <c r="D1882" s="11" t="s">
        <v>4</v>
      </c>
      <c r="E1882" s="11" t="s">
        <v>5</v>
      </c>
      <c r="F1882" s="11" t="s">
        <v>8</v>
      </c>
      <c r="G1882" s="19" t="s">
        <v>8</v>
      </c>
      <c r="H1882" s="12" t="s">
        <v>2</v>
      </c>
      <c r="I1882" s="12">
        <v>24.26</v>
      </c>
      <c r="J1882" s="12">
        <v>27656.79</v>
      </c>
      <c r="K1882" s="82">
        <v>169.81</v>
      </c>
      <c r="L1882" s="12" t="s">
        <v>131</v>
      </c>
    </row>
    <row r="1883" spans="2:12" x14ac:dyDescent="0.2">
      <c r="B1883" s="11" t="s">
        <v>38</v>
      </c>
      <c r="C1883" s="11" t="s">
        <v>4</v>
      </c>
      <c r="D1883" s="11" t="s">
        <v>4</v>
      </c>
      <c r="E1883" s="11" t="s">
        <v>5</v>
      </c>
      <c r="F1883" s="11" t="s">
        <v>6</v>
      </c>
      <c r="G1883" s="19" t="s">
        <v>1</v>
      </c>
      <c r="H1883" s="12" t="s">
        <v>2</v>
      </c>
      <c r="I1883" s="12">
        <v>97.2</v>
      </c>
      <c r="J1883" s="12">
        <v>51206.41</v>
      </c>
      <c r="K1883" s="82">
        <v>330.46</v>
      </c>
      <c r="L1883" s="12" t="s">
        <v>128</v>
      </c>
    </row>
    <row r="1884" spans="2:12" x14ac:dyDescent="0.2">
      <c r="B1884" s="11" t="s">
        <v>38</v>
      </c>
      <c r="C1884" s="11" t="s">
        <v>4</v>
      </c>
      <c r="D1884" s="11" t="s">
        <v>4</v>
      </c>
      <c r="E1884" s="11" t="s">
        <v>5</v>
      </c>
      <c r="F1884" s="11" t="s">
        <v>6</v>
      </c>
      <c r="G1884" s="19" t="s">
        <v>1</v>
      </c>
      <c r="H1884" s="12" t="s">
        <v>2</v>
      </c>
      <c r="I1884" s="12">
        <v>102.01</v>
      </c>
      <c r="J1884" s="12">
        <v>78424.77</v>
      </c>
      <c r="K1884" s="82">
        <v>856.89</v>
      </c>
      <c r="L1884" s="12" t="s">
        <v>129</v>
      </c>
    </row>
    <row r="1885" spans="2:12" x14ac:dyDescent="0.2">
      <c r="B1885" s="11" t="s">
        <v>38</v>
      </c>
      <c r="C1885" s="11" t="s">
        <v>4</v>
      </c>
      <c r="D1885" s="11" t="s">
        <v>4</v>
      </c>
      <c r="E1885" s="11" t="s">
        <v>5</v>
      </c>
      <c r="F1885" s="11" t="s">
        <v>6</v>
      </c>
      <c r="G1885" s="19" t="s">
        <v>1</v>
      </c>
      <c r="H1885" s="12" t="s">
        <v>2</v>
      </c>
      <c r="I1885" s="12">
        <v>199.46</v>
      </c>
      <c r="J1885" s="12">
        <v>123357.44</v>
      </c>
      <c r="K1885" s="82">
        <v>1515.92</v>
      </c>
      <c r="L1885" s="12" t="s">
        <v>130</v>
      </c>
    </row>
    <row r="1886" spans="2:12" x14ac:dyDescent="0.2">
      <c r="B1886" s="11" t="s">
        <v>38</v>
      </c>
      <c r="C1886" s="11" t="s">
        <v>4</v>
      </c>
      <c r="D1886" s="11" t="s">
        <v>4</v>
      </c>
      <c r="E1886" s="11" t="s">
        <v>5</v>
      </c>
      <c r="F1886" s="11" t="s">
        <v>6</v>
      </c>
      <c r="G1886" s="19" t="s">
        <v>1</v>
      </c>
      <c r="H1886" s="12" t="s">
        <v>2</v>
      </c>
      <c r="I1886" s="12">
        <v>239.31</v>
      </c>
      <c r="J1886" s="12">
        <v>362203.05</v>
      </c>
      <c r="K1886" s="82">
        <v>3613.56</v>
      </c>
      <c r="L1886" s="12" t="s">
        <v>131</v>
      </c>
    </row>
    <row r="1887" spans="2:12" x14ac:dyDescent="0.2">
      <c r="B1887" s="11" t="s">
        <v>38</v>
      </c>
      <c r="C1887" s="11" t="s">
        <v>4</v>
      </c>
      <c r="D1887" s="11" t="s">
        <v>4</v>
      </c>
      <c r="E1887" s="11" t="s">
        <v>5</v>
      </c>
      <c r="F1887" s="11" t="s">
        <v>8</v>
      </c>
      <c r="G1887" s="19" t="s">
        <v>8</v>
      </c>
      <c r="H1887" s="12" t="s">
        <v>2</v>
      </c>
      <c r="I1887" s="12">
        <v>81.61</v>
      </c>
      <c r="J1887" s="12">
        <v>145376.12</v>
      </c>
      <c r="K1887" s="82">
        <v>2223.8200000000002</v>
      </c>
      <c r="L1887" s="12" t="s">
        <v>129</v>
      </c>
    </row>
    <row r="1888" spans="2:12" x14ac:dyDescent="0.2">
      <c r="B1888" s="11" t="s">
        <v>38</v>
      </c>
      <c r="C1888" s="11" t="s">
        <v>4</v>
      </c>
      <c r="D1888" s="11" t="s">
        <v>4</v>
      </c>
      <c r="E1888" s="11" t="s">
        <v>5</v>
      </c>
      <c r="F1888" s="11" t="s">
        <v>8</v>
      </c>
      <c r="G1888" s="19" t="s">
        <v>8</v>
      </c>
      <c r="H1888" s="12" t="s">
        <v>2</v>
      </c>
      <c r="I1888" s="12">
        <v>59.84</v>
      </c>
      <c r="J1888" s="12">
        <v>161710.24</v>
      </c>
      <c r="K1888" s="82">
        <v>418.87</v>
      </c>
      <c r="L1888" s="12" t="s">
        <v>130</v>
      </c>
    </row>
    <row r="1889" spans="2:12" x14ac:dyDescent="0.2">
      <c r="B1889" s="11" t="s">
        <v>38</v>
      </c>
      <c r="C1889" s="11" t="s">
        <v>4</v>
      </c>
      <c r="D1889" s="11" t="s">
        <v>4</v>
      </c>
      <c r="E1889" s="11" t="s">
        <v>5</v>
      </c>
      <c r="F1889" s="11" t="s">
        <v>8</v>
      </c>
      <c r="G1889" s="19" t="s">
        <v>8</v>
      </c>
      <c r="H1889" s="12" t="s">
        <v>2</v>
      </c>
      <c r="I1889" s="12">
        <v>95.72</v>
      </c>
      <c r="J1889" s="12">
        <v>128707.21</v>
      </c>
      <c r="K1889" s="82">
        <v>574.34</v>
      </c>
      <c r="L1889" s="12" t="s">
        <v>131</v>
      </c>
    </row>
    <row r="1890" spans="2:12" x14ac:dyDescent="0.2">
      <c r="B1890" s="11" t="s">
        <v>38</v>
      </c>
      <c r="C1890" s="11" t="s">
        <v>4</v>
      </c>
      <c r="D1890" s="11" t="s">
        <v>4</v>
      </c>
      <c r="E1890" s="11" t="s">
        <v>5</v>
      </c>
      <c r="F1890" s="11" t="s">
        <v>6</v>
      </c>
      <c r="G1890" s="19" t="s">
        <v>9</v>
      </c>
      <c r="H1890" s="12" t="s">
        <v>2</v>
      </c>
      <c r="I1890" s="12">
        <v>23.93</v>
      </c>
      <c r="J1890" s="12">
        <v>4832.21</v>
      </c>
      <c r="K1890" s="82">
        <v>143.59</v>
      </c>
      <c r="L1890" s="12" t="s">
        <v>131</v>
      </c>
    </row>
    <row r="1891" spans="2:12" x14ac:dyDescent="0.2">
      <c r="B1891" s="11" t="s">
        <v>38</v>
      </c>
      <c r="C1891" s="11" t="s">
        <v>4</v>
      </c>
      <c r="D1891" s="11" t="s">
        <v>4</v>
      </c>
      <c r="E1891" s="11" t="s">
        <v>5</v>
      </c>
      <c r="F1891" s="11" t="s">
        <v>6</v>
      </c>
      <c r="G1891" s="19" t="s">
        <v>10</v>
      </c>
      <c r="H1891" s="12" t="s">
        <v>2</v>
      </c>
      <c r="I1891" s="12">
        <v>19.440000000000001</v>
      </c>
      <c r="J1891" s="12">
        <v>65243.79</v>
      </c>
      <c r="K1891" s="82">
        <v>563.73</v>
      </c>
      <c r="L1891" s="12" t="s">
        <v>128</v>
      </c>
    </row>
    <row r="1892" spans="2:12" x14ac:dyDescent="0.2">
      <c r="B1892" s="11" t="s">
        <v>38</v>
      </c>
      <c r="C1892" s="11" t="s">
        <v>4</v>
      </c>
      <c r="D1892" s="11" t="s">
        <v>4</v>
      </c>
      <c r="E1892" s="11" t="s">
        <v>5</v>
      </c>
      <c r="F1892" s="11" t="s">
        <v>6</v>
      </c>
      <c r="G1892" s="19" t="s">
        <v>10</v>
      </c>
      <c r="H1892" s="12" t="s">
        <v>2</v>
      </c>
      <c r="I1892" s="12">
        <v>39.89</v>
      </c>
      <c r="J1892" s="12">
        <v>9205.4</v>
      </c>
      <c r="K1892" s="82">
        <v>39.89</v>
      </c>
      <c r="L1892" s="12" t="s">
        <v>130</v>
      </c>
    </row>
    <row r="1893" spans="2:12" x14ac:dyDescent="0.2">
      <c r="B1893" s="11" t="s">
        <v>38</v>
      </c>
      <c r="C1893" s="11" t="s">
        <v>4</v>
      </c>
      <c r="D1893" s="11" t="s">
        <v>4</v>
      </c>
      <c r="E1893" s="11" t="s">
        <v>5</v>
      </c>
      <c r="F1893" s="11" t="s">
        <v>8</v>
      </c>
      <c r="G1893" s="19" t="s">
        <v>8</v>
      </c>
      <c r="H1893" s="12" t="s">
        <v>2</v>
      </c>
      <c r="I1893" s="12">
        <v>26.91</v>
      </c>
      <c r="J1893" s="12">
        <v>24215.09</v>
      </c>
      <c r="K1893" s="82">
        <v>161.43</v>
      </c>
      <c r="L1893" s="12" t="s">
        <v>128</v>
      </c>
    </row>
    <row r="1894" spans="2:12" x14ac:dyDescent="0.2">
      <c r="B1894" s="11" t="s">
        <v>38</v>
      </c>
      <c r="C1894" s="11" t="s">
        <v>4</v>
      </c>
      <c r="D1894" s="11" t="s">
        <v>4</v>
      </c>
      <c r="E1894" s="11" t="s">
        <v>5</v>
      </c>
      <c r="F1894" s="11" t="s">
        <v>6</v>
      </c>
      <c r="G1894" s="19" t="s">
        <v>9</v>
      </c>
      <c r="H1894" s="12" t="s">
        <v>2</v>
      </c>
      <c r="I1894" s="12">
        <v>17.059999999999999</v>
      </c>
      <c r="J1894" s="12">
        <v>14659.05</v>
      </c>
      <c r="K1894" s="82">
        <v>153.5</v>
      </c>
      <c r="L1894" s="12" t="s">
        <v>130</v>
      </c>
    </row>
    <row r="1895" spans="2:12" x14ac:dyDescent="0.2">
      <c r="B1895" s="11" t="s">
        <v>38</v>
      </c>
      <c r="C1895" s="11" t="s">
        <v>4</v>
      </c>
      <c r="D1895" s="11" t="s">
        <v>4</v>
      </c>
      <c r="E1895" s="11" t="s">
        <v>5</v>
      </c>
      <c r="F1895" s="11" t="s">
        <v>6</v>
      </c>
      <c r="G1895" s="19" t="s">
        <v>10</v>
      </c>
      <c r="H1895" s="12" t="s">
        <v>2</v>
      </c>
      <c r="I1895" s="12">
        <v>26.91</v>
      </c>
      <c r="J1895" s="12">
        <v>49261.78</v>
      </c>
      <c r="K1895" s="82">
        <v>538.11</v>
      </c>
      <c r="L1895" s="12" t="s">
        <v>128</v>
      </c>
    </row>
    <row r="1896" spans="2:12" x14ac:dyDescent="0.2">
      <c r="B1896" s="11" t="s">
        <v>38</v>
      </c>
      <c r="C1896" s="11" t="s">
        <v>4</v>
      </c>
      <c r="D1896" s="11" t="s">
        <v>4</v>
      </c>
      <c r="E1896" s="11" t="s">
        <v>5</v>
      </c>
      <c r="F1896" s="11" t="s">
        <v>8</v>
      </c>
      <c r="G1896" s="19" t="s">
        <v>8</v>
      </c>
      <c r="H1896" s="12" t="s">
        <v>2</v>
      </c>
      <c r="I1896" s="12">
        <v>48.51</v>
      </c>
      <c r="J1896" s="12">
        <v>77080.39</v>
      </c>
      <c r="K1896" s="82">
        <v>3395.4</v>
      </c>
      <c r="L1896" s="12" t="s">
        <v>131</v>
      </c>
    </row>
    <row r="1897" spans="2:12" x14ac:dyDescent="0.2">
      <c r="B1897" s="11" t="s">
        <v>38</v>
      </c>
      <c r="C1897" s="11" t="s">
        <v>4</v>
      </c>
      <c r="D1897" s="11" t="s">
        <v>4</v>
      </c>
      <c r="E1897" s="11" t="s">
        <v>5</v>
      </c>
      <c r="F1897" s="11" t="s">
        <v>6</v>
      </c>
      <c r="G1897" s="19" t="s">
        <v>1</v>
      </c>
      <c r="H1897" s="12" t="s">
        <v>2</v>
      </c>
      <c r="I1897" s="12">
        <v>13.65</v>
      </c>
      <c r="J1897" s="12">
        <v>16123.01</v>
      </c>
      <c r="K1897" s="82">
        <v>136.55000000000001</v>
      </c>
      <c r="L1897" s="12" t="s">
        <v>130</v>
      </c>
    </row>
    <row r="1898" spans="2:12" x14ac:dyDescent="0.2">
      <c r="B1898" s="11" t="s">
        <v>38</v>
      </c>
      <c r="C1898" s="11" t="s">
        <v>4</v>
      </c>
      <c r="D1898" s="11" t="s">
        <v>4</v>
      </c>
      <c r="E1898" s="11" t="s">
        <v>5</v>
      </c>
      <c r="F1898" s="11" t="s">
        <v>8</v>
      </c>
      <c r="G1898" s="19" t="s">
        <v>8</v>
      </c>
      <c r="H1898" s="12" t="s">
        <v>2</v>
      </c>
      <c r="I1898" s="12">
        <v>47.77</v>
      </c>
      <c r="J1898" s="12">
        <v>28965.8</v>
      </c>
      <c r="K1898" s="82">
        <v>429.97</v>
      </c>
      <c r="L1898" s="12" t="s">
        <v>131</v>
      </c>
    </row>
    <row r="1899" spans="2:12" x14ac:dyDescent="0.2">
      <c r="B1899" s="11" t="s">
        <v>37</v>
      </c>
      <c r="C1899" s="11" t="s">
        <v>4</v>
      </c>
      <c r="D1899" s="11" t="s">
        <v>4</v>
      </c>
      <c r="E1899" s="11" t="s">
        <v>5</v>
      </c>
      <c r="F1899" s="11" t="s">
        <v>6</v>
      </c>
      <c r="G1899" s="19" t="s">
        <v>1</v>
      </c>
      <c r="H1899" s="12" t="s">
        <v>2</v>
      </c>
      <c r="I1899" s="12">
        <v>17.97</v>
      </c>
      <c r="J1899" s="12">
        <v>8923.48</v>
      </c>
      <c r="K1899" s="82">
        <v>251.62</v>
      </c>
      <c r="L1899" s="12" t="s">
        <v>128</v>
      </c>
    </row>
    <row r="1900" spans="2:12" x14ac:dyDescent="0.2">
      <c r="B1900" s="11" t="s">
        <v>37</v>
      </c>
      <c r="C1900" s="11" t="s">
        <v>4</v>
      </c>
      <c r="D1900" s="11" t="s">
        <v>4</v>
      </c>
      <c r="E1900" s="11" t="s">
        <v>5</v>
      </c>
      <c r="F1900" s="11" t="s">
        <v>8</v>
      </c>
      <c r="G1900" s="19" t="s">
        <v>8</v>
      </c>
      <c r="H1900" s="12" t="s">
        <v>2</v>
      </c>
      <c r="I1900" s="12">
        <v>18.46</v>
      </c>
      <c r="J1900" s="12">
        <v>10665.99</v>
      </c>
      <c r="K1900" s="82">
        <v>147.68</v>
      </c>
      <c r="L1900" s="12" t="s">
        <v>131</v>
      </c>
    </row>
    <row r="1901" spans="2:12" x14ac:dyDescent="0.2">
      <c r="B1901" s="11" t="s">
        <v>37</v>
      </c>
      <c r="C1901" s="11" t="s">
        <v>4</v>
      </c>
      <c r="D1901" s="11" t="s">
        <v>4</v>
      </c>
      <c r="E1901" s="11" t="s">
        <v>5</v>
      </c>
      <c r="F1901" s="11" t="s">
        <v>8</v>
      </c>
      <c r="G1901" s="19" t="s">
        <v>8</v>
      </c>
      <c r="H1901" s="12" t="s">
        <v>2</v>
      </c>
      <c r="I1901" s="12">
        <v>49.19</v>
      </c>
      <c r="J1901" s="12">
        <v>78697.61</v>
      </c>
      <c r="K1901" s="82">
        <v>196.74</v>
      </c>
      <c r="L1901" s="12" t="s">
        <v>129</v>
      </c>
    </row>
    <row r="1902" spans="2:12" x14ac:dyDescent="0.2">
      <c r="B1902" s="11" t="s">
        <v>37</v>
      </c>
      <c r="C1902" s="11" t="s">
        <v>4</v>
      </c>
      <c r="D1902" s="11" t="s">
        <v>4</v>
      </c>
      <c r="E1902" s="11" t="s">
        <v>5</v>
      </c>
      <c r="F1902" s="11" t="s">
        <v>6</v>
      </c>
      <c r="G1902" s="19" t="s">
        <v>9</v>
      </c>
      <c r="H1902" s="12" t="s">
        <v>2</v>
      </c>
      <c r="I1902" s="12">
        <v>39.47</v>
      </c>
      <c r="J1902" s="12">
        <v>7893.52</v>
      </c>
      <c r="K1902" s="82">
        <v>78.94</v>
      </c>
      <c r="L1902" s="12" t="s">
        <v>130</v>
      </c>
    </row>
    <row r="1903" spans="2:12" x14ac:dyDescent="0.2">
      <c r="B1903" s="11" t="s">
        <v>37</v>
      </c>
      <c r="C1903" s="11" t="s">
        <v>4</v>
      </c>
      <c r="D1903" s="11" t="s">
        <v>4</v>
      </c>
      <c r="E1903" s="11" t="s">
        <v>5</v>
      </c>
      <c r="F1903" s="11" t="s">
        <v>6</v>
      </c>
      <c r="G1903" s="19" t="s">
        <v>1</v>
      </c>
      <c r="H1903" s="12" t="s">
        <v>2</v>
      </c>
      <c r="I1903" s="12">
        <v>39.64</v>
      </c>
      <c r="J1903" s="12">
        <v>7155.43</v>
      </c>
      <c r="K1903" s="82">
        <v>79.290000000000006</v>
      </c>
      <c r="L1903" s="12" t="s">
        <v>130</v>
      </c>
    </row>
    <row r="1904" spans="2:12" x14ac:dyDescent="0.2">
      <c r="B1904" s="11" t="s">
        <v>37</v>
      </c>
      <c r="C1904" s="11" t="s">
        <v>4</v>
      </c>
      <c r="D1904" s="11" t="s">
        <v>4</v>
      </c>
      <c r="E1904" s="11" t="s">
        <v>5</v>
      </c>
      <c r="F1904" s="11" t="s">
        <v>6</v>
      </c>
      <c r="G1904" s="19" t="s">
        <v>10</v>
      </c>
      <c r="H1904" s="12" t="s">
        <v>2</v>
      </c>
      <c r="I1904" s="12">
        <v>32.659999999999997</v>
      </c>
      <c r="J1904" s="12">
        <v>1098.97</v>
      </c>
      <c r="K1904" s="82">
        <v>32.659999999999997</v>
      </c>
      <c r="L1904" s="12" t="s">
        <v>131</v>
      </c>
    </row>
    <row r="1905" spans="2:12" x14ac:dyDescent="0.2">
      <c r="B1905" s="11" t="s">
        <v>37</v>
      </c>
      <c r="C1905" s="11" t="s">
        <v>4</v>
      </c>
      <c r="D1905" s="11" t="s">
        <v>4</v>
      </c>
      <c r="E1905" s="11" t="s">
        <v>5</v>
      </c>
      <c r="F1905" s="11" t="s">
        <v>6</v>
      </c>
      <c r="G1905" s="19" t="s">
        <v>9</v>
      </c>
      <c r="H1905" s="12" t="s">
        <v>2</v>
      </c>
      <c r="I1905" s="12">
        <v>44.95</v>
      </c>
      <c r="J1905" s="12">
        <v>16863.88</v>
      </c>
      <c r="K1905" s="82">
        <v>224.73</v>
      </c>
      <c r="L1905" s="12" t="s">
        <v>131</v>
      </c>
    </row>
    <row r="1906" spans="2:12" x14ac:dyDescent="0.2">
      <c r="B1906" s="11" t="s">
        <v>37</v>
      </c>
      <c r="C1906" s="11" t="s">
        <v>4</v>
      </c>
      <c r="D1906" s="11" t="s">
        <v>4</v>
      </c>
      <c r="E1906" s="11" t="s">
        <v>5</v>
      </c>
      <c r="F1906" s="11" t="s">
        <v>6</v>
      </c>
      <c r="G1906" s="19" t="s">
        <v>1</v>
      </c>
      <c r="H1906" s="12" t="s">
        <v>2</v>
      </c>
      <c r="I1906" s="12">
        <v>95.57</v>
      </c>
      <c r="J1906" s="12">
        <v>137567.9</v>
      </c>
      <c r="K1906" s="82">
        <v>4061.78</v>
      </c>
      <c r="L1906" s="12" t="s">
        <v>128</v>
      </c>
    </row>
    <row r="1907" spans="2:12" x14ac:dyDescent="0.2">
      <c r="B1907" s="11" t="s">
        <v>37</v>
      </c>
      <c r="C1907" s="11" t="s">
        <v>4</v>
      </c>
      <c r="D1907" s="11" t="s">
        <v>4</v>
      </c>
      <c r="E1907" s="11" t="s">
        <v>5</v>
      </c>
      <c r="F1907" s="11" t="s">
        <v>6</v>
      </c>
      <c r="G1907" s="19" t="s">
        <v>1</v>
      </c>
      <c r="H1907" s="12" t="s">
        <v>2</v>
      </c>
      <c r="I1907" s="12">
        <v>26.8</v>
      </c>
      <c r="J1907" s="12">
        <v>19640.37</v>
      </c>
      <c r="K1907" s="82">
        <v>803.86</v>
      </c>
      <c r="L1907" s="12" t="s">
        <v>129</v>
      </c>
    </row>
    <row r="1908" spans="2:12" x14ac:dyDescent="0.2">
      <c r="B1908" s="11" t="s">
        <v>37</v>
      </c>
      <c r="C1908" s="11" t="s">
        <v>4</v>
      </c>
      <c r="D1908" s="11" t="s">
        <v>4</v>
      </c>
      <c r="E1908" s="11" t="s">
        <v>5</v>
      </c>
      <c r="F1908" s="11" t="s">
        <v>6</v>
      </c>
      <c r="G1908" s="19" t="s">
        <v>1</v>
      </c>
      <c r="H1908" s="12" t="s">
        <v>2</v>
      </c>
      <c r="I1908" s="12">
        <v>67.66</v>
      </c>
      <c r="J1908" s="12">
        <v>23938.34</v>
      </c>
      <c r="K1908" s="82">
        <v>3337.72</v>
      </c>
      <c r="L1908" s="12" t="s">
        <v>130</v>
      </c>
    </row>
    <row r="1909" spans="2:12" x14ac:dyDescent="0.2">
      <c r="B1909" s="11" t="s">
        <v>37</v>
      </c>
      <c r="C1909" s="11" t="s">
        <v>4</v>
      </c>
      <c r="D1909" s="11" t="s">
        <v>4</v>
      </c>
      <c r="E1909" s="11" t="s">
        <v>5</v>
      </c>
      <c r="F1909" s="11" t="s">
        <v>6</v>
      </c>
      <c r="G1909" s="19" t="s">
        <v>1</v>
      </c>
      <c r="H1909" s="12" t="s">
        <v>2</v>
      </c>
      <c r="I1909" s="12">
        <v>136.30000000000001</v>
      </c>
      <c r="J1909" s="12">
        <v>350016</v>
      </c>
      <c r="K1909" s="82">
        <v>3680.1</v>
      </c>
      <c r="L1909" s="12" t="s">
        <v>131</v>
      </c>
    </row>
    <row r="1910" spans="2:12" x14ac:dyDescent="0.2">
      <c r="B1910" s="11" t="s">
        <v>37</v>
      </c>
      <c r="C1910" s="11" t="s">
        <v>4</v>
      </c>
      <c r="D1910" s="11" t="s">
        <v>4</v>
      </c>
      <c r="E1910" s="11" t="s">
        <v>5</v>
      </c>
      <c r="F1910" s="11" t="s">
        <v>8</v>
      </c>
      <c r="G1910" s="19" t="s">
        <v>8</v>
      </c>
      <c r="H1910" s="12" t="s">
        <v>2</v>
      </c>
      <c r="I1910" s="12">
        <v>71.680000000000007</v>
      </c>
      <c r="J1910" s="12">
        <v>110999.47</v>
      </c>
      <c r="K1910" s="82">
        <v>4754.67</v>
      </c>
      <c r="L1910" s="12" t="s">
        <v>128</v>
      </c>
    </row>
    <row r="1911" spans="2:12" x14ac:dyDescent="0.2">
      <c r="B1911" s="11" t="s">
        <v>37</v>
      </c>
      <c r="C1911" s="11" t="s">
        <v>4</v>
      </c>
      <c r="D1911" s="11" t="s">
        <v>4</v>
      </c>
      <c r="E1911" s="11" t="s">
        <v>5</v>
      </c>
      <c r="F1911" s="11" t="s">
        <v>8</v>
      </c>
      <c r="G1911" s="19" t="s">
        <v>8</v>
      </c>
      <c r="H1911" s="12" t="s">
        <v>2</v>
      </c>
      <c r="I1911" s="12">
        <v>45.1</v>
      </c>
      <c r="J1911" s="12">
        <v>145853.79</v>
      </c>
      <c r="K1911" s="82">
        <v>811.88</v>
      </c>
      <c r="L1911" s="12" t="s">
        <v>130</v>
      </c>
    </row>
    <row r="1912" spans="2:12" x14ac:dyDescent="0.2">
      <c r="B1912" s="11" t="s">
        <v>37</v>
      </c>
      <c r="C1912" s="11" t="s">
        <v>4</v>
      </c>
      <c r="D1912" s="11" t="s">
        <v>4</v>
      </c>
      <c r="E1912" s="11" t="s">
        <v>5</v>
      </c>
      <c r="F1912" s="11" t="s">
        <v>8</v>
      </c>
      <c r="G1912" s="19" t="s">
        <v>8</v>
      </c>
      <c r="H1912" s="12" t="s">
        <v>2</v>
      </c>
      <c r="I1912" s="12">
        <v>68.150000000000006</v>
      </c>
      <c r="J1912" s="12">
        <v>32359.59</v>
      </c>
      <c r="K1912" s="82">
        <v>2214.88</v>
      </c>
      <c r="L1912" s="12" t="s">
        <v>131</v>
      </c>
    </row>
    <row r="1913" spans="2:12" x14ac:dyDescent="0.2">
      <c r="B1913" s="11" t="s">
        <v>37</v>
      </c>
      <c r="C1913" s="11" t="s">
        <v>4</v>
      </c>
      <c r="D1913" s="11" t="s">
        <v>4</v>
      </c>
      <c r="E1913" s="11" t="s">
        <v>5</v>
      </c>
      <c r="F1913" s="11" t="s">
        <v>6</v>
      </c>
      <c r="G1913" s="19" t="s">
        <v>9</v>
      </c>
      <c r="H1913" s="12" t="s">
        <v>2</v>
      </c>
      <c r="I1913" s="12">
        <v>477.86</v>
      </c>
      <c r="J1913" s="12">
        <v>645224.49</v>
      </c>
      <c r="K1913" s="82">
        <v>26783.85</v>
      </c>
      <c r="L1913" s="12" t="s">
        <v>128</v>
      </c>
    </row>
    <row r="1914" spans="2:12" x14ac:dyDescent="0.2">
      <c r="B1914" s="11" t="s">
        <v>37</v>
      </c>
      <c r="C1914" s="11" t="s">
        <v>4</v>
      </c>
      <c r="D1914" s="11" t="s">
        <v>4</v>
      </c>
      <c r="E1914" s="11" t="s">
        <v>5</v>
      </c>
      <c r="F1914" s="11" t="s">
        <v>6</v>
      </c>
      <c r="G1914" s="19" t="s">
        <v>9</v>
      </c>
      <c r="H1914" s="12" t="s">
        <v>2</v>
      </c>
      <c r="I1914" s="12">
        <v>80.39</v>
      </c>
      <c r="J1914" s="12">
        <v>56031.68</v>
      </c>
      <c r="K1914" s="82">
        <v>3483.39</v>
      </c>
      <c r="L1914" s="12" t="s">
        <v>129</v>
      </c>
    </row>
    <row r="1915" spans="2:12" x14ac:dyDescent="0.2">
      <c r="B1915" s="11" t="s">
        <v>37</v>
      </c>
      <c r="C1915" s="11" t="s">
        <v>4</v>
      </c>
      <c r="D1915" s="11" t="s">
        <v>4</v>
      </c>
      <c r="E1915" s="11" t="s">
        <v>5</v>
      </c>
      <c r="F1915" s="11" t="s">
        <v>6</v>
      </c>
      <c r="G1915" s="19" t="s">
        <v>9</v>
      </c>
      <c r="H1915" s="12" t="s">
        <v>2</v>
      </c>
      <c r="I1915" s="12">
        <v>202.97</v>
      </c>
      <c r="J1915" s="12">
        <v>209848.46</v>
      </c>
      <c r="K1915" s="82">
        <v>11118.21</v>
      </c>
      <c r="L1915" s="12" t="s">
        <v>130</v>
      </c>
    </row>
    <row r="1916" spans="2:12" x14ac:dyDescent="0.2">
      <c r="B1916" s="11" t="s">
        <v>37</v>
      </c>
      <c r="C1916" s="11" t="s">
        <v>4</v>
      </c>
      <c r="D1916" s="11" t="s">
        <v>4</v>
      </c>
      <c r="E1916" s="11" t="s">
        <v>5</v>
      </c>
      <c r="F1916" s="11" t="s">
        <v>6</v>
      </c>
      <c r="G1916" s="19" t="s">
        <v>9</v>
      </c>
      <c r="H1916" s="12" t="s">
        <v>2</v>
      </c>
      <c r="I1916" s="12">
        <v>238.53</v>
      </c>
      <c r="J1916" s="12">
        <v>284606.71999999997</v>
      </c>
      <c r="K1916" s="82">
        <v>7360.21</v>
      </c>
      <c r="L1916" s="12" t="s">
        <v>131</v>
      </c>
    </row>
    <row r="1917" spans="2:12" x14ac:dyDescent="0.2">
      <c r="B1917" s="11" t="s">
        <v>37</v>
      </c>
      <c r="C1917" s="11" t="s">
        <v>4</v>
      </c>
      <c r="D1917" s="11" t="s">
        <v>4</v>
      </c>
      <c r="E1917" s="11" t="s">
        <v>5</v>
      </c>
      <c r="F1917" s="11" t="s">
        <v>8</v>
      </c>
      <c r="G1917" s="19" t="s">
        <v>8</v>
      </c>
      <c r="H1917" s="12" t="s">
        <v>2</v>
      </c>
      <c r="I1917" s="12">
        <v>16.8</v>
      </c>
      <c r="J1917" s="12">
        <v>15890.45</v>
      </c>
      <c r="K1917" s="82">
        <v>218.35</v>
      </c>
      <c r="L1917" s="12" t="s">
        <v>131</v>
      </c>
    </row>
    <row r="1918" spans="2:12" x14ac:dyDescent="0.2">
      <c r="B1918" s="11" t="s">
        <v>37</v>
      </c>
      <c r="C1918" s="11" t="s">
        <v>4</v>
      </c>
      <c r="D1918" s="11" t="s">
        <v>4</v>
      </c>
      <c r="E1918" s="11" t="s">
        <v>5</v>
      </c>
      <c r="F1918" s="11" t="s">
        <v>6</v>
      </c>
      <c r="G1918" s="19" t="s">
        <v>9</v>
      </c>
      <c r="H1918" s="12" t="s">
        <v>2</v>
      </c>
      <c r="I1918" s="12">
        <v>12.59</v>
      </c>
      <c r="J1918" s="12">
        <v>1347.75</v>
      </c>
      <c r="K1918" s="82">
        <v>75.510000000000005</v>
      </c>
      <c r="L1918" s="12" t="s">
        <v>128</v>
      </c>
    </row>
    <row r="1919" spans="2:12" x14ac:dyDescent="0.2">
      <c r="B1919" s="11" t="s">
        <v>37</v>
      </c>
      <c r="C1919" s="11" t="s">
        <v>4</v>
      </c>
      <c r="D1919" s="11" t="s">
        <v>4</v>
      </c>
      <c r="E1919" s="11" t="s">
        <v>5</v>
      </c>
      <c r="F1919" s="11" t="s">
        <v>6</v>
      </c>
      <c r="G1919" s="19" t="s">
        <v>1</v>
      </c>
      <c r="H1919" s="12" t="s">
        <v>2</v>
      </c>
      <c r="I1919" s="12">
        <v>15.51</v>
      </c>
      <c r="J1919" s="12">
        <v>15232.36</v>
      </c>
      <c r="K1919" s="82">
        <v>186.15</v>
      </c>
      <c r="L1919" s="12" t="s">
        <v>130</v>
      </c>
    </row>
    <row r="1920" spans="2:12" x14ac:dyDescent="0.2">
      <c r="B1920" s="11" t="s">
        <v>37</v>
      </c>
      <c r="C1920" s="11" t="s">
        <v>4</v>
      </c>
      <c r="D1920" s="11" t="s">
        <v>4</v>
      </c>
      <c r="E1920" s="11" t="s">
        <v>5</v>
      </c>
      <c r="F1920" s="11" t="s">
        <v>8</v>
      </c>
      <c r="G1920" s="19" t="s">
        <v>8</v>
      </c>
      <c r="H1920" s="12" t="s">
        <v>2</v>
      </c>
      <c r="I1920" s="12">
        <v>45.56</v>
      </c>
      <c r="J1920" s="12">
        <v>82372.12</v>
      </c>
      <c r="K1920" s="82">
        <v>318.92</v>
      </c>
      <c r="L1920" s="12" t="s">
        <v>129</v>
      </c>
    </row>
    <row r="1921" spans="2:12" x14ac:dyDescent="0.2">
      <c r="B1921" s="11" t="s">
        <v>37</v>
      </c>
      <c r="C1921" s="11" t="s">
        <v>4</v>
      </c>
      <c r="D1921" s="11" t="s">
        <v>4</v>
      </c>
      <c r="E1921" s="11" t="s">
        <v>5</v>
      </c>
      <c r="F1921" s="11" t="s">
        <v>8</v>
      </c>
      <c r="G1921" s="19" t="s">
        <v>8</v>
      </c>
      <c r="H1921" s="12" t="s">
        <v>2</v>
      </c>
      <c r="I1921" s="12">
        <v>36.270000000000003</v>
      </c>
      <c r="J1921" s="12">
        <v>15505.91</v>
      </c>
      <c r="K1921" s="82">
        <v>90.68</v>
      </c>
      <c r="L1921" s="12" t="s">
        <v>131</v>
      </c>
    </row>
    <row r="1922" spans="2:12" x14ac:dyDescent="0.2">
      <c r="B1922" s="11" t="s">
        <v>37</v>
      </c>
      <c r="C1922" s="11" t="s">
        <v>4</v>
      </c>
      <c r="D1922" s="11" t="s">
        <v>4</v>
      </c>
      <c r="E1922" s="11" t="s">
        <v>5</v>
      </c>
      <c r="F1922" s="11" t="s">
        <v>8</v>
      </c>
      <c r="G1922" s="19" t="s">
        <v>8</v>
      </c>
      <c r="H1922" s="12" t="s">
        <v>2</v>
      </c>
      <c r="I1922" s="12">
        <v>15.19</v>
      </c>
      <c r="J1922" s="12">
        <v>21666.67</v>
      </c>
      <c r="K1922" s="82">
        <v>91.12</v>
      </c>
      <c r="L1922" s="12" t="s">
        <v>129</v>
      </c>
    </row>
    <row r="1923" spans="2:12" x14ac:dyDescent="0.2">
      <c r="B1923" s="11" t="s">
        <v>37</v>
      </c>
      <c r="C1923" s="11" t="s">
        <v>4</v>
      </c>
      <c r="D1923" s="11" t="s">
        <v>4</v>
      </c>
      <c r="E1923" s="11" t="s">
        <v>5</v>
      </c>
      <c r="F1923" s="11" t="s">
        <v>6</v>
      </c>
      <c r="G1923" s="19" t="s">
        <v>9</v>
      </c>
      <c r="H1923" s="12" t="s">
        <v>2</v>
      </c>
      <c r="I1923" s="12">
        <v>31.02</v>
      </c>
      <c r="J1923" s="12">
        <v>15553.42</v>
      </c>
      <c r="K1923" s="82">
        <v>930.73</v>
      </c>
      <c r="L1923" s="12" t="s">
        <v>130</v>
      </c>
    </row>
    <row r="1924" spans="2:12" x14ac:dyDescent="0.2">
      <c r="B1924" s="11" t="s">
        <v>37</v>
      </c>
      <c r="C1924" s="11" t="s">
        <v>4</v>
      </c>
      <c r="D1924" s="11" t="s">
        <v>4</v>
      </c>
      <c r="E1924" s="11" t="s">
        <v>5</v>
      </c>
      <c r="F1924" s="11" t="s">
        <v>6</v>
      </c>
      <c r="G1924" s="19" t="s">
        <v>1</v>
      </c>
      <c r="H1924" s="12" t="s">
        <v>2</v>
      </c>
      <c r="I1924" s="12">
        <v>16.350000000000001</v>
      </c>
      <c r="J1924" s="12">
        <v>22723.94</v>
      </c>
      <c r="K1924" s="82">
        <v>81.739999999999995</v>
      </c>
      <c r="L1924" s="12" t="s">
        <v>128</v>
      </c>
    </row>
    <row r="1925" spans="2:12" x14ac:dyDescent="0.2">
      <c r="B1925" s="11" t="s">
        <v>37</v>
      </c>
      <c r="C1925" s="11" t="s">
        <v>4</v>
      </c>
      <c r="D1925" s="11" t="s">
        <v>4</v>
      </c>
      <c r="E1925" s="11" t="s">
        <v>5</v>
      </c>
      <c r="F1925" s="11" t="s">
        <v>8</v>
      </c>
      <c r="G1925" s="19" t="s">
        <v>8</v>
      </c>
      <c r="H1925" s="12" t="s">
        <v>2</v>
      </c>
      <c r="I1925" s="12">
        <v>16.37</v>
      </c>
      <c r="J1925" s="12">
        <v>62580.81</v>
      </c>
      <c r="K1925" s="82">
        <v>212.83</v>
      </c>
      <c r="L1925" s="12" t="s">
        <v>128</v>
      </c>
    </row>
    <row r="1926" spans="2:12" x14ac:dyDescent="0.2">
      <c r="B1926" s="11" t="s">
        <v>37</v>
      </c>
      <c r="C1926" s="11" t="s">
        <v>4</v>
      </c>
      <c r="D1926" s="11" t="s">
        <v>4</v>
      </c>
      <c r="E1926" s="11" t="s">
        <v>5</v>
      </c>
      <c r="F1926" s="11" t="s">
        <v>6</v>
      </c>
      <c r="G1926" s="19" t="s">
        <v>1</v>
      </c>
      <c r="H1926" s="12" t="s">
        <v>2</v>
      </c>
      <c r="I1926" s="12">
        <v>21.64</v>
      </c>
      <c r="J1926" s="12">
        <v>30133.49</v>
      </c>
      <c r="K1926" s="82">
        <v>454.35</v>
      </c>
      <c r="L1926" s="12" t="s">
        <v>130</v>
      </c>
    </row>
    <row r="1927" spans="2:12" x14ac:dyDescent="0.2">
      <c r="B1927" s="11" t="s">
        <v>37</v>
      </c>
      <c r="C1927" s="11" t="s">
        <v>4</v>
      </c>
      <c r="D1927" s="11" t="s">
        <v>4</v>
      </c>
      <c r="E1927" s="11" t="s">
        <v>5</v>
      </c>
      <c r="F1927" s="11" t="s">
        <v>8</v>
      </c>
      <c r="G1927" s="19" t="s">
        <v>8</v>
      </c>
      <c r="H1927" s="12" t="s">
        <v>2</v>
      </c>
      <c r="I1927" s="12">
        <v>21.64</v>
      </c>
      <c r="J1927" s="12">
        <v>1298.1400000000001</v>
      </c>
      <c r="K1927" s="82">
        <v>151.44999999999999</v>
      </c>
      <c r="L1927" s="12" t="s">
        <v>130</v>
      </c>
    </row>
    <row r="1928" spans="2:12" x14ac:dyDescent="0.2">
      <c r="B1928" s="11" t="s">
        <v>37</v>
      </c>
      <c r="C1928" s="11" t="s">
        <v>4</v>
      </c>
      <c r="D1928" s="11" t="s">
        <v>4</v>
      </c>
      <c r="E1928" s="11" t="s">
        <v>5</v>
      </c>
      <c r="F1928" s="11" t="s">
        <v>6</v>
      </c>
      <c r="G1928" s="19" t="s">
        <v>9</v>
      </c>
      <c r="H1928" s="12" t="s">
        <v>2</v>
      </c>
      <c r="I1928" s="12">
        <v>48.45</v>
      </c>
      <c r="J1928" s="12">
        <v>24024.95</v>
      </c>
      <c r="K1928" s="82">
        <v>484.52</v>
      </c>
      <c r="L1928" s="12" t="s">
        <v>128</v>
      </c>
    </row>
    <row r="1929" spans="2:12" x14ac:dyDescent="0.2">
      <c r="B1929" s="11" t="s">
        <v>37</v>
      </c>
      <c r="C1929" s="11" t="s">
        <v>4</v>
      </c>
      <c r="D1929" s="11" t="s">
        <v>4</v>
      </c>
      <c r="E1929" s="11" t="s">
        <v>5</v>
      </c>
      <c r="F1929" s="11" t="s">
        <v>6</v>
      </c>
      <c r="G1929" s="19" t="s">
        <v>1</v>
      </c>
      <c r="H1929" s="12" t="s">
        <v>2</v>
      </c>
      <c r="I1929" s="12">
        <v>2313.86</v>
      </c>
      <c r="J1929" s="12">
        <v>3525761.69</v>
      </c>
      <c r="K1929" s="82">
        <v>44896.27</v>
      </c>
      <c r="L1929" s="12" t="s">
        <v>128</v>
      </c>
    </row>
    <row r="1930" spans="2:12" x14ac:dyDescent="0.2">
      <c r="B1930" s="11" t="s">
        <v>37</v>
      </c>
      <c r="C1930" s="11" t="s">
        <v>4</v>
      </c>
      <c r="D1930" s="11" t="s">
        <v>4</v>
      </c>
      <c r="E1930" s="11" t="s">
        <v>5</v>
      </c>
      <c r="F1930" s="11" t="s">
        <v>6</v>
      </c>
      <c r="G1930" s="19" t="s">
        <v>1</v>
      </c>
      <c r="H1930" s="12" t="s">
        <v>7</v>
      </c>
      <c r="I1930" s="12">
        <v>3395.11</v>
      </c>
      <c r="J1930" s="12">
        <v>2505958.23</v>
      </c>
      <c r="K1930" s="82">
        <v>39691.699999999997</v>
      </c>
      <c r="L1930" s="12" t="s">
        <v>128</v>
      </c>
    </row>
    <row r="1931" spans="2:12" x14ac:dyDescent="0.2">
      <c r="B1931" s="11" t="s">
        <v>37</v>
      </c>
      <c r="C1931" s="11" t="s">
        <v>4</v>
      </c>
      <c r="D1931" s="11" t="s">
        <v>4</v>
      </c>
      <c r="E1931" s="11" t="s">
        <v>5</v>
      </c>
      <c r="F1931" s="11" t="s">
        <v>6</v>
      </c>
      <c r="G1931" s="19" t="s">
        <v>1</v>
      </c>
      <c r="H1931" s="12" t="s">
        <v>2</v>
      </c>
      <c r="I1931" s="12">
        <v>746.77</v>
      </c>
      <c r="J1931" s="12">
        <v>1225939.73</v>
      </c>
      <c r="K1931" s="82">
        <v>12321.77</v>
      </c>
      <c r="L1931" s="12" t="s">
        <v>129</v>
      </c>
    </row>
    <row r="1932" spans="2:12" x14ac:dyDescent="0.2">
      <c r="B1932" s="11" t="s">
        <v>37</v>
      </c>
      <c r="C1932" s="11" t="s">
        <v>4</v>
      </c>
      <c r="D1932" s="11" t="s">
        <v>4</v>
      </c>
      <c r="E1932" s="11" t="s">
        <v>5</v>
      </c>
      <c r="F1932" s="11" t="s">
        <v>6</v>
      </c>
      <c r="G1932" s="19" t="s">
        <v>1</v>
      </c>
      <c r="H1932" s="12" t="s">
        <v>7</v>
      </c>
      <c r="I1932" s="12">
        <v>939.9</v>
      </c>
      <c r="J1932" s="12">
        <v>627956.66</v>
      </c>
      <c r="K1932" s="82">
        <v>9949.32</v>
      </c>
      <c r="L1932" s="12" t="s">
        <v>129</v>
      </c>
    </row>
    <row r="1933" spans="2:12" x14ac:dyDescent="0.2">
      <c r="B1933" s="11" t="s">
        <v>37</v>
      </c>
      <c r="C1933" s="11" t="s">
        <v>4</v>
      </c>
      <c r="D1933" s="11" t="s">
        <v>4</v>
      </c>
      <c r="E1933" s="11" t="s">
        <v>5</v>
      </c>
      <c r="F1933" s="11" t="s">
        <v>6</v>
      </c>
      <c r="G1933" s="19" t="s">
        <v>1</v>
      </c>
      <c r="H1933" s="12" t="s">
        <v>2</v>
      </c>
      <c r="I1933" s="12">
        <v>2388.7800000000002</v>
      </c>
      <c r="J1933" s="12">
        <v>3889890.23</v>
      </c>
      <c r="K1933" s="82">
        <v>28790.14</v>
      </c>
      <c r="L1933" s="12" t="s">
        <v>130</v>
      </c>
    </row>
    <row r="1934" spans="2:12" x14ac:dyDescent="0.2">
      <c r="B1934" s="11" t="s">
        <v>37</v>
      </c>
      <c r="C1934" s="11" t="s">
        <v>4</v>
      </c>
      <c r="D1934" s="11" t="s">
        <v>4</v>
      </c>
      <c r="E1934" s="11" t="s">
        <v>5</v>
      </c>
      <c r="F1934" s="11" t="s">
        <v>6</v>
      </c>
      <c r="G1934" s="19" t="s">
        <v>1</v>
      </c>
      <c r="H1934" s="12" t="s">
        <v>7</v>
      </c>
      <c r="I1934" s="12">
        <v>1133.52</v>
      </c>
      <c r="J1934" s="12">
        <v>816640.38</v>
      </c>
      <c r="K1934" s="82">
        <v>5851.31</v>
      </c>
      <c r="L1934" s="12" t="s">
        <v>130</v>
      </c>
    </row>
    <row r="1935" spans="2:12" x14ac:dyDescent="0.2">
      <c r="B1935" s="11" t="s">
        <v>37</v>
      </c>
      <c r="C1935" s="11" t="s">
        <v>4</v>
      </c>
      <c r="D1935" s="11" t="s">
        <v>4</v>
      </c>
      <c r="E1935" s="11" t="s">
        <v>5</v>
      </c>
      <c r="F1935" s="11" t="s">
        <v>6</v>
      </c>
      <c r="G1935" s="19" t="s">
        <v>1</v>
      </c>
      <c r="H1935" s="12" t="s">
        <v>2</v>
      </c>
      <c r="I1935" s="12">
        <v>2228.02</v>
      </c>
      <c r="J1935" s="12">
        <v>3926418.18</v>
      </c>
      <c r="K1935" s="82">
        <v>39954.480000000003</v>
      </c>
      <c r="L1935" s="12" t="s">
        <v>131</v>
      </c>
    </row>
    <row r="1936" spans="2:12" x14ac:dyDescent="0.2">
      <c r="B1936" s="11" t="s">
        <v>37</v>
      </c>
      <c r="C1936" s="11" t="s">
        <v>4</v>
      </c>
      <c r="D1936" s="11" t="s">
        <v>4</v>
      </c>
      <c r="E1936" s="11" t="s">
        <v>5</v>
      </c>
      <c r="F1936" s="11" t="s">
        <v>6</v>
      </c>
      <c r="G1936" s="19" t="s">
        <v>1</v>
      </c>
      <c r="H1936" s="12" t="s">
        <v>7</v>
      </c>
      <c r="I1936" s="12">
        <v>3239.67</v>
      </c>
      <c r="J1936" s="12">
        <v>1449678.3</v>
      </c>
      <c r="K1936" s="82">
        <v>23515.32</v>
      </c>
      <c r="L1936" s="12" t="s">
        <v>131</v>
      </c>
    </row>
    <row r="1937" spans="2:12" x14ac:dyDescent="0.2">
      <c r="B1937" s="11" t="s">
        <v>37</v>
      </c>
      <c r="C1937" s="11" t="s">
        <v>4</v>
      </c>
      <c r="D1937" s="11" t="s">
        <v>4</v>
      </c>
      <c r="E1937" s="11" t="s">
        <v>5</v>
      </c>
      <c r="F1937" s="11" t="s">
        <v>8</v>
      </c>
      <c r="G1937" s="19" t="s">
        <v>8</v>
      </c>
      <c r="H1937" s="12" t="s">
        <v>2</v>
      </c>
      <c r="I1937" s="12">
        <v>1343.53</v>
      </c>
      <c r="J1937" s="12">
        <v>1888734.51</v>
      </c>
      <c r="K1937" s="82">
        <v>14275</v>
      </c>
      <c r="L1937" s="12" t="s">
        <v>128</v>
      </c>
    </row>
    <row r="1938" spans="2:12" x14ac:dyDescent="0.2">
      <c r="B1938" s="11" t="s">
        <v>37</v>
      </c>
      <c r="C1938" s="11" t="s">
        <v>4</v>
      </c>
      <c r="D1938" s="11" t="s">
        <v>4</v>
      </c>
      <c r="E1938" s="11" t="s">
        <v>5</v>
      </c>
      <c r="F1938" s="11" t="s">
        <v>8</v>
      </c>
      <c r="G1938" s="19" t="s">
        <v>8</v>
      </c>
      <c r="H1938" s="12" t="s">
        <v>7</v>
      </c>
      <c r="I1938" s="12">
        <v>113.03</v>
      </c>
      <c r="J1938" s="12">
        <v>75512.23</v>
      </c>
      <c r="K1938" s="82">
        <v>746.82</v>
      </c>
      <c r="L1938" s="12" t="s">
        <v>128</v>
      </c>
    </row>
    <row r="1939" spans="2:12" x14ac:dyDescent="0.2">
      <c r="B1939" s="11" t="s">
        <v>37</v>
      </c>
      <c r="C1939" s="11" t="s">
        <v>4</v>
      </c>
      <c r="D1939" s="11" t="s">
        <v>4</v>
      </c>
      <c r="E1939" s="11" t="s">
        <v>5</v>
      </c>
      <c r="F1939" s="11" t="s">
        <v>8</v>
      </c>
      <c r="G1939" s="19" t="s">
        <v>8</v>
      </c>
      <c r="H1939" s="12" t="s">
        <v>2</v>
      </c>
      <c r="I1939" s="12">
        <v>2074.37</v>
      </c>
      <c r="J1939" s="12">
        <v>4168570.47</v>
      </c>
      <c r="K1939" s="82">
        <v>37753.57</v>
      </c>
      <c r="L1939" s="12" t="s">
        <v>129</v>
      </c>
    </row>
    <row r="1940" spans="2:12" x14ac:dyDescent="0.2">
      <c r="B1940" s="11" t="s">
        <v>37</v>
      </c>
      <c r="C1940" s="11" t="s">
        <v>4</v>
      </c>
      <c r="D1940" s="11" t="s">
        <v>4</v>
      </c>
      <c r="E1940" s="11" t="s">
        <v>5</v>
      </c>
      <c r="F1940" s="11" t="s">
        <v>8</v>
      </c>
      <c r="G1940" s="19" t="s">
        <v>8</v>
      </c>
      <c r="H1940" s="12" t="s">
        <v>7</v>
      </c>
      <c r="I1940" s="12">
        <v>31.29</v>
      </c>
      <c r="J1940" s="12">
        <v>26674.43</v>
      </c>
      <c r="K1940" s="82">
        <v>295.39</v>
      </c>
      <c r="L1940" s="12" t="s">
        <v>129</v>
      </c>
    </row>
    <row r="1941" spans="2:12" x14ac:dyDescent="0.2">
      <c r="B1941" s="11" t="s">
        <v>37</v>
      </c>
      <c r="C1941" s="11" t="s">
        <v>4</v>
      </c>
      <c r="D1941" s="11" t="s">
        <v>4</v>
      </c>
      <c r="E1941" s="11" t="s">
        <v>5</v>
      </c>
      <c r="F1941" s="11" t="s">
        <v>8</v>
      </c>
      <c r="G1941" s="19" t="s">
        <v>8</v>
      </c>
      <c r="H1941" s="12" t="s">
        <v>2</v>
      </c>
      <c r="I1941" s="12">
        <v>1408.31</v>
      </c>
      <c r="J1941" s="12">
        <v>2671469.9900000002</v>
      </c>
      <c r="K1941" s="82">
        <v>24226.51</v>
      </c>
      <c r="L1941" s="12" t="s">
        <v>130</v>
      </c>
    </row>
    <row r="1942" spans="2:12" x14ac:dyDescent="0.2">
      <c r="B1942" s="11" t="s">
        <v>37</v>
      </c>
      <c r="C1942" s="11" t="s">
        <v>4</v>
      </c>
      <c r="D1942" s="11" t="s">
        <v>4</v>
      </c>
      <c r="E1942" s="11" t="s">
        <v>5</v>
      </c>
      <c r="F1942" s="11" t="s">
        <v>8</v>
      </c>
      <c r="G1942" s="19" t="s">
        <v>8</v>
      </c>
      <c r="H1942" s="12" t="s">
        <v>7</v>
      </c>
      <c r="I1942" s="12">
        <v>37.74</v>
      </c>
      <c r="J1942" s="12">
        <v>23367.75</v>
      </c>
      <c r="K1942" s="82">
        <v>179.13</v>
      </c>
      <c r="L1942" s="12" t="s">
        <v>130</v>
      </c>
    </row>
    <row r="1943" spans="2:12" x14ac:dyDescent="0.2">
      <c r="B1943" s="11" t="s">
        <v>37</v>
      </c>
      <c r="C1943" s="11" t="s">
        <v>4</v>
      </c>
      <c r="D1943" s="11" t="s">
        <v>4</v>
      </c>
      <c r="E1943" s="11" t="s">
        <v>5</v>
      </c>
      <c r="F1943" s="11" t="s">
        <v>8</v>
      </c>
      <c r="G1943" s="19" t="s">
        <v>8</v>
      </c>
      <c r="H1943" s="12" t="s">
        <v>2</v>
      </c>
      <c r="I1943" s="12">
        <v>2870.72</v>
      </c>
      <c r="J1943" s="12">
        <v>3956296.2</v>
      </c>
      <c r="K1943" s="82">
        <v>37705.03</v>
      </c>
      <c r="L1943" s="12" t="s">
        <v>131</v>
      </c>
    </row>
    <row r="1944" spans="2:12" x14ac:dyDescent="0.2">
      <c r="B1944" s="11" t="s">
        <v>37</v>
      </c>
      <c r="C1944" s="11" t="s">
        <v>4</v>
      </c>
      <c r="D1944" s="11" t="s">
        <v>4</v>
      </c>
      <c r="E1944" s="11" t="s">
        <v>5</v>
      </c>
      <c r="F1944" s="11" t="s">
        <v>8</v>
      </c>
      <c r="G1944" s="19" t="s">
        <v>8</v>
      </c>
      <c r="H1944" s="12" t="s">
        <v>7</v>
      </c>
      <c r="I1944" s="12">
        <v>107.85</v>
      </c>
      <c r="J1944" s="12">
        <v>34665.99</v>
      </c>
      <c r="K1944" s="82">
        <v>503.71</v>
      </c>
      <c r="L1944" s="12" t="s">
        <v>131</v>
      </c>
    </row>
    <row r="1945" spans="2:12" x14ac:dyDescent="0.2">
      <c r="B1945" s="11" t="s">
        <v>37</v>
      </c>
      <c r="C1945" s="11" t="s">
        <v>4</v>
      </c>
      <c r="D1945" s="11" t="s">
        <v>4</v>
      </c>
      <c r="E1945" s="11" t="s">
        <v>5</v>
      </c>
      <c r="F1945" s="11" t="s">
        <v>8</v>
      </c>
      <c r="G1945" s="19" t="s">
        <v>8</v>
      </c>
      <c r="H1945" s="12" t="s">
        <v>2</v>
      </c>
      <c r="I1945" s="12">
        <v>55.98</v>
      </c>
      <c r="J1945" s="12">
        <v>83617.69</v>
      </c>
      <c r="K1945" s="82">
        <v>783.73</v>
      </c>
      <c r="L1945" s="12" t="s">
        <v>128</v>
      </c>
    </row>
    <row r="1946" spans="2:12" x14ac:dyDescent="0.2">
      <c r="B1946" s="11" t="s">
        <v>37</v>
      </c>
      <c r="C1946" s="11" t="s">
        <v>4</v>
      </c>
      <c r="D1946" s="11" t="s">
        <v>4</v>
      </c>
      <c r="E1946" s="11" t="s">
        <v>5</v>
      </c>
      <c r="F1946" s="11" t="s">
        <v>8</v>
      </c>
      <c r="G1946" s="19" t="s">
        <v>8</v>
      </c>
      <c r="H1946" s="12" t="s">
        <v>2</v>
      </c>
      <c r="I1946" s="12">
        <v>124.46</v>
      </c>
      <c r="J1946" s="12">
        <v>122402.52</v>
      </c>
      <c r="K1946" s="82">
        <v>622.30999999999995</v>
      </c>
      <c r="L1946" s="12" t="s">
        <v>129</v>
      </c>
    </row>
    <row r="1947" spans="2:12" x14ac:dyDescent="0.2">
      <c r="B1947" s="11" t="s">
        <v>37</v>
      </c>
      <c r="C1947" s="11" t="s">
        <v>4</v>
      </c>
      <c r="D1947" s="11" t="s">
        <v>4</v>
      </c>
      <c r="E1947" s="11" t="s">
        <v>5</v>
      </c>
      <c r="F1947" s="11" t="s">
        <v>8</v>
      </c>
      <c r="G1947" s="19" t="s">
        <v>8</v>
      </c>
      <c r="H1947" s="12" t="s">
        <v>2</v>
      </c>
      <c r="I1947" s="12">
        <v>17.829999999999998</v>
      </c>
      <c r="J1947" s="12">
        <v>19722.73</v>
      </c>
      <c r="K1947" s="82">
        <v>124.79</v>
      </c>
      <c r="L1947" s="12" t="s">
        <v>130</v>
      </c>
    </row>
    <row r="1948" spans="2:12" x14ac:dyDescent="0.2">
      <c r="B1948" s="11" t="s">
        <v>37</v>
      </c>
      <c r="C1948" s="11" t="s">
        <v>4</v>
      </c>
      <c r="D1948" s="11" t="s">
        <v>4</v>
      </c>
      <c r="E1948" s="11" t="s">
        <v>5</v>
      </c>
      <c r="F1948" s="11" t="s">
        <v>8</v>
      </c>
      <c r="G1948" s="19" t="s">
        <v>8</v>
      </c>
      <c r="H1948" s="12" t="s">
        <v>2</v>
      </c>
      <c r="I1948" s="12">
        <v>192.81</v>
      </c>
      <c r="J1948" s="12">
        <v>140091.46</v>
      </c>
      <c r="K1948" s="82">
        <v>835.51</v>
      </c>
      <c r="L1948" s="12" t="s">
        <v>131</v>
      </c>
    </row>
    <row r="1949" spans="2:12" x14ac:dyDescent="0.2">
      <c r="B1949" s="11" t="s">
        <v>37</v>
      </c>
      <c r="C1949" s="11" t="s">
        <v>4</v>
      </c>
      <c r="D1949" s="11" t="s">
        <v>4</v>
      </c>
      <c r="E1949" s="11" t="s">
        <v>5</v>
      </c>
      <c r="F1949" s="11" t="s">
        <v>6</v>
      </c>
      <c r="G1949" s="19" t="s">
        <v>9</v>
      </c>
      <c r="H1949" s="12" t="s">
        <v>2</v>
      </c>
      <c r="I1949" s="12">
        <v>988.99</v>
      </c>
      <c r="J1949" s="12">
        <v>877827.03</v>
      </c>
      <c r="K1949" s="82">
        <v>31442.32</v>
      </c>
      <c r="L1949" s="12" t="s">
        <v>128</v>
      </c>
    </row>
    <row r="1950" spans="2:12" x14ac:dyDescent="0.2">
      <c r="B1950" s="11" t="s">
        <v>37</v>
      </c>
      <c r="C1950" s="11" t="s">
        <v>4</v>
      </c>
      <c r="D1950" s="11" t="s">
        <v>4</v>
      </c>
      <c r="E1950" s="11" t="s">
        <v>5</v>
      </c>
      <c r="F1950" s="11" t="s">
        <v>6</v>
      </c>
      <c r="G1950" s="19" t="s">
        <v>9</v>
      </c>
      <c r="H1950" s="12" t="s">
        <v>7</v>
      </c>
      <c r="I1950" s="12">
        <v>226.87</v>
      </c>
      <c r="J1950" s="12">
        <v>68635.06</v>
      </c>
      <c r="K1950" s="82">
        <v>2593.08</v>
      </c>
      <c r="L1950" s="12" t="s">
        <v>128</v>
      </c>
    </row>
    <row r="1951" spans="2:12" x14ac:dyDescent="0.2">
      <c r="B1951" s="11" t="s">
        <v>37</v>
      </c>
      <c r="C1951" s="11" t="s">
        <v>4</v>
      </c>
      <c r="D1951" s="11" t="s">
        <v>4</v>
      </c>
      <c r="E1951" s="11" t="s">
        <v>5</v>
      </c>
      <c r="F1951" s="11" t="s">
        <v>6</v>
      </c>
      <c r="G1951" s="19" t="s">
        <v>9</v>
      </c>
      <c r="H1951" s="12" t="s">
        <v>2</v>
      </c>
      <c r="I1951" s="12">
        <v>165.95</v>
      </c>
      <c r="J1951" s="12">
        <v>157475.42000000001</v>
      </c>
      <c r="K1951" s="82">
        <v>5870.47</v>
      </c>
      <c r="L1951" s="12" t="s">
        <v>129</v>
      </c>
    </row>
    <row r="1952" spans="2:12" x14ac:dyDescent="0.2">
      <c r="B1952" s="11" t="s">
        <v>37</v>
      </c>
      <c r="C1952" s="11" t="s">
        <v>4</v>
      </c>
      <c r="D1952" s="11" t="s">
        <v>4</v>
      </c>
      <c r="E1952" s="11" t="s">
        <v>5</v>
      </c>
      <c r="F1952" s="11" t="s">
        <v>6</v>
      </c>
      <c r="G1952" s="19" t="s">
        <v>9</v>
      </c>
      <c r="H1952" s="12" t="s">
        <v>7</v>
      </c>
      <c r="I1952" s="12">
        <v>62.81</v>
      </c>
      <c r="J1952" s="12">
        <v>25240.48</v>
      </c>
      <c r="K1952" s="82">
        <v>1177.3</v>
      </c>
      <c r="L1952" s="12" t="s">
        <v>129</v>
      </c>
    </row>
    <row r="1953" spans="2:12" x14ac:dyDescent="0.2">
      <c r="B1953" s="11" t="s">
        <v>37</v>
      </c>
      <c r="C1953" s="11" t="s">
        <v>4</v>
      </c>
      <c r="D1953" s="11" t="s">
        <v>4</v>
      </c>
      <c r="E1953" s="11" t="s">
        <v>5</v>
      </c>
      <c r="F1953" s="11" t="s">
        <v>6</v>
      </c>
      <c r="G1953" s="19" t="s">
        <v>9</v>
      </c>
      <c r="H1953" s="12" t="s">
        <v>2</v>
      </c>
      <c r="I1953" s="12">
        <v>356.53</v>
      </c>
      <c r="J1953" s="12">
        <v>316376.27</v>
      </c>
      <c r="K1953" s="82">
        <v>9252.06</v>
      </c>
      <c r="L1953" s="12" t="s">
        <v>130</v>
      </c>
    </row>
    <row r="1954" spans="2:12" x14ac:dyDescent="0.2">
      <c r="B1954" s="11" t="s">
        <v>37</v>
      </c>
      <c r="C1954" s="11" t="s">
        <v>4</v>
      </c>
      <c r="D1954" s="11" t="s">
        <v>4</v>
      </c>
      <c r="E1954" s="11" t="s">
        <v>5</v>
      </c>
      <c r="F1954" s="11" t="s">
        <v>6</v>
      </c>
      <c r="G1954" s="19" t="s">
        <v>9</v>
      </c>
      <c r="H1954" s="12" t="s">
        <v>7</v>
      </c>
      <c r="I1954" s="12">
        <v>75.739999999999995</v>
      </c>
      <c r="J1954" s="12">
        <v>17922.490000000002</v>
      </c>
      <c r="K1954" s="82">
        <v>424.49</v>
      </c>
      <c r="L1954" s="12" t="s">
        <v>130</v>
      </c>
    </row>
    <row r="1955" spans="2:12" x14ac:dyDescent="0.2">
      <c r="B1955" s="11" t="s">
        <v>37</v>
      </c>
      <c r="C1955" s="11" t="s">
        <v>4</v>
      </c>
      <c r="D1955" s="11" t="s">
        <v>4</v>
      </c>
      <c r="E1955" s="11" t="s">
        <v>5</v>
      </c>
      <c r="F1955" s="11" t="s">
        <v>6</v>
      </c>
      <c r="G1955" s="19" t="s">
        <v>9</v>
      </c>
      <c r="H1955" s="12" t="s">
        <v>2</v>
      </c>
      <c r="I1955" s="12">
        <v>492.74</v>
      </c>
      <c r="J1955" s="12">
        <v>493257.39</v>
      </c>
      <c r="K1955" s="82">
        <v>10925.89</v>
      </c>
      <c r="L1955" s="12" t="s">
        <v>131</v>
      </c>
    </row>
    <row r="1956" spans="2:12" x14ac:dyDescent="0.2">
      <c r="B1956" s="11" t="s">
        <v>37</v>
      </c>
      <c r="C1956" s="11" t="s">
        <v>4</v>
      </c>
      <c r="D1956" s="11" t="s">
        <v>4</v>
      </c>
      <c r="E1956" s="11" t="s">
        <v>5</v>
      </c>
      <c r="F1956" s="11" t="s">
        <v>6</v>
      </c>
      <c r="G1956" s="19" t="s">
        <v>9</v>
      </c>
      <c r="H1956" s="12" t="s">
        <v>7</v>
      </c>
      <c r="I1956" s="12">
        <v>216.48</v>
      </c>
      <c r="J1956" s="12">
        <v>52277.34</v>
      </c>
      <c r="K1956" s="82">
        <v>1775.26</v>
      </c>
      <c r="L1956" s="12" t="s">
        <v>131</v>
      </c>
    </row>
    <row r="1957" spans="2:12" x14ac:dyDescent="0.2">
      <c r="B1957" s="11" t="s">
        <v>37</v>
      </c>
      <c r="C1957" s="11" t="s">
        <v>4</v>
      </c>
      <c r="D1957" s="11" t="s">
        <v>4</v>
      </c>
      <c r="E1957" s="11" t="s">
        <v>5</v>
      </c>
      <c r="F1957" s="11" t="s">
        <v>6</v>
      </c>
      <c r="G1957" s="19" t="s">
        <v>10</v>
      </c>
      <c r="H1957" s="12" t="s">
        <v>2</v>
      </c>
      <c r="I1957" s="12">
        <v>37.32</v>
      </c>
      <c r="J1957" s="12">
        <v>186200.56</v>
      </c>
      <c r="K1957" s="82">
        <v>6717.65</v>
      </c>
      <c r="L1957" s="12" t="s">
        <v>128</v>
      </c>
    </row>
    <row r="1958" spans="2:12" x14ac:dyDescent="0.2">
      <c r="B1958" s="11" t="s">
        <v>37</v>
      </c>
      <c r="C1958" s="11" t="s">
        <v>4</v>
      </c>
      <c r="D1958" s="11" t="s">
        <v>4</v>
      </c>
      <c r="E1958" s="11" t="s">
        <v>5</v>
      </c>
      <c r="F1958" s="11" t="s">
        <v>6</v>
      </c>
      <c r="G1958" s="19" t="s">
        <v>10</v>
      </c>
      <c r="H1958" s="12" t="s">
        <v>2</v>
      </c>
      <c r="I1958" s="12">
        <v>41.49</v>
      </c>
      <c r="J1958" s="12">
        <v>179027.05</v>
      </c>
      <c r="K1958" s="82">
        <v>8712.36</v>
      </c>
      <c r="L1958" s="12" t="s">
        <v>129</v>
      </c>
    </row>
    <row r="1959" spans="2:12" x14ac:dyDescent="0.2">
      <c r="B1959" s="11" t="s">
        <v>37</v>
      </c>
      <c r="C1959" s="11" t="s">
        <v>4</v>
      </c>
      <c r="D1959" s="11" t="s">
        <v>4</v>
      </c>
      <c r="E1959" s="11" t="s">
        <v>5</v>
      </c>
      <c r="F1959" s="11" t="s">
        <v>6</v>
      </c>
      <c r="G1959" s="19" t="s">
        <v>10</v>
      </c>
      <c r="H1959" s="12" t="s">
        <v>2</v>
      </c>
      <c r="I1959" s="12">
        <v>35.65</v>
      </c>
      <c r="J1959" s="12">
        <v>105889.97</v>
      </c>
      <c r="K1959" s="82">
        <v>5348.01</v>
      </c>
      <c r="L1959" s="12" t="s">
        <v>130</v>
      </c>
    </row>
    <row r="1960" spans="2:12" x14ac:dyDescent="0.2">
      <c r="B1960" s="11" t="s">
        <v>37</v>
      </c>
      <c r="C1960" s="11" t="s">
        <v>4</v>
      </c>
      <c r="D1960" s="11" t="s">
        <v>4</v>
      </c>
      <c r="E1960" s="11" t="s">
        <v>5</v>
      </c>
      <c r="F1960" s="11" t="s">
        <v>6</v>
      </c>
      <c r="G1960" s="19" t="s">
        <v>10</v>
      </c>
      <c r="H1960" s="12" t="s">
        <v>2</v>
      </c>
      <c r="I1960" s="12">
        <v>107.12</v>
      </c>
      <c r="J1960" s="12">
        <v>132572.64000000001</v>
      </c>
      <c r="K1960" s="82">
        <v>3706.23</v>
      </c>
      <c r="L1960" s="12" t="s">
        <v>131</v>
      </c>
    </row>
    <row r="1961" spans="2:12" x14ac:dyDescent="0.2">
      <c r="B1961" s="11" t="s">
        <v>37</v>
      </c>
      <c r="C1961" s="11" t="s">
        <v>4</v>
      </c>
      <c r="D1961" s="11" t="s">
        <v>4</v>
      </c>
      <c r="E1961" s="11" t="s">
        <v>5</v>
      </c>
      <c r="F1961" s="11" t="s">
        <v>6</v>
      </c>
      <c r="G1961" s="19" t="s">
        <v>10</v>
      </c>
      <c r="H1961" s="12" t="s">
        <v>2</v>
      </c>
      <c r="I1961" s="12">
        <v>74.64</v>
      </c>
      <c r="J1961" s="12">
        <v>98275.67</v>
      </c>
      <c r="K1961" s="82">
        <v>821.05</v>
      </c>
      <c r="L1961" s="12" t="s">
        <v>128</v>
      </c>
    </row>
    <row r="1962" spans="2:12" x14ac:dyDescent="0.2">
      <c r="B1962" s="11" t="s">
        <v>37</v>
      </c>
      <c r="C1962" s="11" t="s">
        <v>4</v>
      </c>
      <c r="D1962" s="11" t="s">
        <v>4</v>
      </c>
      <c r="E1962" s="11" t="s">
        <v>5</v>
      </c>
      <c r="F1962" s="11" t="s">
        <v>6</v>
      </c>
      <c r="G1962" s="19" t="s">
        <v>10</v>
      </c>
      <c r="H1962" s="12" t="s">
        <v>2</v>
      </c>
      <c r="I1962" s="12">
        <v>107.12</v>
      </c>
      <c r="J1962" s="12">
        <v>197531.94</v>
      </c>
      <c r="K1962" s="82">
        <v>5355.83</v>
      </c>
      <c r="L1962" s="12" t="s">
        <v>131</v>
      </c>
    </row>
    <row r="1963" spans="2:12" x14ac:dyDescent="0.2">
      <c r="B1963" s="11" t="s">
        <v>37</v>
      </c>
      <c r="C1963" s="11" t="s">
        <v>4</v>
      </c>
      <c r="D1963" s="11" t="s">
        <v>4</v>
      </c>
      <c r="E1963" s="11" t="s">
        <v>5</v>
      </c>
      <c r="F1963" s="11" t="s">
        <v>6</v>
      </c>
      <c r="G1963" s="19" t="s">
        <v>1</v>
      </c>
      <c r="H1963" s="12" t="s">
        <v>2</v>
      </c>
      <c r="I1963" s="12">
        <v>18.48</v>
      </c>
      <c r="J1963" s="12">
        <v>12932.5</v>
      </c>
      <c r="K1963" s="82">
        <v>92.38</v>
      </c>
      <c r="L1963" s="12" t="s">
        <v>130</v>
      </c>
    </row>
    <row r="1964" spans="2:12" x14ac:dyDescent="0.2">
      <c r="B1964" s="11" t="s">
        <v>37</v>
      </c>
      <c r="C1964" s="11" t="s">
        <v>4</v>
      </c>
      <c r="D1964" s="11" t="s">
        <v>4</v>
      </c>
      <c r="E1964" s="11" t="s">
        <v>5</v>
      </c>
      <c r="F1964" s="11" t="s">
        <v>8</v>
      </c>
      <c r="G1964" s="19" t="s">
        <v>8</v>
      </c>
      <c r="H1964" s="12" t="s">
        <v>2</v>
      </c>
      <c r="I1964" s="12">
        <v>58.32</v>
      </c>
      <c r="J1964" s="12">
        <v>85806.25</v>
      </c>
      <c r="K1964" s="82">
        <v>1088.5899999999999</v>
      </c>
      <c r="L1964" s="12" t="s">
        <v>128</v>
      </c>
    </row>
    <row r="1965" spans="2:12" x14ac:dyDescent="0.2">
      <c r="B1965" s="11" t="s">
        <v>37</v>
      </c>
      <c r="C1965" s="11" t="s">
        <v>4</v>
      </c>
      <c r="D1965" s="11" t="s">
        <v>4</v>
      </c>
      <c r="E1965" s="11" t="s">
        <v>5</v>
      </c>
      <c r="F1965" s="11" t="s">
        <v>8</v>
      </c>
      <c r="G1965" s="19" t="s">
        <v>8</v>
      </c>
      <c r="H1965" s="12" t="s">
        <v>2</v>
      </c>
      <c r="I1965" s="12">
        <v>40.799999999999997</v>
      </c>
      <c r="J1965" s="12">
        <v>78485.179999999993</v>
      </c>
      <c r="K1965" s="82">
        <v>550.85</v>
      </c>
      <c r="L1965" s="12" t="s">
        <v>129</v>
      </c>
    </row>
    <row r="1966" spans="2:12" x14ac:dyDescent="0.2">
      <c r="B1966" s="11" t="s">
        <v>37</v>
      </c>
      <c r="C1966" s="11" t="s">
        <v>4</v>
      </c>
      <c r="D1966" s="11" t="s">
        <v>4</v>
      </c>
      <c r="E1966" s="11" t="s">
        <v>5</v>
      </c>
      <c r="F1966" s="11" t="s">
        <v>8</v>
      </c>
      <c r="G1966" s="19" t="s">
        <v>8</v>
      </c>
      <c r="H1966" s="12" t="s">
        <v>2</v>
      </c>
      <c r="I1966" s="12">
        <v>23.93</v>
      </c>
      <c r="J1966" s="12">
        <v>22770.55</v>
      </c>
      <c r="K1966" s="82">
        <v>47.86</v>
      </c>
      <c r="L1966" s="12" t="s">
        <v>131</v>
      </c>
    </row>
    <row r="1967" spans="2:12" x14ac:dyDescent="0.2">
      <c r="B1967" s="11" t="s">
        <v>37</v>
      </c>
      <c r="C1967" s="11" t="s">
        <v>4</v>
      </c>
      <c r="D1967" s="11" t="s">
        <v>4</v>
      </c>
      <c r="E1967" s="11" t="s">
        <v>5</v>
      </c>
      <c r="F1967" s="11" t="s">
        <v>6</v>
      </c>
      <c r="G1967" s="19" t="s">
        <v>9</v>
      </c>
      <c r="H1967" s="12" t="s">
        <v>2</v>
      </c>
      <c r="I1967" s="12">
        <v>19.95</v>
      </c>
      <c r="J1967" s="12">
        <v>4320.12</v>
      </c>
      <c r="K1967" s="82">
        <v>199.46</v>
      </c>
      <c r="L1967" s="12" t="s">
        <v>130</v>
      </c>
    </row>
    <row r="1968" spans="2:12" x14ac:dyDescent="0.2">
      <c r="B1968" s="11" t="s">
        <v>37</v>
      </c>
      <c r="C1968" s="11" t="s">
        <v>4</v>
      </c>
      <c r="D1968" s="11" t="s">
        <v>4</v>
      </c>
      <c r="E1968" s="11" t="s">
        <v>5</v>
      </c>
      <c r="F1968" s="11" t="s">
        <v>6</v>
      </c>
      <c r="G1968" s="19" t="s">
        <v>1</v>
      </c>
      <c r="H1968" s="12" t="s">
        <v>2</v>
      </c>
      <c r="I1968" s="12">
        <v>22.56</v>
      </c>
      <c r="J1968" s="12">
        <v>4964.0200000000004</v>
      </c>
      <c r="K1968" s="82">
        <v>180.51</v>
      </c>
      <c r="L1968" s="12" t="s">
        <v>131</v>
      </c>
    </row>
    <row r="1969" spans="2:12" x14ac:dyDescent="0.2">
      <c r="B1969" s="11" t="s">
        <v>37</v>
      </c>
      <c r="C1969" s="11" t="s">
        <v>4</v>
      </c>
      <c r="D1969" s="11" t="s">
        <v>4</v>
      </c>
      <c r="E1969" s="11" t="s">
        <v>5</v>
      </c>
      <c r="F1969" s="11" t="s">
        <v>6</v>
      </c>
      <c r="G1969" s="19" t="s">
        <v>9</v>
      </c>
      <c r="H1969" s="12" t="s">
        <v>2</v>
      </c>
      <c r="I1969" s="12">
        <v>20.66</v>
      </c>
      <c r="J1969" s="12">
        <v>1128.72</v>
      </c>
      <c r="K1969" s="82">
        <v>206.58</v>
      </c>
      <c r="L1969" s="12" t="s">
        <v>129</v>
      </c>
    </row>
    <row r="1970" spans="2:12" x14ac:dyDescent="0.2">
      <c r="B1970" s="11" t="s">
        <v>37</v>
      </c>
      <c r="C1970" s="11" t="s">
        <v>4</v>
      </c>
      <c r="D1970" s="11" t="s">
        <v>4</v>
      </c>
      <c r="E1970" s="11" t="s">
        <v>5</v>
      </c>
      <c r="F1970" s="11" t="s">
        <v>6</v>
      </c>
      <c r="G1970" s="19" t="s">
        <v>9</v>
      </c>
      <c r="H1970" s="12" t="s">
        <v>2</v>
      </c>
      <c r="I1970" s="12">
        <v>56.32</v>
      </c>
      <c r="J1970" s="12">
        <v>41938.800000000003</v>
      </c>
      <c r="K1970" s="82">
        <v>5068.8</v>
      </c>
      <c r="L1970" s="12" t="s">
        <v>129</v>
      </c>
    </row>
    <row r="1971" spans="2:12" x14ac:dyDescent="0.2">
      <c r="B1971" s="11" t="s">
        <v>39</v>
      </c>
      <c r="C1971" s="11" t="s">
        <v>32</v>
      </c>
      <c r="D1971" s="11" t="s">
        <v>17</v>
      </c>
      <c r="E1971" s="11" t="s">
        <v>5</v>
      </c>
      <c r="F1971" s="11" t="s">
        <v>8</v>
      </c>
      <c r="G1971" s="19" t="s">
        <v>8</v>
      </c>
      <c r="H1971" s="12" t="s">
        <v>2</v>
      </c>
      <c r="I1971" s="12">
        <v>18.46</v>
      </c>
      <c r="J1971" s="12">
        <v>13285.97</v>
      </c>
      <c r="K1971" s="82">
        <v>387.66</v>
      </c>
      <c r="L1971" s="12" t="s">
        <v>131</v>
      </c>
    </row>
    <row r="1972" spans="2:12" x14ac:dyDescent="0.2">
      <c r="B1972" s="11" t="s">
        <v>39</v>
      </c>
      <c r="C1972" s="11" t="s">
        <v>32</v>
      </c>
      <c r="D1972" s="11" t="s">
        <v>17</v>
      </c>
      <c r="E1972" s="11" t="s">
        <v>5</v>
      </c>
      <c r="F1972" s="11" t="s">
        <v>6</v>
      </c>
      <c r="G1972" s="19" t="s">
        <v>1</v>
      </c>
      <c r="H1972" s="12" t="s">
        <v>2</v>
      </c>
      <c r="I1972" s="12">
        <v>53.37</v>
      </c>
      <c r="J1972" s="12">
        <v>67833.990000000005</v>
      </c>
      <c r="K1972" s="82">
        <v>1067.44</v>
      </c>
      <c r="L1972" s="12" t="s">
        <v>131</v>
      </c>
    </row>
    <row r="1973" spans="2:12" x14ac:dyDescent="0.2">
      <c r="B1973" s="11" t="s">
        <v>39</v>
      </c>
      <c r="C1973" s="11" t="s">
        <v>32</v>
      </c>
      <c r="D1973" s="11" t="s">
        <v>17</v>
      </c>
      <c r="E1973" s="11" t="s">
        <v>5</v>
      </c>
      <c r="F1973" s="11" t="s">
        <v>8</v>
      </c>
      <c r="G1973" s="19" t="s">
        <v>8</v>
      </c>
      <c r="H1973" s="12" t="s">
        <v>2</v>
      </c>
      <c r="I1973" s="12">
        <v>48.07</v>
      </c>
      <c r="J1973" s="12">
        <v>13796.8</v>
      </c>
      <c r="K1973" s="82">
        <v>48.07</v>
      </c>
      <c r="L1973" s="12" t="s">
        <v>128</v>
      </c>
    </row>
    <row r="1974" spans="2:12" x14ac:dyDescent="0.2">
      <c r="B1974" s="11" t="s">
        <v>39</v>
      </c>
      <c r="C1974" s="11" t="s">
        <v>32</v>
      </c>
      <c r="D1974" s="11" t="s">
        <v>17</v>
      </c>
      <c r="E1974" s="11" t="s">
        <v>5</v>
      </c>
      <c r="F1974" s="11" t="s">
        <v>8</v>
      </c>
      <c r="G1974" s="19" t="s">
        <v>8</v>
      </c>
      <c r="H1974" s="12" t="s">
        <v>2</v>
      </c>
      <c r="I1974" s="12">
        <v>147.56</v>
      </c>
      <c r="J1974" s="12">
        <v>271014.89</v>
      </c>
      <c r="K1974" s="82">
        <v>1573.95</v>
      </c>
      <c r="L1974" s="12" t="s">
        <v>129</v>
      </c>
    </row>
    <row r="1975" spans="2:12" x14ac:dyDescent="0.2">
      <c r="B1975" s="11" t="s">
        <v>39</v>
      </c>
      <c r="C1975" s="11" t="s">
        <v>32</v>
      </c>
      <c r="D1975" s="11" t="s">
        <v>17</v>
      </c>
      <c r="E1975" s="11" t="s">
        <v>5</v>
      </c>
      <c r="F1975" s="11" t="s">
        <v>8</v>
      </c>
      <c r="G1975" s="19" t="s">
        <v>8</v>
      </c>
      <c r="H1975" s="12" t="s">
        <v>2</v>
      </c>
      <c r="I1975" s="12">
        <v>78.94</v>
      </c>
      <c r="J1975" s="12">
        <v>52109.1</v>
      </c>
      <c r="K1975" s="82">
        <v>157.87</v>
      </c>
      <c r="L1975" s="12" t="s">
        <v>130</v>
      </c>
    </row>
    <row r="1976" spans="2:12" x14ac:dyDescent="0.2">
      <c r="B1976" s="11" t="s">
        <v>39</v>
      </c>
      <c r="C1976" s="11" t="s">
        <v>32</v>
      </c>
      <c r="D1976" s="11" t="s">
        <v>17</v>
      </c>
      <c r="E1976" s="11" t="s">
        <v>5</v>
      </c>
      <c r="F1976" s="11" t="s">
        <v>8</v>
      </c>
      <c r="G1976" s="19" t="s">
        <v>8</v>
      </c>
      <c r="H1976" s="12" t="s">
        <v>2</v>
      </c>
      <c r="I1976" s="12">
        <v>160.12</v>
      </c>
      <c r="J1976" s="12">
        <v>121364.34</v>
      </c>
      <c r="K1976" s="82">
        <v>640.46</v>
      </c>
      <c r="L1976" s="12" t="s">
        <v>131</v>
      </c>
    </row>
    <row r="1977" spans="2:12" x14ac:dyDescent="0.2">
      <c r="B1977" s="11" t="s">
        <v>39</v>
      </c>
      <c r="C1977" s="11" t="s">
        <v>32</v>
      </c>
      <c r="D1977" s="11" t="s">
        <v>17</v>
      </c>
      <c r="E1977" s="11" t="s">
        <v>5</v>
      </c>
      <c r="F1977" s="11" t="s">
        <v>6</v>
      </c>
      <c r="G1977" s="19" t="s">
        <v>10</v>
      </c>
      <c r="H1977" s="12" t="s">
        <v>2</v>
      </c>
      <c r="I1977" s="12">
        <v>96.13</v>
      </c>
      <c r="J1977" s="12">
        <v>14199.06</v>
      </c>
      <c r="K1977" s="82">
        <v>288.39</v>
      </c>
      <c r="L1977" s="12" t="s">
        <v>128</v>
      </c>
    </row>
    <row r="1978" spans="2:12" x14ac:dyDescent="0.2">
      <c r="B1978" s="11" t="s">
        <v>39</v>
      </c>
      <c r="C1978" s="11" t="s">
        <v>32</v>
      </c>
      <c r="D1978" s="11" t="s">
        <v>17</v>
      </c>
      <c r="E1978" s="11" t="s">
        <v>5</v>
      </c>
      <c r="F1978" s="11" t="s">
        <v>6</v>
      </c>
      <c r="G1978" s="19" t="s">
        <v>10</v>
      </c>
      <c r="H1978" s="12" t="s">
        <v>2</v>
      </c>
      <c r="I1978" s="12">
        <v>49.19</v>
      </c>
      <c r="J1978" s="12">
        <v>0</v>
      </c>
      <c r="K1978" s="82">
        <v>49.19</v>
      </c>
      <c r="L1978" s="12" t="s">
        <v>129</v>
      </c>
    </row>
    <row r="1979" spans="2:12" x14ac:dyDescent="0.2">
      <c r="B1979" s="11" t="s">
        <v>39</v>
      </c>
      <c r="C1979" s="11" t="s">
        <v>32</v>
      </c>
      <c r="D1979" s="11" t="s">
        <v>17</v>
      </c>
      <c r="E1979" s="11" t="s">
        <v>5</v>
      </c>
      <c r="F1979" s="11" t="s">
        <v>6</v>
      </c>
      <c r="G1979" s="19" t="s">
        <v>1</v>
      </c>
      <c r="H1979" s="12" t="s">
        <v>2</v>
      </c>
      <c r="I1979" s="12">
        <v>39.79</v>
      </c>
      <c r="J1979" s="12">
        <v>15258.39</v>
      </c>
      <c r="K1979" s="82">
        <v>198.93</v>
      </c>
      <c r="L1979" s="12" t="s">
        <v>129</v>
      </c>
    </row>
    <row r="1980" spans="2:12" x14ac:dyDescent="0.2">
      <c r="B1980" s="11" t="s">
        <v>39</v>
      </c>
      <c r="C1980" s="11" t="s">
        <v>32</v>
      </c>
      <c r="D1980" s="11" t="s">
        <v>17</v>
      </c>
      <c r="E1980" s="11" t="s">
        <v>5</v>
      </c>
      <c r="F1980" s="11" t="s">
        <v>6</v>
      </c>
      <c r="G1980" s="19" t="s">
        <v>1</v>
      </c>
      <c r="H1980" s="12" t="s">
        <v>2</v>
      </c>
      <c r="I1980" s="12">
        <v>61.22</v>
      </c>
      <c r="J1980" s="12">
        <v>96796.92</v>
      </c>
      <c r="K1980" s="82">
        <v>336.72</v>
      </c>
      <c r="L1980" s="12" t="s">
        <v>130</v>
      </c>
    </row>
    <row r="1981" spans="2:12" x14ac:dyDescent="0.2">
      <c r="B1981" s="11" t="s">
        <v>39</v>
      </c>
      <c r="C1981" s="11" t="s">
        <v>32</v>
      </c>
      <c r="D1981" s="11" t="s">
        <v>17</v>
      </c>
      <c r="E1981" s="11" t="s">
        <v>5</v>
      </c>
      <c r="F1981" s="11" t="s">
        <v>8</v>
      </c>
      <c r="G1981" s="19" t="s">
        <v>8</v>
      </c>
      <c r="H1981" s="12" t="s">
        <v>2</v>
      </c>
      <c r="I1981" s="12">
        <v>91.83</v>
      </c>
      <c r="J1981" s="12">
        <v>135005.66</v>
      </c>
      <c r="K1981" s="82">
        <v>244.89</v>
      </c>
      <c r="L1981" s="12" t="s">
        <v>130</v>
      </c>
    </row>
    <row r="1982" spans="2:12" x14ac:dyDescent="0.2">
      <c r="B1982" s="11" t="s">
        <v>39</v>
      </c>
      <c r="C1982" s="11" t="s">
        <v>32</v>
      </c>
      <c r="D1982" s="11" t="s">
        <v>17</v>
      </c>
      <c r="E1982" s="11" t="s">
        <v>5</v>
      </c>
      <c r="F1982" s="11" t="s">
        <v>6</v>
      </c>
      <c r="G1982" s="19" t="s">
        <v>1</v>
      </c>
      <c r="H1982" s="12" t="s">
        <v>2</v>
      </c>
      <c r="I1982" s="12">
        <v>36.57</v>
      </c>
      <c r="J1982" s="12">
        <v>9088.42</v>
      </c>
      <c r="K1982" s="82">
        <v>146.27000000000001</v>
      </c>
      <c r="L1982" s="12" t="s">
        <v>130</v>
      </c>
    </row>
    <row r="1983" spans="2:12" x14ac:dyDescent="0.2">
      <c r="B1983" s="11" t="s">
        <v>39</v>
      </c>
      <c r="C1983" s="11" t="s">
        <v>32</v>
      </c>
      <c r="D1983" s="11" t="s">
        <v>17</v>
      </c>
      <c r="E1983" s="11" t="s">
        <v>5</v>
      </c>
      <c r="F1983" s="11" t="s">
        <v>8</v>
      </c>
      <c r="G1983" s="19" t="s">
        <v>8</v>
      </c>
      <c r="H1983" s="12" t="s">
        <v>2</v>
      </c>
      <c r="I1983" s="12">
        <v>24.09</v>
      </c>
      <c r="J1983" s="12">
        <v>13316.55</v>
      </c>
      <c r="K1983" s="82">
        <v>72.28</v>
      </c>
      <c r="L1983" s="12" t="s">
        <v>129</v>
      </c>
    </row>
    <row r="1984" spans="2:12" x14ac:dyDescent="0.2">
      <c r="B1984" s="11" t="s">
        <v>39</v>
      </c>
      <c r="C1984" s="11" t="s">
        <v>32</v>
      </c>
      <c r="D1984" s="11" t="s">
        <v>17</v>
      </c>
      <c r="E1984" s="11" t="s">
        <v>5</v>
      </c>
      <c r="F1984" s="11" t="s">
        <v>8</v>
      </c>
      <c r="G1984" s="19" t="s">
        <v>8</v>
      </c>
      <c r="H1984" s="12" t="s">
        <v>2</v>
      </c>
      <c r="I1984" s="12">
        <v>36.57</v>
      </c>
      <c r="J1984" s="12">
        <v>19563.55</v>
      </c>
      <c r="K1984" s="82">
        <v>146.27000000000001</v>
      </c>
      <c r="L1984" s="12" t="s">
        <v>130</v>
      </c>
    </row>
    <row r="1985" spans="2:12" x14ac:dyDescent="0.2">
      <c r="B1985" s="11" t="s">
        <v>39</v>
      </c>
      <c r="C1985" s="11" t="s">
        <v>32</v>
      </c>
      <c r="D1985" s="11" t="s">
        <v>17</v>
      </c>
      <c r="E1985" s="11" t="s">
        <v>5</v>
      </c>
      <c r="F1985" s="11" t="s">
        <v>8</v>
      </c>
      <c r="G1985" s="19" t="s">
        <v>8</v>
      </c>
      <c r="H1985" s="12" t="s">
        <v>2</v>
      </c>
      <c r="I1985" s="12">
        <v>44.95</v>
      </c>
      <c r="J1985" s="12">
        <v>36405.589999999997</v>
      </c>
      <c r="K1985" s="82">
        <v>134.84</v>
      </c>
      <c r="L1985" s="12" t="s">
        <v>131</v>
      </c>
    </row>
    <row r="1986" spans="2:12" x14ac:dyDescent="0.2">
      <c r="B1986" s="11" t="s">
        <v>39</v>
      </c>
      <c r="C1986" s="11" t="s">
        <v>32</v>
      </c>
      <c r="D1986" s="11" t="s">
        <v>17</v>
      </c>
      <c r="E1986" s="11" t="s">
        <v>5</v>
      </c>
      <c r="F1986" s="11" t="s">
        <v>8</v>
      </c>
      <c r="G1986" s="19" t="s">
        <v>8</v>
      </c>
      <c r="H1986" s="12" t="s">
        <v>2</v>
      </c>
      <c r="I1986" s="12">
        <v>10.62</v>
      </c>
      <c r="J1986" s="12">
        <v>3398.1</v>
      </c>
      <c r="K1986" s="82">
        <v>74.33</v>
      </c>
      <c r="L1986" s="12" t="s">
        <v>129</v>
      </c>
    </row>
    <row r="1987" spans="2:12" x14ac:dyDescent="0.2">
      <c r="B1987" s="11" t="s">
        <v>39</v>
      </c>
      <c r="C1987" s="11" t="s">
        <v>32</v>
      </c>
      <c r="D1987" s="11" t="s">
        <v>17</v>
      </c>
      <c r="E1987" s="11" t="s">
        <v>5</v>
      </c>
      <c r="F1987" s="11" t="s">
        <v>6</v>
      </c>
      <c r="G1987" s="19" t="s">
        <v>9</v>
      </c>
      <c r="H1987" s="12" t="s">
        <v>2</v>
      </c>
      <c r="I1987" s="12">
        <v>10.62</v>
      </c>
      <c r="J1987" s="12">
        <v>1786.26</v>
      </c>
      <c r="K1987" s="82">
        <v>148.66999999999999</v>
      </c>
      <c r="L1987" s="12" t="s">
        <v>129</v>
      </c>
    </row>
    <row r="1988" spans="2:12" x14ac:dyDescent="0.2">
      <c r="B1988" s="11" t="s">
        <v>39</v>
      </c>
      <c r="C1988" s="11" t="s">
        <v>32</v>
      </c>
      <c r="D1988" s="11" t="s">
        <v>17</v>
      </c>
      <c r="E1988" s="11" t="s">
        <v>5</v>
      </c>
      <c r="F1988" s="11" t="s">
        <v>6</v>
      </c>
      <c r="G1988" s="19" t="s">
        <v>1</v>
      </c>
      <c r="H1988" s="12" t="s">
        <v>2</v>
      </c>
      <c r="I1988" s="12">
        <v>53.59</v>
      </c>
      <c r="J1988" s="12">
        <v>35049.5</v>
      </c>
      <c r="K1988" s="82">
        <v>750.27</v>
      </c>
      <c r="L1988" s="12" t="s">
        <v>129</v>
      </c>
    </row>
    <row r="1989" spans="2:12" x14ac:dyDescent="0.2">
      <c r="B1989" s="11" t="s">
        <v>39</v>
      </c>
      <c r="C1989" s="11" t="s">
        <v>32</v>
      </c>
      <c r="D1989" s="11" t="s">
        <v>17</v>
      </c>
      <c r="E1989" s="11" t="s">
        <v>5</v>
      </c>
      <c r="F1989" s="11" t="s">
        <v>6</v>
      </c>
      <c r="G1989" s="19" t="s">
        <v>1</v>
      </c>
      <c r="H1989" s="12" t="s">
        <v>2</v>
      </c>
      <c r="I1989" s="12">
        <v>45.1</v>
      </c>
      <c r="J1989" s="12">
        <v>72166.87</v>
      </c>
      <c r="K1989" s="82">
        <v>902.09</v>
      </c>
      <c r="L1989" s="12" t="s">
        <v>130</v>
      </c>
    </row>
    <row r="1990" spans="2:12" x14ac:dyDescent="0.2">
      <c r="B1990" s="11" t="s">
        <v>39</v>
      </c>
      <c r="C1990" s="11" t="s">
        <v>32</v>
      </c>
      <c r="D1990" s="11" t="s">
        <v>17</v>
      </c>
      <c r="E1990" s="11" t="s">
        <v>5</v>
      </c>
      <c r="F1990" s="11" t="s">
        <v>8</v>
      </c>
      <c r="G1990" s="19" t="s">
        <v>8</v>
      </c>
      <c r="H1990" s="12" t="s">
        <v>2</v>
      </c>
      <c r="I1990" s="12">
        <v>160.77000000000001</v>
      </c>
      <c r="J1990" s="12">
        <v>160340.57</v>
      </c>
      <c r="K1990" s="82">
        <v>1312.97</v>
      </c>
      <c r="L1990" s="12" t="s">
        <v>129</v>
      </c>
    </row>
    <row r="1991" spans="2:12" x14ac:dyDescent="0.2">
      <c r="B1991" s="11" t="s">
        <v>39</v>
      </c>
      <c r="C1991" s="11" t="s">
        <v>32</v>
      </c>
      <c r="D1991" s="11" t="s">
        <v>17</v>
      </c>
      <c r="E1991" s="11" t="s">
        <v>5</v>
      </c>
      <c r="F1991" s="11" t="s">
        <v>8</v>
      </c>
      <c r="G1991" s="19" t="s">
        <v>8</v>
      </c>
      <c r="H1991" s="12" t="s">
        <v>2</v>
      </c>
      <c r="I1991" s="12">
        <v>67.66</v>
      </c>
      <c r="J1991" s="12">
        <v>89492.36</v>
      </c>
      <c r="K1991" s="82">
        <v>1150.1600000000001</v>
      </c>
      <c r="L1991" s="12" t="s">
        <v>130</v>
      </c>
    </row>
    <row r="1992" spans="2:12" x14ac:dyDescent="0.2">
      <c r="B1992" s="11" t="s">
        <v>39</v>
      </c>
      <c r="C1992" s="11" t="s">
        <v>32</v>
      </c>
      <c r="D1992" s="11" t="s">
        <v>17</v>
      </c>
      <c r="E1992" s="11" t="s">
        <v>5</v>
      </c>
      <c r="F1992" s="11" t="s">
        <v>8</v>
      </c>
      <c r="G1992" s="19" t="s">
        <v>8</v>
      </c>
      <c r="H1992" s="12" t="s">
        <v>2</v>
      </c>
      <c r="I1992" s="12">
        <v>68.150000000000006</v>
      </c>
      <c r="J1992" s="12">
        <v>78372.600000000006</v>
      </c>
      <c r="K1992" s="82">
        <v>1022.25</v>
      </c>
      <c r="L1992" s="12" t="s">
        <v>131</v>
      </c>
    </row>
    <row r="1993" spans="2:12" x14ac:dyDescent="0.2">
      <c r="B1993" s="11" t="s">
        <v>39</v>
      </c>
      <c r="C1993" s="11" t="s">
        <v>32</v>
      </c>
      <c r="D1993" s="11" t="s">
        <v>17</v>
      </c>
      <c r="E1993" s="11" t="s">
        <v>5</v>
      </c>
      <c r="F1993" s="11" t="s">
        <v>6</v>
      </c>
      <c r="G1993" s="19" t="s">
        <v>9</v>
      </c>
      <c r="H1993" s="12" t="s">
        <v>2</v>
      </c>
      <c r="I1993" s="12">
        <v>167.25</v>
      </c>
      <c r="J1993" s="12">
        <v>102762.06</v>
      </c>
      <c r="K1993" s="82">
        <v>6666.1</v>
      </c>
      <c r="L1993" s="12" t="s">
        <v>128</v>
      </c>
    </row>
    <row r="1994" spans="2:12" x14ac:dyDescent="0.2">
      <c r="B1994" s="11" t="s">
        <v>39</v>
      </c>
      <c r="C1994" s="11" t="s">
        <v>32</v>
      </c>
      <c r="D1994" s="11" t="s">
        <v>17</v>
      </c>
      <c r="E1994" s="11" t="s">
        <v>5</v>
      </c>
      <c r="F1994" s="11" t="s">
        <v>6</v>
      </c>
      <c r="G1994" s="19" t="s">
        <v>9</v>
      </c>
      <c r="H1994" s="12" t="s">
        <v>2</v>
      </c>
      <c r="I1994" s="12">
        <v>187.57</v>
      </c>
      <c r="J1994" s="12">
        <v>169363.97</v>
      </c>
      <c r="K1994" s="82">
        <v>1902.47</v>
      </c>
      <c r="L1994" s="12" t="s">
        <v>129</v>
      </c>
    </row>
    <row r="1995" spans="2:12" x14ac:dyDescent="0.2">
      <c r="B1995" s="11" t="s">
        <v>39</v>
      </c>
      <c r="C1995" s="11" t="s">
        <v>32</v>
      </c>
      <c r="D1995" s="11" t="s">
        <v>17</v>
      </c>
      <c r="E1995" s="11" t="s">
        <v>5</v>
      </c>
      <c r="F1995" s="11" t="s">
        <v>6</v>
      </c>
      <c r="G1995" s="19" t="s">
        <v>9</v>
      </c>
      <c r="H1995" s="12" t="s">
        <v>2</v>
      </c>
      <c r="I1995" s="12">
        <v>518.70000000000005</v>
      </c>
      <c r="J1995" s="12">
        <v>666972.28</v>
      </c>
      <c r="K1995" s="82">
        <v>10171.02</v>
      </c>
      <c r="L1995" s="12" t="s">
        <v>130</v>
      </c>
    </row>
    <row r="1996" spans="2:12" x14ac:dyDescent="0.2">
      <c r="B1996" s="11" t="s">
        <v>39</v>
      </c>
      <c r="C1996" s="11" t="s">
        <v>32</v>
      </c>
      <c r="D1996" s="11" t="s">
        <v>17</v>
      </c>
      <c r="E1996" s="11" t="s">
        <v>5</v>
      </c>
      <c r="F1996" s="11" t="s">
        <v>6</v>
      </c>
      <c r="G1996" s="19" t="s">
        <v>9</v>
      </c>
      <c r="H1996" s="12" t="s">
        <v>2</v>
      </c>
      <c r="I1996" s="12">
        <v>170.38</v>
      </c>
      <c r="J1996" s="12">
        <v>197279.93</v>
      </c>
      <c r="K1996" s="82">
        <v>4566.0600000000004</v>
      </c>
      <c r="L1996" s="12" t="s">
        <v>131</v>
      </c>
    </row>
    <row r="1997" spans="2:12" x14ac:dyDescent="0.2">
      <c r="B1997" s="11" t="s">
        <v>39</v>
      </c>
      <c r="C1997" s="11" t="s">
        <v>32</v>
      </c>
      <c r="D1997" s="11" t="s">
        <v>17</v>
      </c>
      <c r="E1997" s="11" t="s">
        <v>5</v>
      </c>
      <c r="F1997" s="11" t="s">
        <v>6</v>
      </c>
      <c r="G1997" s="19" t="s">
        <v>10</v>
      </c>
      <c r="H1997" s="12" t="s">
        <v>2</v>
      </c>
      <c r="I1997" s="12">
        <v>26.8</v>
      </c>
      <c r="J1997" s="12">
        <v>38065.83</v>
      </c>
      <c r="K1997" s="82">
        <v>160.77000000000001</v>
      </c>
      <c r="L1997" s="12" t="s">
        <v>129</v>
      </c>
    </row>
    <row r="1998" spans="2:12" x14ac:dyDescent="0.2">
      <c r="B1998" s="11" t="s">
        <v>39</v>
      </c>
      <c r="C1998" s="11" t="s">
        <v>32</v>
      </c>
      <c r="D1998" s="11" t="s">
        <v>17</v>
      </c>
      <c r="E1998" s="11" t="s">
        <v>5</v>
      </c>
      <c r="F1998" s="11" t="s">
        <v>6</v>
      </c>
      <c r="G1998" s="19" t="s">
        <v>10</v>
      </c>
      <c r="H1998" s="12" t="s">
        <v>2</v>
      </c>
      <c r="I1998" s="12">
        <v>22.55</v>
      </c>
      <c r="J1998" s="12">
        <v>35158.89</v>
      </c>
      <c r="K1998" s="82">
        <v>157.87</v>
      </c>
      <c r="L1998" s="12" t="s">
        <v>130</v>
      </c>
    </row>
    <row r="1999" spans="2:12" x14ac:dyDescent="0.2">
      <c r="B1999" s="11" t="s">
        <v>39</v>
      </c>
      <c r="C1999" s="11" t="s">
        <v>32</v>
      </c>
      <c r="D1999" s="11" t="s">
        <v>17</v>
      </c>
      <c r="E1999" s="11" t="s">
        <v>5</v>
      </c>
      <c r="F1999" s="11" t="s">
        <v>6</v>
      </c>
      <c r="G1999" s="19" t="s">
        <v>1</v>
      </c>
      <c r="H1999" s="12" t="s">
        <v>2</v>
      </c>
      <c r="I1999" s="12">
        <v>27.76</v>
      </c>
      <c r="J1999" s="12">
        <v>22159.22</v>
      </c>
      <c r="K1999" s="82">
        <v>222.07</v>
      </c>
      <c r="L1999" s="12" t="s">
        <v>130</v>
      </c>
    </row>
    <row r="2000" spans="2:12" x14ac:dyDescent="0.2">
      <c r="B2000" s="11" t="s">
        <v>39</v>
      </c>
      <c r="C2000" s="11" t="s">
        <v>32</v>
      </c>
      <c r="D2000" s="11" t="s">
        <v>17</v>
      </c>
      <c r="E2000" s="11" t="s">
        <v>5</v>
      </c>
      <c r="F2000" s="11" t="s">
        <v>8</v>
      </c>
      <c r="G2000" s="19" t="s">
        <v>8</v>
      </c>
      <c r="H2000" s="12" t="s">
        <v>2</v>
      </c>
      <c r="I2000" s="12">
        <v>55.52</v>
      </c>
      <c r="J2000" s="12">
        <v>38584.400000000001</v>
      </c>
      <c r="K2000" s="82">
        <v>555.16999999999996</v>
      </c>
      <c r="L2000" s="12" t="s">
        <v>130</v>
      </c>
    </row>
    <row r="2001" spans="2:12" x14ac:dyDescent="0.2">
      <c r="B2001" s="11" t="s">
        <v>39</v>
      </c>
      <c r="C2001" s="11" t="s">
        <v>32</v>
      </c>
      <c r="D2001" s="11" t="s">
        <v>17</v>
      </c>
      <c r="E2001" s="11" t="s">
        <v>5</v>
      </c>
      <c r="F2001" s="11" t="s">
        <v>6</v>
      </c>
      <c r="G2001" s="19" t="s">
        <v>9</v>
      </c>
      <c r="H2001" s="12" t="s">
        <v>2</v>
      </c>
      <c r="I2001" s="12">
        <v>35.49</v>
      </c>
      <c r="J2001" s="12">
        <v>7097.77</v>
      </c>
      <c r="K2001" s="82">
        <v>496.84</v>
      </c>
      <c r="L2001" s="12" t="s">
        <v>129</v>
      </c>
    </row>
    <row r="2002" spans="2:12" x14ac:dyDescent="0.2">
      <c r="B2002" s="11" t="s">
        <v>39</v>
      </c>
      <c r="C2002" s="11" t="s">
        <v>32</v>
      </c>
      <c r="D2002" s="11" t="s">
        <v>17</v>
      </c>
      <c r="E2002" s="11" t="s">
        <v>5</v>
      </c>
      <c r="F2002" s="11" t="s">
        <v>6</v>
      </c>
      <c r="G2002" s="19" t="s">
        <v>9</v>
      </c>
      <c r="H2002" s="12" t="s">
        <v>2</v>
      </c>
      <c r="I2002" s="12">
        <v>27.76</v>
      </c>
      <c r="J2002" s="12">
        <v>70463.33</v>
      </c>
      <c r="K2002" s="82">
        <v>1665.51</v>
      </c>
      <c r="L2002" s="12" t="s">
        <v>130</v>
      </c>
    </row>
    <row r="2003" spans="2:12" x14ac:dyDescent="0.2">
      <c r="B2003" s="11" t="s">
        <v>39</v>
      </c>
      <c r="C2003" s="11" t="s">
        <v>32</v>
      </c>
      <c r="D2003" s="11" t="s">
        <v>17</v>
      </c>
      <c r="E2003" s="11" t="s">
        <v>5</v>
      </c>
      <c r="F2003" s="11" t="s">
        <v>8</v>
      </c>
      <c r="G2003" s="19" t="s">
        <v>8</v>
      </c>
      <c r="H2003" s="12" t="s">
        <v>2</v>
      </c>
      <c r="I2003" s="12">
        <v>15.19</v>
      </c>
      <c r="J2003" s="12">
        <v>14731.7</v>
      </c>
      <c r="K2003" s="82">
        <v>60.75</v>
      </c>
      <c r="L2003" s="12" t="s">
        <v>129</v>
      </c>
    </row>
    <row r="2004" spans="2:12" x14ac:dyDescent="0.2">
      <c r="B2004" s="11" t="s">
        <v>39</v>
      </c>
      <c r="C2004" s="11" t="s">
        <v>32</v>
      </c>
      <c r="D2004" s="11" t="s">
        <v>17</v>
      </c>
      <c r="E2004" s="11" t="s">
        <v>5</v>
      </c>
      <c r="F2004" s="11" t="s">
        <v>6</v>
      </c>
      <c r="G2004" s="19" t="s">
        <v>1</v>
      </c>
      <c r="H2004" s="12" t="s">
        <v>2</v>
      </c>
      <c r="I2004" s="12">
        <v>21.03</v>
      </c>
      <c r="J2004" s="12">
        <v>109354.91</v>
      </c>
      <c r="K2004" s="82">
        <v>630.89</v>
      </c>
      <c r="L2004" s="12" t="s">
        <v>130</v>
      </c>
    </row>
    <row r="2005" spans="2:12" x14ac:dyDescent="0.2">
      <c r="B2005" s="11" t="s">
        <v>39</v>
      </c>
      <c r="C2005" s="11" t="s">
        <v>32</v>
      </c>
      <c r="D2005" s="11" t="s">
        <v>17</v>
      </c>
      <c r="E2005" s="11" t="s">
        <v>5</v>
      </c>
      <c r="F2005" s="11" t="s">
        <v>8</v>
      </c>
      <c r="G2005" s="19" t="s">
        <v>8</v>
      </c>
      <c r="H2005" s="12" t="s">
        <v>2</v>
      </c>
      <c r="I2005" s="12">
        <v>61.85</v>
      </c>
      <c r="J2005" s="12">
        <v>84740.07</v>
      </c>
      <c r="K2005" s="82">
        <v>226.8</v>
      </c>
      <c r="L2005" s="12" t="s">
        <v>129</v>
      </c>
    </row>
    <row r="2006" spans="2:12" x14ac:dyDescent="0.2">
      <c r="B2006" s="11" t="s">
        <v>39</v>
      </c>
      <c r="C2006" s="11" t="s">
        <v>32</v>
      </c>
      <c r="D2006" s="11" t="s">
        <v>17</v>
      </c>
      <c r="E2006" s="11" t="s">
        <v>5</v>
      </c>
      <c r="F2006" s="11" t="s">
        <v>6</v>
      </c>
      <c r="G2006" s="19" t="s">
        <v>9</v>
      </c>
      <c r="H2006" s="12" t="s">
        <v>2</v>
      </c>
      <c r="I2006" s="12">
        <v>58.22</v>
      </c>
      <c r="J2006" s="12">
        <v>2401.37</v>
      </c>
      <c r="K2006" s="82">
        <v>174.66</v>
      </c>
      <c r="L2006" s="12" t="s">
        <v>131</v>
      </c>
    </row>
    <row r="2007" spans="2:12" x14ac:dyDescent="0.2">
      <c r="B2007" s="11" t="s">
        <v>39</v>
      </c>
      <c r="C2007" s="11" t="s">
        <v>32</v>
      </c>
      <c r="D2007" s="11" t="s">
        <v>17</v>
      </c>
      <c r="E2007" s="11" t="s">
        <v>5</v>
      </c>
      <c r="F2007" s="11" t="s">
        <v>6</v>
      </c>
      <c r="G2007" s="19" t="s">
        <v>1</v>
      </c>
      <c r="H2007" s="12" t="s">
        <v>2</v>
      </c>
      <c r="I2007" s="12">
        <v>37.9</v>
      </c>
      <c r="J2007" s="12">
        <v>45073.29</v>
      </c>
      <c r="K2007" s="82">
        <v>757.93</v>
      </c>
      <c r="L2007" s="12" t="s">
        <v>128</v>
      </c>
    </row>
    <row r="2008" spans="2:12" x14ac:dyDescent="0.2">
      <c r="B2008" s="11" t="s">
        <v>39</v>
      </c>
      <c r="C2008" s="11" t="s">
        <v>32</v>
      </c>
      <c r="D2008" s="11" t="s">
        <v>17</v>
      </c>
      <c r="E2008" s="11" t="s">
        <v>5</v>
      </c>
      <c r="F2008" s="11" t="s">
        <v>8</v>
      </c>
      <c r="G2008" s="19" t="s">
        <v>8</v>
      </c>
      <c r="H2008" s="12" t="s">
        <v>2</v>
      </c>
      <c r="I2008" s="12">
        <v>18.95</v>
      </c>
      <c r="J2008" s="12">
        <v>36949.14</v>
      </c>
      <c r="K2008" s="82">
        <v>284.22000000000003</v>
      </c>
      <c r="L2008" s="12" t="s">
        <v>128</v>
      </c>
    </row>
    <row r="2009" spans="2:12" x14ac:dyDescent="0.2">
      <c r="B2009" s="11" t="s">
        <v>39</v>
      </c>
      <c r="C2009" s="11" t="s">
        <v>32</v>
      </c>
      <c r="D2009" s="11" t="s">
        <v>17</v>
      </c>
      <c r="E2009" s="11" t="s">
        <v>5</v>
      </c>
      <c r="F2009" s="11" t="s">
        <v>8</v>
      </c>
      <c r="G2009" s="19" t="s">
        <v>8</v>
      </c>
      <c r="H2009" s="12" t="s">
        <v>2</v>
      </c>
      <c r="I2009" s="12">
        <v>15.19</v>
      </c>
      <c r="J2009" s="12">
        <v>9111.9500000000007</v>
      </c>
      <c r="K2009" s="82">
        <v>30.37</v>
      </c>
      <c r="L2009" s="12" t="s">
        <v>129</v>
      </c>
    </row>
    <row r="2010" spans="2:12" x14ac:dyDescent="0.2">
      <c r="B2010" s="11" t="s">
        <v>39</v>
      </c>
      <c r="C2010" s="11" t="s">
        <v>32</v>
      </c>
      <c r="D2010" s="11" t="s">
        <v>17</v>
      </c>
      <c r="E2010" s="11" t="s">
        <v>5</v>
      </c>
      <c r="F2010" s="11" t="s">
        <v>8</v>
      </c>
      <c r="G2010" s="19" t="s">
        <v>8</v>
      </c>
      <c r="H2010" s="12" t="s">
        <v>2</v>
      </c>
      <c r="I2010" s="12">
        <v>31.02</v>
      </c>
      <c r="J2010" s="12">
        <v>56929.760000000002</v>
      </c>
      <c r="K2010" s="82">
        <v>155.12</v>
      </c>
      <c r="L2010" s="12" t="s">
        <v>130</v>
      </c>
    </row>
    <row r="2011" spans="2:12" x14ac:dyDescent="0.2">
      <c r="B2011" s="11" t="s">
        <v>39</v>
      </c>
      <c r="C2011" s="11" t="s">
        <v>32</v>
      </c>
      <c r="D2011" s="11" t="s">
        <v>17</v>
      </c>
      <c r="E2011" s="11" t="s">
        <v>5</v>
      </c>
      <c r="F2011" s="11" t="s">
        <v>8</v>
      </c>
      <c r="G2011" s="19" t="s">
        <v>8</v>
      </c>
      <c r="H2011" s="12" t="s">
        <v>2</v>
      </c>
      <c r="I2011" s="12">
        <v>18.14</v>
      </c>
      <c r="J2011" s="12">
        <v>101598.34</v>
      </c>
      <c r="K2011" s="82">
        <v>2176.3000000000002</v>
      </c>
      <c r="L2011" s="12" t="s">
        <v>131</v>
      </c>
    </row>
    <row r="2012" spans="2:12" x14ac:dyDescent="0.2">
      <c r="B2012" s="11" t="s">
        <v>39</v>
      </c>
      <c r="C2012" s="11" t="s">
        <v>32</v>
      </c>
      <c r="D2012" s="11" t="s">
        <v>17</v>
      </c>
      <c r="E2012" s="11" t="s">
        <v>5</v>
      </c>
      <c r="F2012" s="11" t="s">
        <v>8</v>
      </c>
      <c r="G2012" s="19" t="s">
        <v>8</v>
      </c>
      <c r="H2012" s="12" t="s">
        <v>2</v>
      </c>
      <c r="I2012" s="12">
        <v>15.51</v>
      </c>
      <c r="J2012" s="12">
        <v>30486.5</v>
      </c>
      <c r="K2012" s="82">
        <v>62.05</v>
      </c>
      <c r="L2012" s="12" t="s">
        <v>130</v>
      </c>
    </row>
    <row r="2013" spans="2:12" x14ac:dyDescent="0.2">
      <c r="B2013" s="11" t="s">
        <v>39</v>
      </c>
      <c r="C2013" s="11" t="s">
        <v>32</v>
      </c>
      <c r="D2013" s="11" t="s">
        <v>17</v>
      </c>
      <c r="E2013" s="11" t="s">
        <v>5</v>
      </c>
      <c r="F2013" s="11" t="s">
        <v>6</v>
      </c>
      <c r="G2013" s="19" t="s">
        <v>9</v>
      </c>
      <c r="H2013" s="12" t="s">
        <v>2</v>
      </c>
      <c r="I2013" s="12">
        <v>15.51</v>
      </c>
      <c r="J2013" s="12">
        <v>3710.58</v>
      </c>
      <c r="K2013" s="82">
        <v>139.61000000000001</v>
      </c>
      <c r="L2013" s="12" t="s">
        <v>130</v>
      </c>
    </row>
    <row r="2014" spans="2:12" x14ac:dyDescent="0.2">
      <c r="B2014" s="11" t="s">
        <v>39</v>
      </c>
      <c r="C2014" s="11" t="s">
        <v>32</v>
      </c>
      <c r="D2014" s="11" t="s">
        <v>17</v>
      </c>
      <c r="E2014" s="11" t="s">
        <v>5</v>
      </c>
      <c r="F2014" s="11" t="s">
        <v>6</v>
      </c>
      <c r="G2014" s="19" t="s">
        <v>9</v>
      </c>
      <c r="H2014" s="12" t="s">
        <v>2</v>
      </c>
      <c r="I2014" s="12">
        <v>54.41</v>
      </c>
      <c r="J2014" s="12">
        <v>38697.040000000001</v>
      </c>
      <c r="K2014" s="82">
        <v>435.26</v>
      </c>
      <c r="L2014" s="12" t="s">
        <v>131</v>
      </c>
    </row>
    <row r="2015" spans="2:12" x14ac:dyDescent="0.2">
      <c r="B2015" s="11" t="s">
        <v>39</v>
      </c>
      <c r="C2015" s="11" t="s">
        <v>32</v>
      </c>
      <c r="D2015" s="11" t="s">
        <v>17</v>
      </c>
      <c r="E2015" s="11" t="s">
        <v>5</v>
      </c>
      <c r="F2015" s="11" t="s">
        <v>6</v>
      </c>
      <c r="G2015" s="19" t="s">
        <v>1</v>
      </c>
      <c r="H2015" s="12" t="s">
        <v>2</v>
      </c>
      <c r="I2015" s="12">
        <v>65.17</v>
      </c>
      <c r="J2015" s="12">
        <v>54746.49</v>
      </c>
      <c r="K2015" s="82">
        <v>599.52</v>
      </c>
      <c r="L2015" s="12" t="s">
        <v>130</v>
      </c>
    </row>
    <row r="2016" spans="2:12" x14ac:dyDescent="0.2">
      <c r="B2016" s="11" t="s">
        <v>39</v>
      </c>
      <c r="C2016" s="11" t="s">
        <v>32</v>
      </c>
      <c r="D2016" s="11" t="s">
        <v>17</v>
      </c>
      <c r="E2016" s="11" t="s">
        <v>5</v>
      </c>
      <c r="F2016" s="11" t="s">
        <v>8</v>
      </c>
      <c r="G2016" s="19" t="s">
        <v>8</v>
      </c>
      <c r="H2016" s="12" t="s">
        <v>2</v>
      </c>
      <c r="I2016" s="12">
        <v>16.350000000000001</v>
      </c>
      <c r="J2016" s="12">
        <v>7450.41</v>
      </c>
      <c r="K2016" s="82">
        <v>32.700000000000003</v>
      </c>
      <c r="L2016" s="12" t="s">
        <v>128</v>
      </c>
    </row>
    <row r="2017" spans="2:12" x14ac:dyDescent="0.2">
      <c r="B2017" s="11" t="s">
        <v>39</v>
      </c>
      <c r="C2017" s="11" t="s">
        <v>32</v>
      </c>
      <c r="D2017" s="11" t="s">
        <v>17</v>
      </c>
      <c r="E2017" s="11" t="s">
        <v>5</v>
      </c>
      <c r="F2017" s="11" t="s">
        <v>8</v>
      </c>
      <c r="G2017" s="19" t="s">
        <v>8</v>
      </c>
      <c r="H2017" s="12" t="s">
        <v>2</v>
      </c>
      <c r="I2017" s="12">
        <v>35.119999999999997</v>
      </c>
      <c r="J2017" s="12">
        <v>8761.7800000000007</v>
      </c>
      <c r="K2017" s="82">
        <v>35.119999999999997</v>
      </c>
      <c r="L2017" s="12" t="s">
        <v>129</v>
      </c>
    </row>
    <row r="2018" spans="2:12" x14ac:dyDescent="0.2">
      <c r="B2018" s="11" t="s">
        <v>39</v>
      </c>
      <c r="C2018" s="11" t="s">
        <v>32</v>
      </c>
      <c r="D2018" s="11" t="s">
        <v>17</v>
      </c>
      <c r="E2018" s="11" t="s">
        <v>5</v>
      </c>
      <c r="F2018" s="11" t="s">
        <v>8</v>
      </c>
      <c r="G2018" s="19" t="s">
        <v>8</v>
      </c>
      <c r="H2018" s="12" t="s">
        <v>2</v>
      </c>
      <c r="I2018" s="12">
        <v>13.03</v>
      </c>
      <c r="J2018" s="12">
        <v>10453.26</v>
      </c>
      <c r="K2018" s="82">
        <v>13.03</v>
      </c>
      <c r="L2018" s="12" t="s">
        <v>130</v>
      </c>
    </row>
    <row r="2019" spans="2:12" x14ac:dyDescent="0.2">
      <c r="B2019" s="11" t="s">
        <v>39</v>
      </c>
      <c r="C2019" s="11" t="s">
        <v>32</v>
      </c>
      <c r="D2019" s="11" t="s">
        <v>17</v>
      </c>
      <c r="E2019" s="11" t="s">
        <v>5</v>
      </c>
      <c r="F2019" s="11" t="s">
        <v>6</v>
      </c>
      <c r="G2019" s="19" t="s">
        <v>9</v>
      </c>
      <c r="H2019" s="12" t="s">
        <v>2</v>
      </c>
      <c r="I2019" s="12">
        <v>13.03</v>
      </c>
      <c r="J2019" s="12">
        <v>7311.92</v>
      </c>
      <c r="K2019" s="82">
        <v>78.2</v>
      </c>
      <c r="L2019" s="12" t="s">
        <v>130</v>
      </c>
    </row>
    <row r="2020" spans="2:12" x14ac:dyDescent="0.2">
      <c r="B2020" s="11" t="s">
        <v>39</v>
      </c>
      <c r="C2020" s="11" t="s">
        <v>32</v>
      </c>
      <c r="D2020" s="11" t="s">
        <v>17</v>
      </c>
      <c r="E2020" s="11" t="s">
        <v>5</v>
      </c>
      <c r="F2020" s="11" t="s">
        <v>6</v>
      </c>
      <c r="G2020" s="19" t="s">
        <v>1</v>
      </c>
      <c r="H2020" s="12" t="s">
        <v>2</v>
      </c>
      <c r="I2020" s="12">
        <v>21.64</v>
      </c>
      <c r="J2020" s="12">
        <v>26936.09</v>
      </c>
      <c r="K2020" s="82">
        <v>540.89</v>
      </c>
      <c r="L2020" s="12" t="s">
        <v>130</v>
      </c>
    </row>
    <row r="2021" spans="2:12" x14ac:dyDescent="0.2">
      <c r="B2021" s="11" t="s">
        <v>39</v>
      </c>
      <c r="C2021" s="11" t="s">
        <v>32</v>
      </c>
      <c r="D2021" s="11" t="s">
        <v>17</v>
      </c>
      <c r="E2021" s="11" t="s">
        <v>5</v>
      </c>
      <c r="F2021" s="11" t="s">
        <v>6</v>
      </c>
      <c r="G2021" s="19" t="s">
        <v>9</v>
      </c>
      <c r="H2021" s="12" t="s">
        <v>2</v>
      </c>
      <c r="I2021" s="12">
        <v>24.68</v>
      </c>
      <c r="J2021" s="12">
        <v>97098.73</v>
      </c>
      <c r="K2021" s="82">
        <v>641.65</v>
      </c>
      <c r="L2021" s="12" t="s">
        <v>131</v>
      </c>
    </row>
    <row r="2022" spans="2:12" x14ac:dyDescent="0.2">
      <c r="B2022" s="11" t="s">
        <v>39</v>
      </c>
      <c r="C2022" s="11" t="s">
        <v>32</v>
      </c>
      <c r="D2022" s="11" t="s">
        <v>17</v>
      </c>
      <c r="E2022" s="11" t="s">
        <v>5</v>
      </c>
      <c r="F2022" s="11" t="s">
        <v>6</v>
      </c>
      <c r="G2022" s="19" t="s">
        <v>1</v>
      </c>
      <c r="H2022" s="12" t="s">
        <v>2</v>
      </c>
      <c r="I2022" s="12">
        <v>20.74</v>
      </c>
      <c r="J2022" s="12">
        <v>29870.95</v>
      </c>
      <c r="K2022" s="82">
        <v>290.41000000000003</v>
      </c>
      <c r="L2022" s="12" t="s">
        <v>129</v>
      </c>
    </row>
    <row r="2023" spans="2:12" x14ac:dyDescent="0.2">
      <c r="B2023" s="11" t="s">
        <v>39</v>
      </c>
      <c r="C2023" s="11" t="s">
        <v>32</v>
      </c>
      <c r="D2023" s="11" t="s">
        <v>17</v>
      </c>
      <c r="E2023" s="11" t="s">
        <v>5</v>
      </c>
      <c r="F2023" s="11" t="s">
        <v>6</v>
      </c>
      <c r="G2023" s="19" t="s">
        <v>1</v>
      </c>
      <c r="H2023" s="12" t="s">
        <v>2</v>
      </c>
      <c r="I2023" s="12">
        <v>3598.3</v>
      </c>
      <c r="J2023" s="12">
        <v>4068572.75</v>
      </c>
      <c r="K2023" s="82">
        <v>35872.800000000003</v>
      </c>
      <c r="L2023" s="12" t="s">
        <v>128</v>
      </c>
    </row>
    <row r="2024" spans="2:12" x14ac:dyDescent="0.2">
      <c r="B2024" s="11" t="s">
        <v>39</v>
      </c>
      <c r="C2024" s="11" t="s">
        <v>32</v>
      </c>
      <c r="D2024" s="11" t="s">
        <v>17</v>
      </c>
      <c r="E2024" s="11" t="s">
        <v>5</v>
      </c>
      <c r="F2024" s="11" t="s">
        <v>6</v>
      </c>
      <c r="G2024" s="19" t="s">
        <v>1</v>
      </c>
      <c r="H2024" s="12" t="s">
        <v>7</v>
      </c>
      <c r="I2024" s="12">
        <v>1093.99</v>
      </c>
      <c r="J2024" s="12">
        <v>892914.91</v>
      </c>
      <c r="K2024" s="82">
        <v>13336.17</v>
      </c>
      <c r="L2024" s="12" t="s">
        <v>128</v>
      </c>
    </row>
    <row r="2025" spans="2:12" x14ac:dyDescent="0.2">
      <c r="B2025" s="11" t="s">
        <v>39</v>
      </c>
      <c r="C2025" s="11" t="s">
        <v>32</v>
      </c>
      <c r="D2025" s="11" t="s">
        <v>17</v>
      </c>
      <c r="E2025" s="11" t="s">
        <v>5</v>
      </c>
      <c r="F2025" s="11" t="s">
        <v>6</v>
      </c>
      <c r="G2025" s="19" t="s">
        <v>1</v>
      </c>
      <c r="H2025" s="12" t="s">
        <v>2</v>
      </c>
      <c r="I2025" s="12">
        <v>2180.46</v>
      </c>
      <c r="J2025" s="12">
        <v>2607137.33</v>
      </c>
      <c r="K2025" s="82">
        <v>18083.560000000001</v>
      </c>
      <c r="L2025" s="12" t="s">
        <v>129</v>
      </c>
    </row>
    <row r="2026" spans="2:12" x14ac:dyDescent="0.2">
      <c r="B2026" s="11" t="s">
        <v>39</v>
      </c>
      <c r="C2026" s="11" t="s">
        <v>32</v>
      </c>
      <c r="D2026" s="11" t="s">
        <v>17</v>
      </c>
      <c r="E2026" s="11" t="s">
        <v>5</v>
      </c>
      <c r="F2026" s="11" t="s">
        <v>6</v>
      </c>
      <c r="G2026" s="19" t="s">
        <v>1</v>
      </c>
      <c r="H2026" s="12" t="s">
        <v>7</v>
      </c>
      <c r="I2026" s="12">
        <v>815.2</v>
      </c>
      <c r="J2026" s="12">
        <v>434296.77</v>
      </c>
      <c r="K2026" s="82">
        <v>9544.14</v>
      </c>
      <c r="L2026" s="12" t="s">
        <v>129</v>
      </c>
    </row>
    <row r="2027" spans="2:12" x14ac:dyDescent="0.2">
      <c r="B2027" s="11" t="s">
        <v>39</v>
      </c>
      <c r="C2027" s="11" t="s">
        <v>32</v>
      </c>
      <c r="D2027" s="11" t="s">
        <v>17</v>
      </c>
      <c r="E2027" s="11" t="s">
        <v>5</v>
      </c>
      <c r="F2027" s="11" t="s">
        <v>6</v>
      </c>
      <c r="G2027" s="19" t="s">
        <v>1</v>
      </c>
      <c r="H2027" s="12" t="s">
        <v>2</v>
      </c>
      <c r="I2027" s="12">
        <v>3048.37</v>
      </c>
      <c r="J2027" s="12">
        <v>4210792.58</v>
      </c>
      <c r="K2027" s="82">
        <v>30908.68</v>
      </c>
      <c r="L2027" s="12" t="s">
        <v>130</v>
      </c>
    </row>
    <row r="2028" spans="2:12" x14ac:dyDescent="0.2">
      <c r="B2028" s="11" t="s">
        <v>39</v>
      </c>
      <c r="C2028" s="11" t="s">
        <v>32</v>
      </c>
      <c r="D2028" s="11" t="s">
        <v>17</v>
      </c>
      <c r="E2028" s="11" t="s">
        <v>5</v>
      </c>
      <c r="F2028" s="11" t="s">
        <v>6</v>
      </c>
      <c r="G2028" s="19" t="s">
        <v>1</v>
      </c>
      <c r="H2028" s="12" t="s">
        <v>7</v>
      </c>
      <c r="I2028" s="12">
        <v>876.85</v>
      </c>
      <c r="J2028" s="12">
        <v>566390.36</v>
      </c>
      <c r="K2028" s="82">
        <v>6660.32</v>
      </c>
      <c r="L2028" s="12" t="s">
        <v>130</v>
      </c>
    </row>
    <row r="2029" spans="2:12" x14ac:dyDescent="0.2">
      <c r="B2029" s="11" t="s">
        <v>39</v>
      </c>
      <c r="C2029" s="11" t="s">
        <v>32</v>
      </c>
      <c r="D2029" s="11" t="s">
        <v>17</v>
      </c>
      <c r="E2029" s="11" t="s">
        <v>5</v>
      </c>
      <c r="F2029" s="11" t="s">
        <v>6</v>
      </c>
      <c r="G2029" s="19" t="s">
        <v>1</v>
      </c>
      <c r="H2029" s="12" t="s">
        <v>2</v>
      </c>
      <c r="I2029" s="12">
        <v>2854.96</v>
      </c>
      <c r="J2029" s="12">
        <v>3187755.81</v>
      </c>
      <c r="K2029" s="82">
        <v>19502.72</v>
      </c>
      <c r="L2029" s="12" t="s">
        <v>131</v>
      </c>
    </row>
    <row r="2030" spans="2:12" x14ac:dyDescent="0.2">
      <c r="B2030" s="11" t="s">
        <v>39</v>
      </c>
      <c r="C2030" s="11" t="s">
        <v>32</v>
      </c>
      <c r="D2030" s="11" t="s">
        <v>17</v>
      </c>
      <c r="E2030" s="11" t="s">
        <v>5</v>
      </c>
      <c r="F2030" s="11" t="s">
        <v>6</v>
      </c>
      <c r="G2030" s="19" t="s">
        <v>1</v>
      </c>
      <c r="H2030" s="12" t="s">
        <v>7</v>
      </c>
      <c r="I2030" s="12">
        <v>1526.43</v>
      </c>
      <c r="J2030" s="12">
        <v>693969.58</v>
      </c>
      <c r="K2030" s="82">
        <v>18014.72</v>
      </c>
      <c r="L2030" s="12" t="s">
        <v>131</v>
      </c>
    </row>
    <row r="2031" spans="2:12" x14ac:dyDescent="0.2">
      <c r="B2031" s="11" t="s">
        <v>39</v>
      </c>
      <c r="C2031" s="11" t="s">
        <v>32</v>
      </c>
      <c r="D2031" s="11" t="s">
        <v>17</v>
      </c>
      <c r="E2031" s="11" t="s">
        <v>5</v>
      </c>
      <c r="F2031" s="11" t="s">
        <v>8</v>
      </c>
      <c r="G2031" s="19" t="s">
        <v>8</v>
      </c>
      <c r="H2031" s="12" t="s">
        <v>2</v>
      </c>
      <c r="I2031" s="12">
        <v>3120.97</v>
      </c>
      <c r="J2031" s="12">
        <v>4067049.65</v>
      </c>
      <c r="K2031" s="82">
        <v>26766.91</v>
      </c>
      <c r="L2031" s="12" t="s">
        <v>128</v>
      </c>
    </row>
    <row r="2032" spans="2:12" x14ac:dyDescent="0.2">
      <c r="B2032" s="11" t="s">
        <v>39</v>
      </c>
      <c r="C2032" s="11" t="s">
        <v>32</v>
      </c>
      <c r="D2032" s="11" t="s">
        <v>17</v>
      </c>
      <c r="E2032" s="11" t="s">
        <v>5</v>
      </c>
      <c r="F2032" s="11" t="s">
        <v>8</v>
      </c>
      <c r="G2032" s="19" t="s">
        <v>8</v>
      </c>
      <c r="H2032" s="12" t="s">
        <v>7</v>
      </c>
      <c r="I2032" s="12">
        <v>37.29</v>
      </c>
      <c r="J2032" s="12">
        <v>29297.67</v>
      </c>
      <c r="K2032" s="82">
        <v>309.97000000000003</v>
      </c>
      <c r="L2032" s="12" t="s">
        <v>128</v>
      </c>
    </row>
    <row r="2033" spans="2:12" x14ac:dyDescent="0.2">
      <c r="B2033" s="11" t="s">
        <v>39</v>
      </c>
      <c r="C2033" s="11" t="s">
        <v>32</v>
      </c>
      <c r="D2033" s="11" t="s">
        <v>17</v>
      </c>
      <c r="E2033" s="11" t="s">
        <v>5</v>
      </c>
      <c r="F2033" s="11" t="s">
        <v>8</v>
      </c>
      <c r="G2033" s="19" t="s">
        <v>8</v>
      </c>
      <c r="H2033" s="12" t="s">
        <v>2</v>
      </c>
      <c r="I2033" s="12">
        <v>3460.29</v>
      </c>
      <c r="J2033" s="12">
        <v>4947385.4000000004</v>
      </c>
      <c r="K2033" s="82">
        <v>42305.57</v>
      </c>
      <c r="L2033" s="12" t="s">
        <v>129</v>
      </c>
    </row>
    <row r="2034" spans="2:12" x14ac:dyDescent="0.2">
      <c r="B2034" s="11" t="s">
        <v>39</v>
      </c>
      <c r="C2034" s="11" t="s">
        <v>32</v>
      </c>
      <c r="D2034" s="11" t="s">
        <v>17</v>
      </c>
      <c r="E2034" s="11" t="s">
        <v>5</v>
      </c>
      <c r="F2034" s="11" t="s">
        <v>8</v>
      </c>
      <c r="G2034" s="19" t="s">
        <v>8</v>
      </c>
      <c r="H2034" s="12" t="s">
        <v>7</v>
      </c>
      <c r="I2034" s="12">
        <v>27.79</v>
      </c>
      <c r="J2034" s="12">
        <v>19866.16</v>
      </c>
      <c r="K2034" s="82">
        <v>321.68</v>
      </c>
      <c r="L2034" s="12" t="s">
        <v>129</v>
      </c>
    </row>
    <row r="2035" spans="2:12" x14ac:dyDescent="0.2">
      <c r="B2035" s="11" t="s">
        <v>39</v>
      </c>
      <c r="C2035" s="11" t="s">
        <v>32</v>
      </c>
      <c r="D2035" s="11" t="s">
        <v>17</v>
      </c>
      <c r="E2035" s="11" t="s">
        <v>5</v>
      </c>
      <c r="F2035" s="11" t="s">
        <v>8</v>
      </c>
      <c r="G2035" s="19" t="s">
        <v>8</v>
      </c>
      <c r="H2035" s="12" t="s">
        <v>2</v>
      </c>
      <c r="I2035" s="12">
        <v>2937.52</v>
      </c>
      <c r="J2035" s="12">
        <v>4734980.96</v>
      </c>
      <c r="K2035" s="82">
        <v>24109.88</v>
      </c>
      <c r="L2035" s="12" t="s">
        <v>130</v>
      </c>
    </row>
    <row r="2036" spans="2:12" x14ac:dyDescent="0.2">
      <c r="B2036" s="11" t="s">
        <v>39</v>
      </c>
      <c r="C2036" s="11" t="s">
        <v>32</v>
      </c>
      <c r="D2036" s="11" t="s">
        <v>17</v>
      </c>
      <c r="E2036" s="11" t="s">
        <v>5</v>
      </c>
      <c r="F2036" s="11" t="s">
        <v>8</v>
      </c>
      <c r="G2036" s="19" t="s">
        <v>8</v>
      </c>
      <c r="H2036" s="12" t="s">
        <v>7</v>
      </c>
      <c r="I2036" s="12">
        <v>29.89</v>
      </c>
      <c r="J2036" s="12">
        <v>23959.279999999999</v>
      </c>
      <c r="K2036" s="82">
        <v>172.89</v>
      </c>
      <c r="L2036" s="12" t="s">
        <v>130</v>
      </c>
    </row>
    <row r="2037" spans="2:12" x14ac:dyDescent="0.2">
      <c r="B2037" s="11" t="s">
        <v>39</v>
      </c>
      <c r="C2037" s="11" t="s">
        <v>32</v>
      </c>
      <c r="D2037" s="11" t="s">
        <v>17</v>
      </c>
      <c r="E2037" s="11" t="s">
        <v>5</v>
      </c>
      <c r="F2037" s="11" t="s">
        <v>8</v>
      </c>
      <c r="G2037" s="19" t="s">
        <v>8</v>
      </c>
      <c r="H2037" s="12" t="s">
        <v>2</v>
      </c>
      <c r="I2037" s="12">
        <v>5079.6099999999997</v>
      </c>
      <c r="J2037" s="12">
        <v>8177992.2000000002</v>
      </c>
      <c r="K2037" s="82">
        <v>42231.18</v>
      </c>
      <c r="L2037" s="12" t="s">
        <v>131</v>
      </c>
    </row>
    <row r="2038" spans="2:12" x14ac:dyDescent="0.2">
      <c r="B2038" s="11" t="s">
        <v>39</v>
      </c>
      <c r="C2038" s="11" t="s">
        <v>32</v>
      </c>
      <c r="D2038" s="11" t="s">
        <v>17</v>
      </c>
      <c r="E2038" s="11" t="s">
        <v>5</v>
      </c>
      <c r="F2038" s="11" t="s">
        <v>8</v>
      </c>
      <c r="G2038" s="19" t="s">
        <v>8</v>
      </c>
      <c r="H2038" s="12" t="s">
        <v>7</v>
      </c>
      <c r="I2038" s="12">
        <v>52.03</v>
      </c>
      <c r="J2038" s="12">
        <v>31520.49</v>
      </c>
      <c r="K2038" s="82">
        <v>534.6</v>
      </c>
      <c r="L2038" s="12" t="s">
        <v>131</v>
      </c>
    </row>
    <row r="2039" spans="2:12" x14ac:dyDescent="0.2">
      <c r="B2039" s="11" t="s">
        <v>39</v>
      </c>
      <c r="C2039" s="11" t="s">
        <v>32</v>
      </c>
      <c r="D2039" s="11" t="s">
        <v>17</v>
      </c>
      <c r="E2039" s="11" t="s">
        <v>5</v>
      </c>
      <c r="F2039" s="11" t="s">
        <v>8</v>
      </c>
      <c r="G2039" s="19" t="s">
        <v>8</v>
      </c>
      <c r="H2039" s="12" t="s">
        <v>2</v>
      </c>
      <c r="I2039" s="12">
        <v>293.74</v>
      </c>
      <c r="J2039" s="12">
        <v>313776.37</v>
      </c>
      <c r="K2039" s="82">
        <v>1799.15</v>
      </c>
      <c r="L2039" s="12" t="s">
        <v>128</v>
      </c>
    </row>
    <row r="2040" spans="2:12" x14ac:dyDescent="0.2">
      <c r="B2040" s="11" t="s">
        <v>39</v>
      </c>
      <c r="C2040" s="11" t="s">
        <v>32</v>
      </c>
      <c r="D2040" s="11" t="s">
        <v>17</v>
      </c>
      <c r="E2040" s="11" t="s">
        <v>5</v>
      </c>
      <c r="F2040" s="11" t="s">
        <v>8</v>
      </c>
      <c r="G2040" s="19" t="s">
        <v>8</v>
      </c>
      <c r="H2040" s="12" t="s">
        <v>2</v>
      </c>
      <c r="I2040" s="12">
        <v>450.31</v>
      </c>
      <c r="J2040" s="12">
        <v>426975.79</v>
      </c>
      <c r="K2040" s="82">
        <v>3412.89</v>
      </c>
      <c r="L2040" s="12" t="s">
        <v>129</v>
      </c>
    </row>
    <row r="2041" spans="2:12" x14ac:dyDescent="0.2">
      <c r="B2041" s="11" t="s">
        <v>39</v>
      </c>
      <c r="C2041" s="11" t="s">
        <v>32</v>
      </c>
      <c r="D2041" s="11" t="s">
        <v>17</v>
      </c>
      <c r="E2041" s="11" t="s">
        <v>5</v>
      </c>
      <c r="F2041" s="11" t="s">
        <v>8</v>
      </c>
      <c r="G2041" s="19" t="s">
        <v>8</v>
      </c>
      <c r="H2041" s="12" t="s">
        <v>2</v>
      </c>
      <c r="I2041" s="12">
        <v>203.23</v>
      </c>
      <c r="J2041" s="12">
        <v>398953.43</v>
      </c>
      <c r="K2041" s="82">
        <v>1016.13</v>
      </c>
      <c r="L2041" s="12" t="s">
        <v>130</v>
      </c>
    </row>
    <row r="2042" spans="2:12" x14ac:dyDescent="0.2">
      <c r="B2042" s="11" t="s">
        <v>39</v>
      </c>
      <c r="C2042" s="11" t="s">
        <v>32</v>
      </c>
      <c r="D2042" s="11" t="s">
        <v>17</v>
      </c>
      <c r="E2042" s="11" t="s">
        <v>5</v>
      </c>
      <c r="F2042" s="11" t="s">
        <v>8</v>
      </c>
      <c r="G2042" s="19" t="s">
        <v>8</v>
      </c>
      <c r="H2042" s="12" t="s">
        <v>2</v>
      </c>
      <c r="I2042" s="12">
        <v>1149.4000000000001</v>
      </c>
      <c r="J2042" s="12">
        <v>1339616.69</v>
      </c>
      <c r="K2042" s="82">
        <v>7786.26</v>
      </c>
      <c r="L2042" s="12" t="s">
        <v>131</v>
      </c>
    </row>
    <row r="2043" spans="2:12" x14ac:dyDescent="0.2">
      <c r="B2043" s="11" t="s">
        <v>39</v>
      </c>
      <c r="C2043" s="11" t="s">
        <v>32</v>
      </c>
      <c r="D2043" s="11" t="s">
        <v>17</v>
      </c>
      <c r="E2043" s="11" t="s">
        <v>5</v>
      </c>
      <c r="F2043" s="11" t="s">
        <v>6</v>
      </c>
      <c r="G2043" s="19" t="s">
        <v>9</v>
      </c>
      <c r="H2043" s="12" t="s">
        <v>2</v>
      </c>
      <c r="I2043" s="12">
        <v>587.48</v>
      </c>
      <c r="J2043" s="12">
        <v>643363.9</v>
      </c>
      <c r="K2043" s="82">
        <v>17624.3</v>
      </c>
      <c r="L2043" s="12" t="s">
        <v>128</v>
      </c>
    </row>
    <row r="2044" spans="2:12" x14ac:dyDescent="0.2">
      <c r="B2044" s="11" t="s">
        <v>39</v>
      </c>
      <c r="C2044" s="11" t="s">
        <v>32</v>
      </c>
      <c r="D2044" s="11" t="s">
        <v>17</v>
      </c>
      <c r="E2044" s="11" t="s">
        <v>5</v>
      </c>
      <c r="F2044" s="11" t="s">
        <v>6</v>
      </c>
      <c r="G2044" s="19" t="s">
        <v>9</v>
      </c>
      <c r="H2044" s="12" t="s">
        <v>7</v>
      </c>
      <c r="I2044" s="12">
        <v>57.72</v>
      </c>
      <c r="J2044" s="12">
        <v>20635.22</v>
      </c>
      <c r="K2044" s="82">
        <v>941.9</v>
      </c>
      <c r="L2044" s="12" t="s">
        <v>128</v>
      </c>
    </row>
    <row r="2045" spans="2:12" x14ac:dyDescent="0.2">
      <c r="B2045" s="11" t="s">
        <v>39</v>
      </c>
      <c r="C2045" s="11" t="s">
        <v>32</v>
      </c>
      <c r="D2045" s="11" t="s">
        <v>17</v>
      </c>
      <c r="E2045" s="11" t="s">
        <v>5</v>
      </c>
      <c r="F2045" s="11" t="s">
        <v>6</v>
      </c>
      <c r="G2045" s="19" t="s">
        <v>9</v>
      </c>
      <c r="H2045" s="12" t="s">
        <v>2</v>
      </c>
      <c r="I2045" s="12">
        <v>545.11</v>
      </c>
      <c r="J2045" s="12">
        <v>567108.99</v>
      </c>
      <c r="K2045" s="82">
        <v>8911.43</v>
      </c>
      <c r="L2045" s="12" t="s">
        <v>129</v>
      </c>
    </row>
    <row r="2046" spans="2:12" x14ac:dyDescent="0.2">
      <c r="B2046" s="11" t="s">
        <v>39</v>
      </c>
      <c r="C2046" s="11" t="s">
        <v>32</v>
      </c>
      <c r="D2046" s="11" t="s">
        <v>17</v>
      </c>
      <c r="E2046" s="11" t="s">
        <v>5</v>
      </c>
      <c r="F2046" s="11" t="s">
        <v>6</v>
      </c>
      <c r="G2046" s="19" t="s">
        <v>9</v>
      </c>
      <c r="H2046" s="12" t="s">
        <v>7</v>
      </c>
      <c r="I2046" s="12">
        <v>43.01</v>
      </c>
      <c r="J2046" s="12">
        <v>20149.580000000002</v>
      </c>
      <c r="K2046" s="82">
        <v>654.95000000000005</v>
      </c>
      <c r="L2046" s="12" t="s">
        <v>129</v>
      </c>
    </row>
    <row r="2047" spans="2:12" x14ac:dyDescent="0.2">
      <c r="B2047" s="11" t="s">
        <v>39</v>
      </c>
      <c r="C2047" s="11" t="s">
        <v>32</v>
      </c>
      <c r="D2047" s="11" t="s">
        <v>17</v>
      </c>
      <c r="E2047" s="11" t="s">
        <v>5</v>
      </c>
      <c r="F2047" s="11" t="s">
        <v>6</v>
      </c>
      <c r="G2047" s="19" t="s">
        <v>9</v>
      </c>
      <c r="H2047" s="12" t="s">
        <v>2</v>
      </c>
      <c r="I2047" s="12">
        <v>739</v>
      </c>
      <c r="J2047" s="12">
        <v>710909.78</v>
      </c>
      <c r="K2047" s="82">
        <v>9496.15</v>
      </c>
      <c r="L2047" s="12" t="s">
        <v>130</v>
      </c>
    </row>
    <row r="2048" spans="2:12" x14ac:dyDescent="0.2">
      <c r="B2048" s="11" t="s">
        <v>39</v>
      </c>
      <c r="C2048" s="11" t="s">
        <v>32</v>
      </c>
      <c r="D2048" s="11" t="s">
        <v>17</v>
      </c>
      <c r="E2048" s="11" t="s">
        <v>5</v>
      </c>
      <c r="F2048" s="11" t="s">
        <v>6</v>
      </c>
      <c r="G2048" s="19" t="s">
        <v>9</v>
      </c>
      <c r="H2048" s="12" t="s">
        <v>7</v>
      </c>
      <c r="I2048" s="12">
        <v>46.27</v>
      </c>
      <c r="J2048" s="12">
        <v>23168.639999999999</v>
      </c>
      <c r="K2048" s="82">
        <v>363.92</v>
      </c>
      <c r="L2048" s="12" t="s">
        <v>130</v>
      </c>
    </row>
    <row r="2049" spans="2:12" x14ac:dyDescent="0.2">
      <c r="B2049" s="11" t="s">
        <v>39</v>
      </c>
      <c r="C2049" s="11" t="s">
        <v>32</v>
      </c>
      <c r="D2049" s="11" t="s">
        <v>17</v>
      </c>
      <c r="E2049" s="11" t="s">
        <v>5</v>
      </c>
      <c r="F2049" s="11" t="s">
        <v>6</v>
      </c>
      <c r="G2049" s="19" t="s">
        <v>9</v>
      </c>
      <c r="H2049" s="12" t="s">
        <v>2</v>
      </c>
      <c r="I2049" s="12">
        <v>889.86</v>
      </c>
      <c r="J2049" s="12">
        <v>738923.4</v>
      </c>
      <c r="K2049" s="82">
        <v>11679.39</v>
      </c>
      <c r="L2049" s="12" t="s">
        <v>131</v>
      </c>
    </row>
    <row r="2050" spans="2:12" x14ac:dyDescent="0.2">
      <c r="B2050" s="11" t="s">
        <v>39</v>
      </c>
      <c r="C2050" s="11" t="s">
        <v>32</v>
      </c>
      <c r="D2050" s="11" t="s">
        <v>17</v>
      </c>
      <c r="E2050" s="11" t="s">
        <v>5</v>
      </c>
      <c r="F2050" s="11" t="s">
        <v>6</v>
      </c>
      <c r="G2050" s="19" t="s">
        <v>9</v>
      </c>
      <c r="H2050" s="12" t="s">
        <v>7</v>
      </c>
      <c r="I2050" s="12">
        <v>80.540000000000006</v>
      </c>
      <c r="J2050" s="12">
        <v>23423.83</v>
      </c>
      <c r="K2050" s="82">
        <v>1127.98</v>
      </c>
      <c r="L2050" s="12" t="s">
        <v>131</v>
      </c>
    </row>
    <row r="2051" spans="2:12" x14ac:dyDescent="0.2">
      <c r="B2051" s="11" t="s">
        <v>39</v>
      </c>
      <c r="C2051" s="11" t="s">
        <v>32</v>
      </c>
      <c r="D2051" s="11" t="s">
        <v>17</v>
      </c>
      <c r="E2051" s="11" t="s">
        <v>5</v>
      </c>
      <c r="F2051" s="11" t="s">
        <v>6</v>
      </c>
      <c r="G2051" s="19" t="s">
        <v>10</v>
      </c>
      <c r="H2051" s="12" t="s">
        <v>2</v>
      </c>
      <c r="I2051" s="12">
        <v>330.46</v>
      </c>
      <c r="J2051" s="12">
        <v>792296.55</v>
      </c>
      <c r="K2051" s="82">
        <v>27280.95</v>
      </c>
      <c r="L2051" s="12" t="s">
        <v>128</v>
      </c>
    </row>
    <row r="2052" spans="2:12" x14ac:dyDescent="0.2">
      <c r="B2052" s="11" t="s">
        <v>39</v>
      </c>
      <c r="C2052" s="11" t="s">
        <v>32</v>
      </c>
      <c r="D2052" s="11" t="s">
        <v>17</v>
      </c>
      <c r="E2052" s="11" t="s">
        <v>5</v>
      </c>
      <c r="F2052" s="11" t="s">
        <v>6</v>
      </c>
      <c r="G2052" s="19" t="s">
        <v>10</v>
      </c>
      <c r="H2052" s="12" t="s">
        <v>2</v>
      </c>
      <c r="I2052" s="12">
        <v>355.51</v>
      </c>
      <c r="J2052" s="12">
        <v>1095438.95</v>
      </c>
      <c r="K2052" s="82">
        <v>7939.7</v>
      </c>
      <c r="L2052" s="12" t="s">
        <v>129</v>
      </c>
    </row>
    <row r="2053" spans="2:12" x14ac:dyDescent="0.2">
      <c r="B2053" s="11" t="s">
        <v>39</v>
      </c>
      <c r="C2053" s="11" t="s">
        <v>32</v>
      </c>
      <c r="D2053" s="11" t="s">
        <v>17</v>
      </c>
      <c r="E2053" s="11" t="s">
        <v>5</v>
      </c>
      <c r="F2053" s="11" t="s">
        <v>6</v>
      </c>
      <c r="G2053" s="19" t="s">
        <v>10</v>
      </c>
      <c r="H2053" s="12" t="s">
        <v>2</v>
      </c>
      <c r="I2053" s="12">
        <v>443.4</v>
      </c>
      <c r="J2053" s="12">
        <v>1469981.02</v>
      </c>
      <c r="K2053" s="82">
        <v>49697.75</v>
      </c>
      <c r="L2053" s="12" t="s">
        <v>130</v>
      </c>
    </row>
    <row r="2054" spans="2:12" x14ac:dyDescent="0.2">
      <c r="B2054" s="11" t="s">
        <v>39</v>
      </c>
      <c r="C2054" s="11" t="s">
        <v>32</v>
      </c>
      <c r="D2054" s="11" t="s">
        <v>17</v>
      </c>
      <c r="E2054" s="11" t="s">
        <v>5</v>
      </c>
      <c r="F2054" s="11" t="s">
        <v>6</v>
      </c>
      <c r="G2054" s="19" t="s">
        <v>10</v>
      </c>
      <c r="H2054" s="12" t="s">
        <v>2</v>
      </c>
      <c r="I2054" s="12">
        <v>519.08000000000004</v>
      </c>
      <c r="J2054" s="12">
        <v>1126551.19</v>
      </c>
      <c r="K2054" s="82">
        <v>34667.39</v>
      </c>
      <c r="L2054" s="12" t="s">
        <v>131</v>
      </c>
    </row>
    <row r="2055" spans="2:12" x14ac:dyDescent="0.2">
      <c r="B2055" s="11" t="s">
        <v>39</v>
      </c>
      <c r="C2055" s="11" t="s">
        <v>32</v>
      </c>
      <c r="D2055" s="11" t="s">
        <v>17</v>
      </c>
      <c r="E2055" s="11" t="s">
        <v>5</v>
      </c>
      <c r="F2055" s="11" t="s">
        <v>6</v>
      </c>
      <c r="G2055" s="19" t="s">
        <v>10</v>
      </c>
      <c r="H2055" s="12" t="s">
        <v>2</v>
      </c>
      <c r="I2055" s="12">
        <v>146.87</v>
      </c>
      <c r="J2055" s="12">
        <v>31820.02</v>
      </c>
      <c r="K2055" s="82">
        <v>146.87</v>
      </c>
      <c r="L2055" s="12" t="s">
        <v>128</v>
      </c>
    </row>
    <row r="2056" spans="2:12" x14ac:dyDescent="0.2">
      <c r="B2056" s="11" t="s">
        <v>39</v>
      </c>
      <c r="C2056" s="11" t="s">
        <v>32</v>
      </c>
      <c r="D2056" s="11" t="s">
        <v>17</v>
      </c>
      <c r="E2056" s="11" t="s">
        <v>5</v>
      </c>
      <c r="F2056" s="11" t="s">
        <v>6</v>
      </c>
      <c r="G2056" s="19" t="s">
        <v>10</v>
      </c>
      <c r="H2056" s="12" t="s">
        <v>2</v>
      </c>
      <c r="I2056" s="12">
        <v>47.4</v>
      </c>
      <c r="J2056" s="12">
        <v>40032.550000000003</v>
      </c>
      <c r="K2056" s="82">
        <v>142.19999999999999</v>
      </c>
      <c r="L2056" s="12" t="s">
        <v>129</v>
      </c>
    </row>
    <row r="2057" spans="2:12" x14ac:dyDescent="0.2">
      <c r="B2057" s="11" t="s">
        <v>39</v>
      </c>
      <c r="C2057" s="11" t="s">
        <v>32</v>
      </c>
      <c r="D2057" s="11" t="s">
        <v>17</v>
      </c>
      <c r="E2057" s="11" t="s">
        <v>5</v>
      </c>
      <c r="F2057" s="11" t="s">
        <v>6</v>
      </c>
      <c r="G2057" s="19" t="s">
        <v>10</v>
      </c>
      <c r="H2057" s="12" t="s">
        <v>2</v>
      </c>
      <c r="I2057" s="12">
        <v>92.38</v>
      </c>
      <c r="J2057" s="12">
        <v>18544.78</v>
      </c>
      <c r="K2057" s="82">
        <v>905.28</v>
      </c>
      <c r="L2057" s="12" t="s">
        <v>130</v>
      </c>
    </row>
    <row r="2058" spans="2:12" x14ac:dyDescent="0.2">
      <c r="B2058" s="11" t="s">
        <v>39</v>
      </c>
      <c r="C2058" s="11" t="s">
        <v>32</v>
      </c>
      <c r="D2058" s="11" t="s">
        <v>17</v>
      </c>
      <c r="E2058" s="11" t="s">
        <v>5</v>
      </c>
      <c r="F2058" s="11" t="s">
        <v>6</v>
      </c>
      <c r="G2058" s="19" t="s">
        <v>10</v>
      </c>
      <c r="H2058" s="12" t="s">
        <v>2</v>
      </c>
      <c r="I2058" s="12">
        <v>37.08</v>
      </c>
      <c r="J2058" s="12">
        <v>21709.919999999998</v>
      </c>
      <c r="K2058" s="82">
        <v>37.08</v>
      </c>
      <c r="L2058" s="12" t="s">
        <v>131</v>
      </c>
    </row>
    <row r="2059" spans="2:12" x14ac:dyDescent="0.2">
      <c r="B2059" s="11" t="s">
        <v>39</v>
      </c>
      <c r="C2059" s="11" t="s">
        <v>32</v>
      </c>
      <c r="D2059" s="11" t="s">
        <v>17</v>
      </c>
      <c r="E2059" s="11" t="s">
        <v>5</v>
      </c>
      <c r="F2059" s="11" t="s">
        <v>6</v>
      </c>
      <c r="G2059" s="19" t="s">
        <v>1</v>
      </c>
      <c r="H2059" s="12" t="s">
        <v>2</v>
      </c>
      <c r="I2059" s="12">
        <v>38</v>
      </c>
      <c r="J2059" s="12">
        <v>131100</v>
      </c>
      <c r="K2059" s="82">
        <v>798</v>
      </c>
      <c r="L2059" s="12" t="s">
        <v>128</v>
      </c>
    </row>
    <row r="2060" spans="2:12" x14ac:dyDescent="0.2">
      <c r="B2060" s="11" t="s">
        <v>39</v>
      </c>
      <c r="C2060" s="11" t="s">
        <v>32</v>
      </c>
      <c r="D2060" s="11" t="s">
        <v>17</v>
      </c>
      <c r="E2060" s="11" t="s">
        <v>5</v>
      </c>
      <c r="F2060" s="11" t="s">
        <v>8</v>
      </c>
      <c r="G2060" s="19" t="s">
        <v>8</v>
      </c>
      <c r="H2060" s="12" t="s">
        <v>2</v>
      </c>
      <c r="I2060" s="12">
        <v>22.64</v>
      </c>
      <c r="J2060" s="12">
        <v>16978.45</v>
      </c>
      <c r="K2060" s="82">
        <v>45.28</v>
      </c>
      <c r="L2060" s="12" t="s">
        <v>130</v>
      </c>
    </row>
    <row r="2061" spans="2:12" x14ac:dyDescent="0.2">
      <c r="B2061" s="11" t="s">
        <v>39</v>
      </c>
      <c r="C2061" s="11" t="s">
        <v>32</v>
      </c>
      <c r="D2061" s="11" t="s">
        <v>17</v>
      </c>
      <c r="E2061" s="11" t="s">
        <v>5</v>
      </c>
      <c r="F2061" s="11" t="s">
        <v>6</v>
      </c>
      <c r="G2061" s="19" t="s">
        <v>1</v>
      </c>
      <c r="H2061" s="12" t="s">
        <v>2</v>
      </c>
      <c r="I2061" s="12">
        <v>19.95</v>
      </c>
      <c r="J2061" s="12">
        <v>47818.97</v>
      </c>
      <c r="K2061" s="82">
        <v>398.93</v>
      </c>
      <c r="L2061" s="12" t="s">
        <v>130</v>
      </c>
    </row>
    <row r="2062" spans="2:12" x14ac:dyDescent="0.2">
      <c r="B2062" s="11" t="s">
        <v>39</v>
      </c>
      <c r="C2062" s="11" t="s">
        <v>32</v>
      </c>
      <c r="D2062" s="11" t="s">
        <v>17</v>
      </c>
      <c r="E2062" s="11" t="s">
        <v>5</v>
      </c>
      <c r="F2062" s="11" t="s">
        <v>8</v>
      </c>
      <c r="G2062" s="19" t="s">
        <v>8</v>
      </c>
      <c r="H2062" s="12" t="s">
        <v>2</v>
      </c>
      <c r="I2062" s="12">
        <v>19.95</v>
      </c>
      <c r="J2062" s="12">
        <v>4991.45</v>
      </c>
      <c r="K2062" s="82">
        <v>19.95</v>
      </c>
      <c r="L2062" s="12" t="s">
        <v>130</v>
      </c>
    </row>
    <row r="2063" spans="2:12" x14ac:dyDescent="0.2">
      <c r="B2063" s="11" t="s">
        <v>39</v>
      </c>
      <c r="C2063" s="11" t="s">
        <v>32</v>
      </c>
      <c r="D2063" s="11" t="s">
        <v>17</v>
      </c>
      <c r="E2063" s="11" t="s">
        <v>5</v>
      </c>
      <c r="F2063" s="11" t="s">
        <v>8</v>
      </c>
      <c r="G2063" s="19" t="s">
        <v>8</v>
      </c>
      <c r="H2063" s="12" t="s">
        <v>2</v>
      </c>
      <c r="I2063" s="12">
        <v>23.93</v>
      </c>
      <c r="J2063" s="12">
        <v>89022.71</v>
      </c>
      <c r="K2063" s="82">
        <v>311.10000000000002</v>
      </c>
      <c r="L2063" s="12" t="s">
        <v>131</v>
      </c>
    </row>
    <row r="2064" spans="2:12" x14ac:dyDescent="0.2">
      <c r="B2064" s="11" t="s">
        <v>39</v>
      </c>
      <c r="C2064" s="11" t="s">
        <v>32</v>
      </c>
      <c r="D2064" s="11" t="s">
        <v>17</v>
      </c>
      <c r="E2064" s="11" t="s">
        <v>5</v>
      </c>
      <c r="F2064" s="11" t="s">
        <v>8</v>
      </c>
      <c r="G2064" s="19" t="s">
        <v>8</v>
      </c>
      <c r="H2064" s="12" t="s">
        <v>2</v>
      </c>
      <c r="I2064" s="12">
        <v>23.2</v>
      </c>
      <c r="J2064" s="12">
        <v>42563.05</v>
      </c>
      <c r="K2064" s="82">
        <v>115.98</v>
      </c>
      <c r="L2064" s="12" t="s">
        <v>129</v>
      </c>
    </row>
    <row r="2065" spans="2:12" x14ac:dyDescent="0.2">
      <c r="B2065" s="11" t="s">
        <v>39</v>
      </c>
      <c r="C2065" s="11" t="s">
        <v>32</v>
      </c>
      <c r="D2065" s="11" t="s">
        <v>17</v>
      </c>
      <c r="E2065" s="11" t="s">
        <v>5</v>
      </c>
      <c r="F2065" s="11" t="s">
        <v>8</v>
      </c>
      <c r="G2065" s="19" t="s">
        <v>8</v>
      </c>
      <c r="H2065" s="12" t="s">
        <v>2</v>
      </c>
      <c r="I2065" s="12">
        <v>17.690000000000001</v>
      </c>
      <c r="J2065" s="12">
        <v>7686.66</v>
      </c>
      <c r="K2065" s="82">
        <v>53.06</v>
      </c>
      <c r="L2065" s="12" t="s">
        <v>131</v>
      </c>
    </row>
    <row r="2066" spans="2:12" x14ac:dyDescent="0.2">
      <c r="B2066" s="11" t="s">
        <v>39</v>
      </c>
      <c r="C2066" s="11" t="s">
        <v>32</v>
      </c>
      <c r="D2066" s="11" t="s">
        <v>17</v>
      </c>
      <c r="E2066" s="11" t="s">
        <v>5</v>
      </c>
      <c r="F2066" s="11" t="s">
        <v>8</v>
      </c>
      <c r="G2066" s="19" t="s">
        <v>8</v>
      </c>
      <c r="H2066" s="12" t="s">
        <v>2</v>
      </c>
      <c r="I2066" s="12">
        <v>19.72</v>
      </c>
      <c r="J2066" s="12">
        <v>17553.66</v>
      </c>
      <c r="K2066" s="82">
        <v>59.17</v>
      </c>
      <c r="L2066" s="12" t="s">
        <v>130</v>
      </c>
    </row>
    <row r="2067" spans="2:12" x14ac:dyDescent="0.2">
      <c r="B2067" s="11" t="s">
        <v>39</v>
      </c>
      <c r="C2067" s="11" t="s">
        <v>32</v>
      </c>
      <c r="D2067" s="11" t="s">
        <v>17</v>
      </c>
      <c r="E2067" s="11" t="s">
        <v>5</v>
      </c>
      <c r="F2067" s="11" t="s">
        <v>6</v>
      </c>
      <c r="G2067" s="19" t="s">
        <v>1</v>
      </c>
      <c r="H2067" s="12" t="s">
        <v>2</v>
      </c>
      <c r="I2067" s="12">
        <v>41.32</v>
      </c>
      <c r="J2067" s="12">
        <v>18506.22</v>
      </c>
      <c r="K2067" s="82">
        <v>123.95</v>
      </c>
      <c r="L2067" s="12" t="s">
        <v>129</v>
      </c>
    </row>
    <row r="2068" spans="2:12" x14ac:dyDescent="0.2">
      <c r="B2068" s="11" t="s">
        <v>39</v>
      </c>
      <c r="C2068" s="11" t="s">
        <v>32</v>
      </c>
      <c r="D2068" s="11" t="s">
        <v>17</v>
      </c>
      <c r="E2068" s="11" t="s">
        <v>5</v>
      </c>
      <c r="F2068" s="11" t="s">
        <v>6</v>
      </c>
      <c r="G2068" s="19" t="s">
        <v>1</v>
      </c>
      <c r="H2068" s="12" t="s">
        <v>2</v>
      </c>
      <c r="I2068" s="12">
        <v>22.56</v>
      </c>
      <c r="J2068" s="12">
        <v>13649.28</v>
      </c>
      <c r="K2068" s="82">
        <v>135.38</v>
      </c>
      <c r="L2068" s="12" t="s">
        <v>131</v>
      </c>
    </row>
    <row r="2069" spans="2:12" x14ac:dyDescent="0.2">
      <c r="B2069" s="11" t="s">
        <v>39</v>
      </c>
      <c r="C2069" s="11" t="s">
        <v>32</v>
      </c>
      <c r="D2069" s="11" t="s">
        <v>17</v>
      </c>
      <c r="E2069" s="11" t="s">
        <v>5</v>
      </c>
      <c r="F2069" s="11" t="s">
        <v>8</v>
      </c>
      <c r="G2069" s="19" t="s">
        <v>8</v>
      </c>
      <c r="H2069" s="12" t="s">
        <v>2</v>
      </c>
      <c r="I2069" s="12">
        <v>20.66</v>
      </c>
      <c r="J2069" s="12">
        <v>9151.89</v>
      </c>
      <c r="K2069" s="82">
        <v>61.97</v>
      </c>
      <c r="L2069" s="12" t="s">
        <v>129</v>
      </c>
    </row>
    <row r="2070" spans="2:12" x14ac:dyDescent="0.2">
      <c r="B2070" s="11" t="s">
        <v>39</v>
      </c>
      <c r="C2070" s="11" t="s">
        <v>32</v>
      </c>
      <c r="D2070" s="11" t="s">
        <v>17</v>
      </c>
      <c r="E2070" s="11" t="s">
        <v>5</v>
      </c>
      <c r="F2070" s="11" t="s">
        <v>8</v>
      </c>
      <c r="G2070" s="19" t="s">
        <v>8</v>
      </c>
      <c r="H2070" s="12" t="s">
        <v>2</v>
      </c>
      <c r="I2070" s="12">
        <v>16.55</v>
      </c>
      <c r="J2070" s="12">
        <v>23671.63</v>
      </c>
      <c r="K2070" s="82">
        <v>49.66</v>
      </c>
      <c r="L2070" s="12" t="s">
        <v>130</v>
      </c>
    </row>
    <row r="2071" spans="2:12" x14ac:dyDescent="0.2">
      <c r="B2071" s="11" t="s">
        <v>39</v>
      </c>
      <c r="C2071" s="11" t="s">
        <v>32</v>
      </c>
      <c r="D2071" s="11" t="s">
        <v>17</v>
      </c>
      <c r="E2071" s="11" t="s">
        <v>5</v>
      </c>
      <c r="F2071" s="11" t="s">
        <v>8</v>
      </c>
      <c r="G2071" s="19" t="s">
        <v>8</v>
      </c>
      <c r="H2071" s="12" t="s">
        <v>2</v>
      </c>
      <c r="I2071" s="12">
        <v>45.13</v>
      </c>
      <c r="J2071" s="12">
        <v>138124.72</v>
      </c>
      <c r="K2071" s="82">
        <v>451.27</v>
      </c>
      <c r="L2071" s="12" t="s">
        <v>131</v>
      </c>
    </row>
    <row r="2072" spans="2:12" x14ac:dyDescent="0.2">
      <c r="B2072" s="11" t="s">
        <v>39</v>
      </c>
      <c r="C2072" s="11" t="s">
        <v>32</v>
      </c>
      <c r="D2072" s="11" t="s">
        <v>17</v>
      </c>
      <c r="E2072" s="11" t="s">
        <v>5</v>
      </c>
      <c r="F2072" s="11" t="s">
        <v>8</v>
      </c>
      <c r="G2072" s="19" t="s">
        <v>8</v>
      </c>
      <c r="H2072" s="12" t="s">
        <v>2</v>
      </c>
      <c r="I2072" s="12">
        <v>22.56</v>
      </c>
      <c r="J2072" s="12">
        <v>2501.37</v>
      </c>
      <c r="K2072" s="82">
        <v>90.25</v>
      </c>
      <c r="L2072" s="12" t="s">
        <v>131</v>
      </c>
    </row>
    <row r="2073" spans="2:12" x14ac:dyDescent="0.2">
      <c r="B2073" s="11" t="s">
        <v>39</v>
      </c>
      <c r="C2073" s="11" t="s">
        <v>32</v>
      </c>
      <c r="D2073" s="11" t="s">
        <v>17</v>
      </c>
      <c r="E2073" s="11" t="s">
        <v>5</v>
      </c>
      <c r="F2073" s="11" t="s">
        <v>6</v>
      </c>
      <c r="G2073" s="19" t="s">
        <v>9</v>
      </c>
      <c r="H2073" s="12" t="s">
        <v>2</v>
      </c>
      <c r="I2073" s="12">
        <v>16.55</v>
      </c>
      <c r="J2073" s="12">
        <v>2387.19</v>
      </c>
      <c r="K2073" s="82">
        <v>49.66</v>
      </c>
      <c r="L2073" s="12" t="s">
        <v>130</v>
      </c>
    </row>
    <row r="2074" spans="2:12" x14ac:dyDescent="0.2">
      <c r="B2074" s="11" t="s">
        <v>39</v>
      </c>
      <c r="C2074" s="11" t="s">
        <v>32</v>
      </c>
      <c r="D2074" s="11" t="s">
        <v>17</v>
      </c>
      <c r="E2074" s="11" t="s">
        <v>5</v>
      </c>
      <c r="F2074" s="11" t="s">
        <v>8</v>
      </c>
      <c r="G2074" s="19" t="s">
        <v>8</v>
      </c>
      <c r="H2074" s="12" t="s">
        <v>2</v>
      </c>
      <c r="I2074" s="12">
        <v>19.72</v>
      </c>
      <c r="J2074" s="12">
        <v>32355.62</v>
      </c>
      <c r="K2074" s="82">
        <v>118.3</v>
      </c>
      <c r="L2074" s="12" t="s">
        <v>129</v>
      </c>
    </row>
    <row r="2075" spans="2:12" x14ac:dyDescent="0.2">
      <c r="B2075" s="11" t="s">
        <v>39</v>
      </c>
      <c r="C2075" s="11" t="s">
        <v>32</v>
      </c>
      <c r="D2075" s="11" t="s">
        <v>17</v>
      </c>
      <c r="E2075" s="11" t="s">
        <v>5</v>
      </c>
      <c r="F2075" s="11" t="s">
        <v>6</v>
      </c>
      <c r="G2075" s="19" t="s">
        <v>9</v>
      </c>
      <c r="H2075" s="12" t="s">
        <v>2</v>
      </c>
      <c r="I2075" s="12">
        <v>17.37</v>
      </c>
      <c r="J2075" s="12">
        <v>11410.19</v>
      </c>
      <c r="K2075" s="82">
        <v>69.489999999999995</v>
      </c>
      <c r="L2075" s="12" t="s">
        <v>129</v>
      </c>
    </row>
    <row r="2076" spans="2:12" x14ac:dyDescent="0.2">
      <c r="B2076" s="11" t="s">
        <v>39</v>
      </c>
      <c r="C2076" s="11" t="s">
        <v>32</v>
      </c>
      <c r="D2076" s="11" t="s">
        <v>17</v>
      </c>
      <c r="E2076" s="11" t="s">
        <v>5</v>
      </c>
      <c r="F2076" s="11" t="s">
        <v>6</v>
      </c>
      <c r="G2076" s="19" t="s">
        <v>10</v>
      </c>
      <c r="H2076" s="12" t="s">
        <v>2</v>
      </c>
      <c r="I2076" s="12">
        <v>25.01</v>
      </c>
      <c r="J2076" s="12">
        <v>1600.97</v>
      </c>
      <c r="K2076" s="82">
        <v>25.01</v>
      </c>
      <c r="L2076" s="12" t="s">
        <v>129</v>
      </c>
    </row>
    <row r="2077" spans="2:12" x14ac:dyDescent="0.2">
      <c r="B2077" s="11" t="s">
        <v>39</v>
      </c>
      <c r="C2077" s="11" t="s">
        <v>32</v>
      </c>
      <c r="D2077" s="11" t="s">
        <v>17</v>
      </c>
      <c r="E2077" s="11" t="s">
        <v>5</v>
      </c>
      <c r="F2077" s="11" t="s">
        <v>6</v>
      </c>
      <c r="G2077" s="19" t="s">
        <v>1</v>
      </c>
      <c r="H2077" s="12" t="s">
        <v>2</v>
      </c>
      <c r="I2077" s="12">
        <v>28.16</v>
      </c>
      <c r="J2077" s="12">
        <v>10790.79</v>
      </c>
      <c r="K2077" s="82">
        <v>140.80000000000001</v>
      </c>
      <c r="L2077" s="12" t="s">
        <v>129</v>
      </c>
    </row>
    <row r="2078" spans="2:12" x14ac:dyDescent="0.2">
      <c r="B2078" s="11" t="s">
        <v>39</v>
      </c>
      <c r="C2078" s="11" t="s">
        <v>32</v>
      </c>
      <c r="D2078" s="11" t="s">
        <v>17</v>
      </c>
      <c r="E2078" s="11" t="s">
        <v>5</v>
      </c>
      <c r="F2078" s="11" t="s">
        <v>8</v>
      </c>
      <c r="G2078" s="19" t="s">
        <v>8</v>
      </c>
      <c r="H2078" s="12" t="s">
        <v>2</v>
      </c>
      <c r="I2078" s="12">
        <v>56.32</v>
      </c>
      <c r="J2078" s="12">
        <v>42330.59</v>
      </c>
      <c r="K2078" s="82">
        <v>253.44</v>
      </c>
      <c r="L2078" s="12" t="s">
        <v>129</v>
      </c>
    </row>
    <row r="2079" spans="2:12" x14ac:dyDescent="0.2">
      <c r="B2079" s="11" t="s">
        <v>39</v>
      </c>
      <c r="C2079" s="11" t="s">
        <v>32</v>
      </c>
      <c r="D2079" s="11" t="s">
        <v>17</v>
      </c>
      <c r="E2079" s="11" t="s">
        <v>5</v>
      </c>
      <c r="F2079" s="11" t="s">
        <v>8</v>
      </c>
      <c r="G2079" s="19" t="s">
        <v>8</v>
      </c>
      <c r="H2079" s="12" t="s">
        <v>2</v>
      </c>
      <c r="I2079" s="12">
        <v>143.32</v>
      </c>
      <c r="J2079" s="12">
        <v>73404.490000000005</v>
      </c>
      <c r="K2079" s="82">
        <v>573.29</v>
      </c>
      <c r="L2079" s="12" t="s">
        <v>131</v>
      </c>
    </row>
    <row r="2080" spans="2:12" x14ac:dyDescent="0.2">
      <c r="B2080" s="11" t="s">
        <v>39</v>
      </c>
      <c r="C2080" s="11" t="s">
        <v>32</v>
      </c>
      <c r="D2080" s="11" t="s">
        <v>17</v>
      </c>
      <c r="E2080" s="11" t="s">
        <v>5</v>
      </c>
      <c r="F2080" s="11" t="s">
        <v>8</v>
      </c>
      <c r="G2080" s="19" t="s">
        <v>8</v>
      </c>
      <c r="H2080" s="12" t="s">
        <v>2</v>
      </c>
      <c r="I2080" s="12">
        <v>28.16</v>
      </c>
      <c r="J2080" s="12">
        <v>6300.69</v>
      </c>
      <c r="K2080" s="82">
        <v>28.16</v>
      </c>
      <c r="L2080" s="12" t="s">
        <v>129</v>
      </c>
    </row>
    <row r="2081" spans="2:12" x14ac:dyDescent="0.2">
      <c r="B2081" s="11" t="s">
        <v>33</v>
      </c>
      <c r="C2081" s="11" t="s">
        <v>33</v>
      </c>
      <c r="D2081" s="11" t="s">
        <v>17</v>
      </c>
      <c r="E2081" s="11" t="s">
        <v>5</v>
      </c>
      <c r="F2081" s="11" t="s">
        <v>6</v>
      </c>
      <c r="G2081" s="19" t="s">
        <v>1</v>
      </c>
      <c r="H2081" s="12" t="s">
        <v>2</v>
      </c>
      <c r="I2081" s="12">
        <v>17.97</v>
      </c>
      <c r="J2081" s="12">
        <v>162043.72</v>
      </c>
      <c r="K2081" s="82">
        <v>718.92</v>
      </c>
      <c r="L2081" s="12" t="s">
        <v>128</v>
      </c>
    </row>
    <row r="2082" spans="2:12" x14ac:dyDescent="0.2">
      <c r="B2082" s="11" t="s">
        <v>33</v>
      </c>
      <c r="C2082" s="11" t="s">
        <v>33</v>
      </c>
      <c r="D2082" s="11" t="s">
        <v>17</v>
      </c>
      <c r="E2082" s="11" t="s">
        <v>5</v>
      </c>
      <c r="F2082" s="11" t="s">
        <v>8</v>
      </c>
      <c r="G2082" s="19" t="s">
        <v>8</v>
      </c>
      <c r="H2082" s="12" t="s">
        <v>2</v>
      </c>
      <c r="I2082" s="12">
        <v>17.97</v>
      </c>
      <c r="J2082" s="12">
        <v>21082.47</v>
      </c>
      <c r="K2082" s="82">
        <v>53.92</v>
      </c>
      <c r="L2082" s="12" t="s">
        <v>128</v>
      </c>
    </row>
    <row r="2083" spans="2:12" x14ac:dyDescent="0.2">
      <c r="B2083" s="11" t="s">
        <v>33</v>
      </c>
      <c r="C2083" s="11" t="s">
        <v>33</v>
      </c>
      <c r="D2083" s="11" t="s">
        <v>17</v>
      </c>
      <c r="E2083" s="11" t="s">
        <v>5</v>
      </c>
      <c r="F2083" s="11" t="s">
        <v>6</v>
      </c>
      <c r="G2083" s="19" t="s">
        <v>1</v>
      </c>
      <c r="H2083" s="12" t="s">
        <v>2</v>
      </c>
      <c r="I2083" s="12">
        <v>48.07</v>
      </c>
      <c r="J2083" s="12">
        <v>25888.05</v>
      </c>
      <c r="K2083" s="82">
        <v>240.33</v>
      </c>
      <c r="L2083" s="12" t="s">
        <v>128</v>
      </c>
    </row>
    <row r="2084" spans="2:12" x14ac:dyDescent="0.2">
      <c r="B2084" s="11" t="s">
        <v>33</v>
      </c>
      <c r="C2084" s="11" t="s">
        <v>33</v>
      </c>
      <c r="D2084" s="11" t="s">
        <v>17</v>
      </c>
      <c r="E2084" s="11" t="s">
        <v>5</v>
      </c>
      <c r="F2084" s="11" t="s">
        <v>8</v>
      </c>
      <c r="G2084" s="19" t="s">
        <v>8</v>
      </c>
      <c r="H2084" s="12" t="s">
        <v>2</v>
      </c>
      <c r="I2084" s="12">
        <v>48.07</v>
      </c>
      <c r="J2084" s="12">
        <v>1214.46</v>
      </c>
      <c r="K2084" s="82">
        <v>48.07</v>
      </c>
      <c r="L2084" s="12" t="s">
        <v>128</v>
      </c>
    </row>
    <row r="2085" spans="2:12" x14ac:dyDescent="0.2">
      <c r="B2085" s="11" t="s">
        <v>33</v>
      </c>
      <c r="C2085" s="11" t="s">
        <v>33</v>
      </c>
      <c r="D2085" s="11" t="s">
        <v>17</v>
      </c>
      <c r="E2085" s="11" t="s">
        <v>5</v>
      </c>
      <c r="F2085" s="11" t="s">
        <v>8</v>
      </c>
      <c r="G2085" s="19" t="s">
        <v>8</v>
      </c>
      <c r="H2085" s="12" t="s">
        <v>2</v>
      </c>
      <c r="I2085" s="12">
        <v>49.19</v>
      </c>
      <c r="J2085" s="12">
        <v>64433.67</v>
      </c>
      <c r="K2085" s="82">
        <v>245.93</v>
      </c>
      <c r="L2085" s="12" t="s">
        <v>129</v>
      </c>
    </row>
    <row r="2086" spans="2:12" x14ac:dyDescent="0.2">
      <c r="B2086" s="11" t="s">
        <v>33</v>
      </c>
      <c r="C2086" s="11" t="s">
        <v>33</v>
      </c>
      <c r="D2086" s="11" t="s">
        <v>17</v>
      </c>
      <c r="E2086" s="11" t="s">
        <v>5</v>
      </c>
      <c r="F2086" s="11" t="s">
        <v>8</v>
      </c>
      <c r="G2086" s="19" t="s">
        <v>8</v>
      </c>
      <c r="H2086" s="12" t="s">
        <v>2</v>
      </c>
      <c r="I2086" s="12">
        <v>39.47</v>
      </c>
      <c r="J2086" s="12">
        <v>45387.76</v>
      </c>
      <c r="K2086" s="82">
        <v>78.94</v>
      </c>
      <c r="L2086" s="12" t="s">
        <v>130</v>
      </c>
    </row>
    <row r="2087" spans="2:12" x14ac:dyDescent="0.2">
      <c r="B2087" s="11" t="s">
        <v>33</v>
      </c>
      <c r="C2087" s="11" t="s">
        <v>33</v>
      </c>
      <c r="D2087" s="11" t="s">
        <v>17</v>
      </c>
      <c r="E2087" s="11" t="s">
        <v>5</v>
      </c>
      <c r="F2087" s="11" t="s">
        <v>8</v>
      </c>
      <c r="G2087" s="19" t="s">
        <v>8</v>
      </c>
      <c r="H2087" s="12" t="s">
        <v>2</v>
      </c>
      <c r="I2087" s="12">
        <v>39.79</v>
      </c>
      <c r="J2087" s="12">
        <v>19097.3</v>
      </c>
      <c r="K2087" s="82">
        <v>159.13999999999999</v>
      </c>
      <c r="L2087" s="12" t="s">
        <v>129</v>
      </c>
    </row>
    <row r="2088" spans="2:12" x14ac:dyDescent="0.2">
      <c r="B2088" s="11" t="s">
        <v>33</v>
      </c>
      <c r="C2088" s="11" t="s">
        <v>33</v>
      </c>
      <c r="D2088" s="11" t="s">
        <v>17</v>
      </c>
      <c r="E2088" s="11" t="s">
        <v>5</v>
      </c>
      <c r="F2088" s="11" t="s">
        <v>8</v>
      </c>
      <c r="G2088" s="19" t="s">
        <v>8</v>
      </c>
      <c r="H2088" s="12" t="s">
        <v>2</v>
      </c>
      <c r="I2088" s="12">
        <v>145.26</v>
      </c>
      <c r="J2088" s="12">
        <v>234356.74</v>
      </c>
      <c r="K2088" s="82">
        <v>629.47</v>
      </c>
      <c r="L2088" s="12" t="s">
        <v>131</v>
      </c>
    </row>
    <row r="2089" spans="2:12" x14ac:dyDescent="0.2">
      <c r="B2089" s="11" t="s">
        <v>33</v>
      </c>
      <c r="C2089" s="11" t="s">
        <v>33</v>
      </c>
      <c r="D2089" s="11" t="s">
        <v>17</v>
      </c>
      <c r="E2089" s="11" t="s">
        <v>5</v>
      </c>
      <c r="F2089" s="11" t="s">
        <v>6</v>
      </c>
      <c r="G2089" s="19" t="s">
        <v>1</v>
      </c>
      <c r="H2089" s="12" t="s">
        <v>2</v>
      </c>
      <c r="I2089" s="12">
        <v>30.92</v>
      </c>
      <c r="J2089" s="12">
        <v>17952.849999999999</v>
      </c>
      <c r="K2089" s="82">
        <v>247.36</v>
      </c>
      <c r="L2089" s="12" t="s">
        <v>131</v>
      </c>
    </row>
    <row r="2090" spans="2:12" x14ac:dyDescent="0.2">
      <c r="B2090" s="11" t="s">
        <v>33</v>
      </c>
      <c r="C2090" s="11" t="s">
        <v>33</v>
      </c>
      <c r="D2090" s="11" t="s">
        <v>17</v>
      </c>
      <c r="E2090" s="11" t="s">
        <v>5</v>
      </c>
      <c r="F2090" s="11" t="s">
        <v>8</v>
      </c>
      <c r="G2090" s="19" t="s">
        <v>8</v>
      </c>
      <c r="H2090" s="12" t="s">
        <v>2</v>
      </c>
      <c r="I2090" s="12">
        <v>32.659999999999997</v>
      </c>
      <c r="J2090" s="12">
        <v>34940.870000000003</v>
      </c>
      <c r="K2090" s="82">
        <v>195.93</v>
      </c>
      <c r="L2090" s="12" t="s">
        <v>131</v>
      </c>
    </row>
    <row r="2091" spans="2:12" x14ac:dyDescent="0.2">
      <c r="B2091" s="11" t="s">
        <v>33</v>
      </c>
      <c r="C2091" s="11" t="s">
        <v>33</v>
      </c>
      <c r="D2091" s="11" t="s">
        <v>17</v>
      </c>
      <c r="E2091" s="11" t="s">
        <v>5</v>
      </c>
      <c r="F2091" s="11" t="s">
        <v>8</v>
      </c>
      <c r="G2091" s="19" t="s">
        <v>8</v>
      </c>
      <c r="H2091" s="12" t="s">
        <v>2</v>
      </c>
      <c r="I2091" s="12">
        <v>89.89</v>
      </c>
      <c r="J2091" s="12">
        <v>64374.74</v>
      </c>
      <c r="K2091" s="82">
        <v>224.73</v>
      </c>
      <c r="L2091" s="12" t="s">
        <v>131</v>
      </c>
    </row>
    <row r="2092" spans="2:12" x14ac:dyDescent="0.2">
      <c r="B2092" s="11" t="s">
        <v>33</v>
      </c>
      <c r="C2092" s="11" t="s">
        <v>33</v>
      </c>
      <c r="D2092" s="11" t="s">
        <v>17</v>
      </c>
      <c r="E2092" s="11" t="s">
        <v>5</v>
      </c>
      <c r="F2092" s="11" t="s">
        <v>8</v>
      </c>
      <c r="G2092" s="19" t="s">
        <v>8</v>
      </c>
      <c r="H2092" s="12" t="s">
        <v>2</v>
      </c>
      <c r="I2092" s="12">
        <v>10.62</v>
      </c>
      <c r="J2092" s="12">
        <v>5468.81</v>
      </c>
      <c r="K2092" s="82">
        <v>42.48</v>
      </c>
      <c r="L2092" s="12" t="s">
        <v>129</v>
      </c>
    </row>
    <row r="2093" spans="2:12" x14ac:dyDescent="0.2">
      <c r="B2093" s="11" t="s">
        <v>33</v>
      </c>
      <c r="C2093" s="11" t="s">
        <v>33</v>
      </c>
      <c r="D2093" s="11" t="s">
        <v>17</v>
      </c>
      <c r="E2093" s="11" t="s">
        <v>5</v>
      </c>
      <c r="F2093" s="11" t="s">
        <v>8</v>
      </c>
      <c r="G2093" s="19" t="s">
        <v>8</v>
      </c>
      <c r="H2093" s="12" t="s">
        <v>2</v>
      </c>
      <c r="I2093" s="12">
        <v>15.94</v>
      </c>
      <c r="J2093" s="12">
        <v>25707.25</v>
      </c>
      <c r="K2093" s="82">
        <v>111.59</v>
      </c>
      <c r="L2093" s="12" t="s">
        <v>131</v>
      </c>
    </row>
    <row r="2094" spans="2:12" x14ac:dyDescent="0.2">
      <c r="B2094" s="11" t="s">
        <v>33</v>
      </c>
      <c r="C2094" s="11" t="s">
        <v>33</v>
      </c>
      <c r="D2094" s="11" t="s">
        <v>17</v>
      </c>
      <c r="E2094" s="11" t="s">
        <v>5</v>
      </c>
      <c r="F2094" s="11" t="s">
        <v>6</v>
      </c>
      <c r="G2094" s="19" t="s">
        <v>9</v>
      </c>
      <c r="H2094" s="12" t="s">
        <v>2</v>
      </c>
      <c r="I2094" s="12">
        <v>31.88</v>
      </c>
      <c r="J2094" s="12">
        <v>9776.4500000000007</v>
      </c>
      <c r="K2094" s="82">
        <v>191.3</v>
      </c>
      <c r="L2094" s="12" t="s">
        <v>131</v>
      </c>
    </row>
    <row r="2095" spans="2:12" x14ac:dyDescent="0.2">
      <c r="B2095" s="11" t="s">
        <v>33</v>
      </c>
      <c r="C2095" s="11" t="s">
        <v>33</v>
      </c>
      <c r="D2095" s="11" t="s">
        <v>17</v>
      </c>
      <c r="E2095" s="11" t="s">
        <v>5</v>
      </c>
      <c r="F2095" s="11" t="s">
        <v>6</v>
      </c>
      <c r="G2095" s="19" t="s">
        <v>1</v>
      </c>
      <c r="H2095" s="12" t="s">
        <v>2</v>
      </c>
      <c r="I2095" s="12">
        <v>71.680000000000007</v>
      </c>
      <c r="J2095" s="12">
        <v>185220.95</v>
      </c>
      <c r="K2095" s="82">
        <v>4300.71</v>
      </c>
      <c r="L2095" s="12" t="s">
        <v>128</v>
      </c>
    </row>
    <row r="2096" spans="2:12" x14ac:dyDescent="0.2">
      <c r="B2096" s="11" t="s">
        <v>33</v>
      </c>
      <c r="C2096" s="11" t="s">
        <v>33</v>
      </c>
      <c r="D2096" s="11" t="s">
        <v>17</v>
      </c>
      <c r="E2096" s="11" t="s">
        <v>5</v>
      </c>
      <c r="F2096" s="11" t="s">
        <v>6</v>
      </c>
      <c r="G2096" s="19" t="s">
        <v>1</v>
      </c>
      <c r="H2096" s="12" t="s">
        <v>2</v>
      </c>
      <c r="I2096" s="12">
        <v>45.1</v>
      </c>
      <c r="J2096" s="12">
        <v>12618.35</v>
      </c>
      <c r="K2096" s="82">
        <v>1353.13</v>
      </c>
      <c r="L2096" s="12" t="s">
        <v>130</v>
      </c>
    </row>
    <row r="2097" spans="2:12" x14ac:dyDescent="0.2">
      <c r="B2097" s="11" t="s">
        <v>33</v>
      </c>
      <c r="C2097" s="11" t="s">
        <v>33</v>
      </c>
      <c r="D2097" s="11" t="s">
        <v>17</v>
      </c>
      <c r="E2097" s="11" t="s">
        <v>5</v>
      </c>
      <c r="F2097" s="11" t="s">
        <v>8</v>
      </c>
      <c r="G2097" s="19" t="s">
        <v>8</v>
      </c>
      <c r="H2097" s="12" t="s">
        <v>2</v>
      </c>
      <c r="I2097" s="12">
        <v>53.59</v>
      </c>
      <c r="J2097" s="12">
        <v>49474.64</v>
      </c>
      <c r="K2097" s="82">
        <v>401.93</v>
      </c>
      <c r="L2097" s="12" t="s">
        <v>129</v>
      </c>
    </row>
    <row r="2098" spans="2:12" x14ac:dyDescent="0.2">
      <c r="B2098" s="11" t="s">
        <v>33</v>
      </c>
      <c r="C2098" s="11" t="s">
        <v>33</v>
      </c>
      <c r="D2098" s="11" t="s">
        <v>17</v>
      </c>
      <c r="E2098" s="11" t="s">
        <v>5</v>
      </c>
      <c r="F2098" s="11" t="s">
        <v>8</v>
      </c>
      <c r="G2098" s="19" t="s">
        <v>8</v>
      </c>
      <c r="H2098" s="12" t="s">
        <v>2</v>
      </c>
      <c r="I2098" s="12">
        <v>34.08</v>
      </c>
      <c r="J2098" s="12">
        <v>40890.050000000003</v>
      </c>
      <c r="K2098" s="82">
        <v>204.45</v>
      </c>
      <c r="L2098" s="12" t="s">
        <v>131</v>
      </c>
    </row>
    <row r="2099" spans="2:12" x14ac:dyDescent="0.2">
      <c r="B2099" s="11" t="s">
        <v>33</v>
      </c>
      <c r="C2099" s="11" t="s">
        <v>33</v>
      </c>
      <c r="D2099" s="11" t="s">
        <v>17</v>
      </c>
      <c r="E2099" s="11" t="s">
        <v>5</v>
      </c>
      <c r="F2099" s="11" t="s">
        <v>6</v>
      </c>
      <c r="G2099" s="19" t="s">
        <v>9</v>
      </c>
      <c r="H2099" s="12" t="s">
        <v>2</v>
      </c>
      <c r="I2099" s="12">
        <v>262.82</v>
      </c>
      <c r="J2099" s="12">
        <v>259539.98</v>
      </c>
      <c r="K2099" s="82">
        <v>12113.66</v>
      </c>
      <c r="L2099" s="12" t="s">
        <v>128</v>
      </c>
    </row>
    <row r="2100" spans="2:12" x14ac:dyDescent="0.2">
      <c r="B2100" s="11" t="s">
        <v>33</v>
      </c>
      <c r="C2100" s="11" t="s">
        <v>33</v>
      </c>
      <c r="D2100" s="11" t="s">
        <v>17</v>
      </c>
      <c r="E2100" s="11" t="s">
        <v>5</v>
      </c>
      <c r="F2100" s="11" t="s">
        <v>6</v>
      </c>
      <c r="G2100" s="19" t="s">
        <v>9</v>
      </c>
      <c r="H2100" s="12" t="s">
        <v>2</v>
      </c>
      <c r="I2100" s="12">
        <v>321.54000000000002</v>
      </c>
      <c r="J2100" s="12">
        <v>268087.92</v>
      </c>
      <c r="K2100" s="82">
        <v>7234.74</v>
      </c>
      <c r="L2100" s="12" t="s">
        <v>129</v>
      </c>
    </row>
    <row r="2101" spans="2:12" x14ac:dyDescent="0.2">
      <c r="B2101" s="11" t="s">
        <v>33</v>
      </c>
      <c r="C2101" s="11" t="s">
        <v>33</v>
      </c>
      <c r="D2101" s="11" t="s">
        <v>17</v>
      </c>
      <c r="E2101" s="11" t="s">
        <v>5</v>
      </c>
      <c r="F2101" s="11" t="s">
        <v>6</v>
      </c>
      <c r="G2101" s="19" t="s">
        <v>9</v>
      </c>
      <c r="H2101" s="12" t="s">
        <v>2</v>
      </c>
      <c r="I2101" s="12">
        <v>270.63</v>
      </c>
      <c r="J2101" s="12">
        <v>515369.13</v>
      </c>
      <c r="K2101" s="82">
        <v>5029.13</v>
      </c>
      <c r="L2101" s="12" t="s">
        <v>130</v>
      </c>
    </row>
    <row r="2102" spans="2:12" x14ac:dyDescent="0.2">
      <c r="B2102" s="11" t="s">
        <v>33</v>
      </c>
      <c r="C2102" s="11" t="s">
        <v>33</v>
      </c>
      <c r="D2102" s="11" t="s">
        <v>17</v>
      </c>
      <c r="E2102" s="11" t="s">
        <v>5</v>
      </c>
      <c r="F2102" s="11" t="s">
        <v>6</v>
      </c>
      <c r="G2102" s="19" t="s">
        <v>9</v>
      </c>
      <c r="H2102" s="12" t="s">
        <v>2</v>
      </c>
      <c r="I2102" s="12">
        <v>442.98</v>
      </c>
      <c r="J2102" s="12">
        <v>629955.68999999994</v>
      </c>
      <c r="K2102" s="82">
        <v>12982.59</v>
      </c>
      <c r="L2102" s="12" t="s">
        <v>131</v>
      </c>
    </row>
    <row r="2103" spans="2:12" x14ac:dyDescent="0.2">
      <c r="B2103" s="11" t="s">
        <v>33</v>
      </c>
      <c r="C2103" s="11" t="s">
        <v>33</v>
      </c>
      <c r="D2103" s="11" t="s">
        <v>17</v>
      </c>
      <c r="E2103" s="11" t="s">
        <v>5</v>
      </c>
      <c r="F2103" s="11" t="s">
        <v>6</v>
      </c>
      <c r="G2103" s="19" t="s">
        <v>1</v>
      </c>
      <c r="H2103" s="12" t="s">
        <v>2</v>
      </c>
      <c r="I2103" s="12">
        <v>83.28</v>
      </c>
      <c r="J2103" s="12">
        <v>430024.8</v>
      </c>
      <c r="K2103" s="82">
        <v>2748.1</v>
      </c>
      <c r="L2103" s="12" t="s">
        <v>130</v>
      </c>
    </row>
    <row r="2104" spans="2:12" x14ac:dyDescent="0.2">
      <c r="B2104" s="11" t="s">
        <v>33</v>
      </c>
      <c r="C2104" s="11" t="s">
        <v>33</v>
      </c>
      <c r="D2104" s="11" t="s">
        <v>17</v>
      </c>
      <c r="E2104" s="11" t="s">
        <v>5</v>
      </c>
      <c r="F2104" s="11" t="s">
        <v>8</v>
      </c>
      <c r="G2104" s="19" t="s">
        <v>8</v>
      </c>
      <c r="H2104" s="12" t="s">
        <v>2</v>
      </c>
      <c r="I2104" s="12">
        <v>35.49</v>
      </c>
      <c r="J2104" s="12">
        <v>29100.85</v>
      </c>
      <c r="K2104" s="82">
        <v>177.44</v>
      </c>
      <c r="L2104" s="12" t="s">
        <v>129</v>
      </c>
    </row>
    <row r="2105" spans="2:12" x14ac:dyDescent="0.2">
      <c r="B2105" s="11" t="s">
        <v>33</v>
      </c>
      <c r="C2105" s="11" t="s">
        <v>33</v>
      </c>
      <c r="D2105" s="11" t="s">
        <v>17</v>
      </c>
      <c r="E2105" s="11" t="s">
        <v>5</v>
      </c>
      <c r="F2105" s="11" t="s">
        <v>8</v>
      </c>
      <c r="G2105" s="19" t="s">
        <v>8</v>
      </c>
      <c r="H2105" s="12" t="s">
        <v>2</v>
      </c>
      <c r="I2105" s="12">
        <v>111.03</v>
      </c>
      <c r="J2105" s="12">
        <v>94442.34</v>
      </c>
      <c r="K2105" s="82">
        <v>1165.8599999999999</v>
      </c>
      <c r="L2105" s="12" t="s">
        <v>130</v>
      </c>
    </row>
    <row r="2106" spans="2:12" x14ac:dyDescent="0.2">
      <c r="B2106" s="11" t="s">
        <v>33</v>
      </c>
      <c r="C2106" s="11" t="s">
        <v>33</v>
      </c>
      <c r="D2106" s="11" t="s">
        <v>17</v>
      </c>
      <c r="E2106" s="11" t="s">
        <v>5</v>
      </c>
      <c r="F2106" s="11" t="s">
        <v>8</v>
      </c>
      <c r="G2106" s="19" t="s">
        <v>8</v>
      </c>
      <c r="H2106" s="12" t="s">
        <v>2</v>
      </c>
      <c r="I2106" s="12">
        <v>36</v>
      </c>
      <c r="J2106" s="12">
        <v>71649.11</v>
      </c>
      <c r="K2106" s="82">
        <v>180.02</v>
      </c>
      <c r="L2106" s="12" t="s">
        <v>131</v>
      </c>
    </row>
    <row r="2107" spans="2:12" x14ac:dyDescent="0.2">
      <c r="B2107" s="11" t="s">
        <v>33</v>
      </c>
      <c r="C2107" s="11" t="s">
        <v>33</v>
      </c>
      <c r="D2107" s="11" t="s">
        <v>17</v>
      </c>
      <c r="E2107" s="11" t="s">
        <v>5</v>
      </c>
      <c r="F2107" s="11" t="s">
        <v>6</v>
      </c>
      <c r="G2107" s="19" t="s">
        <v>9</v>
      </c>
      <c r="H2107" s="12" t="s">
        <v>2</v>
      </c>
      <c r="I2107" s="12">
        <v>28.78</v>
      </c>
      <c r="J2107" s="12">
        <v>6906.62</v>
      </c>
      <c r="K2107" s="82">
        <v>230.22</v>
      </c>
      <c r="L2107" s="12" t="s">
        <v>128</v>
      </c>
    </row>
    <row r="2108" spans="2:12" x14ac:dyDescent="0.2">
      <c r="B2108" s="11" t="s">
        <v>33</v>
      </c>
      <c r="C2108" s="11" t="s">
        <v>33</v>
      </c>
      <c r="D2108" s="11" t="s">
        <v>17</v>
      </c>
      <c r="E2108" s="11" t="s">
        <v>5</v>
      </c>
      <c r="F2108" s="11" t="s">
        <v>6</v>
      </c>
      <c r="G2108" s="19" t="s">
        <v>1</v>
      </c>
      <c r="H2108" s="12" t="s">
        <v>2</v>
      </c>
      <c r="I2108" s="12">
        <v>16.8</v>
      </c>
      <c r="J2108" s="12">
        <v>10785.83</v>
      </c>
      <c r="K2108" s="82">
        <v>251.94</v>
      </c>
      <c r="L2108" s="12" t="s">
        <v>131</v>
      </c>
    </row>
    <row r="2109" spans="2:12" x14ac:dyDescent="0.2">
      <c r="B2109" s="11" t="s">
        <v>33</v>
      </c>
      <c r="C2109" s="11" t="s">
        <v>33</v>
      </c>
      <c r="D2109" s="11" t="s">
        <v>17</v>
      </c>
      <c r="E2109" s="11" t="s">
        <v>5</v>
      </c>
      <c r="F2109" s="11" t="s">
        <v>8</v>
      </c>
      <c r="G2109" s="19" t="s">
        <v>8</v>
      </c>
      <c r="H2109" s="12" t="s">
        <v>2</v>
      </c>
      <c r="I2109" s="12">
        <v>16.8</v>
      </c>
      <c r="J2109" s="12">
        <v>17861.29</v>
      </c>
      <c r="K2109" s="82">
        <v>67.180000000000007</v>
      </c>
      <c r="L2109" s="12" t="s">
        <v>131</v>
      </c>
    </row>
    <row r="2110" spans="2:12" x14ac:dyDescent="0.2">
      <c r="B2110" s="11" t="s">
        <v>33</v>
      </c>
      <c r="C2110" s="11" t="s">
        <v>33</v>
      </c>
      <c r="D2110" s="11" t="s">
        <v>17</v>
      </c>
      <c r="E2110" s="11" t="s">
        <v>5</v>
      </c>
      <c r="F2110" s="11" t="s">
        <v>6</v>
      </c>
      <c r="G2110" s="19" t="s">
        <v>10</v>
      </c>
      <c r="H2110" s="12" t="s">
        <v>2</v>
      </c>
      <c r="I2110" s="12">
        <v>15.19</v>
      </c>
      <c r="J2110" s="12">
        <v>129728.41</v>
      </c>
      <c r="K2110" s="82">
        <v>835.3</v>
      </c>
      <c r="L2110" s="12" t="s">
        <v>129</v>
      </c>
    </row>
    <row r="2111" spans="2:12" x14ac:dyDescent="0.2">
      <c r="B2111" s="11" t="s">
        <v>33</v>
      </c>
      <c r="C2111" s="11" t="s">
        <v>33</v>
      </c>
      <c r="D2111" s="11" t="s">
        <v>17</v>
      </c>
      <c r="E2111" s="11" t="s">
        <v>5</v>
      </c>
      <c r="F2111" s="11" t="s">
        <v>6</v>
      </c>
      <c r="G2111" s="19" t="s">
        <v>1</v>
      </c>
      <c r="H2111" s="12" t="s">
        <v>2</v>
      </c>
      <c r="I2111" s="12">
        <v>75.38</v>
      </c>
      <c r="J2111" s="12">
        <v>156452.97</v>
      </c>
      <c r="K2111" s="82">
        <v>527.66</v>
      </c>
      <c r="L2111" s="12" t="s">
        <v>128</v>
      </c>
    </row>
    <row r="2112" spans="2:12" x14ac:dyDescent="0.2">
      <c r="B2112" s="11" t="s">
        <v>33</v>
      </c>
      <c r="C2112" s="11" t="s">
        <v>33</v>
      </c>
      <c r="D2112" s="11" t="s">
        <v>17</v>
      </c>
      <c r="E2112" s="11" t="s">
        <v>5</v>
      </c>
      <c r="F2112" s="11" t="s">
        <v>6</v>
      </c>
      <c r="G2112" s="19" t="s">
        <v>1</v>
      </c>
      <c r="H2112" s="12" t="s">
        <v>2</v>
      </c>
      <c r="I2112" s="12">
        <v>20.62</v>
      </c>
      <c r="J2112" s="12">
        <v>25772.53</v>
      </c>
      <c r="K2112" s="82">
        <v>1237.08</v>
      </c>
      <c r="L2112" s="12" t="s">
        <v>129</v>
      </c>
    </row>
    <row r="2113" spans="2:12" x14ac:dyDescent="0.2">
      <c r="B2113" s="11" t="s">
        <v>33</v>
      </c>
      <c r="C2113" s="11" t="s">
        <v>33</v>
      </c>
      <c r="D2113" s="11" t="s">
        <v>17</v>
      </c>
      <c r="E2113" s="11" t="s">
        <v>5</v>
      </c>
      <c r="F2113" s="11" t="s">
        <v>6</v>
      </c>
      <c r="G2113" s="19" t="s">
        <v>1</v>
      </c>
      <c r="H2113" s="12" t="s">
        <v>2</v>
      </c>
      <c r="I2113" s="12">
        <v>21.03</v>
      </c>
      <c r="J2113" s="12">
        <v>41334.35</v>
      </c>
      <c r="K2113" s="82">
        <v>126.18</v>
      </c>
      <c r="L2113" s="12" t="s">
        <v>130</v>
      </c>
    </row>
    <row r="2114" spans="2:12" x14ac:dyDescent="0.2">
      <c r="B2114" s="11" t="s">
        <v>33</v>
      </c>
      <c r="C2114" s="11" t="s">
        <v>33</v>
      </c>
      <c r="D2114" s="11" t="s">
        <v>17</v>
      </c>
      <c r="E2114" s="11" t="s">
        <v>5</v>
      </c>
      <c r="F2114" s="11" t="s">
        <v>6</v>
      </c>
      <c r="G2114" s="19" t="s">
        <v>1</v>
      </c>
      <c r="H2114" s="12" t="s">
        <v>2</v>
      </c>
      <c r="I2114" s="12">
        <v>378.44</v>
      </c>
      <c r="J2114" s="12">
        <v>514797.48</v>
      </c>
      <c r="K2114" s="82">
        <v>2503.5300000000002</v>
      </c>
      <c r="L2114" s="12" t="s">
        <v>131</v>
      </c>
    </row>
    <row r="2115" spans="2:12" x14ac:dyDescent="0.2">
      <c r="B2115" s="11" t="s">
        <v>33</v>
      </c>
      <c r="C2115" s="11" t="s">
        <v>33</v>
      </c>
      <c r="D2115" s="11" t="s">
        <v>17</v>
      </c>
      <c r="E2115" s="11" t="s">
        <v>5</v>
      </c>
      <c r="F2115" s="11" t="s">
        <v>8</v>
      </c>
      <c r="G2115" s="19" t="s">
        <v>8</v>
      </c>
      <c r="H2115" s="12" t="s">
        <v>2</v>
      </c>
      <c r="I2115" s="12">
        <v>50.25</v>
      </c>
      <c r="J2115" s="12">
        <v>28895.87</v>
      </c>
      <c r="K2115" s="82">
        <v>326.64999999999998</v>
      </c>
      <c r="L2115" s="12" t="s">
        <v>128</v>
      </c>
    </row>
    <row r="2116" spans="2:12" x14ac:dyDescent="0.2">
      <c r="B2116" s="11" t="s">
        <v>33</v>
      </c>
      <c r="C2116" s="11" t="s">
        <v>33</v>
      </c>
      <c r="D2116" s="11" t="s">
        <v>17</v>
      </c>
      <c r="E2116" s="11" t="s">
        <v>5</v>
      </c>
      <c r="F2116" s="11" t="s">
        <v>8</v>
      </c>
      <c r="G2116" s="19" t="s">
        <v>8</v>
      </c>
      <c r="H2116" s="12" t="s">
        <v>2</v>
      </c>
      <c r="I2116" s="12">
        <v>20.62</v>
      </c>
      <c r="J2116" s="12">
        <v>21046.83</v>
      </c>
      <c r="K2116" s="82">
        <v>226.8</v>
      </c>
      <c r="L2116" s="12" t="s">
        <v>129</v>
      </c>
    </row>
    <row r="2117" spans="2:12" x14ac:dyDescent="0.2">
      <c r="B2117" s="11" t="s">
        <v>33</v>
      </c>
      <c r="C2117" s="11" t="s">
        <v>33</v>
      </c>
      <c r="D2117" s="11" t="s">
        <v>17</v>
      </c>
      <c r="E2117" s="11" t="s">
        <v>5</v>
      </c>
      <c r="F2117" s="11" t="s">
        <v>8</v>
      </c>
      <c r="G2117" s="19" t="s">
        <v>8</v>
      </c>
      <c r="H2117" s="12" t="s">
        <v>2</v>
      </c>
      <c r="I2117" s="12">
        <v>63.09</v>
      </c>
      <c r="J2117" s="12">
        <v>73076.2</v>
      </c>
      <c r="K2117" s="82">
        <v>273.39</v>
      </c>
      <c r="L2117" s="12" t="s">
        <v>130</v>
      </c>
    </row>
    <row r="2118" spans="2:12" x14ac:dyDescent="0.2">
      <c r="B2118" s="11" t="s">
        <v>33</v>
      </c>
      <c r="C2118" s="11" t="s">
        <v>33</v>
      </c>
      <c r="D2118" s="11" t="s">
        <v>17</v>
      </c>
      <c r="E2118" s="11" t="s">
        <v>5</v>
      </c>
      <c r="F2118" s="11" t="s">
        <v>8</v>
      </c>
      <c r="G2118" s="19" t="s">
        <v>8</v>
      </c>
      <c r="H2118" s="12" t="s">
        <v>2</v>
      </c>
      <c r="I2118" s="12">
        <v>320.22000000000003</v>
      </c>
      <c r="J2118" s="12">
        <v>226455.84</v>
      </c>
      <c r="K2118" s="82">
        <v>931.55</v>
      </c>
      <c r="L2118" s="12" t="s">
        <v>131</v>
      </c>
    </row>
    <row r="2119" spans="2:12" x14ac:dyDescent="0.2">
      <c r="B2119" s="11" t="s">
        <v>33</v>
      </c>
      <c r="C2119" s="11" t="s">
        <v>33</v>
      </c>
      <c r="D2119" s="11" t="s">
        <v>17</v>
      </c>
      <c r="E2119" s="11" t="s">
        <v>5</v>
      </c>
      <c r="F2119" s="11" t="s">
        <v>8</v>
      </c>
      <c r="G2119" s="19" t="s">
        <v>8</v>
      </c>
      <c r="H2119" s="12" t="s">
        <v>2</v>
      </c>
      <c r="I2119" s="12">
        <v>20.62</v>
      </c>
      <c r="J2119" s="12">
        <v>8806.35</v>
      </c>
      <c r="K2119" s="82">
        <v>41.24</v>
      </c>
      <c r="L2119" s="12" t="s">
        <v>129</v>
      </c>
    </row>
    <row r="2120" spans="2:12" x14ac:dyDescent="0.2">
      <c r="B2120" s="11" t="s">
        <v>33</v>
      </c>
      <c r="C2120" s="11" t="s">
        <v>33</v>
      </c>
      <c r="D2120" s="11" t="s">
        <v>17</v>
      </c>
      <c r="E2120" s="11" t="s">
        <v>5</v>
      </c>
      <c r="F2120" s="11" t="s">
        <v>8</v>
      </c>
      <c r="G2120" s="19" t="s">
        <v>8</v>
      </c>
      <c r="H2120" s="12" t="s">
        <v>2</v>
      </c>
      <c r="I2120" s="12">
        <v>87.33</v>
      </c>
      <c r="J2120" s="12">
        <v>37440.89</v>
      </c>
      <c r="K2120" s="82">
        <v>553.11</v>
      </c>
      <c r="L2120" s="12" t="s">
        <v>131</v>
      </c>
    </row>
    <row r="2121" spans="2:12" x14ac:dyDescent="0.2">
      <c r="B2121" s="11" t="s">
        <v>33</v>
      </c>
      <c r="C2121" s="11" t="s">
        <v>33</v>
      </c>
      <c r="D2121" s="11" t="s">
        <v>17</v>
      </c>
      <c r="E2121" s="11" t="s">
        <v>5</v>
      </c>
      <c r="F2121" s="11" t="s">
        <v>6</v>
      </c>
      <c r="G2121" s="19" t="s">
        <v>10</v>
      </c>
      <c r="H2121" s="12" t="s">
        <v>2</v>
      </c>
      <c r="I2121" s="12">
        <v>20.62</v>
      </c>
      <c r="J2121" s="12">
        <v>70101.279999999999</v>
      </c>
      <c r="K2121" s="82">
        <v>288.64999999999998</v>
      </c>
      <c r="L2121" s="12" t="s">
        <v>129</v>
      </c>
    </row>
    <row r="2122" spans="2:12" x14ac:dyDescent="0.2">
      <c r="B2122" s="11" t="s">
        <v>33</v>
      </c>
      <c r="C2122" s="11" t="s">
        <v>33</v>
      </c>
      <c r="D2122" s="11" t="s">
        <v>17</v>
      </c>
      <c r="E2122" s="11" t="s">
        <v>5</v>
      </c>
      <c r="F2122" s="11" t="s">
        <v>6</v>
      </c>
      <c r="G2122" s="19" t="s">
        <v>1</v>
      </c>
      <c r="H2122" s="12" t="s">
        <v>2</v>
      </c>
      <c r="I2122" s="12">
        <v>15.51</v>
      </c>
      <c r="J2122" s="12">
        <v>37910.559999999998</v>
      </c>
      <c r="K2122" s="82">
        <v>155.12</v>
      </c>
      <c r="L2122" s="12" t="s">
        <v>130</v>
      </c>
    </row>
    <row r="2123" spans="2:12" x14ac:dyDescent="0.2">
      <c r="B2123" s="11" t="s">
        <v>33</v>
      </c>
      <c r="C2123" s="11" t="s">
        <v>33</v>
      </c>
      <c r="D2123" s="11" t="s">
        <v>17</v>
      </c>
      <c r="E2123" s="11" t="s">
        <v>5</v>
      </c>
      <c r="F2123" s="11" t="s">
        <v>8</v>
      </c>
      <c r="G2123" s="19" t="s">
        <v>8</v>
      </c>
      <c r="H2123" s="12" t="s">
        <v>2</v>
      </c>
      <c r="I2123" s="12">
        <v>56.84</v>
      </c>
      <c r="J2123" s="12">
        <v>62074.55</v>
      </c>
      <c r="K2123" s="82">
        <v>246.33</v>
      </c>
      <c r="L2123" s="12" t="s">
        <v>128</v>
      </c>
    </row>
    <row r="2124" spans="2:12" x14ac:dyDescent="0.2">
      <c r="B2124" s="11" t="s">
        <v>33</v>
      </c>
      <c r="C2124" s="11" t="s">
        <v>33</v>
      </c>
      <c r="D2124" s="11" t="s">
        <v>17</v>
      </c>
      <c r="E2124" s="11" t="s">
        <v>5</v>
      </c>
      <c r="F2124" s="11" t="s">
        <v>8</v>
      </c>
      <c r="G2124" s="19" t="s">
        <v>8</v>
      </c>
      <c r="H2124" s="12" t="s">
        <v>2</v>
      </c>
      <c r="I2124" s="12">
        <v>30.37</v>
      </c>
      <c r="J2124" s="12">
        <v>105546.51</v>
      </c>
      <c r="K2124" s="82">
        <v>683.4</v>
      </c>
      <c r="L2124" s="12" t="s">
        <v>129</v>
      </c>
    </row>
    <row r="2125" spans="2:12" x14ac:dyDescent="0.2">
      <c r="B2125" s="11" t="s">
        <v>33</v>
      </c>
      <c r="C2125" s="11" t="s">
        <v>33</v>
      </c>
      <c r="D2125" s="11" t="s">
        <v>17</v>
      </c>
      <c r="E2125" s="11" t="s">
        <v>5</v>
      </c>
      <c r="F2125" s="11" t="s">
        <v>8</v>
      </c>
      <c r="G2125" s="19" t="s">
        <v>8</v>
      </c>
      <c r="H2125" s="12" t="s">
        <v>2</v>
      </c>
      <c r="I2125" s="12">
        <v>18.14</v>
      </c>
      <c r="J2125" s="12">
        <v>105426.25</v>
      </c>
      <c r="K2125" s="82">
        <v>544.08000000000004</v>
      </c>
      <c r="L2125" s="12" t="s">
        <v>131</v>
      </c>
    </row>
    <row r="2126" spans="2:12" x14ac:dyDescent="0.2">
      <c r="B2126" s="11" t="s">
        <v>33</v>
      </c>
      <c r="C2126" s="11" t="s">
        <v>33</v>
      </c>
      <c r="D2126" s="11" t="s">
        <v>17</v>
      </c>
      <c r="E2126" s="11" t="s">
        <v>5</v>
      </c>
      <c r="F2126" s="11" t="s">
        <v>6</v>
      </c>
      <c r="G2126" s="19" t="s">
        <v>9</v>
      </c>
      <c r="H2126" s="12" t="s">
        <v>2</v>
      </c>
      <c r="I2126" s="12">
        <v>15.19</v>
      </c>
      <c r="J2126" s="12">
        <v>12355.12</v>
      </c>
      <c r="K2126" s="82">
        <v>455.6</v>
      </c>
      <c r="L2126" s="12" t="s">
        <v>129</v>
      </c>
    </row>
    <row r="2127" spans="2:12" x14ac:dyDescent="0.2">
      <c r="B2127" s="11" t="s">
        <v>33</v>
      </c>
      <c r="C2127" s="11" t="s">
        <v>33</v>
      </c>
      <c r="D2127" s="11" t="s">
        <v>17</v>
      </c>
      <c r="E2127" s="11" t="s">
        <v>5</v>
      </c>
      <c r="F2127" s="11" t="s">
        <v>6</v>
      </c>
      <c r="G2127" s="19" t="s">
        <v>9</v>
      </c>
      <c r="H2127" s="12" t="s">
        <v>2</v>
      </c>
      <c r="I2127" s="12">
        <v>18.14</v>
      </c>
      <c r="J2127" s="12">
        <v>26136.93</v>
      </c>
      <c r="K2127" s="82">
        <v>90.68</v>
      </c>
      <c r="L2127" s="12" t="s">
        <v>131</v>
      </c>
    </row>
    <row r="2128" spans="2:12" x14ac:dyDescent="0.2">
      <c r="B2128" s="11" t="s">
        <v>33</v>
      </c>
      <c r="C2128" s="11" t="s">
        <v>33</v>
      </c>
      <c r="D2128" s="11" t="s">
        <v>17</v>
      </c>
      <c r="E2128" s="11" t="s">
        <v>5</v>
      </c>
      <c r="F2128" s="11" t="s">
        <v>6</v>
      </c>
      <c r="G2128" s="19" t="s">
        <v>10</v>
      </c>
      <c r="H2128" s="12" t="s">
        <v>2</v>
      </c>
      <c r="I2128" s="12">
        <v>18.14</v>
      </c>
      <c r="J2128" s="12">
        <v>45199.82</v>
      </c>
      <c r="K2128" s="82">
        <v>2357.66</v>
      </c>
      <c r="L2128" s="12" t="s">
        <v>131</v>
      </c>
    </row>
    <row r="2129" spans="2:12" x14ac:dyDescent="0.2">
      <c r="B2129" s="11" t="s">
        <v>33</v>
      </c>
      <c r="C2129" s="11" t="s">
        <v>33</v>
      </c>
      <c r="D2129" s="11" t="s">
        <v>17</v>
      </c>
      <c r="E2129" s="11" t="s">
        <v>5</v>
      </c>
      <c r="F2129" s="11" t="s">
        <v>8</v>
      </c>
      <c r="G2129" s="19" t="s">
        <v>8</v>
      </c>
      <c r="H2129" s="12" t="s">
        <v>2</v>
      </c>
      <c r="I2129" s="12">
        <v>49.04</v>
      </c>
      <c r="J2129" s="12">
        <v>21395.65</v>
      </c>
      <c r="K2129" s="82">
        <v>179.83</v>
      </c>
      <c r="L2129" s="12" t="s">
        <v>128</v>
      </c>
    </row>
    <row r="2130" spans="2:12" x14ac:dyDescent="0.2">
      <c r="B2130" s="11" t="s">
        <v>33</v>
      </c>
      <c r="C2130" s="11" t="s">
        <v>33</v>
      </c>
      <c r="D2130" s="11" t="s">
        <v>17</v>
      </c>
      <c r="E2130" s="11" t="s">
        <v>5</v>
      </c>
      <c r="F2130" s="11" t="s">
        <v>8</v>
      </c>
      <c r="G2130" s="19" t="s">
        <v>8</v>
      </c>
      <c r="H2130" s="12" t="s">
        <v>2</v>
      </c>
      <c r="I2130" s="12">
        <v>17.559999999999999</v>
      </c>
      <c r="J2130" s="12">
        <v>28971.81</v>
      </c>
      <c r="K2130" s="82">
        <v>70.23</v>
      </c>
      <c r="L2130" s="12" t="s">
        <v>129</v>
      </c>
    </row>
    <row r="2131" spans="2:12" x14ac:dyDescent="0.2">
      <c r="B2131" s="11" t="s">
        <v>33</v>
      </c>
      <c r="C2131" s="11" t="s">
        <v>33</v>
      </c>
      <c r="D2131" s="11" t="s">
        <v>17</v>
      </c>
      <c r="E2131" s="11" t="s">
        <v>5</v>
      </c>
      <c r="F2131" s="11" t="s">
        <v>8</v>
      </c>
      <c r="G2131" s="19" t="s">
        <v>8</v>
      </c>
      <c r="H2131" s="12" t="s">
        <v>2</v>
      </c>
      <c r="I2131" s="12">
        <v>13.03</v>
      </c>
      <c r="J2131" s="12">
        <v>11469.08</v>
      </c>
      <c r="K2131" s="82">
        <v>39.1</v>
      </c>
      <c r="L2131" s="12" t="s">
        <v>130</v>
      </c>
    </row>
    <row r="2132" spans="2:12" x14ac:dyDescent="0.2">
      <c r="B2132" s="11" t="s">
        <v>33</v>
      </c>
      <c r="C2132" s="11" t="s">
        <v>33</v>
      </c>
      <c r="D2132" s="11" t="s">
        <v>17</v>
      </c>
      <c r="E2132" s="11" t="s">
        <v>5</v>
      </c>
      <c r="F2132" s="11" t="s">
        <v>8</v>
      </c>
      <c r="G2132" s="19" t="s">
        <v>8</v>
      </c>
      <c r="H2132" s="12" t="s">
        <v>2</v>
      </c>
      <c r="I2132" s="12">
        <v>65.61</v>
      </c>
      <c r="J2132" s="12">
        <v>107553.1</v>
      </c>
      <c r="K2132" s="82">
        <v>349.9</v>
      </c>
      <c r="L2132" s="12" t="s">
        <v>131</v>
      </c>
    </row>
    <row r="2133" spans="2:12" x14ac:dyDescent="0.2">
      <c r="B2133" s="11" t="s">
        <v>33</v>
      </c>
      <c r="C2133" s="11" t="s">
        <v>33</v>
      </c>
      <c r="D2133" s="11" t="s">
        <v>17</v>
      </c>
      <c r="E2133" s="11" t="s">
        <v>5</v>
      </c>
      <c r="F2133" s="11" t="s">
        <v>6</v>
      </c>
      <c r="G2133" s="19" t="s">
        <v>10</v>
      </c>
      <c r="H2133" s="12" t="s">
        <v>2</v>
      </c>
      <c r="I2133" s="12">
        <v>35.119999999999997</v>
      </c>
      <c r="J2133" s="12">
        <v>12837.37</v>
      </c>
      <c r="K2133" s="82">
        <v>105.35</v>
      </c>
      <c r="L2133" s="12" t="s">
        <v>129</v>
      </c>
    </row>
    <row r="2134" spans="2:12" x14ac:dyDescent="0.2">
      <c r="B2134" s="11" t="s">
        <v>33</v>
      </c>
      <c r="C2134" s="11" t="s">
        <v>33</v>
      </c>
      <c r="D2134" s="11" t="s">
        <v>17</v>
      </c>
      <c r="E2134" s="11" t="s">
        <v>5</v>
      </c>
      <c r="F2134" s="11" t="s">
        <v>8</v>
      </c>
      <c r="G2134" s="19" t="s">
        <v>8</v>
      </c>
      <c r="H2134" s="12" t="s">
        <v>2</v>
      </c>
      <c r="I2134" s="12">
        <v>16.37</v>
      </c>
      <c r="J2134" s="12">
        <v>3274.32</v>
      </c>
      <c r="K2134" s="82">
        <v>147.34</v>
      </c>
      <c r="L2134" s="12" t="s">
        <v>128</v>
      </c>
    </row>
    <row r="2135" spans="2:12" x14ac:dyDescent="0.2">
      <c r="B2135" s="11" t="s">
        <v>33</v>
      </c>
      <c r="C2135" s="11" t="s">
        <v>33</v>
      </c>
      <c r="D2135" s="11" t="s">
        <v>17</v>
      </c>
      <c r="E2135" s="11" t="s">
        <v>5</v>
      </c>
      <c r="F2135" s="11" t="s">
        <v>8</v>
      </c>
      <c r="G2135" s="19" t="s">
        <v>8</v>
      </c>
      <c r="H2135" s="12" t="s">
        <v>2</v>
      </c>
      <c r="I2135" s="12">
        <v>41.49</v>
      </c>
      <c r="J2135" s="12">
        <v>27633.06</v>
      </c>
      <c r="K2135" s="82">
        <v>207.44</v>
      </c>
      <c r="L2135" s="12" t="s">
        <v>129</v>
      </c>
    </row>
    <row r="2136" spans="2:12" x14ac:dyDescent="0.2">
      <c r="B2136" s="11" t="s">
        <v>33</v>
      </c>
      <c r="C2136" s="11" t="s">
        <v>33</v>
      </c>
      <c r="D2136" s="11" t="s">
        <v>17</v>
      </c>
      <c r="E2136" s="11" t="s">
        <v>5</v>
      </c>
      <c r="F2136" s="11" t="s">
        <v>8</v>
      </c>
      <c r="G2136" s="19" t="s">
        <v>8</v>
      </c>
      <c r="H2136" s="12" t="s">
        <v>2</v>
      </c>
      <c r="I2136" s="12">
        <v>17.829999999999998</v>
      </c>
      <c r="J2136" s="12">
        <v>16044.04</v>
      </c>
      <c r="K2136" s="82">
        <v>89.13</v>
      </c>
      <c r="L2136" s="12" t="s">
        <v>130</v>
      </c>
    </row>
    <row r="2137" spans="2:12" x14ac:dyDescent="0.2">
      <c r="B2137" s="11" t="s">
        <v>33</v>
      </c>
      <c r="C2137" s="11" t="s">
        <v>33</v>
      </c>
      <c r="D2137" s="11" t="s">
        <v>17</v>
      </c>
      <c r="E2137" s="11" t="s">
        <v>5</v>
      </c>
      <c r="F2137" s="11" t="s">
        <v>8</v>
      </c>
      <c r="G2137" s="19" t="s">
        <v>8</v>
      </c>
      <c r="H2137" s="12" t="s">
        <v>2</v>
      </c>
      <c r="I2137" s="12">
        <v>21.42</v>
      </c>
      <c r="J2137" s="12">
        <v>18852.52</v>
      </c>
      <c r="K2137" s="82">
        <v>85.69</v>
      </c>
      <c r="L2137" s="12" t="s">
        <v>131</v>
      </c>
    </row>
    <row r="2138" spans="2:12" x14ac:dyDescent="0.2">
      <c r="B2138" s="11" t="s">
        <v>33</v>
      </c>
      <c r="C2138" s="11" t="s">
        <v>33</v>
      </c>
      <c r="D2138" s="11" t="s">
        <v>17</v>
      </c>
      <c r="E2138" s="11" t="s">
        <v>5</v>
      </c>
      <c r="F2138" s="11" t="s">
        <v>8</v>
      </c>
      <c r="G2138" s="19" t="s">
        <v>8</v>
      </c>
      <c r="H2138" s="12" t="s">
        <v>2</v>
      </c>
      <c r="I2138" s="12">
        <v>20.74</v>
      </c>
      <c r="J2138" s="12">
        <v>16797.14</v>
      </c>
      <c r="K2138" s="82">
        <v>145.21</v>
      </c>
      <c r="L2138" s="12" t="s">
        <v>129</v>
      </c>
    </row>
    <row r="2139" spans="2:12" x14ac:dyDescent="0.2">
      <c r="B2139" s="11" t="s">
        <v>33</v>
      </c>
      <c r="C2139" s="11" t="s">
        <v>33</v>
      </c>
      <c r="D2139" s="11" t="s">
        <v>17</v>
      </c>
      <c r="E2139" s="11" t="s">
        <v>5</v>
      </c>
      <c r="F2139" s="11" t="s">
        <v>6</v>
      </c>
      <c r="G2139" s="19" t="s">
        <v>1</v>
      </c>
      <c r="H2139" s="12" t="s">
        <v>2</v>
      </c>
      <c r="I2139" s="12">
        <v>36.72</v>
      </c>
      <c r="J2139" s="12">
        <v>52505.74</v>
      </c>
      <c r="K2139" s="82">
        <v>257.02</v>
      </c>
      <c r="L2139" s="12" t="s">
        <v>128</v>
      </c>
    </row>
    <row r="2140" spans="2:12" x14ac:dyDescent="0.2">
      <c r="B2140" s="11" t="s">
        <v>33</v>
      </c>
      <c r="C2140" s="11" t="s">
        <v>33</v>
      </c>
      <c r="D2140" s="11" t="s">
        <v>17</v>
      </c>
      <c r="E2140" s="11" t="s">
        <v>5</v>
      </c>
      <c r="F2140" s="11" t="s">
        <v>6</v>
      </c>
      <c r="G2140" s="19" t="s">
        <v>1</v>
      </c>
      <c r="H2140" s="12" t="s">
        <v>2</v>
      </c>
      <c r="I2140" s="12">
        <v>47.4</v>
      </c>
      <c r="J2140" s="12">
        <v>60179.85</v>
      </c>
      <c r="K2140" s="82">
        <v>284.41000000000003</v>
      </c>
      <c r="L2140" s="12" t="s">
        <v>129</v>
      </c>
    </row>
    <row r="2141" spans="2:12" x14ac:dyDescent="0.2">
      <c r="B2141" s="11" t="s">
        <v>33</v>
      </c>
      <c r="C2141" s="11" t="s">
        <v>33</v>
      </c>
      <c r="D2141" s="11" t="s">
        <v>17</v>
      </c>
      <c r="E2141" s="11" t="s">
        <v>5</v>
      </c>
      <c r="F2141" s="11" t="s">
        <v>8</v>
      </c>
      <c r="G2141" s="19" t="s">
        <v>8</v>
      </c>
      <c r="H2141" s="12" t="s">
        <v>2</v>
      </c>
      <c r="I2141" s="12">
        <v>18.48</v>
      </c>
      <c r="J2141" s="12">
        <v>32516</v>
      </c>
      <c r="K2141" s="82">
        <v>258.64999999999998</v>
      </c>
      <c r="L2141" s="12" t="s">
        <v>130</v>
      </c>
    </row>
    <row r="2142" spans="2:12" x14ac:dyDescent="0.2">
      <c r="B2142" s="11" t="s">
        <v>33</v>
      </c>
      <c r="C2142" s="11" t="s">
        <v>33</v>
      </c>
      <c r="D2142" s="11" t="s">
        <v>17</v>
      </c>
      <c r="E2142" s="11" t="s">
        <v>5</v>
      </c>
      <c r="F2142" s="11" t="s">
        <v>8</v>
      </c>
      <c r="G2142" s="19" t="s">
        <v>8</v>
      </c>
      <c r="H2142" s="12" t="s">
        <v>2</v>
      </c>
      <c r="I2142" s="12">
        <v>37.08</v>
      </c>
      <c r="J2142" s="12">
        <v>66739.350000000006</v>
      </c>
      <c r="K2142" s="82">
        <v>148.31</v>
      </c>
      <c r="L2142" s="12" t="s">
        <v>131</v>
      </c>
    </row>
    <row r="2143" spans="2:12" x14ac:dyDescent="0.2">
      <c r="B2143" s="11" t="s">
        <v>33</v>
      </c>
      <c r="C2143" s="11" t="s">
        <v>33</v>
      </c>
      <c r="D2143" s="11" t="s">
        <v>17</v>
      </c>
      <c r="E2143" s="11" t="s">
        <v>5</v>
      </c>
      <c r="F2143" s="11" t="s">
        <v>8</v>
      </c>
      <c r="G2143" s="19" t="s">
        <v>8</v>
      </c>
      <c r="H2143" s="12" t="s">
        <v>2</v>
      </c>
      <c r="I2143" s="12">
        <v>23.7</v>
      </c>
      <c r="J2143" s="12">
        <v>24246.36</v>
      </c>
      <c r="K2143" s="82">
        <v>118.5</v>
      </c>
      <c r="L2143" s="12" t="s">
        <v>129</v>
      </c>
    </row>
    <row r="2144" spans="2:12" x14ac:dyDescent="0.2">
      <c r="B2144" s="11" t="s">
        <v>33</v>
      </c>
      <c r="C2144" s="11" t="s">
        <v>33</v>
      </c>
      <c r="D2144" s="11" t="s">
        <v>17</v>
      </c>
      <c r="E2144" s="11" t="s">
        <v>5</v>
      </c>
      <c r="F2144" s="11" t="s">
        <v>6</v>
      </c>
      <c r="G2144" s="19" t="s">
        <v>1</v>
      </c>
      <c r="H2144" s="12" t="s">
        <v>2</v>
      </c>
      <c r="I2144" s="12">
        <v>1691</v>
      </c>
      <c r="J2144" s="12">
        <v>1864503.1</v>
      </c>
      <c r="K2144" s="82">
        <v>21527</v>
      </c>
      <c r="L2144" s="12" t="s">
        <v>128</v>
      </c>
    </row>
    <row r="2145" spans="2:12" x14ac:dyDescent="0.2">
      <c r="B2145" s="11" t="s">
        <v>33</v>
      </c>
      <c r="C2145" s="11" t="s">
        <v>33</v>
      </c>
      <c r="D2145" s="11" t="s">
        <v>17</v>
      </c>
      <c r="E2145" s="11" t="s">
        <v>5</v>
      </c>
      <c r="F2145" s="11" t="s">
        <v>6</v>
      </c>
      <c r="G2145" s="19" t="s">
        <v>1</v>
      </c>
      <c r="H2145" s="12" t="s">
        <v>7</v>
      </c>
      <c r="I2145" s="12">
        <v>729.45</v>
      </c>
      <c r="J2145" s="12">
        <v>386162.55</v>
      </c>
      <c r="K2145" s="82">
        <v>8706.65</v>
      </c>
      <c r="L2145" s="12" t="s">
        <v>128</v>
      </c>
    </row>
    <row r="2146" spans="2:12" x14ac:dyDescent="0.2">
      <c r="B2146" s="11" t="s">
        <v>33</v>
      </c>
      <c r="C2146" s="11" t="s">
        <v>33</v>
      </c>
      <c r="D2146" s="11" t="s">
        <v>17</v>
      </c>
      <c r="E2146" s="11" t="s">
        <v>5</v>
      </c>
      <c r="F2146" s="11" t="s">
        <v>6</v>
      </c>
      <c r="G2146" s="19" t="s">
        <v>1</v>
      </c>
      <c r="H2146" s="12" t="s">
        <v>2</v>
      </c>
      <c r="I2146" s="12">
        <v>1085.8599999999999</v>
      </c>
      <c r="J2146" s="12">
        <v>1100601.42</v>
      </c>
      <c r="K2146" s="82">
        <v>10151.56</v>
      </c>
      <c r="L2146" s="12" t="s">
        <v>129</v>
      </c>
    </row>
    <row r="2147" spans="2:12" x14ac:dyDescent="0.2">
      <c r="B2147" s="11" t="s">
        <v>33</v>
      </c>
      <c r="C2147" s="11" t="s">
        <v>33</v>
      </c>
      <c r="D2147" s="11" t="s">
        <v>17</v>
      </c>
      <c r="E2147" s="11" t="s">
        <v>5</v>
      </c>
      <c r="F2147" s="11" t="s">
        <v>6</v>
      </c>
      <c r="G2147" s="19" t="s">
        <v>1</v>
      </c>
      <c r="H2147" s="12" t="s">
        <v>7</v>
      </c>
      <c r="I2147" s="12">
        <v>420.78</v>
      </c>
      <c r="J2147" s="12">
        <v>228866.56</v>
      </c>
      <c r="K2147" s="82">
        <v>6708.51</v>
      </c>
      <c r="L2147" s="12" t="s">
        <v>129</v>
      </c>
    </row>
    <row r="2148" spans="2:12" x14ac:dyDescent="0.2">
      <c r="B2148" s="11" t="s">
        <v>33</v>
      </c>
      <c r="C2148" s="11" t="s">
        <v>33</v>
      </c>
      <c r="D2148" s="11" t="s">
        <v>17</v>
      </c>
      <c r="E2148" s="11" t="s">
        <v>5</v>
      </c>
      <c r="F2148" s="11" t="s">
        <v>6</v>
      </c>
      <c r="G2148" s="19" t="s">
        <v>1</v>
      </c>
      <c r="H2148" s="12" t="s">
        <v>2</v>
      </c>
      <c r="I2148" s="12">
        <v>1358.28</v>
      </c>
      <c r="J2148" s="12">
        <v>1700278.38</v>
      </c>
      <c r="K2148" s="82">
        <v>16480.41</v>
      </c>
      <c r="L2148" s="12" t="s">
        <v>130</v>
      </c>
    </row>
    <row r="2149" spans="2:12" x14ac:dyDescent="0.2">
      <c r="B2149" s="11" t="s">
        <v>33</v>
      </c>
      <c r="C2149" s="11" t="s">
        <v>33</v>
      </c>
      <c r="D2149" s="11" t="s">
        <v>17</v>
      </c>
      <c r="E2149" s="11" t="s">
        <v>5</v>
      </c>
      <c r="F2149" s="11" t="s">
        <v>6</v>
      </c>
      <c r="G2149" s="19" t="s">
        <v>1</v>
      </c>
      <c r="H2149" s="12" t="s">
        <v>7</v>
      </c>
      <c r="I2149" s="12">
        <v>430.76</v>
      </c>
      <c r="J2149" s="12">
        <v>298346.45</v>
      </c>
      <c r="K2149" s="82">
        <v>5025.0200000000004</v>
      </c>
      <c r="L2149" s="12" t="s">
        <v>130</v>
      </c>
    </row>
    <row r="2150" spans="2:12" x14ac:dyDescent="0.2">
      <c r="B2150" s="11" t="s">
        <v>33</v>
      </c>
      <c r="C2150" s="11" t="s">
        <v>33</v>
      </c>
      <c r="D2150" s="11" t="s">
        <v>17</v>
      </c>
      <c r="E2150" s="11" t="s">
        <v>5</v>
      </c>
      <c r="F2150" s="11" t="s">
        <v>6</v>
      </c>
      <c r="G2150" s="19" t="s">
        <v>1</v>
      </c>
      <c r="H2150" s="12" t="s">
        <v>2</v>
      </c>
      <c r="I2150" s="12">
        <v>1212.96</v>
      </c>
      <c r="J2150" s="12">
        <v>1168551.1399999999</v>
      </c>
      <c r="K2150" s="82">
        <v>10455.74</v>
      </c>
      <c r="L2150" s="12" t="s">
        <v>131</v>
      </c>
    </row>
    <row r="2151" spans="2:12" x14ac:dyDescent="0.2">
      <c r="B2151" s="11" t="s">
        <v>33</v>
      </c>
      <c r="C2151" s="11" t="s">
        <v>33</v>
      </c>
      <c r="D2151" s="11" t="s">
        <v>17</v>
      </c>
      <c r="E2151" s="11" t="s">
        <v>5</v>
      </c>
      <c r="F2151" s="11" t="s">
        <v>6</v>
      </c>
      <c r="G2151" s="19" t="s">
        <v>1</v>
      </c>
      <c r="H2151" s="12" t="s">
        <v>7</v>
      </c>
      <c r="I2151" s="12">
        <v>791.65</v>
      </c>
      <c r="J2151" s="12">
        <v>276581.28000000003</v>
      </c>
      <c r="K2151" s="82">
        <v>7759.24</v>
      </c>
      <c r="L2151" s="12" t="s">
        <v>131</v>
      </c>
    </row>
    <row r="2152" spans="2:12" x14ac:dyDescent="0.2">
      <c r="B2152" s="11" t="s">
        <v>33</v>
      </c>
      <c r="C2152" s="11" t="s">
        <v>33</v>
      </c>
      <c r="D2152" s="11" t="s">
        <v>17</v>
      </c>
      <c r="E2152" s="11" t="s">
        <v>5</v>
      </c>
      <c r="F2152" s="11" t="s">
        <v>8</v>
      </c>
      <c r="G2152" s="19" t="s">
        <v>8</v>
      </c>
      <c r="H2152" s="12" t="s">
        <v>2</v>
      </c>
      <c r="I2152" s="12">
        <v>1558</v>
      </c>
      <c r="J2152" s="12">
        <v>2194067.92</v>
      </c>
      <c r="K2152" s="82">
        <v>12825</v>
      </c>
      <c r="L2152" s="12" t="s">
        <v>128</v>
      </c>
    </row>
    <row r="2153" spans="2:12" x14ac:dyDescent="0.2">
      <c r="B2153" s="11" t="s">
        <v>33</v>
      </c>
      <c r="C2153" s="11" t="s">
        <v>33</v>
      </c>
      <c r="D2153" s="11" t="s">
        <v>17</v>
      </c>
      <c r="E2153" s="11" t="s">
        <v>5</v>
      </c>
      <c r="F2153" s="11" t="s">
        <v>8</v>
      </c>
      <c r="G2153" s="19" t="s">
        <v>8</v>
      </c>
      <c r="H2153" s="12" t="s">
        <v>7</v>
      </c>
      <c r="I2153" s="12">
        <v>51.58</v>
      </c>
      <c r="J2153" s="12">
        <v>31760.52</v>
      </c>
      <c r="K2153" s="82">
        <v>463.11</v>
      </c>
      <c r="L2153" s="12" t="s">
        <v>128</v>
      </c>
    </row>
    <row r="2154" spans="2:12" x14ac:dyDescent="0.2">
      <c r="B2154" s="11" t="s">
        <v>33</v>
      </c>
      <c r="C2154" s="11" t="s">
        <v>33</v>
      </c>
      <c r="D2154" s="11" t="s">
        <v>17</v>
      </c>
      <c r="E2154" s="11" t="s">
        <v>5</v>
      </c>
      <c r="F2154" s="11" t="s">
        <v>8</v>
      </c>
      <c r="G2154" s="19" t="s">
        <v>8</v>
      </c>
      <c r="H2154" s="12" t="s">
        <v>2</v>
      </c>
      <c r="I2154" s="12">
        <v>1818.19</v>
      </c>
      <c r="J2154" s="12">
        <v>2942306.05</v>
      </c>
      <c r="K2154" s="82">
        <v>15277.84</v>
      </c>
      <c r="L2154" s="12" t="s">
        <v>129</v>
      </c>
    </row>
    <row r="2155" spans="2:12" x14ac:dyDescent="0.2">
      <c r="B2155" s="11" t="s">
        <v>33</v>
      </c>
      <c r="C2155" s="11" t="s">
        <v>33</v>
      </c>
      <c r="D2155" s="11" t="s">
        <v>17</v>
      </c>
      <c r="E2155" s="11" t="s">
        <v>5</v>
      </c>
      <c r="F2155" s="11" t="s">
        <v>8</v>
      </c>
      <c r="G2155" s="19" t="s">
        <v>8</v>
      </c>
      <c r="H2155" s="12" t="s">
        <v>7</v>
      </c>
      <c r="I2155" s="12">
        <v>29.75</v>
      </c>
      <c r="J2155" s="12">
        <v>27551.88</v>
      </c>
      <c r="K2155" s="82">
        <v>395.55</v>
      </c>
      <c r="L2155" s="12" t="s">
        <v>129</v>
      </c>
    </row>
    <row r="2156" spans="2:12" x14ac:dyDescent="0.2">
      <c r="B2156" s="11" t="s">
        <v>33</v>
      </c>
      <c r="C2156" s="11" t="s">
        <v>33</v>
      </c>
      <c r="D2156" s="11" t="s">
        <v>17</v>
      </c>
      <c r="E2156" s="11" t="s">
        <v>5</v>
      </c>
      <c r="F2156" s="11" t="s">
        <v>8</v>
      </c>
      <c r="G2156" s="19" t="s">
        <v>8</v>
      </c>
      <c r="H2156" s="12" t="s">
        <v>2</v>
      </c>
      <c r="I2156" s="12">
        <v>1539.38</v>
      </c>
      <c r="J2156" s="12">
        <v>2001991.92</v>
      </c>
      <c r="K2156" s="82">
        <v>15574.9</v>
      </c>
      <c r="L2156" s="12" t="s">
        <v>130</v>
      </c>
    </row>
    <row r="2157" spans="2:12" x14ac:dyDescent="0.2">
      <c r="B2157" s="11" t="s">
        <v>33</v>
      </c>
      <c r="C2157" s="11" t="s">
        <v>33</v>
      </c>
      <c r="D2157" s="11" t="s">
        <v>17</v>
      </c>
      <c r="E2157" s="11" t="s">
        <v>5</v>
      </c>
      <c r="F2157" s="11" t="s">
        <v>8</v>
      </c>
      <c r="G2157" s="19" t="s">
        <v>8</v>
      </c>
      <c r="H2157" s="12" t="s">
        <v>7</v>
      </c>
      <c r="I2157" s="12">
        <v>30.46</v>
      </c>
      <c r="J2157" s="12">
        <v>22284.06</v>
      </c>
      <c r="K2157" s="82">
        <v>270.85000000000002</v>
      </c>
      <c r="L2157" s="12" t="s">
        <v>130</v>
      </c>
    </row>
    <row r="2158" spans="2:12" x14ac:dyDescent="0.2">
      <c r="B2158" s="11" t="s">
        <v>33</v>
      </c>
      <c r="C2158" s="11" t="s">
        <v>33</v>
      </c>
      <c r="D2158" s="11" t="s">
        <v>17</v>
      </c>
      <c r="E2158" s="11" t="s">
        <v>5</v>
      </c>
      <c r="F2158" s="11" t="s">
        <v>8</v>
      </c>
      <c r="G2158" s="19" t="s">
        <v>8</v>
      </c>
      <c r="H2158" s="12" t="s">
        <v>2</v>
      </c>
      <c r="I2158" s="12">
        <v>3032.41</v>
      </c>
      <c r="J2158" s="12">
        <v>4095728.53</v>
      </c>
      <c r="K2158" s="82">
        <v>33647.589999999997</v>
      </c>
      <c r="L2158" s="12" t="s">
        <v>131</v>
      </c>
    </row>
    <row r="2159" spans="2:12" x14ac:dyDescent="0.2">
      <c r="B2159" s="11" t="s">
        <v>33</v>
      </c>
      <c r="C2159" s="11" t="s">
        <v>33</v>
      </c>
      <c r="D2159" s="11" t="s">
        <v>17</v>
      </c>
      <c r="E2159" s="11" t="s">
        <v>5</v>
      </c>
      <c r="F2159" s="11" t="s">
        <v>8</v>
      </c>
      <c r="G2159" s="19" t="s">
        <v>8</v>
      </c>
      <c r="H2159" s="12" t="s">
        <v>7</v>
      </c>
      <c r="I2159" s="12">
        <v>55.98</v>
      </c>
      <c r="J2159" s="12">
        <v>21406.28</v>
      </c>
      <c r="K2159" s="82">
        <v>595.08000000000004</v>
      </c>
      <c r="L2159" s="12" t="s">
        <v>131</v>
      </c>
    </row>
    <row r="2160" spans="2:12" x14ac:dyDescent="0.2">
      <c r="B2160" s="11" t="s">
        <v>33</v>
      </c>
      <c r="C2160" s="11" t="s">
        <v>33</v>
      </c>
      <c r="D2160" s="11" t="s">
        <v>17</v>
      </c>
      <c r="E2160" s="11" t="s">
        <v>5</v>
      </c>
      <c r="F2160" s="11" t="s">
        <v>8</v>
      </c>
      <c r="G2160" s="19" t="s">
        <v>8</v>
      </c>
      <c r="H2160" s="12" t="s">
        <v>2</v>
      </c>
      <c r="I2160" s="12">
        <v>228</v>
      </c>
      <c r="J2160" s="12">
        <v>397302.64</v>
      </c>
      <c r="K2160" s="82">
        <v>2698</v>
      </c>
      <c r="L2160" s="12" t="s">
        <v>128</v>
      </c>
    </row>
    <row r="2161" spans="2:12" x14ac:dyDescent="0.2">
      <c r="B2161" s="11" t="s">
        <v>33</v>
      </c>
      <c r="C2161" s="11" t="s">
        <v>33</v>
      </c>
      <c r="D2161" s="11" t="s">
        <v>17</v>
      </c>
      <c r="E2161" s="11" t="s">
        <v>5</v>
      </c>
      <c r="F2161" s="11" t="s">
        <v>8</v>
      </c>
      <c r="G2161" s="19" t="s">
        <v>8</v>
      </c>
      <c r="H2161" s="12" t="s">
        <v>2</v>
      </c>
      <c r="I2161" s="12">
        <v>505.05</v>
      </c>
      <c r="J2161" s="12">
        <v>466269.74</v>
      </c>
      <c r="K2161" s="82">
        <v>2575.77</v>
      </c>
      <c r="L2161" s="12" t="s">
        <v>129</v>
      </c>
    </row>
    <row r="2162" spans="2:12" x14ac:dyDescent="0.2">
      <c r="B2162" s="11" t="s">
        <v>33</v>
      </c>
      <c r="C2162" s="11" t="s">
        <v>33</v>
      </c>
      <c r="D2162" s="11" t="s">
        <v>17</v>
      </c>
      <c r="E2162" s="11" t="s">
        <v>5</v>
      </c>
      <c r="F2162" s="11" t="s">
        <v>8</v>
      </c>
      <c r="G2162" s="19" t="s">
        <v>8</v>
      </c>
      <c r="H2162" s="12" t="s">
        <v>2</v>
      </c>
      <c r="I2162" s="12">
        <v>724.41</v>
      </c>
      <c r="J2162" s="12">
        <v>924703.15</v>
      </c>
      <c r="K2162" s="82">
        <v>4482.3100000000004</v>
      </c>
      <c r="L2162" s="12" t="s">
        <v>130</v>
      </c>
    </row>
    <row r="2163" spans="2:12" x14ac:dyDescent="0.2">
      <c r="B2163" s="11" t="s">
        <v>33</v>
      </c>
      <c r="C2163" s="11" t="s">
        <v>33</v>
      </c>
      <c r="D2163" s="11" t="s">
        <v>17</v>
      </c>
      <c r="E2163" s="11" t="s">
        <v>5</v>
      </c>
      <c r="F2163" s="11" t="s">
        <v>8</v>
      </c>
      <c r="G2163" s="19" t="s">
        <v>8</v>
      </c>
      <c r="H2163" s="12" t="s">
        <v>2</v>
      </c>
      <c r="I2163" s="12">
        <v>1164.44</v>
      </c>
      <c r="J2163" s="12">
        <v>1612977.49</v>
      </c>
      <c r="K2163" s="82">
        <v>6234.63</v>
      </c>
      <c r="L2163" s="12" t="s">
        <v>131</v>
      </c>
    </row>
    <row r="2164" spans="2:12" x14ac:dyDescent="0.2">
      <c r="B2164" s="11" t="s">
        <v>33</v>
      </c>
      <c r="C2164" s="11" t="s">
        <v>33</v>
      </c>
      <c r="D2164" s="11" t="s">
        <v>17</v>
      </c>
      <c r="E2164" s="11" t="s">
        <v>5</v>
      </c>
      <c r="F2164" s="11" t="s">
        <v>6</v>
      </c>
      <c r="G2164" s="19" t="s">
        <v>9</v>
      </c>
      <c r="H2164" s="12" t="s">
        <v>2</v>
      </c>
      <c r="I2164" s="12">
        <v>741</v>
      </c>
      <c r="J2164" s="12">
        <v>731499.24</v>
      </c>
      <c r="K2164" s="82">
        <v>18183</v>
      </c>
      <c r="L2164" s="12" t="s">
        <v>128</v>
      </c>
    </row>
    <row r="2165" spans="2:12" x14ac:dyDescent="0.2">
      <c r="B2165" s="11" t="s">
        <v>33</v>
      </c>
      <c r="C2165" s="11" t="s">
        <v>33</v>
      </c>
      <c r="D2165" s="11" t="s">
        <v>17</v>
      </c>
      <c r="E2165" s="11" t="s">
        <v>5</v>
      </c>
      <c r="F2165" s="11" t="s">
        <v>6</v>
      </c>
      <c r="G2165" s="19" t="s">
        <v>9</v>
      </c>
      <c r="H2165" s="12" t="s">
        <v>7</v>
      </c>
      <c r="I2165" s="12">
        <v>139.52000000000001</v>
      </c>
      <c r="J2165" s="12">
        <v>40874.949999999997</v>
      </c>
      <c r="K2165" s="82">
        <v>2351.5300000000002</v>
      </c>
      <c r="L2165" s="12" t="s">
        <v>128</v>
      </c>
    </row>
    <row r="2166" spans="2:12" x14ac:dyDescent="0.2">
      <c r="B2166" s="11" t="s">
        <v>33</v>
      </c>
      <c r="C2166" s="11" t="s">
        <v>33</v>
      </c>
      <c r="D2166" s="11" t="s">
        <v>17</v>
      </c>
      <c r="E2166" s="11" t="s">
        <v>5</v>
      </c>
      <c r="F2166" s="11" t="s">
        <v>6</v>
      </c>
      <c r="G2166" s="19" t="s">
        <v>9</v>
      </c>
      <c r="H2166" s="12" t="s">
        <v>2</v>
      </c>
      <c r="I2166" s="12">
        <v>732.33</v>
      </c>
      <c r="J2166" s="12">
        <v>622732.84</v>
      </c>
      <c r="K2166" s="82">
        <v>32777.919999999998</v>
      </c>
      <c r="L2166" s="12" t="s">
        <v>129</v>
      </c>
    </row>
    <row r="2167" spans="2:12" x14ac:dyDescent="0.2">
      <c r="B2167" s="11" t="s">
        <v>33</v>
      </c>
      <c r="C2167" s="11" t="s">
        <v>33</v>
      </c>
      <c r="D2167" s="11" t="s">
        <v>17</v>
      </c>
      <c r="E2167" s="11" t="s">
        <v>5</v>
      </c>
      <c r="F2167" s="11" t="s">
        <v>6</v>
      </c>
      <c r="G2167" s="19" t="s">
        <v>9</v>
      </c>
      <c r="H2167" s="12" t="s">
        <v>7</v>
      </c>
      <c r="I2167" s="12">
        <v>80.48</v>
      </c>
      <c r="J2167" s="12">
        <v>24982.79</v>
      </c>
      <c r="K2167" s="82">
        <v>2335.04</v>
      </c>
      <c r="L2167" s="12" t="s">
        <v>129</v>
      </c>
    </row>
    <row r="2168" spans="2:12" x14ac:dyDescent="0.2">
      <c r="B2168" s="11" t="s">
        <v>33</v>
      </c>
      <c r="C2168" s="11" t="s">
        <v>33</v>
      </c>
      <c r="D2168" s="11" t="s">
        <v>17</v>
      </c>
      <c r="E2168" s="11" t="s">
        <v>5</v>
      </c>
      <c r="F2168" s="11" t="s">
        <v>6</v>
      </c>
      <c r="G2168" s="19" t="s">
        <v>9</v>
      </c>
      <c r="H2168" s="12" t="s">
        <v>2</v>
      </c>
      <c r="I2168" s="12">
        <v>928.16</v>
      </c>
      <c r="J2168" s="12">
        <v>808607.52</v>
      </c>
      <c r="K2168" s="82">
        <v>17385.93</v>
      </c>
      <c r="L2168" s="12" t="s">
        <v>130</v>
      </c>
    </row>
    <row r="2169" spans="2:12" x14ac:dyDescent="0.2">
      <c r="B2169" s="11" t="s">
        <v>33</v>
      </c>
      <c r="C2169" s="11" t="s">
        <v>33</v>
      </c>
      <c r="D2169" s="11" t="s">
        <v>17</v>
      </c>
      <c r="E2169" s="11" t="s">
        <v>5</v>
      </c>
      <c r="F2169" s="11" t="s">
        <v>6</v>
      </c>
      <c r="G2169" s="19" t="s">
        <v>9</v>
      </c>
      <c r="H2169" s="12" t="s">
        <v>7</v>
      </c>
      <c r="I2169" s="12">
        <v>82.39</v>
      </c>
      <c r="J2169" s="12">
        <v>45416.86</v>
      </c>
      <c r="K2169" s="82">
        <v>1320.91</v>
      </c>
      <c r="L2169" s="12" t="s">
        <v>130</v>
      </c>
    </row>
    <row r="2170" spans="2:12" x14ac:dyDescent="0.2">
      <c r="B2170" s="11" t="s">
        <v>33</v>
      </c>
      <c r="C2170" s="11" t="s">
        <v>33</v>
      </c>
      <c r="D2170" s="11" t="s">
        <v>17</v>
      </c>
      <c r="E2170" s="11" t="s">
        <v>5</v>
      </c>
      <c r="F2170" s="11" t="s">
        <v>6</v>
      </c>
      <c r="G2170" s="19" t="s">
        <v>9</v>
      </c>
      <c r="H2170" s="12" t="s">
        <v>2</v>
      </c>
      <c r="I2170" s="12">
        <v>873.33</v>
      </c>
      <c r="J2170" s="12">
        <v>653539.96</v>
      </c>
      <c r="K2170" s="82">
        <v>11984.07</v>
      </c>
      <c r="L2170" s="12" t="s">
        <v>131</v>
      </c>
    </row>
    <row r="2171" spans="2:12" x14ac:dyDescent="0.2">
      <c r="B2171" s="11" t="s">
        <v>33</v>
      </c>
      <c r="C2171" s="11" t="s">
        <v>33</v>
      </c>
      <c r="D2171" s="11" t="s">
        <v>17</v>
      </c>
      <c r="E2171" s="11" t="s">
        <v>5</v>
      </c>
      <c r="F2171" s="11" t="s">
        <v>6</v>
      </c>
      <c r="G2171" s="19" t="s">
        <v>9</v>
      </c>
      <c r="H2171" s="12" t="s">
        <v>7</v>
      </c>
      <c r="I2171" s="12">
        <v>151.41999999999999</v>
      </c>
      <c r="J2171" s="12">
        <v>38415.39</v>
      </c>
      <c r="K2171" s="82">
        <v>2239.54</v>
      </c>
      <c r="L2171" s="12" t="s">
        <v>131</v>
      </c>
    </row>
    <row r="2172" spans="2:12" x14ac:dyDescent="0.2">
      <c r="B2172" s="11" t="s">
        <v>33</v>
      </c>
      <c r="C2172" s="11" t="s">
        <v>33</v>
      </c>
      <c r="D2172" s="11" t="s">
        <v>17</v>
      </c>
      <c r="E2172" s="11" t="s">
        <v>5</v>
      </c>
      <c r="F2172" s="11" t="s">
        <v>6</v>
      </c>
      <c r="G2172" s="19" t="s">
        <v>10</v>
      </c>
      <c r="H2172" s="12" t="s">
        <v>2</v>
      </c>
      <c r="I2172" s="12">
        <v>133</v>
      </c>
      <c r="J2172" s="12">
        <v>170725.18</v>
      </c>
      <c r="K2172" s="82">
        <v>3268</v>
      </c>
      <c r="L2172" s="12" t="s">
        <v>128</v>
      </c>
    </row>
    <row r="2173" spans="2:12" x14ac:dyDescent="0.2">
      <c r="B2173" s="11" t="s">
        <v>33</v>
      </c>
      <c r="C2173" s="11" t="s">
        <v>33</v>
      </c>
      <c r="D2173" s="11" t="s">
        <v>17</v>
      </c>
      <c r="E2173" s="11" t="s">
        <v>5</v>
      </c>
      <c r="F2173" s="11" t="s">
        <v>6</v>
      </c>
      <c r="G2173" s="19" t="s">
        <v>10</v>
      </c>
      <c r="H2173" s="12" t="s">
        <v>2</v>
      </c>
      <c r="I2173" s="12">
        <v>25.25</v>
      </c>
      <c r="J2173" s="12">
        <v>14909.03</v>
      </c>
      <c r="K2173" s="82">
        <v>1262.6300000000001</v>
      </c>
      <c r="L2173" s="12" t="s">
        <v>129</v>
      </c>
    </row>
    <row r="2174" spans="2:12" x14ac:dyDescent="0.2">
      <c r="B2174" s="11" t="s">
        <v>33</v>
      </c>
      <c r="C2174" s="11" t="s">
        <v>33</v>
      </c>
      <c r="D2174" s="11" t="s">
        <v>17</v>
      </c>
      <c r="E2174" s="11" t="s">
        <v>5</v>
      </c>
      <c r="F2174" s="11" t="s">
        <v>6</v>
      </c>
      <c r="G2174" s="19" t="s">
        <v>10</v>
      </c>
      <c r="H2174" s="12" t="s">
        <v>2</v>
      </c>
      <c r="I2174" s="12">
        <v>135.83000000000001</v>
      </c>
      <c r="J2174" s="12">
        <v>421964.77</v>
      </c>
      <c r="K2174" s="82">
        <v>20034.57</v>
      </c>
      <c r="L2174" s="12" t="s">
        <v>130</v>
      </c>
    </row>
    <row r="2175" spans="2:12" x14ac:dyDescent="0.2">
      <c r="B2175" s="11" t="s">
        <v>33</v>
      </c>
      <c r="C2175" s="11" t="s">
        <v>33</v>
      </c>
      <c r="D2175" s="11" t="s">
        <v>17</v>
      </c>
      <c r="E2175" s="11" t="s">
        <v>5</v>
      </c>
      <c r="F2175" s="11" t="s">
        <v>6</v>
      </c>
      <c r="G2175" s="19" t="s">
        <v>10</v>
      </c>
      <c r="H2175" s="12" t="s">
        <v>2</v>
      </c>
      <c r="I2175" s="12">
        <v>388.15</v>
      </c>
      <c r="J2175" s="12">
        <v>672542.79</v>
      </c>
      <c r="K2175" s="82">
        <v>6719.81</v>
      </c>
      <c r="L2175" s="12" t="s">
        <v>131</v>
      </c>
    </row>
    <row r="2176" spans="2:12" x14ac:dyDescent="0.2">
      <c r="B2176" s="11" t="s">
        <v>33</v>
      </c>
      <c r="C2176" s="11" t="s">
        <v>33</v>
      </c>
      <c r="D2176" s="11" t="s">
        <v>17</v>
      </c>
      <c r="E2176" s="11" t="s">
        <v>5</v>
      </c>
      <c r="F2176" s="11" t="s">
        <v>6</v>
      </c>
      <c r="G2176" s="19" t="s">
        <v>10</v>
      </c>
      <c r="H2176" s="12" t="s">
        <v>2</v>
      </c>
      <c r="I2176" s="12">
        <v>19</v>
      </c>
      <c r="J2176" s="12">
        <v>2755</v>
      </c>
      <c r="K2176" s="82">
        <v>19</v>
      </c>
      <c r="L2176" s="12" t="s">
        <v>128</v>
      </c>
    </row>
    <row r="2177" spans="2:12" x14ac:dyDescent="0.2">
      <c r="B2177" s="11" t="s">
        <v>33</v>
      </c>
      <c r="C2177" s="11" t="s">
        <v>33</v>
      </c>
      <c r="D2177" s="11" t="s">
        <v>17</v>
      </c>
      <c r="E2177" s="11" t="s">
        <v>5</v>
      </c>
      <c r="F2177" s="11" t="s">
        <v>6</v>
      </c>
      <c r="G2177" s="19" t="s">
        <v>10</v>
      </c>
      <c r="H2177" s="12" t="s">
        <v>2</v>
      </c>
      <c r="I2177" s="12">
        <v>50.51</v>
      </c>
      <c r="J2177" s="12">
        <v>11363.68</v>
      </c>
      <c r="K2177" s="82">
        <v>50.51</v>
      </c>
      <c r="L2177" s="12" t="s">
        <v>129</v>
      </c>
    </row>
    <row r="2178" spans="2:12" x14ac:dyDescent="0.2">
      <c r="B2178" s="11" t="s">
        <v>33</v>
      </c>
      <c r="C2178" s="11" t="s">
        <v>33</v>
      </c>
      <c r="D2178" s="11" t="s">
        <v>17</v>
      </c>
      <c r="E2178" s="11" t="s">
        <v>5</v>
      </c>
      <c r="F2178" s="11" t="s">
        <v>6</v>
      </c>
      <c r="G2178" s="19" t="s">
        <v>10</v>
      </c>
      <c r="H2178" s="12" t="s">
        <v>2</v>
      </c>
      <c r="I2178" s="12">
        <v>45.28</v>
      </c>
      <c r="J2178" s="12">
        <v>24460.06</v>
      </c>
      <c r="K2178" s="82">
        <v>407.48</v>
      </c>
      <c r="L2178" s="12" t="s">
        <v>130</v>
      </c>
    </row>
    <row r="2179" spans="2:12" x14ac:dyDescent="0.2">
      <c r="B2179" s="11" t="s">
        <v>33</v>
      </c>
      <c r="C2179" s="11" t="s">
        <v>33</v>
      </c>
      <c r="D2179" s="11" t="s">
        <v>17</v>
      </c>
      <c r="E2179" s="11" t="s">
        <v>5</v>
      </c>
      <c r="F2179" s="11" t="s">
        <v>8</v>
      </c>
      <c r="G2179" s="19" t="s">
        <v>8</v>
      </c>
      <c r="H2179" s="12" t="s">
        <v>2</v>
      </c>
      <c r="I2179" s="12">
        <v>19.440000000000001</v>
      </c>
      <c r="J2179" s="12">
        <v>5831.72</v>
      </c>
      <c r="K2179" s="82">
        <v>194.39</v>
      </c>
      <c r="L2179" s="12" t="s">
        <v>128</v>
      </c>
    </row>
    <row r="2180" spans="2:12" x14ac:dyDescent="0.2">
      <c r="B2180" s="11" t="s">
        <v>33</v>
      </c>
      <c r="C2180" s="11" t="s">
        <v>33</v>
      </c>
      <c r="D2180" s="11" t="s">
        <v>17</v>
      </c>
      <c r="E2180" s="11" t="s">
        <v>5</v>
      </c>
      <c r="F2180" s="11" t="s">
        <v>8</v>
      </c>
      <c r="G2180" s="19" t="s">
        <v>8</v>
      </c>
      <c r="H2180" s="12" t="s">
        <v>2</v>
      </c>
      <c r="I2180" s="12">
        <v>16.55</v>
      </c>
      <c r="J2180" s="12">
        <v>17402.09</v>
      </c>
      <c r="K2180" s="82">
        <v>49.66</v>
      </c>
      <c r="L2180" s="12" t="s">
        <v>130</v>
      </c>
    </row>
    <row r="2181" spans="2:12" x14ac:dyDescent="0.2">
      <c r="B2181" s="11" t="s">
        <v>33</v>
      </c>
      <c r="C2181" s="11" t="s">
        <v>33</v>
      </c>
      <c r="D2181" s="11" t="s">
        <v>17</v>
      </c>
      <c r="E2181" s="11" t="s">
        <v>5</v>
      </c>
      <c r="F2181" s="11" t="s">
        <v>8</v>
      </c>
      <c r="G2181" s="19" t="s">
        <v>8</v>
      </c>
      <c r="H2181" s="12" t="s">
        <v>2</v>
      </c>
      <c r="I2181" s="12">
        <v>21.18</v>
      </c>
      <c r="J2181" s="12">
        <v>22664.2</v>
      </c>
      <c r="K2181" s="82">
        <v>105.91</v>
      </c>
      <c r="L2181" s="12" t="s">
        <v>128</v>
      </c>
    </row>
    <row r="2182" spans="2:12" x14ac:dyDescent="0.2">
      <c r="B2182" s="11" t="s">
        <v>33</v>
      </c>
      <c r="C2182" s="11" t="s">
        <v>33</v>
      </c>
      <c r="D2182" s="11" t="s">
        <v>17</v>
      </c>
      <c r="E2182" s="11" t="s">
        <v>5</v>
      </c>
      <c r="F2182" s="11" t="s">
        <v>6</v>
      </c>
      <c r="G2182" s="19" t="s">
        <v>1</v>
      </c>
      <c r="H2182" s="12" t="s">
        <v>2</v>
      </c>
      <c r="I2182" s="12">
        <v>33.49</v>
      </c>
      <c r="J2182" s="12">
        <v>95438.77</v>
      </c>
      <c r="K2182" s="82">
        <v>569.28</v>
      </c>
      <c r="L2182" s="12" t="s">
        <v>128</v>
      </c>
    </row>
    <row r="2183" spans="2:12" x14ac:dyDescent="0.2">
      <c r="B2183" s="11" t="s">
        <v>33</v>
      </c>
      <c r="C2183" s="11" t="s">
        <v>33</v>
      </c>
      <c r="D2183" s="11" t="s">
        <v>17</v>
      </c>
      <c r="E2183" s="11" t="s">
        <v>5</v>
      </c>
      <c r="F2183" s="11" t="s">
        <v>6</v>
      </c>
      <c r="G2183" s="19" t="s">
        <v>1</v>
      </c>
      <c r="H2183" s="12" t="s">
        <v>2</v>
      </c>
      <c r="I2183" s="12">
        <v>136.15</v>
      </c>
      <c r="J2183" s="12">
        <v>100749.75999999999</v>
      </c>
      <c r="K2183" s="82">
        <v>1170.8800000000001</v>
      </c>
      <c r="L2183" s="12" t="s">
        <v>130</v>
      </c>
    </row>
    <row r="2184" spans="2:12" x14ac:dyDescent="0.2">
      <c r="B2184" s="11" t="s">
        <v>33</v>
      </c>
      <c r="C2184" s="11" t="s">
        <v>33</v>
      </c>
      <c r="D2184" s="11" t="s">
        <v>17</v>
      </c>
      <c r="E2184" s="11" t="s">
        <v>5</v>
      </c>
      <c r="F2184" s="11" t="s">
        <v>8</v>
      </c>
      <c r="G2184" s="19" t="s">
        <v>8</v>
      </c>
      <c r="H2184" s="12" t="s">
        <v>2</v>
      </c>
      <c r="I2184" s="12">
        <v>56.32</v>
      </c>
      <c r="J2184" s="12">
        <v>48638.99</v>
      </c>
      <c r="K2184" s="82">
        <v>1886.72</v>
      </c>
      <c r="L2184" s="12" t="s">
        <v>129</v>
      </c>
    </row>
    <row r="2185" spans="2:12" x14ac:dyDescent="0.2">
      <c r="B2185" s="11" t="s">
        <v>33</v>
      </c>
      <c r="C2185" s="11" t="s">
        <v>33</v>
      </c>
      <c r="D2185" s="11" t="s">
        <v>17</v>
      </c>
      <c r="E2185" s="11" t="s">
        <v>5</v>
      </c>
      <c r="F2185" s="11" t="s">
        <v>8</v>
      </c>
      <c r="G2185" s="19" t="s">
        <v>8</v>
      </c>
      <c r="H2185" s="12" t="s">
        <v>2</v>
      </c>
      <c r="I2185" s="12">
        <v>108.92</v>
      </c>
      <c r="J2185" s="12">
        <v>105701.91</v>
      </c>
      <c r="K2185" s="82">
        <v>544.59</v>
      </c>
      <c r="L2185" s="12" t="s">
        <v>130</v>
      </c>
    </row>
    <row r="2186" spans="2:12" x14ac:dyDescent="0.2">
      <c r="B2186" s="11" t="s">
        <v>33</v>
      </c>
      <c r="C2186" s="11" t="s">
        <v>33</v>
      </c>
      <c r="D2186" s="11" t="s">
        <v>17</v>
      </c>
      <c r="E2186" s="11" t="s">
        <v>5</v>
      </c>
      <c r="F2186" s="11" t="s">
        <v>8</v>
      </c>
      <c r="G2186" s="19" t="s">
        <v>8</v>
      </c>
      <c r="H2186" s="12" t="s">
        <v>2</v>
      </c>
      <c r="I2186" s="12">
        <v>47.77</v>
      </c>
      <c r="J2186" s="12">
        <v>59717.39</v>
      </c>
      <c r="K2186" s="82">
        <v>286.64</v>
      </c>
      <c r="L2186" s="12" t="s">
        <v>131</v>
      </c>
    </row>
    <row r="2187" spans="2:12" x14ac:dyDescent="0.2">
      <c r="B2187" s="11" t="s">
        <v>33</v>
      </c>
      <c r="C2187" s="11" t="s">
        <v>33</v>
      </c>
      <c r="D2187" s="11" t="s">
        <v>17</v>
      </c>
      <c r="E2187" s="11" t="s">
        <v>5</v>
      </c>
      <c r="F2187" s="11" t="s">
        <v>6</v>
      </c>
      <c r="G2187" s="19" t="s">
        <v>10</v>
      </c>
      <c r="H2187" s="12" t="s">
        <v>2</v>
      </c>
      <c r="I2187" s="12">
        <v>28.16</v>
      </c>
      <c r="J2187" s="12">
        <v>116864</v>
      </c>
      <c r="K2187" s="82">
        <v>197.12</v>
      </c>
      <c r="L2187" s="12" t="s">
        <v>129</v>
      </c>
    </row>
    <row r="2188" spans="2:12" x14ac:dyDescent="0.2">
      <c r="B2188" s="11" t="s">
        <v>37</v>
      </c>
      <c r="C2188" s="11" t="s">
        <v>4</v>
      </c>
      <c r="D2188" s="11" t="s">
        <v>4</v>
      </c>
      <c r="E2188" s="11" t="s">
        <v>5</v>
      </c>
      <c r="F2188" s="11" t="s">
        <v>6</v>
      </c>
      <c r="G2188" s="19" t="s">
        <v>1</v>
      </c>
      <c r="H2188" s="12" t="s">
        <v>2</v>
      </c>
      <c r="I2188" s="12">
        <v>51.88</v>
      </c>
      <c r="J2188" s="12">
        <v>98832.23</v>
      </c>
      <c r="K2188" s="82">
        <v>933.86</v>
      </c>
      <c r="L2188" s="12" t="s">
        <v>129</v>
      </c>
    </row>
    <row r="2189" spans="2:12" x14ac:dyDescent="0.2">
      <c r="B2189" s="11" t="s">
        <v>37</v>
      </c>
      <c r="C2189" s="11" t="s">
        <v>4</v>
      </c>
      <c r="D2189" s="11" t="s">
        <v>4</v>
      </c>
      <c r="E2189" s="11" t="s">
        <v>5</v>
      </c>
      <c r="F2189" s="11" t="s">
        <v>6</v>
      </c>
      <c r="G2189" s="19" t="s">
        <v>1</v>
      </c>
      <c r="H2189" s="12" t="s">
        <v>2</v>
      </c>
      <c r="I2189" s="12">
        <v>92.49</v>
      </c>
      <c r="J2189" s="12">
        <v>52540.18</v>
      </c>
      <c r="K2189" s="82">
        <v>906.44</v>
      </c>
      <c r="L2189" s="12" t="s">
        <v>130</v>
      </c>
    </row>
    <row r="2190" spans="2:12" x14ac:dyDescent="0.2">
      <c r="B2190" s="11" t="s">
        <v>37</v>
      </c>
      <c r="C2190" s="11" t="s">
        <v>4</v>
      </c>
      <c r="D2190" s="11" t="s">
        <v>4</v>
      </c>
      <c r="E2190" s="11" t="s">
        <v>5</v>
      </c>
      <c r="F2190" s="11" t="s">
        <v>6</v>
      </c>
      <c r="G2190" s="19" t="s">
        <v>1</v>
      </c>
      <c r="H2190" s="12" t="s">
        <v>2</v>
      </c>
      <c r="I2190" s="12">
        <v>92.3</v>
      </c>
      <c r="J2190" s="12">
        <v>209022.18</v>
      </c>
      <c r="K2190" s="82">
        <v>1569.09</v>
      </c>
      <c r="L2190" s="12" t="s">
        <v>131</v>
      </c>
    </row>
    <row r="2191" spans="2:12" x14ac:dyDescent="0.2">
      <c r="B2191" s="11" t="s">
        <v>37</v>
      </c>
      <c r="C2191" s="11" t="s">
        <v>4</v>
      </c>
      <c r="D2191" s="11" t="s">
        <v>4</v>
      </c>
      <c r="E2191" s="11" t="s">
        <v>5</v>
      </c>
      <c r="F2191" s="11" t="s">
        <v>8</v>
      </c>
      <c r="G2191" s="19" t="s">
        <v>8</v>
      </c>
      <c r="H2191" s="12" t="s">
        <v>2</v>
      </c>
      <c r="I2191" s="12">
        <v>51.88</v>
      </c>
      <c r="J2191" s="12">
        <v>128801.91</v>
      </c>
      <c r="K2191" s="82">
        <v>570.69000000000005</v>
      </c>
      <c r="L2191" s="12" t="s">
        <v>129</v>
      </c>
    </row>
    <row r="2192" spans="2:12" x14ac:dyDescent="0.2">
      <c r="B2192" s="11" t="s">
        <v>37</v>
      </c>
      <c r="C2192" s="11" t="s">
        <v>4</v>
      </c>
      <c r="D2192" s="11" t="s">
        <v>4</v>
      </c>
      <c r="E2192" s="11" t="s">
        <v>5</v>
      </c>
      <c r="F2192" s="11" t="s">
        <v>8</v>
      </c>
      <c r="G2192" s="19" t="s">
        <v>8</v>
      </c>
      <c r="H2192" s="12" t="s">
        <v>2</v>
      </c>
      <c r="I2192" s="12">
        <v>18.5</v>
      </c>
      <c r="J2192" s="12">
        <v>8676.84</v>
      </c>
      <c r="K2192" s="82">
        <v>37</v>
      </c>
      <c r="L2192" s="12" t="s">
        <v>130</v>
      </c>
    </row>
    <row r="2193" spans="2:12" x14ac:dyDescent="0.2">
      <c r="B2193" s="11" t="s">
        <v>37</v>
      </c>
      <c r="C2193" s="11" t="s">
        <v>4</v>
      </c>
      <c r="D2193" s="11" t="s">
        <v>4</v>
      </c>
      <c r="E2193" s="11" t="s">
        <v>5</v>
      </c>
      <c r="F2193" s="11" t="s">
        <v>8</v>
      </c>
      <c r="G2193" s="19" t="s">
        <v>8</v>
      </c>
      <c r="H2193" s="12" t="s">
        <v>2</v>
      </c>
      <c r="I2193" s="12">
        <v>18.46</v>
      </c>
      <c r="J2193" s="12">
        <v>3308.01</v>
      </c>
      <c r="K2193" s="82">
        <v>129.22</v>
      </c>
      <c r="L2193" s="12" t="s">
        <v>131</v>
      </c>
    </row>
    <row r="2194" spans="2:12" x14ac:dyDescent="0.2">
      <c r="B2194" s="11" t="s">
        <v>37</v>
      </c>
      <c r="C2194" s="11" t="s">
        <v>4</v>
      </c>
      <c r="D2194" s="11" t="s">
        <v>4</v>
      </c>
      <c r="E2194" s="11" t="s">
        <v>5</v>
      </c>
      <c r="F2194" s="11" t="s">
        <v>6</v>
      </c>
      <c r="G2194" s="19" t="s">
        <v>9</v>
      </c>
      <c r="H2194" s="12" t="s">
        <v>2</v>
      </c>
      <c r="I2194" s="12">
        <v>18.5</v>
      </c>
      <c r="J2194" s="12">
        <v>6953.54</v>
      </c>
      <c r="K2194" s="82">
        <v>517.97</v>
      </c>
      <c r="L2194" s="12" t="s">
        <v>130</v>
      </c>
    </row>
    <row r="2195" spans="2:12" x14ac:dyDescent="0.2">
      <c r="B2195" s="11" t="s">
        <v>37</v>
      </c>
      <c r="C2195" s="11" t="s">
        <v>4</v>
      </c>
      <c r="D2195" s="11" t="s">
        <v>4</v>
      </c>
      <c r="E2195" s="11" t="s">
        <v>5</v>
      </c>
      <c r="F2195" s="11" t="s">
        <v>6</v>
      </c>
      <c r="G2195" s="19" t="s">
        <v>9</v>
      </c>
      <c r="H2195" s="12" t="s">
        <v>2</v>
      </c>
      <c r="I2195" s="12">
        <v>18.46</v>
      </c>
      <c r="J2195" s="12">
        <v>26419.79</v>
      </c>
      <c r="K2195" s="82">
        <v>738.4</v>
      </c>
      <c r="L2195" s="12" t="s">
        <v>131</v>
      </c>
    </row>
    <row r="2196" spans="2:12" x14ac:dyDescent="0.2">
      <c r="B2196" s="11" t="s">
        <v>37</v>
      </c>
      <c r="C2196" s="11" t="s">
        <v>4</v>
      </c>
      <c r="D2196" s="11" t="s">
        <v>4</v>
      </c>
      <c r="E2196" s="11" t="s">
        <v>5</v>
      </c>
      <c r="F2196" s="11" t="s">
        <v>6</v>
      </c>
      <c r="G2196" s="19" t="s">
        <v>1</v>
      </c>
      <c r="H2196" s="12" t="s">
        <v>2</v>
      </c>
      <c r="I2196" s="12">
        <v>96.84</v>
      </c>
      <c r="J2196" s="12">
        <v>241187.17</v>
      </c>
      <c r="K2196" s="82">
        <v>387.37</v>
      </c>
      <c r="L2196" s="12" t="s">
        <v>131</v>
      </c>
    </row>
    <row r="2197" spans="2:12" x14ac:dyDescent="0.2">
      <c r="B2197" s="11" t="s">
        <v>37</v>
      </c>
      <c r="C2197" s="11" t="s">
        <v>4</v>
      </c>
      <c r="D2197" s="11" t="s">
        <v>4</v>
      </c>
      <c r="E2197" s="11" t="s">
        <v>5</v>
      </c>
      <c r="F2197" s="11" t="s">
        <v>8</v>
      </c>
      <c r="G2197" s="19" t="s">
        <v>8</v>
      </c>
      <c r="H2197" s="12" t="s">
        <v>2</v>
      </c>
      <c r="I2197" s="12">
        <v>114.22</v>
      </c>
      <c r="J2197" s="12">
        <v>156063.98000000001</v>
      </c>
      <c r="K2197" s="82">
        <v>1313.57</v>
      </c>
      <c r="L2197" s="12" t="s">
        <v>128</v>
      </c>
    </row>
    <row r="2198" spans="2:12" x14ac:dyDescent="0.2">
      <c r="B2198" s="11" t="s">
        <v>37</v>
      </c>
      <c r="C2198" s="11" t="s">
        <v>4</v>
      </c>
      <c r="D2198" s="11" t="s">
        <v>4</v>
      </c>
      <c r="E2198" s="11" t="s">
        <v>5</v>
      </c>
      <c r="F2198" s="11" t="s">
        <v>8</v>
      </c>
      <c r="G2198" s="19" t="s">
        <v>8</v>
      </c>
      <c r="H2198" s="12" t="s">
        <v>2</v>
      </c>
      <c r="I2198" s="12">
        <v>48.42</v>
      </c>
      <c r="J2198" s="12">
        <v>70734.77</v>
      </c>
      <c r="K2198" s="82">
        <v>581.04999999999995</v>
      </c>
      <c r="L2198" s="12" t="s">
        <v>131</v>
      </c>
    </row>
    <row r="2199" spans="2:12" x14ac:dyDescent="0.2">
      <c r="B2199" s="11" t="s">
        <v>37</v>
      </c>
      <c r="C2199" s="11" t="s">
        <v>4</v>
      </c>
      <c r="D2199" s="11" t="s">
        <v>4</v>
      </c>
      <c r="E2199" s="11" t="s">
        <v>5</v>
      </c>
      <c r="F2199" s="11" t="s">
        <v>8</v>
      </c>
      <c r="G2199" s="19" t="s">
        <v>8</v>
      </c>
      <c r="H2199" s="12" t="s">
        <v>2</v>
      </c>
      <c r="I2199" s="12">
        <v>16.89</v>
      </c>
      <c r="J2199" s="12">
        <v>54901.36</v>
      </c>
      <c r="K2199" s="82">
        <v>168.93</v>
      </c>
      <c r="L2199" s="12" t="s">
        <v>128</v>
      </c>
    </row>
    <row r="2200" spans="2:12" x14ac:dyDescent="0.2">
      <c r="B2200" s="11" t="s">
        <v>37</v>
      </c>
      <c r="C2200" s="11" t="s">
        <v>4</v>
      </c>
      <c r="D2200" s="11" t="s">
        <v>4</v>
      </c>
      <c r="E2200" s="11" t="s">
        <v>5</v>
      </c>
      <c r="F2200" s="11" t="s">
        <v>8</v>
      </c>
      <c r="G2200" s="19" t="s">
        <v>8</v>
      </c>
      <c r="H2200" s="12" t="s">
        <v>2</v>
      </c>
      <c r="I2200" s="12">
        <v>15.74</v>
      </c>
      <c r="J2200" s="12">
        <v>28098.86</v>
      </c>
      <c r="K2200" s="82">
        <v>220.36</v>
      </c>
      <c r="L2200" s="12" t="s">
        <v>130</v>
      </c>
    </row>
    <row r="2201" spans="2:12" x14ac:dyDescent="0.2">
      <c r="B2201" s="11" t="s">
        <v>37</v>
      </c>
      <c r="C2201" s="11" t="s">
        <v>4</v>
      </c>
      <c r="D2201" s="11" t="s">
        <v>4</v>
      </c>
      <c r="E2201" s="11" t="s">
        <v>5</v>
      </c>
      <c r="F2201" s="11" t="s">
        <v>6</v>
      </c>
      <c r="G2201" s="19" t="s">
        <v>9</v>
      </c>
      <c r="H2201" s="12" t="s">
        <v>2</v>
      </c>
      <c r="I2201" s="12">
        <v>17.96</v>
      </c>
      <c r="J2201" s="12">
        <v>4865.66</v>
      </c>
      <c r="K2201" s="82">
        <v>215.47</v>
      </c>
      <c r="L2201" s="12" t="s">
        <v>129</v>
      </c>
    </row>
    <row r="2202" spans="2:12" x14ac:dyDescent="0.2">
      <c r="B2202" s="11" t="s">
        <v>37</v>
      </c>
      <c r="C2202" s="11" t="s">
        <v>4</v>
      </c>
      <c r="D2202" s="11" t="s">
        <v>4</v>
      </c>
      <c r="E2202" s="11" t="s">
        <v>5</v>
      </c>
      <c r="F2202" s="11" t="s">
        <v>6</v>
      </c>
      <c r="G2202" s="19" t="s">
        <v>1</v>
      </c>
      <c r="H2202" s="12" t="s">
        <v>2</v>
      </c>
      <c r="I2202" s="12">
        <v>36.57</v>
      </c>
      <c r="J2202" s="12">
        <v>77250.45</v>
      </c>
      <c r="K2202" s="82">
        <v>219.4</v>
      </c>
      <c r="L2202" s="12" t="s">
        <v>130</v>
      </c>
    </row>
    <row r="2203" spans="2:12" x14ac:dyDescent="0.2">
      <c r="B2203" s="11" t="s">
        <v>37</v>
      </c>
      <c r="C2203" s="11" t="s">
        <v>4</v>
      </c>
      <c r="D2203" s="11" t="s">
        <v>4</v>
      </c>
      <c r="E2203" s="11" t="s">
        <v>5</v>
      </c>
      <c r="F2203" s="11" t="s">
        <v>8</v>
      </c>
      <c r="G2203" s="19" t="s">
        <v>8</v>
      </c>
      <c r="H2203" s="12" t="s">
        <v>2</v>
      </c>
      <c r="I2203" s="12">
        <v>58.32</v>
      </c>
      <c r="J2203" s="12">
        <v>69779.100000000006</v>
      </c>
      <c r="K2203" s="82">
        <v>379.07</v>
      </c>
      <c r="L2203" s="12" t="s">
        <v>128</v>
      </c>
    </row>
    <row r="2204" spans="2:12" x14ac:dyDescent="0.2">
      <c r="B2204" s="11" t="s">
        <v>37</v>
      </c>
      <c r="C2204" s="11" t="s">
        <v>4</v>
      </c>
      <c r="D2204" s="11" t="s">
        <v>4</v>
      </c>
      <c r="E2204" s="11" t="s">
        <v>5</v>
      </c>
      <c r="F2204" s="11" t="s">
        <v>8</v>
      </c>
      <c r="G2204" s="19" t="s">
        <v>8</v>
      </c>
      <c r="H2204" s="12" t="s">
        <v>2</v>
      </c>
      <c r="I2204" s="12">
        <v>24.09</v>
      </c>
      <c r="J2204" s="12">
        <v>13406.14</v>
      </c>
      <c r="K2204" s="82">
        <v>48.19</v>
      </c>
      <c r="L2204" s="12" t="s">
        <v>129</v>
      </c>
    </row>
    <row r="2205" spans="2:12" x14ac:dyDescent="0.2">
      <c r="B2205" s="11" t="s">
        <v>37</v>
      </c>
      <c r="C2205" s="11" t="s">
        <v>4</v>
      </c>
      <c r="D2205" s="11" t="s">
        <v>4</v>
      </c>
      <c r="E2205" s="11" t="s">
        <v>5</v>
      </c>
      <c r="F2205" s="11" t="s">
        <v>8</v>
      </c>
      <c r="G2205" s="19" t="s">
        <v>8</v>
      </c>
      <c r="H2205" s="12" t="s">
        <v>2</v>
      </c>
      <c r="I2205" s="12">
        <v>36.57</v>
      </c>
      <c r="J2205" s="12">
        <v>82506.62</v>
      </c>
      <c r="K2205" s="82">
        <v>365.67</v>
      </c>
      <c r="L2205" s="12" t="s">
        <v>130</v>
      </c>
    </row>
    <row r="2206" spans="2:12" x14ac:dyDescent="0.2">
      <c r="B2206" s="11" t="s">
        <v>37</v>
      </c>
      <c r="C2206" s="11" t="s">
        <v>4</v>
      </c>
      <c r="D2206" s="11" t="s">
        <v>4</v>
      </c>
      <c r="E2206" s="11" t="s">
        <v>5</v>
      </c>
      <c r="F2206" s="11" t="s">
        <v>6</v>
      </c>
      <c r="G2206" s="19" t="s">
        <v>1</v>
      </c>
      <c r="H2206" s="12" t="s">
        <v>2</v>
      </c>
      <c r="I2206" s="12">
        <v>11.37</v>
      </c>
      <c r="J2206" s="12">
        <v>88654.11</v>
      </c>
      <c r="K2206" s="82">
        <v>147.76</v>
      </c>
      <c r="L2206" s="12" t="s">
        <v>128</v>
      </c>
    </row>
    <row r="2207" spans="2:12" x14ac:dyDescent="0.2">
      <c r="B2207" s="11" t="s">
        <v>37</v>
      </c>
      <c r="C2207" s="11" t="s">
        <v>4</v>
      </c>
      <c r="D2207" s="11" t="s">
        <v>4</v>
      </c>
      <c r="E2207" s="11" t="s">
        <v>5</v>
      </c>
      <c r="F2207" s="11" t="s">
        <v>8</v>
      </c>
      <c r="G2207" s="19" t="s">
        <v>8</v>
      </c>
      <c r="H2207" s="12" t="s">
        <v>2</v>
      </c>
      <c r="I2207" s="12">
        <v>10.62</v>
      </c>
      <c r="J2207" s="12">
        <v>153905.82</v>
      </c>
      <c r="K2207" s="82">
        <v>637.14</v>
      </c>
      <c r="L2207" s="12" t="s">
        <v>129</v>
      </c>
    </row>
    <row r="2208" spans="2:12" x14ac:dyDescent="0.2">
      <c r="B2208" s="11" t="s">
        <v>37</v>
      </c>
      <c r="C2208" s="11" t="s">
        <v>4</v>
      </c>
      <c r="D2208" s="11" t="s">
        <v>4</v>
      </c>
      <c r="E2208" s="11" t="s">
        <v>5</v>
      </c>
      <c r="F2208" s="11" t="s">
        <v>6</v>
      </c>
      <c r="G2208" s="19" t="s">
        <v>1</v>
      </c>
      <c r="H2208" s="12" t="s">
        <v>2</v>
      </c>
      <c r="I2208" s="12">
        <v>430.07</v>
      </c>
      <c r="J2208" s="12">
        <v>913453.23</v>
      </c>
      <c r="K2208" s="82">
        <v>17656.79</v>
      </c>
      <c r="L2208" s="12" t="s">
        <v>128</v>
      </c>
    </row>
    <row r="2209" spans="2:12" x14ac:dyDescent="0.2">
      <c r="B2209" s="11" t="s">
        <v>37</v>
      </c>
      <c r="C2209" s="11" t="s">
        <v>4</v>
      </c>
      <c r="D2209" s="11" t="s">
        <v>4</v>
      </c>
      <c r="E2209" s="11" t="s">
        <v>5</v>
      </c>
      <c r="F2209" s="11" t="s">
        <v>6</v>
      </c>
      <c r="G2209" s="19" t="s">
        <v>1</v>
      </c>
      <c r="H2209" s="12" t="s">
        <v>2</v>
      </c>
      <c r="I2209" s="12">
        <v>133.97999999999999</v>
      </c>
      <c r="J2209" s="12">
        <v>269263.53000000003</v>
      </c>
      <c r="K2209" s="82">
        <v>5171.5</v>
      </c>
      <c r="L2209" s="12" t="s">
        <v>129</v>
      </c>
    </row>
    <row r="2210" spans="2:12" x14ac:dyDescent="0.2">
      <c r="B2210" s="11" t="s">
        <v>37</v>
      </c>
      <c r="C2210" s="11" t="s">
        <v>4</v>
      </c>
      <c r="D2210" s="11" t="s">
        <v>4</v>
      </c>
      <c r="E2210" s="11" t="s">
        <v>5</v>
      </c>
      <c r="F2210" s="11" t="s">
        <v>6</v>
      </c>
      <c r="G2210" s="19" t="s">
        <v>1</v>
      </c>
      <c r="H2210" s="12" t="s">
        <v>2</v>
      </c>
      <c r="I2210" s="12">
        <v>22.55</v>
      </c>
      <c r="J2210" s="12">
        <v>26457.84</v>
      </c>
      <c r="K2210" s="82">
        <v>315.73</v>
      </c>
      <c r="L2210" s="12" t="s">
        <v>130</v>
      </c>
    </row>
    <row r="2211" spans="2:12" x14ac:dyDescent="0.2">
      <c r="B2211" s="11" t="s">
        <v>37</v>
      </c>
      <c r="C2211" s="11" t="s">
        <v>4</v>
      </c>
      <c r="D2211" s="11" t="s">
        <v>4</v>
      </c>
      <c r="E2211" s="11" t="s">
        <v>5</v>
      </c>
      <c r="F2211" s="11" t="s">
        <v>6</v>
      </c>
      <c r="G2211" s="19" t="s">
        <v>1</v>
      </c>
      <c r="H2211" s="12" t="s">
        <v>2</v>
      </c>
      <c r="I2211" s="12">
        <v>34.08</v>
      </c>
      <c r="J2211" s="12">
        <v>29522.45</v>
      </c>
      <c r="K2211" s="82">
        <v>1192.6300000000001</v>
      </c>
      <c r="L2211" s="12" t="s">
        <v>131</v>
      </c>
    </row>
    <row r="2212" spans="2:12" x14ac:dyDescent="0.2">
      <c r="B2212" s="11" t="s">
        <v>37</v>
      </c>
      <c r="C2212" s="11" t="s">
        <v>4</v>
      </c>
      <c r="D2212" s="11" t="s">
        <v>4</v>
      </c>
      <c r="E2212" s="11" t="s">
        <v>5</v>
      </c>
      <c r="F2212" s="11" t="s">
        <v>8</v>
      </c>
      <c r="G2212" s="19" t="s">
        <v>8</v>
      </c>
      <c r="H2212" s="12" t="s">
        <v>2</v>
      </c>
      <c r="I2212" s="12">
        <v>23.89</v>
      </c>
      <c r="J2212" s="12">
        <v>32874.550000000003</v>
      </c>
      <c r="K2212" s="82">
        <v>740.68</v>
      </c>
      <c r="L2212" s="12" t="s">
        <v>128</v>
      </c>
    </row>
    <row r="2213" spans="2:12" x14ac:dyDescent="0.2">
      <c r="B2213" s="11" t="s">
        <v>37</v>
      </c>
      <c r="C2213" s="11" t="s">
        <v>4</v>
      </c>
      <c r="D2213" s="11" t="s">
        <v>4</v>
      </c>
      <c r="E2213" s="11" t="s">
        <v>5</v>
      </c>
      <c r="F2213" s="11" t="s">
        <v>8</v>
      </c>
      <c r="G2213" s="19" t="s">
        <v>8</v>
      </c>
      <c r="H2213" s="12" t="s">
        <v>2</v>
      </c>
      <c r="I2213" s="12">
        <v>53.59</v>
      </c>
      <c r="J2213" s="12">
        <v>129745.59</v>
      </c>
      <c r="K2213" s="82">
        <v>1045.02</v>
      </c>
      <c r="L2213" s="12" t="s">
        <v>129</v>
      </c>
    </row>
    <row r="2214" spans="2:12" x14ac:dyDescent="0.2">
      <c r="B2214" s="11" t="s">
        <v>37</v>
      </c>
      <c r="C2214" s="11" t="s">
        <v>4</v>
      </c>
      <c r="D2214" s="11" t="s">
        <v>4</v>
      </c>
      <c r="E2214" s="11" t="s">
        <v>5</v>
      </c>
      <c r="F2214" s="11" t="s">
        <v>8</v>
      </c>
      <c r="G2214" s="19" t="s">
        <v>8</v>
      </c>
      <c r="H2214" s="12" t="s">
        <v>2</v>
      </c>
      <c r="I2214" s="12">
        <v>45.1</v>
      </c>
      <c r="J2214" s="12">
        <v>56881.45</v>
      </c>
      <c r="K2214" s="82">
        <v>451.04</v>
      </c>
      <c r="L2214" s="12" t="s">
        <v>130</v>
      </c>
    </row>
    <row r="2215" spans="2:12" x14ac:dyDescent="0.2">
      <c r="B2215" s="11" t="s">
        <v>37</v>
      </c>
      <c r="C2215" s="11" t="s">
        <v>4</v>
      </c>
      <c r="D2215" s="11" t="s">
        <v>4</v>
      </c>
      <c r="E2215" s="11" t="s">
        <v>5</v>
      </c>
      <c r="F2215" s="11" t="s">
        <v>8</v>
      </c>
      <c r="G2215" s="19" t="s">
        <v>8</v>
      </c>
      <c r="H2215" s="12" t="s">
        <v>2</v>
      </c>
      <c r="I2215" s="12">
        <v>68.150000000000006</v>
      </c>
      <c r="J2215" s="12">
        <v>289485.06</v>
      </c>
      <c r="K2215" s="82">
        <v>4089.01</v>
      </c>
      <c r="L2215" s="12" t="s">
        <v>131</v>
      </c>
    </row>
    <row r="2216" spans="2:12" x14ac:dyDescent="0.2">
      <c r="B2216" s="11" t="s">
        <v>37</v>
      </c>
      <c r="C2216" s="11" t="s">
        <v>4</v>
      </c>
      <c r="D2216" s="11" t="s">
        <v>4</v>
      </c>
      <c r="E2216" s="11" t="s">
        <v>5</v>
      </c>
      <c r="F2216" s="11" t="s">
        <v>8</v>
      </c>
      <c r="G2216" s="19" t="s">
        <v>8</v>
      </c>
      <c r="H2216" s="12" t="s">
        <v>2</v>
      </c>
      <c r="I2216" s="12">
        <v>26.8</v>
      </c>
      <c r="J2216" s="12">
        <v>15193.52</v>
      </c>
      <c r="K2216" s="82">
        <v>455.52</v>
      </c>
      <c r="L2216" s="12" t="s">
        <v>129</v>
      </c>
    </row>
    <row r="2217" spans="2:12" x14ac:dyDescent="0.2">
      <c r="B2217" s="11" t="s">
        <v>37</v>
      </c>
      <c r="C2217" s="11" t="s">
        <v>4</v>
      </c>
      <c r="D2217" s="11" t="s">
        <v>4</v>
      </c>
      <c r="E2217" s="11" t="s">
        <v>5</v>
      </c>
      <c r="F2217" s="11" t="s">
        <v>8</v>
      </c>
      <c r="G2217" s="19" t="s">
        <v>8</v>
      </c>
      <c r="H2217" s="12" t="s">
        <v>2</v>
      </c>
      <c r="I2217" s="12">
        <v>34.08</v>
      </c>
      <c r="J2217" s="12">
        <v>78455.23</v>
      </c>
      <c r="K2217" s="82">
        <v>511.13</v>
      </c>
      <c r="L2217" s="12" t="s">
        <v>131</v>
      </c>
    </row>
    <row r="2218" spans="2:12" x14ac:dyDescent="0.2">
      <c r="B2218" s="11" t="s">
        <v>37</v>
      </c>
      <c r="C2218" s="11" t="s">
        <v>4</v>
      </c>
      <c r="D2218" s="11" t="s">
        <v>4</v>
      </c>
      <c r="E2218" s="11" t="s">
        <v>5</v>
      </c>
      <c r="F2218" s="11" t="s">
        <v>6</v>
      </c>
      <c r="G2218" s="19" t="s">
        <v>9</v>
      </c>
      <c r="H2218" s="12" t="s">
        <v>2</v>
      </c>
      <c r="I2218" s="12">
        <v>1242.43</v>
      </c>
      <c r="J2218" s="12">
        <v>2313706.41</v>
      </c>
      <c r="K2218" s="82">
        <v>49458.14</v>
      </c>
      <c r="L2218" s="12" t="s">
        <v>128</v>
      </c>
    </row>
    <row r="2219" spans="2:12" x14ac:dyDescent="0.2">
      <c r="B2219" s="11" t="s">
        <v>37</v>
      </c>
      <c r="C2219" s="11" t="s">
        <v>4</v>
      </c>
      <c r="D2219" s="11" t="s">
        <v>4</v>
      </c>
      <c r="E2219" s="11" t="s">
        <v>5</v>
      </c>
      <c r="F2219" s="11" t="s">
        <v>6</v>
      </c>
      <c r="G2219" s="19" t="s">
        <v>9</v>
      </c>
      <c r="H2219" s="12" t="s">
        <v>2</v>
      </c>
      <c r="I2219" s="12">
        <v>455.52</v>
      </c>
      <c r="J2219" s="12">
        <v>528909.78</v>
      </c>
      <c r="K2219" s="82">
        <v>18515.580000000002</v>
      </c>
      <c r="L2219" s="12" t="s">
        <v>129</v>
      </c>
    </row>
    <row r="2220" spans="2:12" x14ac:dyDescent="0.2">
      <c r="B2220" s="11" t="s">
        <v>37</v>
      </c>
      <c r="C2220" s="11" t="s">
        <v>4</v>
      </c>
      <c r="D2220" s="11" t="s">
        <v>4</v>
      </c>
      <c r="E2220" s="11" t="s">
        <v>5</v>
      </c>
      <c r="F2220" s="11" t="s">
        <v>6</v>
      </c>
      <c r="G2220" s="19" t="s">
        <v>9</v>
      </c>
      <c r="H2220" s="12" t="s">
        <v>2</v>
      </c>
      <c r="I2220" s="12">
        <v>518.70000000000005</v>
      </c>
      <c r="J2220" s="12">
        <v>687822.97</v>
      </c>
      <c r="K2220" s="82">
        <v>21199.02</v>
      </c>
      <c r="L2220" s="12" t="s">
        <v>130</v>
      </c>
    </row>
    <row r="2221" spans="2:12" x14ac:dyDescent="0.2">
      <c r="B2221" s="11" t="s">
        <v>37</v>
      </c>
      <c r="C2221" s="11" t="s">
        <v>4</v>
      </c>
      <c r="D2221" s="11" t="s">
        <v>4</v>
      </c>
      <c r="E2221" s="11" t="s">
        <v>5</v>
      </c>
      <c r="F2221" s="11" t="s">
        <v>6</v>
      </c>
      <c r="G2221" s="19" t="s">
        <v>9</v>
      </c>
      <c r="H2221" s="12" t="s">
        <v>2</v>
      </c>
      <c r="I2221" s="12">
        <v>545.20000000000005</v>
      </c>
      <c r="J2221" s="12">
        <v>910614.07</v>
      </c>
      <c r="K2221" s="82">
        <v>21603.58</v>
      </c>
      <c r="L2221" s="12" t="s">
        <v>131</v>
      </c>
    </row>
    <row r="2222" spans="2:12" x14ac:dyDescent="0.2">
      <c r="B2222" s="11" t="s">
        <v>37</v>
      </c>
      <c r="C2222" s="11" t="s">
        <v>4</v>
      </c>
      <c r="D2222" s="11" t="s">
        <v>4</v>
      </c>
      <c r="E2222" s="11" t="s">
        <v>5</v>
      </c>
      <c r="F2222" s="11" t="s">
        <v>6</v>
      </c>
      <c r="G2222" s="19" t="s">
        <v>10</v>
      </c>
      <c r="H2222" s="12" t="s">
        <v>2</v>
      </c>
      <c r="I2222" s="12">
        <v>23.89</v>
      </c>
      <c r="J2222" s="12">
        <v>157467.26999999999</v>
      </c>
      <c r="K2222" s="82">
        <v>1409.68</v>
      </c>
      <c r="L2222" s="12" t="s">
        <v>128</v>
      </c>
    </row>
    <row r="2223" spans="2:12" x14ac:dyDescent="0.2">
      <c r="B2223" s="11" t="s">
        <v>37</v>
      </c>
      <c r="C2223" s="11" t="s">
        <v>4</v>
      </c>
      <c r="D2223" s="11" t="s">
        <v>4</v>
      </c>
      <c r="E2223" s="11" t="s">
        <v>5</v>
      </c>
      <c r="F2223" s="11" t="s">
        <v>6</v>
      </c>
      <c r="G2223" s="19" t="s">
        <v>10</v>
      </c>
      <c r="H2223" s="12" t="s">
        <v>2</v>
      </c>
      <c r="I2223" s="12">
        <v>23.89</v>
      </c>
      <c r="J2223" s="12">
        <v>3774.95</v>
      </c>
      <c r="K2223" s="82">
        <v>525.64</v>
      </c>
      <c r="L2223" s="12" t="s">
        <v>128</v>
      </c>
    </row>
    <row r="2224" spans="2:12" x14ac:dyDescent="0.2">
      <c r="B2224" s="11" t="s">
        <v>37</v>
      </c>
      <c r="C2224" s="11" t="s">
        <v>4</v>
      </c>
      <c r="D2224" s="11" t="s">
        <v>4</v>
      </c>
      <c r="E2224" s="11" t="s">
        <v>5</v>
      </c>
      <c r="F2224" s="11" t="s">
        <v>8</v>
      </c>
      <c r="G2224" s="19" t="s">
        <v>8</v>
      </c>
      <c r="H2224" s="12" t="s">
        <v>2</v>
      </c>
      <c r="I2224" s="12">
        <v>35.49</v>
      </c>
      <c r="J2224" s="12">
        <v>14891.48</v>
      </c>
      <c r="K2224" s="82">
        <v>35.49</v>
      </c>
      <c r="L2224" s="12" t="s">
        <v>129</v>
      </c>
    </row>
    <row r="2225" spans="2:12" x14ac:dyDescent="0.2">
      <c r="B2225" s="11" t="s">
        <v>37</v>
      </c>
      <c r="C2225" s="11" t="s">
        <v>4</v>
      </c>
      <c r="D2225" s="11" t="s">
        <v>4</v>
      </c>
      <c r="E2225" s="11" t="s">
        <v>5</v>
      </c>
      <c r="F2225" s="11" t="s">
        <v>8</v>
      </c>
      <c r="G2225" s="19" t="s">
        <v>8</v>
      </c>
      <c r="H2225" s="12" t="s">
        <v>2</v>
      </c>
      <c r="I2225" s="12">
        <v>36</v>
      </c>
      <c r="J2225" s="12">
        <v>4680.6000000000004</v>
      </c>
      <c r="K2225" s="82">
        <v>216.03</v>
      </c>
      <c r="L2225" s="12" t="s">
        <v>131</v>
      </c>
    </row>
    <row r="2226" spans="2:12" x14ac:dyDescent="0.2">
      <c r="B2226" s="11" t="s">
        <v>37</v>
      </c>
      <c r="C2226" s="11" t="s">
        <v>4</v>
      </c>
      <c r="D2226" s="11" t="s">
        <v>4</v>
      </c>
      <c r="E2226" s="11" t="s">
        <v>5</v>
      </c>
      <c r="F2226" s="11" t="s">
        <v>8</v>
      </c>
      <c r="G2226" s="19" t="s">
        <v>8</v>
      </c>
      <c r="H2226" s="12" t="s">
        <v>2</v>
      </c>
      <c r="I2226" s="12">
        <v>17.12</v>
      </c>
      <c r="J2226" s="12">
        <v>21745.96</v>
      </c>
      <c r="K2226" s="82">
        <v>119.86</v>
      </c>
      <c r="L2226" s="12" t="s">
        <v>130</v>
      </c>
    </row>
    <row r="2227" spans="2:12" x14ac:dyDescent="0.2">
      <c r="B2227" s="11" t="s">
        <v>37</v>
      </c>
      <c r="C2227" s="11" t="s">
        <v>4</v>
      </c>
      <c r="D2227" s="11" t="s">
        <v>4</v>
      </c>
      <c r="E2227" s="11" t="s">
        <v>5</v>
      </c>
      <c r="F2227" s="11" t="s">
        <v>6</v>
      </c>
      <c r="G2227" s="19" t="s">
        <v>9</v>
      </c>
      <c r="H2227" s="12" t="s">
        <v>2</v>
      </c>
      <c r="I2227" s="12">
        <v>17.12</v>
      </c>
      <c r="J2227" s="12">
        <v>5722.1</v>
      </c>
      <c r="K2227" s="82">
        <v>856.14</v>
      </c>
      <c r="L2227" s="12" t="s">
        <v>130</v>
      </c>
    </row>
    <row r="2228" spans="2:12" x14ac:dyDescent="0.2">
      <c r="B2228" s="11" t="s">
        <v>37</v>
      </c>
      <c r="C2228" s="11" t="s">
        <v>4</v>
      </c>
      <c r="D2228" s="11" t="s">
        <v>4</v>
      </c>
      <c r="E2228" s="11" t="s">
        <v>5</v>
      </c>
      <c r="F2228" s="11" t="s">
        <v>6</v>
      </c>
      <c r="G2228" s="19" t="s">
        <v>1</v>
      </c>
      <c r="H2228" s="12" t="s">
        <v>2</v>
      </c>
      <c r="I2228" s="12">
        <v>20.62</v>
      </c>
      <c r="J2228" s="12">
        <v>9763.44</v>
      </c>
      <c r="K2228" s="82">
        <v>288.64999999999998</v>
      </c>
      <c r="L2228" s="12" t="s">
        <v>129</v>
      </c>
    </row>
    <row r="2229" spans="2:12" x14ac:dyDescent="0.2">
      <c r="B2229" s="11" t="s">
        <v>37</v>
      </c>
      <c r="C2229" s="11" t="s">
        <v>4</v>
      </c>
      <c r="D2229" s="11" t="s">
        <v>4</v>
      </c>
      <c r="E2229" s="11" t="s">
        <v>5</v>
      </c>
      <c r="F2229" s="11" t="s">
        <v>8</v>
      </c>
      <c r="G2229" s="19" t="s">
        <v>8</v>
      </c>
      <c r="H2229" s="12" t="s">
        <v>2</v>
      </c>
      <c r="I2229" s="12">
        <v>75.38</v>
      </c>
      <c r="J2229" s="12">
        <v>197218.61</v>
      </c>
      <c r="K2229" s="82">
        <v>577.91999999999996</v>
      </c>
      <c r="L2229" s="12" t="s">
        <v>128</v>
      </c>
    </row>
    <row r="2230" spans="2:12" x14ac:dyDescent="0.2">
      <c r="B2230" s="11" t="s">
        <v>37</v>
      </c>
      <c r="C2230" s="11" t="s">
        <v>4</v>
      </c>
      <c r="D2230" s="11" t="s">
        <v>4</v>
      </c>
      <c r="E2230" s="11" t="s">
        <v>5</v>
      </c>
      <c r="F2230" s="11" t="s">
        <v>8</v>
      </c>
      <c r="G2230" s="19" t="s">
        <v>8</v>
      </c>
      <c r="H2230" s="12" t="s">
        <v>2</v>
      </c>
      <c r="I2230" s="12">
        <v>20.62</v>
      </c>
      <c r="J2230" s="12">
        <v>36671.61</v>
      </c>
      <c r="K2230" s="82">
        <v>41.24</v>
      </c>
      <c r="L2230" s="12" t="s">
        <v>129</v>
      </c>
    </row>
    <row r="2231" spans="2:12" x14ac:dyDescent="0.2">
      <c r="B2231" s="11" t="s">
        <v>37</v>
      </c>
      <c r="C2231" s="11" t="s">
        <v>4</v>
      </c>
      <c r="D2231" s="11" t="s">
        <v>4</v>
      </c>
      <c r="E2231" s="11" t="s">
        <v>5</v>
      </c>
      <c r="F2231" s="11" t="s">
        <v>6</v>
      </c>
      <c r="G2231" s="19" t="s">
        <v>9</v>
      </c>
      <c r="H2231" s="12" t="s">
        <v>2</v>
      </c>
      <c r="I2231" s="12">
        <v>25.13</v>
      </c>
      <c r="J2231" s="12">
        <v>7538.05</v>
      </c>
      <c r="K2231" s="82">
        <v>351.78</v>
      </c>
      <c r="L2231" s="12" t="s">
        <v>128</v>
      </c>
    </row>
    <row r="2232" spans="2:12" x14ac:dyDescent="0.2">
      <c r="B2232" s="11" t="s">
        <v>37</v>
      </c>
      <c r="C2232" s="11" t="s">
        <v>4</v>
      </c>
      <c r="D2232" s="11" t="s">
        <v>4</v>
      </c>
      <c r="E2232" s="11" t="s">
        <v>5</v>
      </c>
      <c r="F2232" s="11" t="s">
        <v>6</v>
      </c>
      <c r="G2232" s="19" t="s">
        <v>9</v>
      </c>
      <c r="H2232" s="12" t="s">
        <v>2</v>
      </c>
      <c r="I2232" s="12">
        <v>29.11</v>
      </c>
      <c r="J2232" s="12">
        <v>8944.5499999999993</v>
      </c>
      <c r="K2232" s="82">
        <v>407.55</v>
      </c>
      <c r="L2232" s="12" t="s">
        <v>131</v>
      </c>
    </row>
    <row r="2233" spans="2:12" x14ac:dyDescent="0.2">
      <c r="B2233" s="11" t="s">
        <v>37</v>
      </c>
      <c r="C2233" s="11" t="s">
        <v>4</v>
      </c>
      <c r="D2233" s="11" t="s">
        <v>4</v>
      </c>
      <c r="E2233" s="11" t="s">
        <v>5</v>
      </c>
      <c r="F2233" s="11" t="s">
        <v>6</v>
      </c>
      <c r="G2233" s="19" t="s">
        <v>1</v>
      </c>
      <c r="H2233" s="12" t="s">
        <v>2</v>
      </c>
      <c r="I2233" s="12">
        <v>15.19</v>
      </c>
      <c r="J2233" s="12">
        <v>19766.07</v>
      </c>
      <c r="K2233" s="82">
        <v>227.8</v>
      </c>
      <c r="L2233" s="12" t="s">
        <v>129</v>
      </c>
    </row>
    <row r="2234" spans="2:12" x14ac:dyDescent="0.2">
      <c r="B2234" s="11" t="s">
        <v>37</v>
      </c>
      <c r="C2234" s="11" t="s">
        <v>4</v>
      </c>
      <c r="D2234" s="11" t="s">
        <v>4</v>
      </c>
      <c r="E2234" s="11" t="s">
        <v>5</v>
      </c>
      <c r="F2234" s="11" t="s">
        <v>6</v>
      </c>
      <c r="G2234" s="19" t="s">
        <v>1</v>
      </c>
      <c r="H2234" s="12" t="s">
        <v>2</v>
      </c>
      <c r="I2234" s="12">
        <v>36.270000000000003</v>
      </c>
      <c r="J2234" s="12">
        <v>20882.439999999999</v>
      </c>
      <c r="K2234" s="82">
        <v>507.8</v>
      </c>
      <c r="L2234" s="12" t="s">
        <v>131</v>
      </c>
    </row>
    <row r="2235" spans="2:12" x14ac:dyDescent="0.2">
      <c r="B2235" s="11" t="s">
        <v>37</v>
      </c>
      <c r="C2235" s="11" t="s">
        <v>4</v>
      </c>
      <c r="D2235" s="11" t="s">
        <v>4</v>
      </c>
      <c r="E2235" s="11" t="s">
        <v>5</v>
      </c>
      <c r="F2235" s="11" t="s">
        <v>8</v>
      </c>
      <c r="G2235" s="19" t="s">
        <v>8</v>
      </c>
      <c r="H2235" s="12" t="s">
        <v>2</v>
      </c>
      <c r="I2235" s="12">
        <v>30.37</v>
      </c>
      <c r="J2235" s="12">
        <v>33493.56</v>
      </c>
      <c r="K2235" s="82">
        <v>956.75</v>
      </c>
      <c r="L2235" s="12" t="s">
        <v>129</v>
      </c>
    </row>
    <row r="2236" spans="2:12" x14ac:dyDescent="0.2">
      <c r="B2236" s="11" t="s">
        <v>37</v>
      </c>
      <c r="C2236" s="11" t="s">
        <v>4</v>
      </c>
      <c r="D2236" s="11" t="s">
        <v>4</v>
      </c>
      <c r="E2236" s="11" t="s">
        <v>5</v>
      </c>
      <c r="F2236" s="11" t="s">
        <v>8</v>
      </c>
      <c r="G2236" s="19" t="s">
        <v>8</v>
      </c>
      <c r="H2236" s="12" t="s">
        <v>2</v>
      </c>
      <c r="I2236" s="12">
        <v>72.540000000000006</v>
      </c>
      <c r="J2236" s="12">
        <v>209149.38</v>
      </c>
      <c r="K2236" s="82">
        <v>1868</v>
      </c>
      <c r="L2236" s="12" t="s">
        <v>131</v>
      </c>
    </row>
    <row r="2237" spans="2:12" x14ac:dyDescent="0.2">
      <c r="B2237" s="11" t="s">
        <v>37</v>
      </c>
      <c r="C2237" s="11" t="s">
        <v>4</v>
      </c>
      <c r="D2237" s="11" t="s">
        <v>4</v>
      </c>
      <c r="E2237" s="11" t="s">
        <v>5</v>
      </c>
      <c r="F2237" s="11" t="s">
        <v>6</v>
      </c>
      <c r="G2237" s="19" t="s">
        <v>1</v>
      </c>
      <c r="H2237" s="12" t="s">
        <v>2</v>
      </c>
      <c r="I2237" s="12">
        <v>16.350000000000001</v>
      </c>
      <c r="J2237" s="12">
        <v>8886.07</v>
      </c>
      <c r="K2237" s="82">
        <v>130.79</v>
      </c>
      <c r="L2237" s="12" t="s">
        <v>128</v>
      </c>
    </row>
    <row r="2238" spans="2:12" x14ac:dyDescent="0.2">
      <c r="B2238" s="11" t="s">
        <v>37</v>
      </c>
      <c r="C2238" s="11" t="s">
        <v>4</v>
      </c>
      <c r="D2238" s="11" t="s">
        <v>4</v>
      </c>
      <c r="E2238" s="11" t="s">
        <v>5</v>
      </c>
      <c r="F2238" s="11" t="s">
        <v>6</v>
      </c>
      <c r="G2238" s="19" t="s">
        <v>1</v>
      </c>
      <c r="H2238" s="12" t="s">
        <v>2</v>
      </c>
      <c r="I2238" s="12">
        <v>17.559999999999999</v>
      </c>
      <c r="J2238" s="12">
        <v>9130.51</v>
      </c>
      <c r="K2238" s="82">
        <v>52.68</v>
      </c>
      <c r="L2238" s="12" t="s">
        <v>129</v>
      </c>
    </row>
    <row r="2239" spans="2:12" x14ac:dyDescent="0.2">
      <c r="B2239" s="11" t="s">
        <v>37</v>
      </c>
      <c r="C2239" s="11" t="s">
        <v>4</v>
      </c>
      <c r="D2239" s="11" t="s">
        <v>4</v>
      </c>
      <c r="E2239" s="11" t="s">
        <v>5</v>
      </c>
      <c r="F2239" s="11" t="s">
        <v>6</v>
      </c>
      <c r="G2239" s="19" t="s">
        <v>1</v>
      </c>
      <c r="H2239" s="12" t="s">
        <v>2</v>
      </c>
      <c r="I2239" s="12">
        <v>13.03</v>
      </c>
      <c r="J2239" s="12">
        <v>37782.480000000003</v>
      </c>
      <c r="K2239" s="82">
        <v>781.98</v>
      </c>
      <c r="L2239" s="12" t="s">
        <v>130</v>
      </c>
    </row>
    <row r="2240" spans="2:12" x14ac:dyDescent="0.2">
      <c r="B2240" s="11" t="s">
        <v>37</v>
      </c>
      <c r="C2240" s="11" t="s">
        <v>4</v>
      </c>
      <c r="D2240" s="11" t="s">
        <v>4</v>
      </c>
      <c r="E2240" s="11" t="s">
        <v>5</v>
      </c>
      <c r="F2240" s="11" t="s">
        <v>6</v>
      </c>
      <c r="G2240" s="19" t="s">
        <v>1</v>
      </c>
      <c r="H2240" s="12" t="s">
        <v>2</v>
      </c>
      <c r="I2240" s="12">
        <v>87.47</v>
      </c>
      <c r="J2240" s="12">
        <v>103900.99</v>
      </c>
      <c r="K2240" s="82">
        <v>787.27</v>
      </c>
      <c r="L2240" s="12" t="s">
        <v>131</v>
      </c>
    </row>
    <row r="2241" spans="2:12" x14ac:dyDescent="0.2">
      <c r="B2241" s="11" t="s">
        <v>37</v>
      </c>
      <c r="C2241" s="11" t="s">
        <v>4</v>
      </c>
      <c r="D2241" s="11" t="s">
        <v>4</v>
      </c>
      <c r="E2241" s="11" t="s">
        <v>5</v>
      </c>
      <c r="F2241" s="11" t="s">
        <v>8</v>
      </c>
      <c r="G2241" s="19" t="s">
        <v>8</v>
      </c>
      <c r="H2241" s="12" t="s">
        <v>2</v>
      </c>
      <c r="I2241" s="12">
        <v>35.119999999999997</v>
      </c>
      <c r="J2241" s="12">
        <v>28038.02</v>
      </c>
      <c r="K2241" s="82">
        <v>280.94</v>
      </c>
      <c r="L2241" s="12" t="s">
        <v>129</v>
      </c>
    </row>
    <row r="2242" spans="2:12" x14ac:dyDescent="0.2">
      <c r="B2242" s="11" t="s">
        <v>37</v>
      </c>
      <c r="C2242" s="11" t="s">
        <v>4</v>
      </c>
      <c r="D2242" s="11" t="s">
        <v>4</v>
      </c>
      <c r="E2242" s="11" t="s">
        <v>5</v>
      </c>
      <c r="F2242" s="11" t="s">
        <v>8</v>
      </c>
      <c r="G2242" s="19" t="s">
        <v>8</v>
      </c>
      <c r="H2242" s="12" t="s">
        <v>2</v>
      </c>
      <c r="I2242" s="12">
        <v>13.03</v>
      </c>
      <c r="J2242" s="12">
        <v>35460.49</v>
      </c>
      <c r="K2242" s="82">
        <v>182.46</v>
      </c>
      <c r="L2242" s="12" t="s">
        <v>130</v>
      </c>
    </row>
    <row r="2243" spans="2:12" x14ac:dyDescent="0.2">
      <c r="B2243" s="11" t="s">
        <v>37</v>
      </c>
      <c r="C2243" s="11" t="s">
        <v>4</v>
      </c>
      <c r="D2243" s="11" t="s">
        <v>4</v>
      </c>
      <c r="E2243" s="11" t="s">
        <v>5</v>
      </c>
      <c r="F2243" s="11" t="s">
        <v>8</v>
      </c>
      <c r="G2243" s="19" t="s">
        <v>8</v>
      </c>
      <c r="H2243" s="12" t="s">
        <v>2</v>
      </c>
      <c r="I2243" s="12">
        <v>65.61</v>
      </c>
      <c r="J2243" s="12">
        <v>43008.84</v>
      </c>
      <c r="K2243" s="82">
        <v>1421.47</v>
      </c>
      <c r="L2243" s="12" t="s">
        <v>131</v>
      </c>
    </row>
    <row r="2244" spans="2:12" x14ac:dyDescent="0.2">
      <c r="B2244" s="11" t="s">
        <v>37</v>
      </c>
      <c r="C2244" s="11" t="s">
        <v>4</v>
      </c>
      <c r="D2244" s="11" t="s">
        <v>4</v>
      </c>
      <c r="E2244" s="11" t="s">
        <v>5</v>
      </c>
      <c r="F2244" s="11" t="s">
        <v>8</v>
      </c>
      <c r="G2244" s="19" t="s">
        <v>8</v>
      </c>
      <c r="H2244" s="12" t="s">
        <v>2</v>
      </c>
      <c r="I2244" s="12">
        <v>13.03</v>
      </c>
      <c r="J2244" s="12">
        <v>1764.26</v>
      </c>
      <c r="K2244" s="82">
        <v>182.46</v>
      </c>
      <c r="L2244" s="12" t="s">
        <v>130</v>
      </c>
    </row>
    <row r="2245" spans="2:12" x14ac:dyDescent="0.2">
      <c r="B2245" s="11" t="s">
        <v>37</v>
      </c>
      <c r="C2245" s="11" t="s">
        <v>4</v>
      </c>
      <c r="D2245" s="11" t="s">
        <v>4</v>
      </c>
      <c r="E2245" s="11" t="s">
        <v>5</v>
      </c>
      <c r="F2245" s="11" t="s">
        <v>6</v>
      </c>
      <c r="G2245" s="19" t="s">
        <v>9</v>
      </c>
      <c r="H2245" s="12" t="s">
        <v>2</v>
      </c>
      <c r="I2245" s="12">
        <v>32.700000000000003</v>
      </c>
      <c r="J2245" s="12">
        <v>573.98</v>
      </c>
      <c r="K2245" s="82">
        <v>294.27</v>
      </c>
      <c r="L2245" s="12" t="s">
        <v>128</v>
      </c>
    </row>
    <row r="2246" spans="2:12" x14ac:dyDescent="0.2">
      <c r="B2246" s="11" t="s">
        <v>37</v>
      </c>
      <c r="C2246" s="11" t="s">
        <v>4</v>
      </c>
      <c r="D2246" s="11" t="s">
        <v>4</v>
      </c>
      <c r="E2246" s="11" t="s">
        <v>5</v>
      </c>
      <c r="F2246" s="11" t="s">
        <v>6</v>
      </c>
      <c r="G2246" s="19" t="s">
        <v>9</v>
      </c>
      <c r="H2246" s="12" t="s">
        <v>2</v>
      </c>
      <c r="I2246" s="12">
        <v>26.07</v>
      </c>
      <c r="J2246" s="12">
        <v>11278.05</v>
      </c>
      <c r="K2246" s="82">
        <v>417.06</v>
      </c>
      <c r="L2246" s="12" t="s">
        <v>130</v>
      </c>
    </row>
    <row r="2247" spans="2:12" x14ac:dyDescent="0.2">
      <c r="B2247" s="11" t="s">
        <v>37</v>
      </c>
      <c r="C2247" s="11" t="s">
        <v>4</v>
      </c>
      <c r="D2247" s="11" t="s">
        <v>4</v>
      </c>
      <c r="E2247" s="11" t="s">
        <v>5</v>
      </c>
      <c r="F2247" s="11" t="s">
        <v>8</v>
      </c>
      <c r="G2247" s="19" t="s">
        <v>8</v>
      </c>
      <c r="H2247" s="12" t="s">
        <v>2</v>
      </c>
      <c r="I2247" s="12">
        <v>16.37</v>
      </c>
      <c r="J2247" s="12">
        <v>26828.9</v>
      </c>
      <c r="K2247" s="82">
        <v>114.6</v>
      </c>
      <c r="L2247" s="12" t="s">
        <v>128</v>
      </c>
    </row>
    <row r="2248" spans="2:12" x14ac:dyDescent="0.2">
      <c r="B2248" s="11" t="s">
        <v>37</v>
      </c>
      <c r="C2248" s="11" t="s">
        <v>4</v>
      </c>
      <c r="D2248" s="11" t="s">
        <v>4</v>
      </c>
      <c r="E2248" s="11" t="s">
        <v>5</v>
      </c>
      <c r="F2248" s="11" t="s">
        <v>8</v>
      </c>
      <c r="G2248" s="19" t="s">
        <v>8</v>
      </c>
      <c r="H2248" s="12" t="s">
        <v>2</v>
      </c>
      <c r="I2248" s="12">
        <v>15.54</v>
      </c>
      <c r="J2248" s="12">
        <v>26309.39</v>
      </c>
      <c r="K2248" s="82">
        <v>93.22</v>
      </c>
      <c r="L2248" s="12" t="s">
        <v>130</v>
      </c>
    </row>
    <row r="2249" spans="2:12" x14ac:dyDescent="0.2">
      <c r="B2249" s="11" t="s">
        <v>37</v>
      </c>
      <c r="C2249" s="11" t="s">
        <v>4</v>
      </c>
      <c r="D2249" s="11" t="s">
        <v>4</v>
      </c>
      <c r="E2249" s="11" t="s">
        <v>5</v>
      </c>
      <c r="F2249" s="11" t="s">
        <v>8</v>
      </c>
      <c r="G2249" s="19" t="s">
        <v>8</v>
      </c>
      <c r="H2249" s="12" t="s">
        <v>2</v>
      </c>
      <c r="I2249" s="12">
        <v>36.19</v>
      </c>
      <c r="J2249" s="12">
        <v>46360.38</v>
      </c>
      <c r="K2249" s="82">
        <v>760</v>
      </c>
      <c r="L2249" s="12" t="s">
        <v>131</v>
      </c>
    </row>
    <row r="2250" spans="2:12" x14ac:dyDescent="0.2">
      <c r="B2250" s="11" t="s">
        <v>37</v>
      </c>
      <c r="C2250" s="11" t="s">
        <v>4</v>
      </c>
      <c r="D2250" s="11" t="s">
        <v>4</v>
      </c>
      <c r="E2250" s="11" t="s">
        <v>5</v>
      </c>
      <c r="F2250" s="11" t="s">
        <v>6</v>
      </c>
      <c r="G2250" s="19" t="s">
        <v>9</v>
      </c>
      <c r="H2250" s="12" t="s">
        <v>2</v>
      </c>
      <c r="I2250" s="12">
        <v>31.07</v>
      </c>
      <c r="J2250" s="12">
        <v>26740.61</v>
      </c>
      <c r="K2250" s="82">
        <v>310.74</v>
      </c>
      <c r="L2250" s="12" t="s">
        <v>130</v>
      </c>
    </row>
    <row r="2251" spans="2:12" x14ac:dyDescent="0.2">
      <c r="B2251" s="11" t="s">
        <v>37</v>
      </c>
      <c r="C2251" s="11" t="s">
        <v>4</v>
      </c>
      <c r="D2251" s="11" t="s">
        <v>4</v>
      </c>
      <c r="E2251" s="11" t="s">
        <v>5</v>
      </c>
      <c r="F2251" s="11" t="s">
        <v>6</v>
      </c>
      <c r="G2251" s="19" t="s">
        <v>9</v>
      </c>
      <c r="H2251" s="12" t="s">
        <v>2</v>
      </c>
      <c r="I2251" s="12">
        <v>18.100000000000001</v>
      </c>
      <c r="J2251" s="12">
        <v>5863.67</v>
      </c>
      <c r="K2251" s="82">
        <v>506.67</v>
      </c>
      <c r="L2251" s="12" t="s">
        <v>131</v>
      </c>
    </row>
    <row r="2252" spans="2:12" x14ac:dyDescent="0.2">
      <c r="B2252" s="11" t="s">
        <v>37</v>
      </c>
      <c r="C2252" s="11" t="s">
        <v>4</v>
      </c>
      <c r="D2252" s="11" t="s">
        <v>4</v>
      </c>
      <c r="E2252" s="11" t="s">
        <v>5</v>
      </c>
      <c r="F2252" s="11" t="s">
        <v>6</v>
      </c>
      <c r="G2252" s="19" t="s">
        <v>1</v>
      </c>
      <c r="H2252" s="12" t="s">
        <v>2</v>
      </c>
      <c r="I2252" s="12">
        <v>339.16</v>
      </c>
      <c r="J2252" s="12">
        <v>444421.32</v>
      </c>
      <c r="K2252" s="82">
        <v>2689.09</v>
      </c>
      <c r="L2252" s="12" t="s">
        <v>128</v>
      </c>
    </row>
    <row r="2253" spans="2:12" x14ac:dyDescent="0.2">
      <c r="B2253" s="11" t="s">
        <v>37</v>
      </c>
      <c r="C2253" s="11" t="s">
        <v>4</v>
      </c>
      <c r="D2253" s="11" t="s">
        <v>4</v>
      </c>
      <c r="E2253" s="11" t="s">
        <v>5</v>
      </c>
      <c r="F2253" s="11" t="s">
        <v>6</v>
      </c>
      <c r="G2253" s="19" t="s">
        <v>1</v>
      </c>
      <c r="H2253" s="12" t="s">
        <v>2</v>
      </c>
      <c r="I2253" s="12">
        <v>43.63</v>
      </c>
      <c r="J2253" s="12">
        <v>106726.36</v>
      </c>
      <c r="K2253" s="82">
        <v>850.74</v>
      </c>
      <c r="L2253" s="12" t="s">
        <v>129</v>
      </c>
    </row>
    <row r="2254" spans="2:12" x14ac:dyDescent="0.2">
      <c r="B2254" s="11" t="s">
        <v>37</v>
      </c>
      <c r="C2254" s="11" t="s">
        <v>4</v>
      </c>
      <c r="D2254" s="11" t="s">
        <v>4</v>
      </c>
      <c r="E2254" s="11" t="s">
        <v>5</v>
      </c>
      <c r="F2254" s="11" t="s">
        <v>6</v>
      </c>
      <c r="G2254" s="19" t="s">
        <v>1</v>
      </c>
      <c r="H2254" s="12" t="s">
        <v>2</v>
      </c>
      <c r="I2254" s="12">
        <v>86.54</v>
      </c>
      <c r="J2254" s="12">
        <v>94246.74</v>
      </c>
      <c r="K2254" s="82">
        <v>951.97</v>
      </c>
      <c r="L2254" s="12" t="s">
        <v>130</v>
      </c>
    </row>
    <row r="2255" spans="2:12" x14ac:dyDescent="0.2">
      <c r="B2255" s="11" t="s">
        <v>37</v>
      </c>
      <c r="C2255" s="11" t="s">
        <v>4</v>
      </c>
      <c r="D2255" s="11" t="s">
        <v>4</v>
      </c>
      <c r="E2255" s="11" t="s">
        <v>5</v>
      </c>
      <c r="F2255" s="11" t="s">
        <v>6</v>
      </c>
      <c r="G2255" s="19" t="s">
        <v>1</v>
      </c>
      <c r="H2255" s="12" t="s">
        <v>2</v>
      </c>
      <c r="I2255" s="12">
        <v>370.18</v>
      </c>
      <c r="J2255" s="12">
        <v>284559.63</v>
      </c>
      <c r="K2255" s="82">
        <v>2196.4</v>
      </c>
      <c r="L2255" s="12" t="s">
        <v>131</v>
      </c>
    </row>
    <row r="2256" spans="2:12" x14ac:dyDescent="0.2">
      <c r="B2256" s="11" t="s">
        <v>37</v>
      </c>
      <c r="C2256" s="11" t="s">
        <v>4</v>
      </c>
      <c r="D2256" s="11" t="s">
        <v>4</v>
      </c>
      <c r="E2256" s="11" t="s">
        <v>5</v>
      </c>
      <c r="F2256" s="11" t="s">
        <v>8</v>
      </c>
      <c r="G2256" s="19" t="s">
        <v>8</v>
      </c>
      <c r="H2256" s="12" t="s">
        <v>2</v>
      </c>
      <c r="I2256" s="12">
        <v>72.680000000000007</v>
      </c>
      <c r="J2256" s="12">
        <v>88190.49</v>
      </c>
      <c r="K2256" s="82">
        <v>242.26</v>
      </c>
      <c r="L2256" s="12" t="s">
        <v>128</v>
      </c>
    </row>
    <row r="2257" spans="2:12" x14ac:dyDescent="0.2">
      <c r="B2257" s="11" t="s">
        <v>37</v>
      </c>
      <c r="C2257" s="11" t="s">
        <v>4</v>
      </c>
      <c r="D2257" s="11" t="s">
        <v>4</v>
      </c>
      <c r="E2257" s="11" t="s">
        <v>5</v>
      </c>
      <c r="F2257" s="11" t="s">
        <v>8</v>
      </c>
      <c r="G2257" s="19" t="s">
        <v>8</v>
      </c>
      <c r="H2257" s="12" t="s">
        <v>2</v>
      </c>
      <c r="I2257" s="12">
        <v>65.44</v>
      </c>
      <c r="J2257" s="12">
        <v>99978.97</v>
      </c>
      <c r="K2257" s="82">
        <v>305.39999999999998</v>
      </c>
      <c r="L2257" s="12" t="s">
        <v>129</v>
      </c>
    </row>
    <row r="2258" spans="2:12" x14ac:dyDescent="0.2">
      <c r="B2258" s="11" t="s">
        <v>37</v>
      </c>
      <c r="C2258" s="11" t="s">
        <v>4</v>
      </c>
      <c r="D2258" s="11" t="s">
        <v>4</v>
      </c>
      <c r="E2258" s="11" t="s">
        <v>5</v>
      </c>
      <c r="F2258" s="11" t="s">
        <v>8</v>
      </c>
      <c r="G2258" s="19" t="s">
        <v>8</v>
      </c>
      <c r="H2258" s="12" t="s">
        <v>2</v>
      </c>
      <c r="I2258" s="12">
        <v>151.44999999999999</v>
      </c>
      <c r="J2258" s="12">
        <v>173399.57</v>
      </c>
      <c r="K2258" s="82">
        <v>1254.8599999999999</v>
      </c>
      <c r="L2258" s="12" t="s">
        <v>130</v>
      </c>
    </row>
    <row r="2259" spans="2:12" x14ac:dyDescent="0.2">
      <c r="B2259" s="11" t="s">
        <v>37</v>
      </c>
      <c r="C2259" s="11" t="s">
        <v>4</v>
      </c>
      <c r="D2259" s="11" t="s">
        <v>4</v>
      </c>
      <c r="E2259" s="11" t="s">
        <v>5</v>
      </c>
      <c r="F2259" s="11" t="s">
        <v>8</v>
      </c>
      <c r="G2259" s="19" t="s">
        <v>8</v>
      </c>
      <c r="H2259" s="12" t="s">
        <v>2</v>
      </c>
      <c r="I2259" s="12">
        <v>74.040000000000006</v>
      </c>
      <c r="J2259" s="12">
        <v>129608.55</v>
      </c>
      <c r="K2259" s="82">
        <v>715.68</v>
      </c>
      <c r="L2259" s="12" t="s">
        <v>131</v>
      </c>
    </row>
    <row r="2260" spans="2:12" x14ac:dyDescent="0.2">
      <c r="B2260" s="11" t="s">
        <v>37</v>
      </c>
      <c r="C2260" s="11" t="s">
        <v>4</v>
      </c>
      <c r="D2260" s="11" t="s">
        <v>4</v>
      </c>
      <c r="E2260" s="11" t="s">
        <v>5</v>
      </c>
      <c r="F2260" s="11" t="s">
        <v>8</v>
      </c>
      <c r="G2260" s="19" t="s">
        <v>8</v>
      </c>
      <c r="H2260" s="12" t="s">
        <v>2</v>
      </c>
      <c r="I2260" s="12">
        <v>24.23</v>
      </c>
      <c r="J2260" s="12">
        <v>70445.2</v>
      </c>
      <c r="K2260" s="82">
        <v>678.33</v>
      </c>
      <c r="L2260" s="12" t="s">
        <v>128</v>
      </c>
    </row>
    <row r="2261" spans="2:12" x14ac:dyDescent="0.2">
      <c r="B2261" s="11" t="s">
        <v>37</v>
      </c>
      <c r="C2261" s="11" t="s">
        <v>4</v>
      </c>
      <c r="D2261" s="11" t="s">
        <v>4</v>
      </c>
      <c r="E2261" s="11" t="s">
        <v>5</v>
      </c>
      <c r="F2261" s="11" t="s">
        <v>6</v>
      </c>
      <c r="G2261" s="19" t="s">
        <v>9</v>
      </c>
      <c r="H2261" s="12" t="s">
        <v>2</v>
      </c>
      <c r="I2261" s="12">
        <v>24.23</v>
      </c>
      <c r="J2261" s="12">
        <v>104797.92</v>
      </c>
      <c r="K2261" s="82">
        <v>847.91</v>
      </c>
      <c r="L2261" s="12" t="s">
        <v>128</v>
      </c>
    </row>
    <row r="2262" spans="2:12" x14ac:dyDescent="0.2">
      <c r="B2262" s="11" t="s">
        <v>37</v>
      </c>
      <c r="C2262" s="11" t="s">
        <v>4</v>
      </c>
      <c r="D2262" s="11" t="s">
        <v>4</v>
      </c>
      <c r="E2262" s="11" t="s">
        <v>5</v>
      </c>
      <c r="F2262" s="11" t="s">
        <v>6</v>
      </c>
      <c r="G2262" s="19" t="s">
        <v>9</v>
      </c>
      <c r="H2262" s="12" t="s">
        <v>2</v>
      </c>
      <c r="I2262" s="12">
        <v>21.81</v>
      </c>
      <c r="J2262" s="12">
        <v>9714.15</v>
      </c>
      <c r="K2262" s="82">
        <v>501.72</v>
      </c>
      <c r="L2262" s="12" t="s">
        <v>129</v>
      </c>
    </row>
    <row r="2263" spans="2:12" x14ac:dyDescent="0.2">
      <c r="B2263" s="11" t="s">
        <v>37</v>
      </c>
      <c r="C2263" s="11" t="s">
        <v>4</v>
      </c>
      <c r="D2263" s="11" t="s">
        <v>4</v>
      </c>
      <c r="E2263" s="11" t="s">
        <v>5</v>
      </c>
      <c r="F2263" s="11" t="s">
        <v>6</v>
      </c>
      <c r="G2263" s="19" t="s">
        <v>9</v>
      </c>
      <c r="H2263" s="12" t="s">
        <v>2</v>
      </c>
      <c r="I2263" s="12">
        <v>21.64</v>
      </c>
      <c r="J2263" s="12">
        <v>28168.68</v>
      </c>
      <c r="K2263" s="82">
        <v>324.52999999999997</v>
      </c>
      <c r="L2263" s="12" t="s">
        <v>130</v>
      </c>
    </row>
    <row r="2264" spans="2:12" x14ac:dyDescent="0.2">
      <c r="B2264" s="11" t="s">
        <v>37</v>
      </c>
      <c r="C2264" s="11" t="s">
        <v>4</v>
      </c>
      <c r="D2264" s="11" t="s">
        <v>4</v>
      </c>
      <c r="E2264" s="11" t="s">
        <v>5</v>
      </c>
      <c r="F2264" s="11" t="s">
        <v>6</v>
      </c>
      <c r="G2264" s="19" t="s">
        <v>9</v>
      </c>
      <c r="H2264" s="12" t="s">
        <v>2</v>
      </c>
      <c r="I2264" s="12">
        <v>24.68</v>
      </c>
      <c r="J2264" s="12">
        <v>110403.01</v>
      </c>
      <c r="K2264" s="82">
        <v>419.54</v>
      </c>
      <c r="L2264" s="12" t="s">
        <v>131</v>
      </c>
    </row>
    <row r="2265" spans="2:12" x14ac:dyDescent="0.2">
      <c r="B2265" s="11" t="s">
        <v>37</v>
      </c>
      <c r="C2265" s="11" t="s">
        <v>4</v>
      </c>
      <c r="D2265" s="11" t="s">
        <v>4</v>
      </c>
      <c r="E2265" s="11" t="s">
        <v>5</v>
      </c>
      <c r="F2265" s="11" t="s">
        <v>6</v>
      </c>
      <c r="G2265" s="19" t="s">
        <v>10</v>
      </c>
      <c r="H2265" s="12" t="s">
        <v>2</v>
      </c>
      <c r="I2265" s="12">
        <v>24.23</v>
      </c>
      <c r="J2265" s="12">
        <v>307559.11</v>
      </c>
      <c r="K2265" s="82">
        <v>3633.9</v>
      </c>
      <c r="L2265" s="12" t="s">
        <v>128</v>
      </c>
    </row>
    <row r="2266" spans="2:12" x14ac:dyDescent="0.2">
      <c r="B2266" s="11" t="s">
        <v>37</v>
      </c>
      <c r="C2266" s="11" t="s">
        <v>4</v>
      </c>
      <c r="D2266" s="11" t="s">
        <v>4</v>
      </c>
      <c r="E2266" s="11" t="s">
        <v>5</v>
      </c>
      <c r="F2266" s="11" t="s">
        <v>8</v>
      </c>
      <c r="G2266" s="19" t="s">
        <v>8</v>
      </c>
      <c r="H2266" s="12" t="s">
        <v>2</v>
      </c>
      <c r="I2266" s="12">
        <v>18.66</v>
      </c>
      <c r="J2266" s="12">
        <v>30569.51</v>
      </c>
      <c r="K2266" s="82">
        <v>130.62</v>
      </c>
      <c r="L2266" s="12" t="s">
        <v>128</v>
      </c>
    </row>
    <row r="2267" spans="2:12" x14ac:dyDescent="0.2">
      <c r="B2267" s="11" t="s">
        <v>37</v>
      </c>
      <c r="C2267" s="11" t="s">
        <v>4</v>
      </c>
      <c r="D2267" s="11" t="s">
        <v>4</v>
      </c>
      <c r="E2267" s="11" t="s">
        <v>5</v>
      </c>
      <c r="F2267" s="11" t="s">
        <v>8</v>
      </c>
      <c r="G2267" s="19" t="s">
        <v>8</v>
      </c>
      <c r="H2267" s="12" t="s">
        <v>2</v>
      </c>
      <c r="I2267" s="12">
        <v>20.74</v>
      </c>
      <c r="J2267" s="12">
        <v>15972.66</v>
      </c>
      <c r="K2267" s="82">
        <v>82.97</v>
      </c>
      <c r="L2267" s="12" t="s">
        <v>129</v>
      </c>
    </row>
    <row r="2268" spans="2:12" x14ac:dyDescent="0.2">
      <c r="B2268" s="11" t="s">
        <v>37</v>
      </c>
      <c r="C2268" s="11" t="s">
        <v>4</v>
      </c>
      <c r="D2268" s="11" t="s">
        <v>4</v>
      </c>
      <c r="E2268" s="11" t="s">
        <v>5</v>
      </c>
      <c r="F2268" s="11" t="s">
        <v>8</v>
      </c>
      <c r="G2268" s="19" t="s">
        <v>8</v>
      </c>
      <c r="H2268" s="12" t="s">
        <v>2</v>
      </c>
      <c r="I2268" s="12">
        <v>17.829999999999998</v>
      </c>
      <c r="J2268" s="12">
        <v>45331.91</v>
      </c>
      <c r="K2268" s="82">
        <v>249.57</v>
      </c>
      <c r="L2268" s="12" t="s">
        <v>130</v>
      </c>
    </row>
    <row r="2269" spans="2:12" x14ac:dyDescent="0.2">
      <c r="B2269" s="11" t="s">
        <v>37</v>
      </c>
      <c r="C2269" s="11" t="s">
        <v>4</v>
      </c>
      <c r="D2269" s="11" t="s">
        <v>4</v>
      </c>
      <c r="E2269" s="11" t="s">
        <v>5</v>
      </c>
      <c r="F2269" s="11" t="s">
        <v>8</v>
      </c>
      <c r="G2269" s="19" t="s">
        <v>8</v>
      </c>
      <c r="H2269" s="12" t="s">
        <v>2</v>
      </c>
      <c r="I2269" s="12">
        <v>64.27</v>
      </c>
      <c r="J2269" s="12">
        <v>125103.66</v>
      </c>
      <c r="K2269" s="82">
        <v>342.77</v>
      </c>
      <c r="L2269" s="12" t="s">
        <v>131</v>
      </c>
    </row>
    <row r="2270" spans="2:12" x14ac:dyDescent="0.2">
      <c r="B2270" s="11" t="s">
        <v>37</v>
      </c>
      <c r="C2270" s="11" t="s">
        <v>4</v>
      </c>
      <c r="D2270" s="11" t="s">
        <v>4</v>
      </c>
      <c r="E2270" s="11" t="s">
        <v>5</v>
      </c>
      <c r="F2270" s="11" t="s">
        <v>6</v>
      </c>
      <c r="G2270" s="19" t="s">
        <v>9</v>
      </c>
      <c r="H2270" s="12" t="s">
        <v>2</v>
      </c>
      <c r="I2270" s="12">
        <v>18.66</v>
      </c>
      <c r="J2270" s="12">
        <v>24258.17</v>
      </c>
      <c r="K2270" s="82">
        <v>373.2</v>
      </c>
      <c r="L2270" s="12" t="s">
        <v>128</v>
      </c>
    </row>
    <row r="2271" spans="2:12" x14ac:dyDescent="0.2">
      <c r="B2271" s="11" t="s">
        <v>37</v>
      </c>
      <c r="C2271" s="11" t="s">
        <v>4</v>
      </c>
      <c r="D2271" s="11" t="s">
        <v>4</v>
      </c>
      <c r="E2271" s="11" t="s">
        <v>5</v>
      </c>
      <c r="F2271" s="11" t="s">
        <v>6</v>
      </c>
      <c r="G2271" s="19" t="s">
        <v>9</v>
      </c>
      <c r="H2271" s="12" t="s">
        <v>2</v>
      </c>
      <c r="I2271" s="12">
        <v>21.42</v>
      </c>
      <c r="J2271" s="12">
        <v>20228.23</v>
      </c>
      <c r="K2271" s="82">
        <v>1071.17</v>
      </c>
      <c r="L2271" s="12" t="s">
        <v>131</v>
      </c>
    </row>
    <row r="2272" spans="2:12" x14ac:dyDescent="0.2">
      <c r="B2272" s="11" t="s">
        <v>37</v>
      </c>
      <c r="C2272" s="11" t="s">
        <v>4</v>
      </c>
      <c r="D2272" s="11" t="s">
        <v>4</v>
      </c>
      <c r="E2272" s="11" t="s">
        <v>5</v>
      </c>
      <c r="F2272" s="11" t="s">
        <v>8</v>
      </c>
      <c r="G2272" s="19" t="s">
        <v>8</v>
      </c>
      <c r="H2272" s="12" t="s">
        <v>2</v>
      </c>
      <c r="I2272" s="12">
        <v>18.48</v>
      </c>
      <c r="J2272" s="12">
        <v>4618.75</v>
      </c>
      <c r="K2272" s="82">
        <v>36.950000000000003</v>
      </c>
      <c r="L2272" s="12" t="s">
        <v>130</v>
      </c>
    </row>
    <row r="2273" spans="2:12" x14ac:dyDescent="0.2">
      <c r="B2273" s="11" t="s">
        <v>37</v>
      </c>
      <c r="C2273" s="11" t="s">
        <v>4</v>
      </c>
      <c r="D2273" s="11" t="s">
        <v>4</v>
      </c>
      <c r="E2273" s="11" t="s">
        <v>5</v>
      </c>
      <c r="F2273" s="11" t="s">
        <v>6</v>
      </c>
      <c r="G2273" s="19" t="s">
        <v>1</v>
      </c>
      <c r="H2273" s="12" t="s">
        <v>2</v>
      </c>
      <c r="I2273" s="12">
        <v>19</v>
      </c>
      <c r="J2273" s="12">
        <v>62700</v>
      </c>
      <c r="K2273" s="82">
        <v>570</v>
      </c>
      <c r="L2273" s="12" t="s">
        <v>128</v>
      </c>
    </row>
    <row r="2274" spans="2:12" x14ac:dyDescent="0.2">
      <c r="B2274" s="11" t="s">
        <v>37</v>
      </c>
      <c r="C2274" s="11" t="s">
        <v>4</v>
      </c>
      <c r="D2274" s="11" t="s">
        <v>4</v>
      </c>
      <c r="E2274" s="11" t="s">
        <v>5</v>
      </c>
      <c r="F2274" s="11" t="s">
        <v>6</v>
      </c>
      <c r="G2274" s="19" t="s">
        <v>1</v>
      </c>
      <c r="H2274" s="12" t="s">
        <v>2</v>
      </c>
      <c r="I2274" s="12">
        <v>6512.08</v>
      </c>
      <c r="J2274" s="12">
        <v>10146137.75</v>
      </c>
      <c r="K2274" s="82">
        <v>113115.87</v>
      </c>
      <c r="L2274" s="12" t="s">
        <v>128</v>
      </c>
    </row>
    <row r="2275" spans="2:12" x14ac:dyDescent="0.2">
      <c r="B2275" s="11" t="s">
        <v>37</v>
      </c>
      <c r="C2275" s="11" t="s">
        <v>4</v>
      </c>
      <c r="D2275" s="11" t="s">
        <v>4</v>
      </c>
      <c r="E2275" s="11" t="s">
        <v>5</v>
      </c>
      <c r="F2275" s="11" t="s">
        <v>6</v>
      </c>
      <c r="G2275" s="19" t="s">
        <v>1</v>
      </c>
      <c r="H2275" s="12" t="s">
        <v>7</v>
      </c>
      <c r="I2275" s="12">
        <v>7654.67</v>
      </c>
      <c r="J2275" s="12">
        <v>5668538.0700000003</v>
      </c>
      <c r="K2275" s="82">
        <v>81104.509999999995</v>
      </c>
      <c r="L2275" s="12" t="s">
        <v>128</v>
      </c>
    </row>
    <row r="2276" spans="2:12" x14ac:dyDescent="0.2">
      <c r="B2276" s="11" t="s">
        <v>37</v>
      </c>
      <c r="C2276" s="11" t="s">
        <v>4</v>
      </c>
      <c r="D2276" s="11" t="s">
        <v>4</v>
      </c>
      <c r="E2276" s="11" t="s">
        <v>5</v>
      </c>
      <c r="F2276" s="11" t="s">
        <v>6</v>
      </c>
      <c r="G2276" s="19" t="s">
        <v>1</v>
      </c>
      <c r="H2276" s="12" t="s">
        <v>2</v>
      </c>
      <c r="I2276" s="12">
        <v>2305.4299999999998</v>
      </c>
      <c r="J2276" s="12">
        <v>3340821.69</v>
      </c>
      <c r="K2276" s="82">
        <v>39171.910000000003</v>
      </c>
      <c r="L2276" s="12" t="s">
        <v>129</v>
      </c>
    </row>
    <row r="2277" spans="2:12" x14ac:dyDescent="0.2">
      <c r="B2277" s="11" t="s">
        <v>37</v>
      </c>
      <c r="C2277" s="11" t="s">
        <v>4</v>
      </c>
      <c r="D2277" s="11" t="s">
        <v>4</v>
      </c>
      <c r="E2277" s="11" t="s">
        <v>5</v>
      </c>
      <c r="F2277" s="11" t="s">
        <v>6</v>
      </c>
      <c r="G2277" s="19" t="s">
        <v>1</v>
      </c>
      <c r="H2277" s="12" t="s">
        <v>7</v>
      </c>
      <c r="I2277" s="12">
        <v>2394.3000000000002</v>
      </c>
      <c r="J2277" s="12">
        <v>1830370.99</v>
      </c>
      <c r="K2277" s="82">
        <v>31653.77</v>
      </c>
      <c r="L2277" s="12" t="s">
        <v>129</v>
      </c>
    </row>
    <row r="2278" spans="2:12" x14ac:dyDescent="0.2">
      <c r="B2278" s="11" t="s">
        <v>37</v>
      </c>
      <c r="C2278" s="11" t="s">
        <v>4</v>
      </c>
      <c r="D2278" s="11" t="s">
        <v>4</v>
      </c>
      <c r="E2278" s="11" t="s">
        <v>5</v>
      </c>
      <c r="F2278" s="11" t="s">
        <v>6</v>
      </c>
      <c r="G2278" s="19" t="s">
        <v>1</v>
      </c>
      <c r="H2278" s="12" t="s">
        <v>2</v>
      </c>
      <c r="I2278" s="12">
        <v>2971.99</v>
      </c>
      <c r="J2278" s="12">
        <v>3453792.72</v>
      </c>
      <c r="K2278" s="82">
        <v>37498.97</v>
      </c>
      <c r="L2278" s="12" t="s">
        <v>130</v>
      </c>
    </row>
    <row r="2279" spans="2:12" x14ac:dyDescent="0.2">
      <c r="B2279" s="11" t="s">
        <v>37</v>
      </c>
      <c r="C2279" s="11" t="s">
        <v>4</v>
      </c>
      <c r="D2279" s="11" t="s">
        <v>4</v>
      </c>
      <c r="E2279" s="11" t="s">
        <v>5</v>
      </c>
      <c r="F2279" s="11" t="s">
        <v>6</v>
      </c>
      <c r="G2279" s="19" t="s">
        <v>1</v>
      </c>
      <c r="H2279" s="12" t="s">
        <v>7</v>
      </c>
      <c r="I2279" s="12">
        <v>2159.7800000000002</v>
      </c>
      <c r="J2279" s="12">
        <v>1235718.44</v>
      </c>
      <c r="K2279" s="82">
        <v>11749.08</v>
      </c>
      <c r="L2279" s="12" t="s">
        <v>130</v>
      </c>
    </row>
    <row r="2280" spans="2:12" x14ac:dyDescent="0.2">
      <c r="B2280" s="11" t="s">
        <v>37</v>
      </c>
      <c r="C2280" s="11" t="s">
        <v>4</v>
      </c>
      <c r="D2280" s="11" t="s">
        <v>4</v>
      </c>
      <c r="E2280" s="11" t="s">
        <v>5</v>
      </c>
      <c r="F2280" s="11" t="s">
        <v>6</v>
      </c>
      <c r="G2280" s="19" t="s">
        <v>1</v>
      </c>
      <c r="H2280" s="12" t="s">
        <v>2</v>
      </c>
      <c r="I2280" s="12">
        <v>8280.07</v>
      </c>
      <c r="J2280" s="12">
        <v>11715573.15</v>
      </c>
      <c r="K2280" s="82">
        <v>113025.34</v>
      </c>
      <c r="L2280" s="12" t="s">
        <v>131</v>
      </c>
    </row>
    <row r="2281" spans="2:12" x14ac:dyDescent="0.2">
      <c r="B2281" s="11" t="s">
        <v>37</v>
      </c>
      <c r="C2281" s="11" t="s">
        <v>4</v>
      </c>
      <c r="D2281" s="11" t="s">
        <v>4</v>
      </c>
      <c r="E2281" s="11" t="s">
        <v>5</v>
      </c>
      <c r="F2281" s="11" t="s">
        <v>6</v>
      </c>
      <c r="G2281" s="19" t="s">
        <v>1</v>
      </c>
      <c r="H2281" s="12" t="s">
        <v>7</v>
      </c>
      <c r="I2281" s="12">
        <v>7428.33</v>
      </c>
      <c r="J2281" s="12">
        <v>3056101.47</v>
      </c>
      <c r="K2281" s="82">
        <v>47270.76</v>
      </c>
      <c r="L2281" s="12" t="s">
        <v>131</v>
      </c>
    </row>
    <row r="2282" spans="2:12" x14ac:dyDescent="0.2">
      <c r="B2282" s="11" t="s">
        <v>37</v>
      </c>
      <c r="C2282" s="11" t="s">
        <v>4</v>
      </c>
      <c r="D2282" s="11" t="s">
        <v>4</v>
      </c>
      <c r="E2282" s="11" t="s">
        <v>5</v>
      </c>
      <c r="F2282" s="11" t="s">
        <v>8</v>
      </c>
      <c r="G2282" s="19" t="s">
        <v>8</v>
      </c>
      <c r="H2282" s="12" t="s">
        <v>2</v>
      </c>
      <c r="I2282" s="12">
        <v>3032.49</v>
      </c>
      <c r="J2282" s="12">
        <v>4250741.17</v>
      </c>
      <c r="K2282" s="82">
        <v>32463.22</v>
      </c>
      <c r="L2282" s="12" t="s">
        <v>128</v>
      </c>
    </row>
    <row r="2283" spans="2:12" x14ac:dyDescent="0.2">
      <c r="B2283" s="11" t="s">
        <v>37</v>
      </c>
      <c r="C2283" s="11" t="s">
        <v>4</v>
      </c>
      <c r="D2283" s="11" t="s">
        <v>4</v>
      </c>
      <c r="E2283" s="11" t="s">
        <v>5</v>
      </c>
      <c r="F2283" s="11" t="s">
        <v>8</v>
      </c>
      <c r="G2283" s="19" t="s">
        <v>8</v>
      </c>
      <c r="H2283" s="12" t="s">
        <v>7</v>
      </c>
      <c r="I2283" s="12">
        <v>254.83</v>
      </c>
      <c r="J2283" s="12">
        <v>163062.71</v>
      </c>
      <c r="K2283" s="82">
        <v>1647.73</v>
      </c>
      <c r="L2283" s="12" t="s">
        <v>128</v>
      </c>
    </row>
    <row r="2284" spans="2:12" x14ac:dyDescent="0.2">
      <c r="B2284" s="11" t="s">
        <v>37</v>
      </c>
      <c r="C2284" s="11" t="s">
        <v>4</v>
      </c>
      <c r="D2284" s="11" t="s">
        <v>4</v>
      </c>
      <c r="E2284" s="11" t="s">
        <v>5</v>
      </c>
      <c r="F2284" s="11" t="s">
        <v>8</v>
      </c>
      <c r="G2284" s="19" t="s">
        <v>8</v>
      </c>
      <c r="H2284" s="12" t="s">
        <v>2</v>
      </c>
      <c r="I2284" s="12">
        <v>2795.08</v>
      </c>
      <c r="J2284" s="12">
        <v>6142119.0700000003</v>
      </c>
      <c r="K2284" s="82">
        <v>78078.59</v>
      </c>
      <c r="L2284" s="12" t="s">
        <v>129</v>
      </c>
    </row>
    <row r="2285" spans="2:12" x14ac:dyDescent="0.2">
      <c r="B2285" s="11" t="s">
        <v>37</v>
      </c>
      <c r="C2285" s="11" t="s">
        <v>4</v>
      </c>
      <c r="D2285" s="11" t="s">
        <v>4</v>
      </c>
      <c r="E2285" s="11" t="s">
        <v>5</v>
      </c>
      <c r="F2285" s="11" t="s">
        <v>8</v>
      </c>
      <c r="G2285" s="19" t="s">
        <v>8</v>
      </c>
      <c r="H2285" s="12" t="s">
        <v>7</v>
      </c>
      <c r="I2285" s="12">
        <v>79.709999999999994</v>
      </c>
      <c r="J2285" s="12">
        <v>67164.990000000005</v>
      </c>
      <c r="K2285" s="82">
        <v>951.49</v>
      </c>
      <c r="L2285" s="12" t="s">
        <v>129</v>
      </c>
    </row>
    <row r="2286" spans="2:12" x14ac:dyDescent="0.2">
      <c r="B2286" s="11" t="s">
        <v>37</v>
      </c>
      <c r="C2286" s="11" t="s">
        <v>4</v>
      </c>
      <c r="D2286" s="11" t="s">
        <v>4</v>
      </c>
      <c r="E2286" s="11" t="s">
        <v>5</v>
      </c>
      <c r="F2286" s="11" t="s">
        <v>8</v>
      </c>
      <c r="G2286" s="19" t="s">
        <v>8</v>
      </c>
      <c r="H2286" s="12" t="s">
        <v>2</v>
      </c>
      <c r="I2286" s="12">
        <v>2712.69</v>
      </c>
      <c r="J2286" s="12">
        <v>5626883.4800000004</v>
      </c>
      <c r="K2286" s="82">
        <v>64526.16</v>
      </c>
      <c r="L2286" s="12" t="s">
        <v>130</v>
      </c>
    </row>
    <row r="2287" spans="2:12" x14ac:dyDescent="0.2">
      <c r="B2287" s="11" t="s">
        <v>37</v>
      </c>
      <c r="C2287" s="11" t="s">
        <v>4</v>
      </c>
      <c r="D2287" s="11" t="s">
        <v>4</v>
      </c>
      <c r="E2287" s="11" t="s">
        <v>5</v>
      </c>
      <c r="F2287" s="11" t="s">
        <v>8</v>
      </c>
      <c r="G2287" s="19" t="s">
        <v>8</v>
      </c>
      <c r="H2287" s="12" t="s">
        <v>7</v>
      </c>
      <c r="I2287" s="12">
        <v>71.900000000000006</v>
      </c>
      <c r="J2287" s="12">
        <v>47960.25</v>
      </c>
      <c r="K2287" s="82">
        <v>398.81</v>
      </c>
      <c r="L2287" s="12" t="s">
        <v>130</v>
      </c>
    </row>
    <row r="2288" spans="2:12" x14ac:dyDescent="0.2">
      <c r="B2288" s="11" t="s">
        <v>37</v>
      </c>
      <c r="C2288" s="11" t="s">
        <v>4</v>
      </c>
      <c r="D2288" s="11" t="s">
        <v>4</v>
      </c>
      <c r="E2288" s="11" t="s">
        <v>5</v>
      </c>
      <c r="F2288" s="11" t="s">
        <v>8</v>
      </c>
      <c r="G2288" s="19" t="s">
        <v>8</v>
      </c>
      <c r="H2288" s="12" t="s">
        <v>2</v>
      </c>
      <c r="I2288" s="12">
        <v>4211.83</v>
      </c>
      <c r="J2288" s="12">
        <v>5574045.1600000001</v>
      </c>
      <c r="K2288" s="82">
        <v>67652.47</v>
      </c>
      <c r="L2288" s="12" t="s">
        <v>131</v>
      </c>
    </row>
    <row r="2289" spans="2:12" x14ac:dyDescent="0.2">
      <c r="B2289" s="11" t="s">
        <v>37</v>
      </c>
      <c r="C2289" s="11" t="s">
        <v>4</v>
      </c>
      <c r="D2289" s="11" t="s">
        <v>4</v>
      </c>
      <c r="E2289" s="11" t="s">
        <v>5</v>
      </c>
      <c r="F2289" s="11" t="s">
        <v>8</v>
      </c>
      <c r="G2289" s="19" t="s">
        <v>8</v>
      </c>
      <c r="H2289" s="12" t="s">
        <v>7</v>
      </c>
      <c r="I2289" s="12">
        <v>247.3</v>
      </c>
      <c r="J2289" s="12">
        <v>84976.52</v>
      </c>
      <c r="K2289" s="82">
        <v>1247.51</v>
      </c>
      <c r="L2289" s="12" t="s">
        <v>131</v>
      </c>
    </row>
    <row r="2290" spans="2:12" x14ac:dyDescent="0.2">
      <c r="B2290" s="11" t="s">
        <v>37</v>
      </c>
      <c r="C2290" s="11" t="s">
        <v>4</v>
      </c>
      <c r="D2290" s="11" t="s">
        <v>4</v>
      </c>
      <c r="E2290" s="11" t="s">
        <v>5</v>
      </c>
      <c r="F2290" s="11" t="s">
        <v>8</v>
      </c>
      <c r="G2290" s="19" t="s">
        <v>8</v>
      </c>
      <c r="H2290" s="12" t="s">
        <v>2</v>
      </c>
      <c r="I2290" s="12">
        <v>213.83</v>
      </c>
      <c r="J2290" s="12">
        <v>500128.76</v>
      </c>
      <c r="K2290" s="82">
        <v>6531.52</v>
      </c>
      <c r="L2290" s="12" t="s">
        <v>128</v>
      </c>
    </row>
    <row r="2291" spans="2:12" x14ac:dyDescent="0.2">
      <c r="B2291" s="11" t="s">
        <v>37</v>
      </c>
      <c r="C2291" s="11" t="s">
        <v>4</v>
      </c>
      <c r="D2291" s="11" t="s">
        <v>4</v>
      </c>
      <c r="E2291" s="11" t="s">
        <v>5</v>
      </c>
      <c r="F2291" s="11" t="s">
        <v>8</v>
      </c>
      <c r="G2291" s="19" t="s">
        <v>8</v>
      </c>
      <c r="H2291" s="12" t="s">
        <v>2</v>
      </c>
      <c r="I2291" s="12">
        <v>367.24</v>
      </c>
      <c r="J2291" s="12">
        <v>723922.37</v>
      </c>
      <c r="K2291" s="82">
        <v>2162.62</v>
      </c>
      <c r="L2291" s="12" t="s">
        <v>129</v>
      </c>
    </row>
    <row r="2292" spans="2:12" x14ac:dyDescent="0.2">
      <c r="B2292" s="11" t="s">
        <v>37</v>
      </c>
      <c r="C2292" s="11" t="s">
        <v>4</v>
      </c>
      <c r="D2292" s="11" t="s">
        <v>4</v>
      </c>
      <c r="E2292" s="11" t="s">
        <v>5</v>
      </c>
      <c r="F2292" s="11" t="s">
        <v>8</v>
      </c>
      <c r="G2292" s="19" t="s">
        <v>8</v>
      </c>
      <c r="H2292" s="12" t="s">
        <v>2</v>
      </c>
      <c r="I2292" s="12">
        <v>19.95</v>
      </c>
      <c r="J2292" s="12">
        <v>24226.09</v>
      </c>
      <c r="K2292" s="82">
        <v>59.84</v>
      </c>
      <c r="L2292" s="12" t="s">
        <v>130</v>
      </c>
    </row>
    <row r="2293" spans="2:12" x14ac:dyDescent="0.2">
      <c r="B2293" s="11" t="s">
        <v>37</v>
      </c>
      <c r="C2293" s="11" t="s">
        <v>4</v>
      </c>
      <c r="D2293" s="11" t="s">
        <v>4</v>
      </c>
      <c r="E2293" s="11" t="s">
        <v>5</v>
      </c>
      <c r="F2293" s="11" t="s">
        <v>8</v>
      </c>
      <c r="G2293" s="19" t="s">
        <v>8</v>
      </c>
      <c r="H2293" s="12" t="s">
        <v>2</v>
      </c>
      <c r="I2293" s="12">
        <v>837.58</v>
      </c>
      <c r="J2293" s="12">
        <v>945738.86</v>
      </c>
      <c r="K2293" s="82">
        <v>6868.15</v>
      </c>
      <c r="L2293" s="12" t="s">
        <v>131</v>
      </c>
    </row>
    <row r="2294" spans="2:12" x14ac:dyDescent="0.2">
      <c r="B2294" s="11" t="s">
        <v>37</v>
      </c>
      <c r="C2294" s="11" t="s">
        <v>4</v>
      </c>
      <c r="D2294" s="11" t="s">
        <v>4</v>
      </c>
      <c r="E2294" s="11" t="s">
        <v>5</v>
      </c>
      <c r="F2294" s="11" t="s">
        <v>6</v>
      </c>
      <c r="G2294" s="19" t="s">
        <v>9</v>
      </c>
      <c r="H2294" s="12" t="s">
        <v>2</v>
      </c>
      <c r="I2294" s="12">
        <v>3149.13</v>
      </c>
      <c r="J2294" s="12">
        <v>3969716.05</v>
      </c>
      <c r="K2294" s="82">
        <v>104659.88</v>
      </c>
      <c r="L2294" s="12" t="s">
        <v>128</v>
      </c>
    </row>
    <row r="2295" spans="2:12" x14ac:dyDescent="0.2">
      <c r="B2295" s="11" t="s">
        <v>37</v>
      </c>
      <c r="C2295" s="11" t="s">
        <v>4</v>
      </c>
      <c r="D2295" s="11" t="s">
        <v>4</v>
      </c>
      <c r="E2295" s="11" t="s">
        <v>5</v>
      </c>
      <c r="F2295" s="11" t="s">
        <v>6</v>
      </c>
      <c r="G2295" s="19" t="s">
        <v>9</v>
      </c>
      <c r="H2295" s="12" t="s">
        <v>7</v>
      </c>
      <c r="I2295" s="12">
        <v>511.49</v>
      </c>
      <c r="J2295" s="12">
        <v>253059.61</v>
      </c>
      <c r="K2295" s="82">
        <v>7347.08</v>
      </c>
      <c r="L2295" s="12" t="s">
        <v>128</v>
      </c>
    </row>
    <row r="2296" spans="2:12" x14ac:dyDescent="0.2">
      <c r="B2296" s="11" t="s">
        <v>37</v>
      </c>
      <c r="C2296" s="11" t="s">
        <v>4</v>
      </c>
      <c r="D2296" s="11" t="s">
        <v>4</v>
      </c>
      <c r="E2296" s="11" t="s">
        <v>5</v>
      </c>
      <c r="F2296" s="11" t="s">
        <v>6</v>
      </c>
      <c r="G2296" s="19" t="s">
        <v>9</v>
      </c>
      <c r="H2296" s="12" t="s">
        <v>2</v>
      </c>
      <c r="I2296" s="12">
        <v>795.68</v>
      </c>
      <c r="J2296" s="12">
        <v>1453131.06</v>
      </c>
      <c r="K2296" s="82">
        <v>23584.75</v>
      </c>
      <c r="L2296" s="12" t="s">
        <v>129</v>
      </c>
    </row>
    <row r="2297" spans="2:12" x14ac:dyDescent="0.2">
      <c r="B2297" s="11" t="s">
        <v>37</v>
      </c>
      <c r="C2297" s="11" t="s">
        <v>4</v>
      </c>
      <c r="D2297" s="11" t="s">
        <v>4</v>
      </c>
      <c r="E2297" s="11" t="s">
        <v>5</v>
      </c>
      <c r="F2297" s="11" t="s">
        <v>6</v>
      </c>
      <c r="G2297" s="19" t="s">
        <v>9</v>
      </c>
      <c r="H2297" s="12" t="s">
        <v>7</v>
      </c>
      <c r="I2297" s="12">
        <v>159.99</v>
      </c>
      <c r="J2297" s="12">
        <v>127914.14</v>
      </c>
      <c r="K2297" s="82">
        <v>2934.03</v>
      </c>
      <c r="L2297" s="12" t="s">
        <v>129</v>
      </c>
    </row>
    <row r="2298" spans="2:12" x14ac:dyDescent="0.2">
      <c r="B2298" s="11" t="s">
        <v>37</v>
      </c>
      <c r="C2298" s="11" t="s">
        <v>4</v>
      </c>
      <c r="D2298" s="11" t="s">
        <v>4</v>
      </c>
      <c r="E2298" s="11" t="s">
        <v>5</v>
      </c>
      <c r="F2298" s="11" t="s">
        <v>6</v>
      </c>
      <c r="G2298" s="19" t="s">
        <v>9</v>
      </c>
      <c r="H2298" s="12" t="s">
        <v>2</v>
      </c>
      <c r="I2298" s="12">
        <v>957.42</v>
      </c>
      <c r="J2298" s="12">
        <v>1130945.73</v>
      </c>
      <c r="K2298" s="82">
        <v>19547.34</v>
      </c>
      <c r="L2298" s="12" t="s">
        <v>130</v>
      </c>
    </row>
    <row r="2299" spans="2:12" x14ac:dyDescent="0.2">
      <c r="B2299" s="11" t="s">
        <v>37</v>
      </c>
      <c r="C2299" s="11" t="s">
        <v>4</v>
      </c>
      <c r="D2299" s="11" t="s">
        <v>4</v>
      </c>
      <c r="E2299" s="11" t="s">
        <v>5</v>
      </c>
      <c r="F2299" s="11" t="s">
        <v>6</v>
      </c>
      <c r="G2299" s="19" t="s">
        <v>9</v>
      </c>
      <c r="H2299" s="12" t="s">
        <v>7</v>
      </c>
      <c r="I2299" s="12">
        <v>144.32</v>
      </c>
      <c r="J2299" s="12">
        <v>69023.360000000001</v>
      </c>
      <c r="K2299" s="82">
        <v>1252.69</v>
      </c>
      <c r="L2299" s="12" t="s">
        <v>130</v>
      </c>
    </row>
    <row r="2300" spans="2:12" x14ac:dyDescent="0.2">
      <c r="B2300" s="11" t="s">
        <v>37</v>
      </c>
      <c r="C2300" s="11" t="s">
        <v>4</v>
      </c>
      <c r="D2300" s="11" t="s">
        <v>4</v>
      </c>
      <c r="E2300" s="11" t="s">
        <v>5</v>
      </c>
      <c r="F2300" s="11" t="s">
        <v>6</v>
      </c>
      <c r="G2300" s="19" t="s">
        <v>9</v>
      </c>
      <c r="H2300" s="12" t="s">
        <v>2</v>
      </c>
      <c r="I2300" s="12">
        <v>1244.4000000000001</v>
      </c>
      <c r="J2300" s="12">
        <v>1454555.72</v>
      </c>
      <c r="K2300" s="82">
        <v>32450.21</v>
      </c>
      <c r="L2300" s="12" t="s">
        <v>131</v>
      </c>
    </row>
    <row r="2301" spans="2:12" x14ac:dyDescent="0.2">
      <c r="B2301" s="11" t="s">
        <v>37</v>
      </c>
      <c r="C2301" s="11" t="s">
        <v>4</v>
      </c>
      <c r="D2301" s="11" t="s">
        <v>4</v>
      </c>
      <c r="E2301" s="11" t="s">
        <v>5</v>
      </c>
      <c r="F2301" s="11" t="s">
        <v>6</v>
      </c>
      <c r="G2301" s="19" t="s">
        <v>9</v>
      </c>
      <c r="H2301" s="12" t="s">
        <v>7</v>
      </c>
      <c r="I2301" s="12">
        <v>496.37</v>
      </c>
      <c r="J2301" s="12">
        <v>134297.34</v>
      </c>
      <c r="K2301" s="82">
        <v>4089.01</v>
      </c>
      <c r="L2301" s="12" t="s">
        <v>131</v>
      </c>
    </row>
    <row r="2302" spans="2:12" x14ac:dyDescent="0.2">
      <c r="B2302" s="11" t="s">
        <v>37</v>
      </c>
      <c r="C2302" s="11" t="s">
        <v>4</v>
      </c>
      <c r="D2302" s="11" t="s">
        <v>4</v>
      </c>
      <c r="E2302" s="11" t="s">
        <v>5</v>
      </c>
      <c r="F2302" s="11" t="s">
        <v>6</v>
      </c>
      <c r="G2302" s="19" t="s">
        <v>10</v>
      </c>
      <c r="H2302" s="12" t="s">
        <v>2</v>
      </c>
      <c r="I2302" s="12">
        <v>38.880000000000003</v>
      </c>
      <c r="J2302" s="12">
        <v>51965.46</v>
      </c>
      <c r="K2302" s="82">
        <v>816.44</v>
      </c>
      <c r="L2302" s="12" t="s">
        <v>128</v>
      </c>
    </row>
    <row r="2303" spans="2:12" x14ac:dyDescent="0.2">
      <c r="B2303" s="11" t="s">
        <v>37</v>
      </c>
      <c r="C2303" s="11" t="s">
        <v>4</v>
      </c>
      <c r="D2303" s="11" t="s">
        <v>4</v>
      </c>
      <c r="E2303" s="11" t="s">
        <v>5</v>
      </c>
      <c r="F2303" s="11" t="s">
        <v>6</v>
      </c>
      <c r="G2303" s="19" t="s">
        <v>10</v>
      </c>
      <c r="H2303" s="12" t="s">
        <v>2</v>
      </c>
      <c r="I2303" s="12">
        <v>40.799999999999997</v>
      </c>
      <c r="J2303" s="12">
        <v>6194.69</v>
      </c>
      <c r="K2303" s="82">
        <v>3672.37</v>
      </c>
      <c r="L2303" s="12" t="s">
        <v>129</v>
      </c>
    </row>
    <row r="2304" spans="2:12" x14ac:dyDescent="0.2">
      <c r="B2304" s="11" t="s">
        <v>37</v>
      </c>
      <c r="C2304" s="11" t="s">
        <v>4</v>
      </c>
      <c r="D2304" s="11" t="s">
        <v>4</v>
      </c>
      <c r="E2304" s="11" t="s">
        <v>5</v>
      </c>
      <c r="F2304" s="11" t="s">
        <v>6</v>
      </c>
      <c r="G2304" s="19" t="s">
        <v>10</v>
      </c>
      <c r="H2304" s="12" t="s">
        <v>2</v>
      </c>
      <c r="I2304" s="12">
        <v>155.51</v>
      </c>
      <c r="J2304" s="12">
        <v>339012.52</v>
      </c>
      <c r="K2304" s="82">
        <v>13315.75</v>
      </c>
      <c r="L2304" s="12" t="s">
        <v>128</v>
      </c>
    </row>
    <row r="2305" spans="2:12" x14ac:dyDescent="0.2">
      <c r="B2305" s="11" t="s">
        <v>37</v>
      </c>
      <c r="C2305" s="11" t="s">
        <v>4</v>
      </c>
      <c r="D2305" s="11" t="s">
        <v>4</v>
      </c>
      <c r="E2305" s="11" t="s">
        <v>5</v>
      </c>
      <c r="F2305" s="11" t="s">
        <v>6</v>
      </c>
      <c r="G2305" s="19" t="s">
        <v>10</v>
      </c>
      <c r="H2305" s="12" t="s">
        <v>2</v>
      </c>
      <c r="I2305" s="12">
        <v>306.02999999999997</v>
      </c>
      <c r="J2305" s="12">
        <v>1007646.42</v>
      </c>
      <c r="K2305" s="82">
        <v>45272.12</v>
      </c>
      <c r="L2305" s="12" t="s">
        <v>129</v>
      </c>
    </row>
    <row r="2306" spans="2:12" x14ac:dyDescent="0.2">
      <c r="B2306" s="11" t="s">
        <v>37</v>
      </c>
      <c r="C2306" s="11" t="s">
        <v>4</v>
      </c>
      <c r="D2306" s="11" t="s">
        <v>4</v>
      </c>
      <c r="E2306" s="11" t="s">
        <v>5</v>
      </c>
      <c r="F2306" s="11" t="s">
        <v>6</v>
      </c>
      <c r="G2306" s="19" t="s">
        <v>10</v>
      </c>
      <c r="H2306" s="12" t="s">
        <v>2</v>
      </c>
      <c r="I2306" s="12">
        <v>359.03</v>
      </c>
      <c r="J2306" s="12">
        <v>1392537.22</v>
      </c>
      <c r="K2306" s="82">
        <v>50244.63</v>
      </c>
      <c r="L2306" s="12" t="s">
        <v>130</v>
      </c>
    </row>
    <row r="2307" spans="2:12" x14ac:dyDescent="0.2">
      <c r="B2307" s="11" t="s">
        <v>37</v>
      </c>
      <c r="C2307" s="11" t="s">
        <v>4</v>
      </c>
      <c r="D2307" s="11" t="s">
        <v>4</v>
      </c>
      <c r="E2307" s="11" t="s">
        <v>5</v>
      </c>
      <c r="F2307" s="11" t="s">
        <v>6</v>
      </c>
      <c r="G2307" s="19" t="s">
        <v>10</v>
      </c>
      <c r="H2307" s="12" t="s">
        <v>2</v>
      </c>
      <c r="I2307" s="12">
        <v>215.38</v>
      </c>
      <c r="J2307" s="12">
        <v>734416.04</v>
      </c>
      <c r="K2307" s="82">
        <v>24983.79</v>
      </c>
      <c r="L2307" s="12" t="s">
        <v>131</v>
      </c>
    </row>
    <row r="2308" spans="2:12" x14ac:dyDescent="0.2">
      <c r="B2308" s="11" t="s">
        <v>37</v>
      </c>
      <c r="C2308" s="11" t="s">
        <v>4</v>
      </c>
      <c r="D2308" s="11" t="s">
        <v>4</v>
      </c>
      <c r="E2308" s="11" t="s">
        <v>5</v>
      </c>
      <c r="F2308" s="11" t="s">
        <v>6</v>
      </c>
      <c r="G2308" s="19" t="s">
        <v>10</v>
      </c>
      <c r="H2308" s="12" t="s">
        <v>2</v>
      </c>
      <c r="I2308" s="12">
        <v>233.27</v>
      </c>
      <c r="J2308" s="12">
        <v>288836.39</v>
      </c>
      <c r="K2308" s="82">
        <v>2274.37</v>
      </c>
      <c r="L2308" s="12" t="s">
        <v>128</v>
      </c>
    </row>
    <row r="2309" spans="2:12" x14ac:dyDescent="0.2">
      <c r="B2309" s="11" t="s">
        <v>37</v>
      </c>
      <c r="C2309" s="11" t="s">
        <v>4</v>
      </c>
      <c r="D2309" s="11" t="s">
        <v>4</v>
      </c>
      <c r="E2309" s="11" t="s">
        <v>5</v>
      </c>
      <c r="F2309" s="11" t="s">
        <v>6</v>
      </c>
      <c r="G2309" s="19" t="s">
        <v>10</v>
      </c>
      <c r="H2309" s="12" t="s">
        <v>2</v>
      </c>
      <c r="I2309" s="12">
        <v>61.21</v>
      </c>
      <c r="J2309" s="12">
        <v>11094.4</v>
      </c>
      <c r="K2309" s="82">
        <v>102.01</v>
      </c>
      <c r="L2309" s="12" t="s">
        <v>129</v>
      </c>
    </row>
    <row r="2310" spans="2:12" x14ac:dyDescent="0.2">
      <c r="B2310" s="11" t="s">
        <v>37</v>
      </c>
      <c r="C2310" s="11" t="s">
        <v>4</v>
      </c>
      <c r="D2310" s="11" t="s">
        <v>4</v>
      </c>
      <c r="E2310" s="11" t="s">
        <v>5</v>
      </c>
      <c r="F2310" s="11" t="s">
        <v>6</v>
      </c>
      <c r="G2310" s="19" t="s">
        <v>10</v>
      </c>
      <c r="H2310" s="12" t="s">
        <v>2</v>
      </c>
      <c r="I2310" s="12">
        <v>59.84</v>
      </c>
      <c r="J2310" s="12">
        <v>3490.6</v>
      </c>
      <c r="K2310" s="82">
        <v>59.84</v>
      </c>
      <c r="L2310" s="12" t="s">
        <v>130</v>
      </c>
    </row>
    <row r="2311" spans="2:12" x14ac:dyDescent="0.2">
      <c r="B2311" s="11" t="s">
        <v>37</v>
      </c>
      <c r="C2311" s="11" t="s">
        <v>4</v>
      </c>
      <c r="D2311" s="11" t="s">
        <v>4</v>
      </c>
      <c r="E2311" s="11" t="s">
        <v>5</v>
      </c>
      <c r="F2311" s="11" t="s">
        <v>6</v>
      </c>
      <c r="G2311" s="19" t="s">
        <v>10</v>
      </c>
      <c r="H2311" s="12" t="s">
        <v>2</v>
      </c>
      <c r="I2311" s="12">
        <v>23.93</v>
      </c>
      <c r="J2311" s="12">
        <v>3841.19</v>
      </c>
      <c r="K2311" s="82">
        <v>23.93</v>
      </c>
      <c r="L2311" s="12" t="s">
        <v>131</v>
      </c>
    </row>
    <row r="2312" spans="2:12" x14ac:dyDescent="0.2">
      <c r="B2312" s="11" t="s">
        <v>37</v>
      </c>
      <c r="C2312" s="11" t="s">
        <v>4</v>
      </c>
      <c r="D2312" s="11" t="s">
        <v>4</v>
      </c>
      <c r="E2312" s="11" t="s">
        <v>5</v>
      </c>
      <c r="F2312" s="11" t="s">
        <v>8</v>
      </c>
      <c r="G2312" s="19" t="s">
        <v>8</v>
      </c>
      <c r="H2312" s="12" t="s">
        <v>2</v>
      </c>
      <c r="I2312" s="12">
        <v>53.81</v>
      </c>
      <c r="J2312" s="12">
        <v>20445.37</v>
      </c>
      <c r="K2312" s="82">
        <v>107.62</v>
      </c>
      <c r="L2312" s="12" t="s">
        <v>128</v>
      </c>
    </row>
    <row r="2313" spans="2:12" x14ac:dyDescent="0.2">
      <c r="B2313" s="11" t="s">
        <v>37</v>
      </c>
      <c r="C2313" s="11" t="s">
        <v>4</v>
      </c>
      <c r="D2313" s="11" t="s">
        <v>4</v>
      </c>
      <c r="E2313" s="11" t="s">
        <v>5</v>
      </c>
      <c r="F2313" s="11" t="s">
        <v>8</v>
      </c>
      <c r="G2313" s="19" t="s">
        <v>8</v>
      </c>
      <c r="H2313" s="12" t="s">
        <v>2</v>
      </c>
      <c r="I2313" s="12">
        <v>23.2</v>
      </c>
      <c r="J2313" s="12">
        <v>6726.59</v>
      </c>
      <c r="K2313" s="82">
        <v>23.2</v>
      </c>
      <c r="L2313" s="12" t="s">
        <v>129</v>
      </c>
    </row>
    <row r="2314" spans="2:12" x14ac:dyDescent="0.2">
      <c r="B2314" s="11" t="s">
        <v>37</v>
      </c>
      <c r="C2314" s="11" t="s">
        <v>4</v>
      </c>
      <c r="D2314" s="11" t="s">
        <v>4</v>
      </c>
      <c r="E2314" s="11" t="s">
        <v>5</v>
      </c>
      <c r="F2314" s="11" t="s">
        <v>8</v>
      </c>
      <c r="G2314" s="19" t="s">
        <v>8</v>
      </c>
      <c r="H2314" s="12" t="s">
        <v>2</v>
      </c>
      <c r="I2314" s="12">
        <v>17.059999999999999</v>
      </c>
      <c r="J2314" s="12">
        <v>27531.69</v>
      </c>
      <c r="K2314" s="82">
        <v>221.72</v>
      </c>
      <c r="L2314" s="12" t="s">
        <v>130</v>
      </c>
    </row>
    <row r="2315" spans="2:12" x14ac:dyDescent="0.2">
      <c r="B2315" s="11" t="s">
        <v>37</v>
      </c>
      <c r="C2315" s="11" t="s">
        <v>4</v>
      </c>
      <c r="D2315" s="11" t="s">
        <v>4</v>
      </c>
      <c r="E2315" s="11" t="s">
        <v>5</v>
      </c>
      <c r="F2315" s="11" t="s">
        <v>8</v>
      </c>
      <c r="G2315" s="19" t="s">
        <v>8</v>
      </c>
      <c r="H2315" s="12" t="s">
        <v>2</v>
      </c>
      <c r="I2315" s="12">
        <v>46.39</v>
      </c>
      <c r="J2315" s="12">
        <v>47815.7</v>
      </c>
      <c r="K2315" s="82">
        <v>417.51</v>
      </c>
      <c r="L2315" s="12" t="s">
        <v>129</v>
      </c>
    </row>
    <row r="2316" spans="2:12" x14ac:dyDescent="0.2">
      <c r="B2316" s="11" t="s">
        <v>37</v>
      </c>
      <c r="C2316" s="11" t="s">
        <v>4</v>
      </c>
      <c r="D2316" s="11" t="s">
        <v>4</v>
      </c>
      <c r="E2316" s="11" t="s">
        <v>5</v>
      </c>
      <c r="F2316" s="11" t="s">
        <v>6</v>
      </c>
      <c r="G2316" s="19" t="s">
        <v>9</v>
      </c>
      <c r="H2316" s="12" t="s">
        <v>2</v>
      </c>
      <c r="I2316" s="12">
        <v>23.2</v>
      </c>
      <c r="J2316" s="12">
        <v>24681.95</v>
      </c>
      <c r="K2316" s="82">
        <v>324.73</v>
      </c>
      <c r="L2316" s="12" t="s">
        <v>129</v>
      </c>
    </row>
    <row r="2317" spans="2:12" x14ac:dyDescent="0.2">
      <c r="B2317" s="11" t="s">
        <v>37</v>
      </c>
      <c r="C2317" s="11" t="s">
        <v>4</v>
      </c>
      <c r="D2317" s="11" t="s">
        <v>4</v>
      </c>
      <c r="E2317" s="11" t="s">
        <v>5</v>
      </c>
      <c r="F2317" s="11" t="s">
        <v>8</v>
      </c>
      <c r="G2317" s="19" t="s">
        <v>8</v>
      </c>
      <c r="H2317" s="12" t="s">
        <v>2</v>
      </c>
      <c r="I2317" s="12">
        <v>21.18</v>
      </c>
      <c r="J2317" s="12">
        <v>64460.26</v>
      </c>
      <c r="K2317" s="82">
        <v>423.63</v>
      </c>
      <c r="L2317" s="12" t="s">
        <v>128</v>
      </c>
    </row>
    <row r="2318" spans="2:12" x14ac:dyDescent="0.2">
      <c r="B2318" s="11" t="s">
        <v>37</v>
      </c>
      <c r="C2318" s="11" t="s">
        <v>4</v>
      </c>
      <c r="D2318" s="11" t="s">
        <v>4</v>
      </c>
      <c r="E2318" s="11" t="s">
        <v>5</v>
      </c>
      <c r="F2318" s="11" t="s">
        <v>6</v>
      </c>
      <c r="G2318" s="19" t="s">
        <v>9</v>
      </c>
      <c r="H2318" s="12" t="s">
        <v>2</v>
      </c>
      <c r="I2318" s="12">
        <v>33.11</v>
      </c>
      <c r="J2318" s="12">
        <v>298.77999999999997</v>
      </c>
      <c r="K2318" s="82">
        <v>66.209999999999994</v>
      </c>
      <c r="L2318" s="12" t="s">
        <v>130</v>
      </c>
    </row>
    <row r="2319" spans="2:12" x14ac:dyDescent="0.2">
      <c r="B2319" s="11" t="s">
        <v>37</v>
      </c>
      <c r="C2319" s="11" t="s">
        <v>4</v>
      </c>
      <c r="D2319" s="11" t="s">
        <v>4</v>
      </c>
      <c r="E2319" s="11" t="s">
        <v>5</v>
      </c>
      <c r="F2319" s="11" t="s">
        <v>6</v>
      </c>
      <c r="G2319" s="19" t="s">
        <v>1</v>
      </c>
      <c r="H2319" s="12" t="s">
        <v>2</v>
      </c>
      <c r="I2319" s="12">
        <v>12.97</v>
      </c>
      <c r="J2319" s="12">
        <v>18674.72</v>
      </c>
      <c r="K2319" s="82">
        <v>90.81</v>
      </c>
      <c r="L2319" s="12" t="s">
        <v>128</v>
      </c>
    </row>
    <row r="2320" spans="2:12" x14ac:dyDescent="0.2">
      <c r="B2320" s="11" t="s">
        <v>37</v>
      </c>
      <c r="C2320" s="11" t="s">
        <v>4</v>
      </c>
      <c r="D2320" s="11" t="s">
        <v>4</v>
      </c>
      <c r="E2320" s="11" t="s">
        <v>5</v>
      </c>
      <c r="F2320" s="11" t="s">
        <v>6</v>
      </c>
      <c r="G2320" s="19" t="s">
        <v>1</v>
      </c>
      <c r="H2320" s="12" t="s">
        <v>2</v>
      </c>
      <c r="I2320" s="12">
        <v>17.32</v>
      </c>
      <c r="J2320" s="12">
        <v>7203.52</v>
      </c>
      <c r="K2320" s="82">
        <v>138.55000000000001</v>
      </c>
      <c r="L2320" s="12" t="s">
        <v>130</v>
      </c>
    </row>
    <row r="2321" spans="2:12" x14ac:dyDescent="0.2">
      <c r="B2321" s="11" t="s">
        <v>37</v>
      </c>
      <c r="C2321" s="11" t="s">
        <v>4</v>
      </c>
      <c r="D2321" s="11" t="s">
        <v>4</v>
      </c>
      <c r="E2321" s="11" t="s">
        <v>5</v>
      </c>
      <c r="F2321" s="11" t="s">
        <v>6</v>
      </c>
      <c r="G2321" s="19" t="s">
        <v>1</v>
      </c>
      <c r="H2321" s="12" t="s">
        <v>2</v>
      </c>
      <c r="I2321" s="12">
        <v>48.51</v>
      </c>
      <c r="J2321" s="12">
        <v>16805.59</v>
      </c>
      <c r="K2321" s="82">
        <v>339.54</v>
      </c>
      <c r="L2321" s="12" t="s">
        <v>131</v>
      </c>
    </row>
    <row r="2322" spans="2:12" x14ac:dyDescent="0.2">
      <c r="B2322" s="11" t="s">
        <v>37</v>
      </c>
      <c r="C2322" s="11" t="s">
        <v>4</v>
      </c>
      <c r="D2322" s="11" t="s">
        <v>4</v>
      </c>
      <c r="E2322" s="11" t="s">
        <v>5</v>
      </c>
      <c r="F2322" s="11" t="s">
        <v>8</v>
      </c>
      <c r="G2322" s="19" t="s">
        <v>8</v>
      </c>
      <c r="H2322" s="12" t="s">
        <v>2</v>
      </c>
      <c r="I2322" s="12">
        <v>19.72</v>
      </c>
      <c r="J2322" s="12">
        <v>27702.45</v>
      </c>
      <c r="K2322" s="82">
        <v>157.72999999999999</v>
      </c>
      <c r="L2322" s="12" t="s">
        <v>129</v>
      </c>
    </row>
    <row r="2323" spans="2:12" x14ac:dyDescent="0.2">
      <c r="B2323" s="11" t="s">
        <v>37</v>
      </c>
      <c r="C2323" s="11" t="s">
        <v>4</v>
      </c>
      <c r="D2323" s="11" t="s">
        <v>4</v>
      </c>
      <c r="E2323" s="11" t="s">
        <v>5</v>
      </c>
      <c r="F2323" s="11" t="s">
        <v>8</v>
      </c>
      <c r="G2323" s="19" t="s">
        <v>8</v>
      </c>
      <c r="H2323" s="12" t="s">
        <v>2</v>
      </c>
      <c r="I2323" s="12">
        <v>48.51</v>
      </c>
      <c r="J2323" s="12">
        <v>111964.41</v>
      </c>
      <c r="K2323" s="82">
        <v>388.05</v>
      </c>
      <c r="L2323" s="12" t="s">
        <v>131</v>
      </c>
    </row>
    <row r="2324" spans="2:12" x14ac:dyDescent="0.2">
      <c r="B2324" s="11" t="s">
        <v>37</v>
      </c>
      <c r="C2324" s="11" t="s">
        <v>4</v>
      </c>
      <c r="D2324" s="11" t="s">
        <v>4</v>
      </c>
      <c r="E2324" s="11" t="s">
        <v>5</v>
      </c>
      <c r="F2324" s="11" t="s">
        <v>6</v>
      </c>
      <c r="G2324" s="19" t="s">
        <v>9</v>
      </c>
      <c r="H2324" s="12" t="s">
        <v>2</v>
      </c>
      <c r="I2324" s="12">
        <v>25.95</v>
      </c>
      <c r="J2324" s="12">
        <v>55826.85</v>
      </c>
      <c r="K2324" s="82">
        <v>544.86</v>
      </c>
      <c r="L2324" s="12" t="s">
        <v>128</v>
      </c>
    </row>
    <row r="2325" spans="2:12" x14ac:dyDescent="0.2">
      <c r="B2325" s="11" t="s">
        <v>37</v>
      </c>
      <c r="C2325" s="11" t="s">
        <v>4</v>
      </c>
      <c r="D2325" s="11" t="s">
        <v>4</v>
      </c>
      <c r="E2325" s="11" t="s">
        <v>5</v>
      </c>
      <c r="F2325" s="11" t="s">
        <v>6</v>
      </c>
      <c r="G2325" s="19" t="s">
        <v>9</v>
      </c>
      <c r="H2325" s="12" t="s">
        <v>2</v>
      </c>
      <c r="I2325" s="12">
        <v>19.72</v>
      </c>
      <c r="J2325" s="12">
        <v>3154.67</v>
      </c>
      <c r="K2325" s="82">
        <v>197.17</v>
      </c>
      <c r="L2325" s="12" t="s">
        <v>129</v>
      </c>
    </row>
    <row r="2326" spans="2:12" x14ac:dyDescent="0.2">
      <c r="B2326" s="11" t="s">
        <v>37</v>
      </c>
      <c r="C2326" s="11" t="s">
        <v>4</v>
      </c>
      <c r="D2326" s="11" t="s">
        <v>4</v>
      </c>
      <c r="E2326" s="11" t="s">
        <v>5</v>
      </c>
      <c r="F2326" s="11" t="s">
        <v>6</v>
      </c>
      <c r="G2326" s="19" t="s">
        <v>10</v>
      </c>
      <c r="H2326" s="12" t="s">
        <v>2</v>
      </c>
      <c r="I2326" s="12">
        <v>48.51</v>
      </c>
      <c r="J2326" s="12">
        <v>6535.47</v>
      </c>
      <c r="K2326" s="82">
        <v>1018.62</v>
      </c>
      <c r="L2326" s="12" t="s">
        <v>131</v>
      </c>
    </row>
    <row r="2327" spans="2:12" x14ac:dyDescent="0.2">
      <c r="B2327" s="11" t="s">
        <v>37</v>
      </c>
      <c r="C2327" s="11" t="s">
        <v>4</v>
      </c>
      <c r="D2327" s="11" t="s">
        <v>4</v>
      </c>
      <c r="E2327" s="11" t="s">
        <v>5</v>
      </c>
      <c r="F2327" s="11" t="s">
        <v>6</v>
      </c>
      <c r="G2327" s="19" t="s">
        <v>1</v>
      </c>
      <c r="H2327" s="12" t="s">
        <v>2</v>
      </c>
      <c r="I2327" s="12">
        <v>40.61</v>
      </c>
      <c r="J2327" s="12">
        <v>80440.759999999995</v>
      </c>
      <c r="K2327" s="82">
        <v>555.04</v>
      </c>
      <c r="L2327" s="12" t="s">
        <v>128</v>
      </c>
    </row>
    <row r="2328" spans="2:12" x14ac:dyDescent="0.2">
      <c r="B2328" s="11" t="s">
        <v>37</v>
      </c>
      <c r="C2328" s="11" t="s">
        <v>4</v>
      </c>
      <c r="D2328" s="11" t="s">
        <v>4</v>
      </c>
      <c r="E2328" s="11" t="s">
        <v>5</v>
      </c>
      <c r="F2328" s="11" t="s">
        <v>6</v>
      </c>
      <c r="G2328" s="19" t="s">
        <v>9</v>
      </c>
      <c r="H2328" s="12" t="s">
        <v>2</v>
      </c>
      <c r="I2328" s="12">
        <v>27.31</v>
      </c>
      <c r="J2328" s="12">
        <v>13895.36</v>
      </c>
      <c r="K2328" s="82">
        <v>819.29</v>
      </c>
      <c r="L2328" s="12" t="s">
        <v>130</v>
      </c>
    </row>
    <row r="2329" spans="2:12" x14ac:dyDescent="0.2">
      <c r="B2329" s="11" t="s">
        <v>37</v>
      </c>
      <c r="C2329" s="11" t="s">
        <v>4</v>
      </c>
      <c r="D2329" s="11" t="s">
        <v>4</v>
      </c>
      <c r="E2329" s="11" t="s">
        <v>5</v>
      </c>
      <c r="F2329" s="11" t="s">
        <v>6</v>
      </c>
      <c r="G2329" s="19" t="s">
        <v>1</v>
      </c>
      <c r="H2329" s="12" t="s">
        <v>2</v>
      </c>
      <c r="I2329" s="12">
        <v>47.77</v>
      </c>
      <c r="J2329" s="12">
        <v>133766.96</v>
      </c>
      <c r="K2329" s="82">
        <v>238.87</v>
      </c>
      <c r="L2329" s="12" t="s">
        <v>131</v>
      </c>
    </row>
    <row r="2330" spans="2:12" x14ac:dyDescent="0.2">
      <c r="B2330" s="11" t="s">
        <v>37</v>
      </c>
      <c r="C2330" s="11" t="s">
        <v>4</v>
      </c>
      <c r="D2330" s="11" t="s">
        <v>4</v>
      </c>
      <c r="E2330" s="11" t="s">
        <v>5</v>
      </c>
      <c r="F2330" s="11" t="s">
        <v>8</v>
      </c>
      <c r="G2330" s="19" t="s">
        <v>8</v>
      </c>
      <c r="H2330" s="12" t="s">
        <v>2</v>
      </c>
      <c r="I2330" s="12">
        <v>27.23</v>
      </c>
      <c r="J2330" s="12">
        <v>129340.91</v>
      </c>
      <c r="K2330" s="82">
        <v>1225.33</v>
      </c>
      <c r="L2330" s="12" t="s">
        <v>130</v>
      </c>
    </row>
    <row r="2331" spans="2:12" x14ac:dyDescent="0.2">
      <c r="B2331" s="11" t="s">
        <v>37</v>
      </c>
      <c r="C2331" s="11" t="s">
        <v>4</v>
      </c>
      <c r="D2331" s="11" t="s">
        <v>4</v>
      </c>
      <c r="E2331" s="11" t="s">
        <v>5</v>
      </c>
      <c r="F2331" s="11" t="s">
        <v>8</v>
      </c>
      <c r="G2331" s="19" t="s">
        <v>8</v>
      </c>
      <c r="H2331" s="12" t="s">
        <v>2</v>
      </c>
      <c r="I2331" s="12">
        <v>47.77</v>
      </c>
      <c r="J2331" s="12">
        <v>118479.3</v>
      </c>
      <c r="K2331" s="82">
        <v>238.87</v>
      </c>
      <c r="L2331" s="12" t="s">
        <v>131</v>
      </c>
    </row>
    <row r="2332" spans="2:12" x14ac:dyDescent="0.2">
      <c r="B2332" s="11" t="s">
        <v>28</v>
      </c>
      <c r="C2332" s="11" t="s">
        <v>28</v>
      </c>
      <c r="D2332" s="11" t="s">
        <v>28</v>
      </c>
      <c r="E2332" s="11" t="s">
        <v>5</v>
      </c>
      <c r="F2332" s="11" t="s">
        <v>6</v>
      </c>
      <c r="G2332" s="19" t="s">
        <v>1</v>
      </c>
      <c r="H2332" s="12" t="s">
        <v>2</v>
      </c>
      <c r="I2332" s="12">
        <v>53.92</v>
      </c>
      <c r="J2332" s="12">
        <v>10352.39</v>
      </c>
      <c r="K2332" s="82">
        <v>71.89</v>
      </c>
      <c r="L2332" s="12" t="s">
        <v>128</v>
      </c>
    </row>
    <row r="2333" spans="2:12" x14ac:dyDescent="0.2">
      <c r="B2333" s="11" t="s">
        <v>28</v>
      </c>
      <c r="C2333" s="11" t="s">
        <v>28</v>
      </c>
      <c r="D2333" s="11" t="s">
        <v>28</v>
      </c>
      <c r="E2333" s="11" t="s">
        <v>5</v>
      </c>
      <c r="F2333" s="11" t="s">
        <v>6</v>
      </c>
      <c r="G2333" s="19" t="s">
        <v>1</v>
      </c>
      <c r="H2333" s="12" t="s">
        <v>2</v>
      </c>
      <c r="I2333" s="12">
        <v>18.46</v>
      </c>
      <c r="J2333" s="12">
        <v>9242.85</v>
      </c>
      <c r="K2333" s="82">
        <v>55.38</v>
      </c>
      <c r="L2333" s="12" t="s">
        <v>131</v>
      </c>
    </row>
    <row r="2334" spans="2:12" x14ac:dyDescent="0.2">
      <c r="B2334" s="11" t="s">
        <v>28</v>
      </c>
      <c r="C2334" s="11" t="s">
        <v>28</v>
      </c>
      <c r="D2334" s="11" t="s">
        <v>28</v>
      </c>
      <c r="E2334" s="11" t="s">
        <v>5</v>
      </c>
      <c r="F2334" s="11" t="s">
        <v>8</v>
      </c>
      <c r="G2334" s="19" t="s">
        <v>8</v>
      </c>
      <c r="H2334" s="12" t="s">
        <v>2</v>
      </c>
      <c r="I2334" s="12">
        <v>17.29</v>
      </c>
      <c r="J2334" s="12">
        <v>16218.75</v>
      </c>
      <c r="K2334" s="82">
        <v>103.76</v>
      </c>
      <c r="L2334" s="12" t="s">
        <v>129</v>
      </c>
    </row>
    <row r="2335" spans="2:12" x14ac:dyDescent="0.2">
      <c r="B2335" s="11" t="s">
        <v>28</v>
      </c>
      <c r="C2335" s="11" t="s">
        <v>28</v>
      </c>
      <c r="D2335" s="11" t="s">
        <v>28</v>
      </c>
      <c r="E2335" s="11" t="s">
        <v>5</v>
      </c>
      <c r="F2335" s="11" t="s">
        <v>8</v>
      </c>
      <c r="G2335" s="19" t="s">
        <v>8</v>
      </c>
      <c r="H2335" s="12" t="s">
        <v>2</v>
      </c>
      <c r="I2335" s="12">
        <v>36.92</v>
      </c>
      <c r="J2335" s="12">
        <v>76519.05</v>
      </c>
      <c r="K2335" s="82">
        <v>609.17999999999995</v>
      </c>
      <c r="L2335" s="12" t="s">
        <v>131</v>
      </c>
    </row>
    <row r="2336" spans="2:12" x14ac:dyDescent="0.2">
      <c r="B2336" s="11" t="s">
        <v>28</v>
      </c>
      <c r="C2336" s="11" t="s">
        <v>28</v>
      </c>
      <c r="D2336" s="11" t="s">
        <v>28</v>
      </c>
      <c r="E2336" s="11" t="s">
        <v>5</v>
      </c>
      <c r="F2336" s="11" t="s">
        <v>6</v>
      </c>
      <c r="G2336" s="19" t="s">
        <v>9</v>
      </c>
      <c r="H2336" s="12" t="s">
        <v>2</v>
      </c>
      <c r="I2336" s="12">
        <v>35.950000000000003</v>
      </c>
      <c r="J2336" s="12">
        <v>7189.16</v>
      </c>
      <c r="K2336" s="82">
        <v>251.62</v>
      </c>
      <c r="L2336" s="12" t="s">
        <v>128</v>
      </c>
    </row>
    <row r="2337" spans="2:12" x14ac:dyDescent="0.2">
      <c r="B2337" s="11" t="s">
        <v>28</v>
      </c>
      <c r="C2337" s="11" t="s">
        <v>28</v>
      </c>
      <c r="D2337" s="11" t="s">
        <v>28</v>
      </c>
      <c r="E2337" s="11" t="s">
        <v>5</v>
      </c>
      <c r="F2337" s="11" t="s">
        <v>6</v>
      </c>
      <c r="G2337" s="19" t="s">
        <v>1</v>
      </c>
      <c r="H2337" s="12" t="s">
        <v>2</v>
      </c>
      <c r="I2337" s="12">
        <v>53.37</v>
      </c>
      <c r="J2337" s="12">
        <v>29732.87</v>
      </c>
      <c r="K2337" s="82">
        <v>320.23</v>
      </c>
      <c r="L2337" s="12" t="s">
        <v>131</v>
      </c>
    </row>
    <row r="2338" spans="2:12" x14ac:dyDescent="0.2">
      <c r="B2338" s="11" t="s">
        <v>28</v>
      </c>
      <c r="C2338" s="11" t="s">
        <v>28</v>
      </c>
      <c r="D2338" s="11" t="s">
        <v>28</v>
      </c>
      <c r="E2338" s="11" t="s">
        <v>5</v>
      </c>
      <c r="F2338" s="11" t="s">
        <v>8</v>
      </c>
      <c r="G2338" s="19" t="s">
        <v>8</v>
      </c>
      <c r="H2338" s="12" t="s">
        <v>2</v>
      </c>
      <c r="I2338" s="12">
        <v>48.07</v>
      </c>
      <c r="J2338" s="12">
        <v>39687.29</v>
      </c>
      <c r="K2338" s="82">
        <v>144.19999999999999</v>
      </c>
      <c r="L2338" s="12" t="s">
        <v>128</v>
      </c>
    </row>
    <row r="2339" spans="2:12" x14ac:dyDescent="0.2">
      <c r="B2339" s="11" t="s">
        <v>28</v>
      </c>
      <c r="C2339" s="11" t="s">
        <v>28</v>
      </c>
      <c r="D2339" s="11" t="s">
        <v>28</v>
      </c>
      <c r="E2339" s="11" t="s">
        <v>5</v>
      </c>
      <c r="F2339" s="11" t="s">
        <v>6</v>
      </c>
      <c r="G2339" s="19" t="s">
        <v>9</v>
      </c>
      <c r="H2339" s="12" t="s">
        <v>2</v>
      </c>
      <c r="I2339" s="12">
        <v>39.47</v>
      </c>
      <c r="J2339" s="12">
        <v>9972.92</v>
      </c>
      <c r="K2339" s="82">
        <v>552.54999999999995</v>
      </c>
      <c r="L2339" s="12" t="s">
        <v>130</v>
      </c>
    </row>
    <row r="2340" spans="2:12" x14ac:dyDescent="0.2">
      <c r="B2340" s="11" t="s">
        <v>28</v>
      </c>
      <c r="C2340" s="11" t="s">
        <v>28</v>
      </c>
      <c r="D2340" s="11" t="s">
        <v>28</v>
      </c>
      <c r="E2340" s="11" t="s">
        <v>5</v>
      </c>
      <c r="F2340" s="11" t="s">
        <v>6</v>
      </c>
      <c r="G2340" s="19" t="s">
        <v>1</v>
      </c>
      <c r="H2340" s="12" t="s">
        <v>2</v>
      </c>
      <c r="I2340" s="12">
        <v>17.96</v>
      </c>
      <c r="J2340" s="12">
        <v>8259.58</v>
      </c>
      <c r="K2340" s="82">
        <v>17.96</v>
      </c>
      <c r="L2340" s="12" t="s">
        <v>129</v>
      </c>
    </row>
    <row r="2341" spans="2:12" x14ac:dyDescent="0.2">
      <c r="B2341" s="11" t="s">
        <v>28</v>
      </c>
      <c r="C2341" s="11" t="s">
        <v>28</v>
      </c>
      <c r="D2341" s="11" t="s">
        <v>28</v>
      </c>
      <c r="E2341" s="11" t="s">
        <v>5</v>
      </c>
      <c r="F2341" s="11" t="s">
        <v>8</v>
      </c>
      <c r="G2341" s="19" t="s">
        <v>8</v>
      </c>
      <c r="H2341" s="12" t="s">
        <v>2</v>
      </c>
      <c r="I2341" s="12">
        <v>17.96</v>
      </c>
      <c r="J2341" s="12">
        <v>17955.599999999999</v>
      </c>
      <c r="K2341" s="82">
        <v>35.909999999999997</v>
      </c>
      <c r="L2341" s="12" t="s">
        <v>129</v>
      </c>
    </row>
    <row r="2342" spans="2:12" x14ac:dyDescent="0.2">
      <c r="B2342" s="11" t="s">
        <v>28</v>
      </c>
      <c r="C2342" s="11" t="s">
        <v>28</v>
      </c>
      <c r="D2342" s="11" t="s">
        <v>28</v>
      </c>
      <c r="E2342" s="11" t="s">
        <v>5</v>
      </c>
      <c r="F2342" s="11" t="s">
        <v>8</v>
      </c>
      <c r="G2342" s="19" t="s">
        <v>8</v>
      </c>
      <c r="H2342" s="12" t="s">
        <v>2</v>
      </c>
      <c r="I2342" s="12">
        <v>46.38</v>
      </c>
      <c r="J2342" s="12">
        <v>41237.370000000003</v>
      </c>
      <c r="K2342" s="82">
        <v>139.13999999999999</v>
      </c>
      <c r="L2342" s="12" t="s">
        <v>131</v>
      </c>
    </row>
    <row r="2343" spans="2:12" x14ac:dyDescent="0.2">
      <c r="B2343" s="11" t="s">
        <v>28</v>
      </c>
      <c r="C2343" s="11" t="s">
        <v>28</v>
      </c>
      <c r="D2343" s="11" t="s">
        <v>28</v>
      </c>
      <c r="E2343" s="11" t="s">
        <v>5</v>
      </c>
      <c r="F2343" s="11" t="s">
        <v>8</v>
      </c>
      <c r="G2343" s="19" t="s">
        <v>8</v>
      </c>
      <c r="H2343" s="12" t="s">
        <v>2</v>
      </c>
      <c r="I2343" s="12">
        <v>16.89</v>
      </c>
      <c r="J2343" s="12">
        <v>12418.01</v>
      </c>
      <c r="K2343" s="82">
        <v>50.68</v>
      </c>
      <c r="L2343" s="12" t="s">
        <v>128</v>
      </c>
    </row>
    <row r="2344" spans="2:12" x14ac:dyDescent="0.2">
      <c r="B2344" s="11" t="s">
        <v>28</v>
      </c>
      <c r="C2344" s="11" t="s">
        <v>28</v>
      </c>
      <c r="D2344" s="11" t="s">
        <v>28</v>
      </c>
      <c r="E2344" s="11" t="s">
        <v>5</v>
      </c>
      <c r="F2344" s="11" t="s">
        <v>6</v>
      </c>
      <c r="G2344" s="19" t="s">
        <v>9</v>
      </c>
      <c r="H2344" s="12" t="s">
        <v>2</v>
      </c>
      <c r="I2344" s="12">
        <v>15.46</v>
      </c>
      <c r="J2344" s="12">
        <v>21104.29</v>
      </c>
      <c r="K2344" s="82">
        <v>108.22</v>
      </c>
      <c r="L2344" s="12" t="s">
        <v>131</v>
      </c>
    </row>
    <row r="2345" spans="2:12" x14ac:dyDescent="0.2">
      <c r="B2345" s="11" t="s">
        <v>28</v>
      </c>
      <c r="C2345" s="11" t="s">
        <v>28</v>
      </c>
      <c r="D2345" s="11" t="s">
        <v>28</v>
      </c>
      <c r="E2345" s="11" t="s">
        <v>5</v>
      </c>
      <c r="F2345" s="11" t="s">
        <v>6</v>
      </c>
      <c r="G2345" s="19" t="s">
        <v>10</v>
      </c>
      <c r="H2345" s="12" t="s">
        <v>2</v>
      </c>
      <c r="I2345" s="12">
        <v>84.96</v>
      </c>
      <c r="J2345" s="12">
        <v>6372.32</v>
      </c>
      <c r="K2345" s="82">
        <v>84.96</v>
      </c>
      <c r="L2345" s="12" t="s">
        <v>128</v>
      </c>
    </row>
    <row r="2346" spans="2:12" x14ac:dyDescent="0.2">
      <c r="B2346" s="11" t="s">
        <v>28</v>
      </c>
      <c r="C2346" s="11" t="s">
        <v>28</v>
      </c>
      <c r="D2346" s="11" t="s">
        <v>28</v>
      </c>
      <c r="E2346" s="11" t="s">
        <v>5</v>
      </c>
      <c r="F2346" s="11" t="s">
        <v>6</v>
      </c>
      <c r="G2346" s="19" t="s">
        <v>1</v>
      </c>
      <c r="H2346" s="12" t="s">
        <v>2</v>
      </c>
      <c r="I2346" s="12">
        <v>24.09</v>
      </c>
      <c r="J2346" s="12">
        <v>23989.94</v>
      </c>
      <c r="K2346" s="82">
        <v>48.19</v>
      </c>
      <c r="L2346" s="12" t="s">
        <v>129</v>
      </c>
    </row>
    <row r="2347" spans="2:12" x14ac:dyDescent="0.2">
      <c r="B2347" s="11" t="s">
        <v>28</v>
      </c>
      <c r="C2347" s="11" t="s">
        <v>28</v>
      </c>
      <c r="D2347" s="11" t="s">
        <v>28</v>
      </c>
      <c r="E2347" s="11" t="s">
        <v>5</v>
      </c>
      <c r="F2347" s="11" t="s">
        <v>6</v>
      </c>
      <c r="G2347" s="19" t="s">
        <v>1</v>
      </c>
      <c r="H2347" s="12" t="s">
        <v>2</v>
      </c>
      <c r="I2347" s="12">
        <v>89.89</v>
      </c>
      <c r="J2347" s="12">
        <v>78654.05</v>
      </c>
      <c r="K2347" s="82">
        <v>359.56</v>
      </c>
      <c r="L2347" s="12" t="s">
        <v>131</v>
      </c>
    </row>
    <row r="2348" spans="2:12" x14ac:dyDescent="0.2">
      <c r="B2348" s="11" t="s">
        <v>28</v>
      </c>
      <c r="C2348" s="11" t="s">
        <v>28</v>
      </c>
      <c r="D2348" s="11" t="s">
        <v>28</v>
      </c>
      <c r="E2348" s="11" t="s">
        <v>5</v>
      </c>
      <c r="F2348" s="11" t="s">
        <v>8</v>
      </c>
      <c r="G2348" s="19" t="s">
        <v>8</v>
      </c>
      <c r="H2348" s="12" t="s">
        <v>2</v>
      </c>
      <c r="I2348" s="12">
        <v>24.09</v>
      </c>
      <c r="J2348" s="12">
        <v>38550.94</v>
      </c>
      <c r="K2348" s="82">
        <v>144.57</v>
      </c>
      <c r="L2348" s="12" t="s">
        <v>129</v>
      </c>
    </row>
    <row r="2349" spans="2:12" x14ac:dyDescent="0.2">
      <c r="B2349" s="11" t="s">
        <v>28</v>
      </c>
      <c r="C2349" s="11" t="s">
        <v>28</v>
      </c>
      <c r="D2349" s="11" t="s">
        <v>28</v>
      </c>
      <c r="E2349" s="11" t="s">
        <v>5</v>
      </c>
      <c r="F2349" s="11" t="s">
        <v>8</v>
      </c>
      <c r="G2349" s="19" t="s">
        <v>8</v>
      </c>
      <c r="H2349" s="12" t="s">
        <v>2</v>
      </c>
      <c r="I2349" s="12">
        <v>24.09</v>
      </c>
      <c r="J2349" s="12">
        <v>13399.44</v>
      </c>
      <c r="K2349" s="82">
        <v>72.28</v>
      </c>
      <c r="L2349" s="12" t="s">
        <v>129</v>
      </c>
    </row>
    <row r="2350" spans="2:12" x14ac:dyDescent="0.2">
      <c r="B2350" s="11" t="s">
        <v>28</v>
      </c>
      <c r="C2350" s="11" t="s">
        <v>28</v>
      </c>
      <c r="D2350" s="11" t="s">
        <v>28</v>
      </c>
      <c r="E2350" s="11" t="s">
        <v>5</v>
      </c>
      <c r="F2350" s="11" t="s">
        <v>6</v>
      </c>
      <c r="G2350" s="19" t="s">
        <v>9</v>
      </c>
      <c r="H2350" s="12" t="s">
        <v>2</v>
      </c>
      <c r="I2350" s="12">
        <v>36.57</v>
      </c>
      <c r="J2350" s="12">
        <v>19037.71</v>
      </c>
      <c r="K2350" s="82">
        <v>255.97</v>
      </c>
      <c r="L2350" s="12" t="s">
        <v>130</v>
      </c>
    </row>
    <row r="2351" spans="2:12" x14ac:dyDescent="0.2">
      <c r="B2351" s="11" t="s">
        <v>28</v>
      </c>
      <c r="C2351" s="11" t="s">
        <v>28</v>
      </c>
      <c r="D2351" s="11" t="s">
        <v>28</v>
      </c>
      <c r="E2351" s="11" t="s">
        <v>5</v>
      </c>
      <c r="F2351" s="11" t="s">
        <v>6</v>
      </c>
      <c r="G2351" s="19" t="s">
        <v>10</v>
      </c>
      <c r="H2351" s="12" t="s">
        <v>2</v>
      </c>
      <c r="I2351" s="12">
        <v>96.38</v>
      </c>
      <c r="J2351" s="12">
        <v>25618.959999999999</v>
      </c>
      <c r="K2351" s="82">
        <v>96.38</v>
      </c>
      <c r="L2351" s="12" t="s">
        <v>129</v>
      </c>
    </row>
    <row r="2352" spans="2:12" x14ac:dyDescent="0.2">
      <c r="B2352" s="11" t="s">
        <v>28</v>
      </c>
      <c r="C2352" s="11" t="s">
        <v>28</v>
      </c>
      <c r="D2352" s="11" t="s">
        <v>28</v>
      </c>
      <c r="E2352" s="11" t="s">
        <v>5</v>
      </c>
      <c r="F2352" s="11" t="s">
        <v>6</v>
      </c>
      <c r="G2352" s="19" t="s">
        <v>1</v>
      </c>
      <c r="H2352" s="12" t="s">
        <v>2</v>
      </c>
      <c r="I2352" s="12">
        <v>10.62</v>
      </c>
      <c r="J2352" s="12">
        <v>6798.16</v>
      </c>
      <c r="K2352" s="82">
        <v>424.76</v>
      </c>
      <c r="L2352" s="12" t="s">
        <v>129</v>
      </c>
    </row>
    <row r="2353" spans="2:12" x14ac:dyDescent="0.2">
      <c r="B2353" s="11" t="s">
        <v>28</v>
      </c>
      <c r="C2353" s="11" t="s">
        <v>28</v>
      </c>
      <c r="D2353" s="11" t="s">
        <v>28</v>
      </c>
      <c r="E2353" s="11" t="s">
        <v>5</v>
      </c>
      <c r="F2353" s="11" t="s">
        <v>6</v>
      </c>
      <c r="G2353" s="19" t="s">
        <v>1</v>
      </c>
      <c r="H2353" s="12" t="s">
        <v>2</v>
      </c>
      <c r="I2353" s="12">
        <v>19.91</v>
      </c>
      <c r="J2353" s="12">
        <v>29605.18</v>
      </c>
      <c r="K2353" s="82">
        <v>79.62</v>
      </c>
      <c r="L2353" s="12" t="s">
        <v>130</v>
      </c>
    </row>
    <row r="2354" spans="2:12" x14ac:dyDescent="0.2">
      <c r="B2354" s="11" t="s">
        <v>28</v>
      </c>
      <c r="C2354" s="11" t="s">
        <v>28</v>
      </c>
      <c r="D2354" s="11" t="s">
        <v>28</v>
      </c>
      <c r="E2354" s="11" t="s">
        <v>5</v>
      </c>
      <c r="F2354" s="11" t="s">
        <v>6</v>
      </c>
      <c r="G2354" s="19" t="s">
        <v>9</v>
      </c>
      <c r="H2354" s="12" t="s">
        <v>2</v>
      </c>
      <c r="I2354" s="12">
        <v>9.9499999999999993</v>
      </c>
      <c r="J2354" s="12">
        <v>3931.24</v>
      </c>
      <c r="K2354" s="82">
        <v>99.53</v>
      </c>
      <c r="L2354" s="12" t="s">
        <v>130</v>
      </c>
    </row>
    <row r="2355" spans="2:12" x14ac:dyDescent="0.2">
      <c r="B2355" s="11" t="s">
        <v>28</v>
      </c>
      <c r="C2355" s="11" t="s">
        <v>28</v>
      </c>
      <c r="D2355" s="11" t="s">
        <v>28</v>
      </c>
      <c r="E2355" s="11" t="s">
        <v>5</v>
      </c>
      <c r="F2355" s="11" t="s">
        <v>6</v>
      </c>
      <c r="G2355" s="19" t="s">
        <v>1</v>
      </c>
      <c r="H2355" s="12" t="s">
        <v>2</v>
      </c>
      <c r="I2355" s="12">
        <v>95.57</v>
      </c>
      <c r="J2355" s="12">
        <v>51608.49</v>
      </c>
      <c r="K2355" s="82">
        <v>2867.14</v>
      </c>
      <c r="L2355" s="12" t="s">
        <v>128</v>
      </c>
    </row>
    <row r="2356" spans="2:12" x14ac:dyDescent="0.2">
      <c r="B2356" s="11" t="s">
        <v>28</v>
      </c>
      <c r="C2356" s="11" t="s">
        <v>28</v>
      </c>
      <c r="D2356" s="11" t="s">
        <v>28</v>
      </c>
      <c r="E2356" s="11" t="s">
        <v>5</v>
      </c>
      <c r="F2356" s="11" t="s">
        <v>6</v>
      </c>
      <c r="G2356" s="19" t="s">
        <v>1</v>
      </c>
      <c r="H2356" s="12" t="s">
        <v>2</v>
      </c>
      <c r="I2356" s="12">
        <v>53.59</v>
      </c>
      <c r="J2356" s="12">
        <v>108795.36</v>
      </c>
      <c r="K2356" s="82">
        <v>1152.2</v>
      </c>
      <c r="L2356" s="12" t="s">
        <v>129</v>
      </c>
    </row>
    <row r="2357" spans="2:12" x14ac:dyDescent="0.2">
      <c r="B2357" s="11" t="s">
        <v>28</v>
      </c>
      <c r="C2357" s="11" t="s">
        <v>28</v>
      </c>
      <c r="D2357" s="11" t="s">
        <v>28</v>
      </c>
      <c r="E2357" s="11" t="s">
        <v>5</v>
      </c>
      <c r="F2357" s="11" t="s">
        <v>6</v>
      </c>
      <c r="G2357" s="19" t="s">
        <v>1</v>
      </c>
      <c r="H2357" s="12" t="s">
        <v>2</v>
      </c>
      <c r="I2357" s="12">
        <v>45.1</v>
      </c>
      <c r="J2357" s="12">
        <v>30311.47</v>
      </c>
      <c r="K2357" s="82">
        <v>992.29</v>
      </c>
      <c r="L2357" s="12" t="s">
        <v>130</v>
      </c>
    </row>
    <row r="2358" spans="2:12" x14ac:dyDescent="0.2">
      <c r="B2358" s="11" t="s">
        <v>28</v>
      </c>
      <c r="C2358" s="11" t="s">
        <v>28</v>
      </c>
      <c r="D2358" s="11" t="s">
        <v>28</v>
      </c>
      <c r="E2358" s="11" t="s">
        <v>5</v>
      </c>
      <c r="F2358" s="11" t="s">
        <v>6</v>
      </c>
      <c r="G2358" s="19" t="s">
        <v>1</v>
      </c>
      <c r="H2358" s="12" t="s">
        <v>2</v>
      </c>
      <c r="I2358" s="12">
        <v>68.150000000000006</v>
      </c>
      <c r="J2358" s="12">
        <v>444210.65</v>
      </c>
      <c r="K2358" s="82">
        <v>3748.25</v>
      </c>
      <c r="L2358" s="12" t="s">
        <v>131</v>
      </c>
    </row>
    <row r="2359" spans="2:12" x14ac:dyDescent="0.2">
      <c r="B2359" s="11" t="s">
        <v>28</v>
      </c>
      <c r="C2359" s="11" t="s">
        <v>28</v>
      </c>
      <c r="D2359" s="11" t="s">
        <v>28</v>
      </c>
      <c r="E2359" s="11" t="s">
        <v>5</v>
      </c>
      <c r="F2359" s="11" t="s">
        <v>8</v>
      </c>
      <c r="G2359" s="19" t="s">
        <v>8</v>
      </c>
      <c r="H2359" s="12" t="s">
        <v>2</v>
      </c>
      <c r="I2359" s="12">
        <v>26.8</v>
      </c>
      <c r="J2359" s="12">
        <v>34649.67</v>
      </c>
      <c r="K2359" s="82">
        <v>267.95</v>
      </c>
      <c r="L2359" s="12" t="s">
        <v>129</v>
      </c>
    </row>
    <row r="2360" spans="2:12" x14ac:dyDescent="0.2">
      <c r="B2360" s="11" t="s">
        <v>28</v>
      </c>
      <c r="C2360" s="11" t="s">
        <v>28</v>
      </c>
      <c r="D2360" s="11" t="s">
        <v>28</v>
      </c>
      <c r="E2360" s="11" t="s">
        <v>5</v>
      </c>
      <c r="F2360" s="11" t="s">
        <v>8</v>
      </c>
      <c r="G2360" s="19" t="s">
        <v>8</v>
      </c>
      <c r="H2360" s="12" t="s">
        <v>2</v>
      </c>
      <c r="I2360" s="12">
        <v>34.08</v>
      </c>
      <c r="J2360" s="12">
        <v>13377.93</v>
      </c>
      <c r="K2360" s="82">
        <v>1022.25</v>
      </c>
      <c r="L2360" s="12" t="s">
        <v>131</v>
      </c>
    </row>
    <row r="2361" spans="2:12" x14ac:dyDescent="0.2">
      <c r="B2361" s="11" t="s">
        <v>28</v>
      </c>
      <c r="C2361" s="11" t="s">
        <v>28</v>
      </c>
      <c r="D2361" s="11" t="s">
        <v>28</v>
      </c>
      <c r="E2361" s="11" t="s">
        <v>5</v>
      </c>
      <c r="F2361" s="11" t="s">
        <v>6</v>
      </c>
      <c r="G2361" s="19" t="s">
        <v>9</v>
      </c>
      <c r="H2361" s="12" t="s">
        <v>2</v>
      </c>
      <c r="I2361" s="12">
        <v>167.25</v>
      </c>
      <c r="J2361" s="12">
        <v>185766.43</v>
      </c>
      <c r="K2361" s="82">
        <v>7621.81</v>
      </c>
      <c r="L2361" s="12" t="s">
        <v>128</v>
      </c>
    </row>
    <row r="2362" spans="2:12" x14ac:dyDescent="0.2">
      <c r="B2362" s="11" t="s">
        <v>28</v>
      </c>
      <c r="C2362" s="11" t="s">
        <v>28</v>
      </c>
      <c r="D2362" s="11" t="s">
        <v>28</v>
      </c>
      <c r="E2362" s="11" t="s">
        <v>5</v>
      </c>
      <c r="F2362" s="11" t="s">
        <v>6</v>
      </c>
      <c r="G2362" s="19" t="s">
        <v>9</v>
      </c>
      <c r="H2362" s="12" t="s">
        <v>2</v>
      </c>
      <c r="I2362" s="12">
        <v>321.54000000000002</v>
      </c>
      <c r="J2362" s="12">
        <v>433348.86</v>
      </c>
      <c r="K2362" s="82">
        <v>10316.200000000001</v>
      </c>
      <c r="L2362" s="12" t="s">
        <v>129</v>
      </c>
    </row>
    <row r="2363" spans="2:12" x14ac:dyDescent="0.2">
      <c r="B2363" s="11" t="s">
        <v>28</v>
      </c>
      <c r="C2363" s="11" t="s">
        <v>28</v>
      </c>
      <c r="D2363" s="11" t="s">
        <v>28</v>
      </c>
      <c r="E2363" s="11" t="s">
        <v>5</v>
      </c>
      <c r="F2363" s="11" t="s">
        <v>6</v>
      </c>
      <c r="G2363" s="19" t="s">
        <v>9</v>
      </c>
      <c r="H2363" s="12" t="s">
        <v>2</v>
      </c>
      <c r="I2363" s="12">
        <v>383.39</v>
      </c>
      <c r="J2363" s="12">
        <v>300843.02</v>
      </c>
      <c r="K2363" s="82">
        <v>11614.36</v>
      </c>
      <c r="L2363" s="12" t="s">
        <v>130</v>
      </c>
    </row>
    <row r="2364" spans="2:12" x14ac:dyDescent="0.2">
      <c r="B2364" s="11" t="s">
        <v>28</v>
      </c>
      <c r="C2364" s="11" t="s">
        <v>28</v>
      </c>
      <c r="D2364" s="11" t="s">
        <v>28</v>
      </c>
      <c r="E2364" s="11" t="s">
        <v>5</v>
      </c>
      <c r="F2364" s="11" t="s">
        <v>6</v>
      </c>
      <c r="G2364" s="19" t="s">
        <v>9</v>
      </c>
      <c r="H2364" s="12" t="s">
        <v>2</v>
      </c>
      <c r="I2364" s="12">
        <v>238.53</v>
      </c>
      <c r="J2364" s="12">
        <v>274583.01</v>
      </c>
      <c r="K2364" s="82">
        <v>6780.93</v>
      </c>
      <c r="L2364" s="12" t="s">
        <v>131</v>
      </c>
    </row>
    <row r="2365" spans="2:12" x14ac:dyDescent="0.2">
      <c r="B2365" s="11" t="s">
        <v>28</v>
      </c>
      <c r="C2365" s="11" t="s">
        <v>28</v>
      </c>
      <c r="D2365" s="11" t="s">
        <v>28</v>
      </c>
      <c r="E2365" s="11" t="s">
        <v>5</v>
      </c>
      <c r="F2365" s="11" t="s">
        <v>6</v>
      </c>
      <c r="G2365" s="19" t="s">
        <v>10</v>
      </c>
      <c r="H2365" s="12" t="s">
        <v>2</v>
      </c>
      <c r="I2365" s="12">
        <v>55.52</v>
      </c>
      <c r="J2365" s="12">
        <v>31124.01</v>
      </c>
      <c r="K2365" s="82">
        <v>55.52</v>
      </c>
      <c r="L2365" s="12" t="s">
        <v>130</v>
      </c>
    </row>
    <row r="2366" spans="2:12" x14ac:dyDescent="0.2">
      <c r="B2366" s="11" t="s">
        <v>28</v>
      </c>
      <c r="C2366" s="11" t="s">
        <v>28</v>
      </c>
      <c r="D2366" s="11" t="s">
        <v>28</v>
      </c>
      <c r="E2366" s="11" t="s">
        <v>5</v>
      </c>
      <c r="F2366" s="11" t="s">
        <v>8</v>
      </c>
      <c r="G2366" s="19" t="s">
        <v>8</v>
      </c>
      <c r="H2366" s="12" t="s">
        <v>2</v>
      </c>
      <c r="I2366" s="12">
        <v>20.62</v>
      </c>
      <c r="J2366" s="12">
        <v>14639.74</v>
      </c>
      <c r="K2366" s="82">
        <v>41.24</v>
      </c>
      <c r="L2366" s="12" t="s">
        <v>129</v>
      </c>
    </row>
    <row r="2367" spans="2:12" x14ac:dyDescent="0.2">
      <c r="B2367" s="11" t="s">
        <v>28</v>
      </c>
      <c r="C2367" s="11" t="s">
        <v>28</v>
      </c>
      <c r="D2367" s="11" t="s">
        <v>28</v>
      </c>
      <c r="E2367" s="11" t="s">
        <v>5</v>
      </c>
      <c r="F2367" s="11" t="s">
        <v>8</v>
      </c>
      <c r="G2367" s="19" t="s">
        <v>8</v>
      </c>
      <c r="H2367" s="12" t="s">
        <v>2</v>
      </c>
      <c r="I2367" s="12">
        <v>21.03</v>
      </c>
      <c r="J2367" s="12">
        <v>25810.54</v>
      </c>
      <c r="K2367" s="82">
        <v>1261.79</v>
      </c>
      <c r="L2367" s="12" t="s">
        <v>130</v>
      </c>
    </row>
    <row r="2368" spans="2:12" x14ac:dyDescent="0.2">
      <c r="B2368" s="11" t="s">
        <v>28</v>
      </c>
      <c r="C2368" s="11" t="s">
        <v>28</v>
      </c>
      <c r="D2368" s="11" t="s">
        <v>28</v>
      </c>
      <c r="E2368" s="11" t="s">
        <v>5</v>
      </c>
      <c r="F2368" s="11" t="s">
        <v>8</v>
      </c>
      <c r="G2368" s="19" t="s">
        <v>8</v>
      </c>
      <c r="H2368" s="12" t="s">
        <v>2</v>
      </c>
      <c r="I2368" s="12">
        <v>15.51</v>
      </c>
      <c r="J2368" s="12">
        <v>42233.65</v>
      </c>
      <c r="K2368" s="82">
        <v>465.37</v>
      </c>
      <c r="L2368" s="12" t="s">
        <v>130</v>
      </c>
    </row>
    <row r="2369" spans="2:12" x14ac:dyDescent="0.2">
      <c r="B2369" s="11" t="s">
        <v>28</v>
      </c>
      <c r="C2369" s="11" t="s">
        <v>28</v>
      </c>
      <c r="D2369" s="11" t="s">
        <v>28</v>
      </c>
      <c r="E2369" s="11" t="s">
        <v>5</v>
      </c>
      <c r="F2369" s="11" t="s">
        <v>6</v>
      </c>
      <c r="G2369" s="19" t="s">
        <v>10</v>
      </c>
      <c r="H2369" s="12" t="s">
        <v>2</v>
      </c>
      <c r="I2369" s="12">
        <v>15.51</v>
      </c>
      <c r="J2369" s="12">
        <v>5300.83</v>
      </c>
      <c r="K2369" s="82">
        <v>930.73</v>
      </c>
      <c r="L2369" s="12" t="s">
        <v>130</v>
      </c>
    </row>
    <row r="2370" spans="2:12" x14ac:dyDescent="0.2">
      <c r="B2370" s="11" t="s">
        <v>28</v>
      </c>
      <c r="C2370" s="11" t="s">
        <v>28</v>
      </c>
      <c r="D2370" s="11" t="s">
        <v>28</v>
      </c>
      <c r="E2370" s="11" t="s">
        <v>5</v>
      </c>
      <c r="F2370" s="11" t="s">
        <v>6</v>
      </c>
      <c r="G2370" s="19" t="s">
        <v>1</v>
      </c>
      <c r="H2370" s="12" t="s">
        <v>2</v>
      </c>
      <c r="I2370" s="12">
        <v>13.03</v>
      </c>
      <c r="J2370" s="12">
        <v>9514.1200000000008</v>
      </c>
      <c r="K2370" s="82">
        <v>104.26</v>
      </c>
      <c r="L2370" s="12" t="s">
        <v>130</v>
      </c>
    </row>
    <row r="2371" spans="2:12" x14ac:dyDescent="0.2">
      <c r="B2371" s="11" t="s">
        <v>28</v>
      </c>
      <c r="C2371" s="11" t="s">
        <v>28</v>
      </c>
      <c r="D2371" s="11" t="s">
        <v>28</v>
      </c>
      <c r="E2371" s="11" t="s">
        <v>5</v>
      </c>
      <c r="F2371" s="11" t="s">
        <v>8</v>
      </c>
      <c r="G2371" s="19" t="s">
        <v>8</v>
      </c>
      <c r="H2371" s="12" t="s">
        <v>2</v>
      </c>
      <c r="I2371" s="12">
        <v>17.559999999999999</v>
      </c>
      <c r="J2371" s="12">
        <v>109776.39</v>
      </c>
      <c r="K2371" s="82">
        <v>1580.28</v>
      </c>
      <c r="L2371" s="12" t="s">
        <v>129</v>
      </c>
    </row>
    <row r="2372" spans="2:12" x14ac:dyDescent="0.2">
      <c r="B2372" s="11" t="s">
        <v>28</v>
      </c>
      <c r="C2372" s="11" t="s">
        <v>28</v>
      </c>
      <c r="D2372" s="11" t="s">
        <v>28</v>
      </c>
      <c r="E2372" s="11" t="s">
        <v>5</v>
      </c>
      <c r="F2372" s="11" t="s">
        <v>8</v>
      </c>
      <c r="G2372" s="19" t="s">
        <v>8</v>
      </c>
      <c r="H2372" s="12" t="s">
        <v>2</v>
      </c>
      <c r="I2372" s="12">
        <v>21.87</v>
      </c>
      <c r="J2372" s="12">
        <v>28457.33</v>
      </c>
      <c r="K2372" s="82">
        <v>612.32000000000005</v>
      </c>
      <c r="L2372" s="12" t="s">
        <v>131</v>
      </c>
    </row>
    <row r="2373" spans="2:12" x14ac:dyDescent="0.2">
      <c r="B2373" s="11" t="s">
        <v>28</v>
      </c>
      <c r="C2373" s="11" t="s">
        <v>28</v>
      </c>
      <c r="D2373" s="11" t="s">
        <v>28</v>
      </c>
      <c r="E2373" s="11" t="s">
        <v>5</v>
      </c>
      <c r="F2373" s="11" t="s">
        <v>6</v>
      </c>
      <c r="G2373" s="19" t="s">
        <v>1</v>
      </c>
      <c r="H2373" s="12" t="s">
        <v>2</v>
      </c>
      <c r="I2373" s="12">
        <v>36.19</v>
      </c>
      <c r="J2373" s="12">
        <v>13324.57</v>
      </c>
      <c r="K2373" s="82">
        <v>72.38</v>
      </c>
      <c r="L2373" s="12" t="s">
        <v>131</v>
      </c>
    </row>
    <row r="2374" spans="2:12" x14ac:dyDescent="0.2">
      <c r="B2374" s="11" t="s">
        <v>28</v>
      </c>
      <c r="C2374" s="11" t="s">
        <v>28</v>
      </c>
      <c r="D2374" s="11" t="s">
        <v>28</v>
      </c>
      <c r="E2374" s="11" t="s">
        <v>5</v>
      </c>
      <c r="F2374" s="11" t="s">
        <v>8</v>
      </c>
      <c r="G2374" s="19" t="s">
        <v>8</v>
      </c>
      <c r="H2374" s="12" t="s">
        <v>2</v>
      </c>
      <c r="I2374" s="12">
        <v>15.54</v>
      </c>
      <c r="J2374" s="12">
        <v>191992.38</v>
      </c>
      <c r="K2374" s="82">
        <v>217.52</v>
      </c>
      <c r="L2374" s="12" t="s">
        <v>130</v>
      </c>
    </row>
    <row r="2375" spans="2:12" x14ac:dyDescent="0.2">
      <c r="B2375" s="11" t="s">
        <v>28</v>
      </c>
      <c r="C2375" s="11" t="s">
        <v>28</v>
      </c>
      <c r="D2375" s="11" t="s">
        <v>28</v>
      </c>
      <c r="E2375" s="11" t="s">
        <v>5</v>
      </c>
      <c r="F2375" s="11" t="s">
        <v>6</v>
      </c>
      <c r="G2375" s="19" t="s">
        <v>1</v>
      </c>
      <c r="H2375" s="12" t="s">
        <v>2</v>
      </c>
      <c r="I2375" s="12">
        <v>48.45</v>
      </c>
      <c r="J2375" s="12">
        <v>49905.62</v>
      </c>
      <c r="K2375" s="82">
        <v>484.52</v>
      </c>
      <c r="L2375" s="12" t="s">
        <v>128</v>
      </c>
    </row>
    <row r="2376" spans="2:12" x14ac:dyDescent="0.2">
      <c r="B2376" s="11" t="s">
        <v>28</v>
      </c>
      <c r="C2376" s="11" t="s">
        <v>28</v>
      </c>
      <c r="D2376" s="11" t="s">
        <v>28</v>
      </c>
      <c r="E2376" s="11" t="s">
        <v>5</v>
      </c>
      <c r="F2376" s="11" t="s">
        <v>6</v>
      </c>
      <c r="G2376" s="19" t="s">
        <v>1</v>
      </c>
      <c r="H2376" s="12" t="s">
        <v>2</v>
      </c>
      <c r="I2376" s="12">
        <v>43.63</v>
      </c>
      <c r="J2376" s="12">
        <v>59988.37</v>
      </c>
      <c r="K2376" s="82">
        <v>261.77</v>
      </c>
      <c r="L2376" s="12" t="s">
        <v>129</v>
      </c>
    </row>
    <row r="2377" spans="2:12" x14ac:dyDescent="0.2">
      <c r="B2377" s="11" t="s">
        <v>28</v>
      </c>
      <c r="C2377" s="11" t="s">
        <v>28</v>
      </c>
      <c r="D2377" s="11" t="s">
        <v>28</v>
      </c>
      <c r="E2377" s="11" t="s">
        <v>5</v>
      </c>
      <c r="F2377" s="11" t="s">
        <v>6</v>
      </c>
      <c r="G2377" s="19" t="s">
        <v>1</v>
      </c>
      <c r="H2377" s="12" t="s">
        <v>2</v>
      </c>
      <c r="I2377" s="12">
        <v>43.27</v>
      </c>
      <c r="J2377" s="12">
        <v>94888.69</v>
      </c>
      <c r="K2377" s="82">
        <v>1189.96</v>
      </c>
      <c r="L2377" s="12" t="s">
        <v>130</v>
      </c>
    </row>
    <row r="2378" spans="2:12" x14ac:dyDescent="0.2">
      <c r="B2378" s="11" t="s">
        <v>28</v>
      </c>
      <c r="C2378" s="11" t="s">
        <v>28</v>
      </c>
      <c r="D2378" s="11" t="s">
        <v>28</v>
      </c>
      <c r="E2378" s="11" t="s">
        <v>5</v>
      </c>
      <c r="F2378" s="11" t="s">
        <v>6</v>
      </c>
      <c r="G2378" s="19" t="s">
        <v>1</v>
      </c>
      <c r="H2378" s="12" t="s">
        <v>2</v>
      </c>
      <c r="I2378" s="12">
        <v>49.36</v>
      </c>
      <c r="J2378" s="12">
        <v>39097.910000000003</v>
      </c>
      <c r="K2378" s="82">
        <v>222.11</v>
      </c>
      <c r="L2378" s="12" t="s">
        <v>131</v>
      </c>
    </row>
    <row r="2379" spans="2:12" x14ac:dyDescent="0.2">
      <c r="B2379" s="11" t="s">
        <v>28</v>
      </c>
      <c r="C2379" s="11" t="s">
        <v>28</v>
      </c>
      <c r="D2379" s="11" t="s">
        <v>28</v>
      </c>
      <c r="E2379" s="11" t="s">
        <v>5</v>
      </c>
      <c r="F2379" s="11" t="s">
        <v>8</v>
      </c>
      <c r="G2379" s="19" t="s">
        <v>8</v>
      </c>
      <c r="H2379" s="12" t="s">
        <v>2</v>
      </c>
      <c r="I2379" s="12">
        <v>96.9</v>
      </c>
      <c r="J2379" s="12">
        <v>72396.240000000005</v>
      </c>
      <c r="K2379" s="82">
        <v>1283.98</v>
      </c>
      <c r="L2379" s="12" t="s">
        <v>128</v>
      </c>
    </row>
    <row r="2380" spans="2:12" x14ac:dyDescent="0.2">
      <c r="B2380" s="11" t="s">
        <v>28</v>
      </c>
      <c r="C2380" s="11" t="s">
        <v>28</v>
      </c>
      <c r="D2380" s="11" t="s">
        <v>28</v>
      </c>
      <c r="E2380" s="11" t="s">
        <v>5</v>
      </c>
      <c r="F2380" s="11" t="s">
        <v>6</v>
      </c>
      <c r="G2380" s="19" t="s">
        <v>9</v>
      </c>
      <c r="H2380" s="12" t="s">
        <v>2</v>
      </c>
      <c r="I2380" s="12">
        <v>24.23</v>
      </c>
      <c r="J2380" s="12">
        <v>6743.51</v>
      </c>
      <c r="K2380" s="82">
        <v>218.03</v>
      </c>
      <c r="L2380" s="12" t="s">
        <v>128</v>
      </c>
    </row>
    <row r="2381" spans="2:12" x14ac:dyDescent="0.2">
      <c r="B2381" s="11" t="s">
        <v>28</v>
      </c>
      <c r="C2381" s="11" t="s">
        <v>28</v>
      </c>
      <c r="D2381" s="11" t="s">
        <v>28</v>
      </c>
      <c r="E2381" s="11" t="s">
        <v>5</v>
      </c>
      <c r="F2381" s="11" t="s">
        <v>8</v>
      </c>
      <c r="G2381" s="19" t="s">
        <v>8</v>
      </c>
      <c r="H2381" s="12" t="s">
        <v>2</v>
      </c>
      <c r="I2381" s="12">
        <v>21.42</v>
      </c>
      <c r="J2381" s="12">
        <v>21629.41</v>
      </c>
      <c r="K2381" s="82">
        <v>299.93</v>
      </c>
      <c r="L2381" s="12" t="s">
        <v>131</v>
      </c>
    </row>
    <row r="2382" spans="2:12" x14ac:dyDescent="0.2">
      <c r="B2382" s="11" t="s">
        <v>28</v>
      </c>
      <c r="C2382" s="11" t="s">
        <v>28</v>
      </c>
      <c r="D2382" s="11" t="s">
        <v>28</v>
      </c>
      <c r="E2382" s="11" t="s">
        <v>5</v>
      </c>
      <c r="F2382" s="11" t="s">
        <v>6</v>
      </c>
      <c r="G2382" s="19" t="s">
        <v>1</v>
      </c>
      <c r="H2382" s="12" t="s">
        <v>2</v>
      </c>
      <c r="I2382" s="12">
        <v>81.61</v>
      </c>
      <c r="J2382" s="12">
        <v>40813.93</v>
      </c>
      <c r="K2382" s="82">
        <v>408.04</v>
      </c>
      <c r="L2382" s="12" t="s">
        <v>129</v>
      </c>
    </row>
    <row r="2383" spans="2:12" x14ac:dyDescent="0.2">
      <c r="B2383" s="11" t="s">
        <v>28</v>
      </c>
      <c r="C2383" s="11" t="s">
        <v>28</v>
      </c>
      <c r="D2383" s="11" t="s">
        <v>28</v>
      </c>
      <c r="E2383" s="11" t="s">
        <v>5</v>
      </c>
      <c r="F2383" s="11" t="s">
        <v>8</v>
      </c>
      <c r="G2383" s="19" t="s">
        <v>8</v>
      </c>
      <c r="H2383" s="12" t="s">
        <v>2</v>
      </c>
      <c r="I2383" s="12">
        <v>19.440000000000001</v>
      </c>
      <c r="J2383" s="12">
        <v>10197.26</v>
      </c>
      <c r="K2383" s="82">
        <v>155.51</v>
      </c>
      <c r="L2383" s="12" t="s">
        <v>128</v>
      </c>
    </row>
    <row r="2384" spans="2:12" x14ac:dyDescent="0.2">
      <c r="B2384" s="11" t="s">
        <v>28</v>
      </c>
      <c r="C2384" s="11" t="s">
        <v>28</v>
      </c>
      <c r="D2384" s="11" t="s">
        <v>28</v>
      </c>
      <c r="E2384" s="11" t="s">
        <v>5</v>
      </c>
      <c r="F2384" s="11" t="s">
        <v>8</v>
      </c>
      <c r="G2384" s="19" t="s">
        <v>8</v>
      </c>
      <c r="H2384" s="12" t="s">
        <v>2</v>
      </c>
      <c r="I2384" s="12">
        <v>20.399999999999999</v>
      </c>
      <c r="J2384" s="12">
        <v>71948.86</v>
      </c>
      <c r="K2384" s="82">
        <v>326.43</v>
      </c>
      <c r="L2384" s="12" t="s">
        <v>129</v>
      </c>
    </row>
    <row r="2385" spans="2:12" x14ac:dyDescent="0.2">
      <c r="B2385" s="11" t="s">
        <v>28</v>
      </c>
      <c r="C2385" s="11" t="s">
        <v>28</v>
      </c>
      <c r="D2385" s="11" t="s">
        <v>28</v>
      </c>
      <c r="E2385" s="11" t="s">
        <v>5</v>
      </c>
      <c r="F2385" s="11" t="s">
        <v>6</v>
      </c>
      <c r="G2385" s="19" t="s">
        <v>9</v>
      </c>
      <c r="H2385" s="12" t="s">
        <v>2</v>
      </c>
      <c r="I2385" s="12">
        <v>39.89</v>
      </c>
      <c r="J2385" s="12">
        <v>79785.05</v>
      </c>
      <c r="K2385" s="82">
        <v>1476.02</v>
      </c>
      <c r="L2385" s="12" t="s">
        <v>130</v>
      </c>
    </row>
    <row r="2386" spans="2:12" x14ac:dyDescent="0.2">
      <c r="B2386" s="11" t="s">
        <v>28</v>
      </c>
      <c r="C2386" s="11" t="s">
        <v>28</v>
      </c>
      <c r="D2386" s="11" t="s">
        <v>28</v>
      </c>
      <c r="E2386" s="11" t="s">
        <v>5</v>
      </c>
      <c r="F2386" s="11" t="s">
        <v>6</v>
      </c>
      <c r="G2386" s="19" t="s">
        <v>1</v>
      </c>
      <c r="H2386" s="12" t="s">
        <v>2</v>
      </c>
      <c r="I2386" s="12">
        <v>2044.83</v>
      </c>
      <c r="J2386" s="12">
        <v>2706081.47</v>
      </c>
      <c r="K2386" s="82">
        <v>18860.87</v>
      </c>
      <c r="L2386" s="12" t="s">
        <v>128</v>
      </c>
    </row>
    <row r="2387" spans="2:12" x14ac:dyDescent="0.2">
      <c r="B2387" s="11" t="s">
        <v>28</v>
      </c>
      <c r="C2387" s="11" t="s">
        <v>28</v>
      </c>
      <c r="D2387" s="11" t="s">
        <v>28</v>
      </c>
      <c r="E2387" s="11" t="s">
        <v>5</v>
      </c>
      <c r="F2387" s="11" t="s">
        <v>6</v>
      </c>
      <c r="G2387" s="19" t="s">
        <v>1</v>
      </c>
      <c r="H2387" s="12" t="s">
        <v>7</v>
      </c>
      <c r="I2387" s="12">
        <v>8475.94</v>
      </c>
      <c r="J2387" s="12">
        <v>7830532.96</v>
      </c>
      <c r="K2387" s="82">
        <v>77925.509999999995</v>
      </c>
      <c r="L2387" s="12" t="s">
        <v>128</v>
      </c>
    </row>
    <row r="2388" spans="2:12" x14ac:dyDescent="0.2">
      <c r="B2388" s="11" t="s">
        <v>28</v>
      </c>
      <c r="C2388" s="11" t="s">
        <v>28</v>
      </c>
      <c r="D2388" s="11" t="s">
        <v>28</v>
      </c>
      <c r="E2388" s="11" t="s">
        <v>5</v>
      </c>
      <c r="F2388" s="11" t="s">
        <v>6</v>
      </c>
      <c r="G2388" s="19" t="s">
        <v>1</v>
      </c>
      <c r="H2388" s="12" t="s">
        <v>2</v>
      </c>
      <c r="I2388" s="12">
        <v>1623.66</v>
      </c>
      <c r="J2388" s="12">
        <v>1539330.6</v>
      </c>
      <c r="K2388" s="82">
        <v>14636.12</v>
      </c>
      <c r="L2388" s="12" t="s">
        <v>129</v>
      </c>
    </row>
    <row r="2389" spans="2:12" x14ac:dyDescent="0.2">
      <c r="B2389" s="11" t="s">
        <v>28</v>
      </c>
      <c r="C2389" s="11" t="s">
        <v>28</v>
      </c>
      <c r="D2389" s="11" t="s">
        <v>28</v>
      </c>
      <c r="E2389" s="11" t="s">
        <v>5</v>
      </c>
      <c r="F2389" s="11" t="s">
        <v>6</v>
      </c>
      <c r="G2389" s="19" t="s">
        <v>1</v>
      </c>
      <c r="H2389" s="12" t="s">
        <v>7</v>
      </c>
      <c r="I2389" s="12">
        <v>1252.96</v>
      </c>
      <c r="J2389" s="12">
        <v>636225.56999999995</v>
      </c>
      <c r="K2389" s="82">
        <v>13187.76</v>
      </c>
      <c r="L2389" s="12" t="s">
        <v>129</v>
      </c>
    </row>
    <row r="2390" spans="2:12" x14ac:dyDescent="0.2">
      <c r="B2390" s="11" t="s">
        <v>28</v>
      </c>
      <c r="C2390" s="11" t="s">
        <v>28</v>
      </c>
      <c r="D2390" s="11" t="s">
        <v>28</v>
      </c>
      <c r="E2390" s="11" t="s">
        <v>5</v>
      </c>
      <c r="F2390" s="11" t="s">
        <v>6</v>
      </c>
      <c r="G2390" s="19" t="s">
        <v>1</v>
      </c>
      <c r="H2390" s="12" t="s">
        <v>2</v>
      </c>
      <c r="I2390" s="12">
        <v>2387.7800000000002</v>
      </c>
      <c r="J2390" s="12">
        <v>1857276.99</v>
      </c>
      <c r="K2390" s="82">
        <v>13473.89</v>
      </c>
      <c r="L2390" s="12" t="s">
        <v>130</v>
      </c>
    </row>
    <row r="2391" spans="2:12" x14ac:dyDescent="0.2">
      <c r="B2391" s="11" t="s">
        <v>28</v>
      </c>
      <c r="C2391" s="11" t="s">
        <v>28</v>
      </c>
      <c r="D2391" s="11" t="s">
        <v>28</v>
      </c>
      <c r="E2391" s="11" t="s">
        <v>5</v>
      </c>
      <c r="F2391" s="11" t="s">
        <v>6</v>
      </c>
      <c r="G2391" s="19" t="s">
        <v>1</v>
      </c>
      <c r="H2391" s="12" t="s">
        <v>7</v>
      </c>
      <c r="I2391" s="12">
        <v>636.1</v>
      </c>
      <c r="J2391" s="12">
        <v>269892.2</v>
      </c>
      <c r="K2391" s="82">
        <v>1861.87</v>
      </c>
      <c r="L2391" s="12" t="s">
        <v>130</v>
      </c>
    </row>
    <row r="2392" spans="2:12" x14ac:dyDescent="0.2">
      <c r="B2392" s="11" t="s">
        <v>28</v>
      </c>
      <c r="C2392" s="11" t="s">
        <v>28</v>
      </c>
      <c r="D2392" s="11" t="s">
        <v>28</v>
      </c>
      <c r="E2392" s="11" t="s">
        <v>5</v>
      </c>
      <c r="F2392" s="11" t="s">
        <v>6</v>
      </c>
      <c r="G2392" s="19" t="s">
        <v>1</v>
      </c>
      <c r="H2392" s="12" t="s">
        <v>2</v>
      </c>
      <c r="I2392" s="12">
        <v>2193.0700000000002</v>
      </c>
      <c r="J2392" s="12">
        <v>2256570.23</v>
      </c>
      <c r="K2392" s="82">
        <v>17120.09</v>
      </c>
      <c r="L2392" s="12" t="s">
        <v>131</v>
      </c>
    </row>
    <row r="2393" spans="2:12" x14ac:dyDescent="0.2">
      <c r="B2393" s="11" t="s">
        <v>28</v>
      </c>
      <c r="C2393" s="11" t="s">
        <v>28</v>
      </c>
      <c r="D2393" s="11" t="s">
        <v>28</v>
      </c>
      <c r="E2393" s="11" t="s">
        <v>5</v>
      </c>
      <c r="F2393" s="11" t="s">
        <v>6</v>
      </c>
      <c r="G2393" s="19" t="s">
        <v>1</v>
      </c>
      <c r="H2393" s="12" t="s">
        <v>7</v>
      </c>
      <c r="I2393" s="12">
        <v>4895.7</v>
      </c>
      <c r="J2393" s="12">
        <v>2172561.52</v>
      </c>
      <c r="K2393" s="82">
        <v>29200.78</v>
      </c>
      <c r="L2393" s="12" t="s">
        <v>131</v>
      </c>
    </row>
    <row r="2394" spans="2:12" x14ac:dyDescent="0.2">
      <c r="B2394" s="11" t="s">
        <v>28</v>
      </c>
      <c r="C2394" s="11" t="s">
        <v>28</v>
      </c>
      <c r="D2394" s="11" t="s">
        <v>28</v>
      </c>
      <c r="E2394" s="11" t="s">
        <v>5</v>
      </c>
      <c r="F2394" s="11" t="s">
        <v>8</v>
      </c>
      <c r="G2394" s="19" t="s">
        <v>8</v>
      </c>
      <c r="H2394" s="12" t="s">
        <v>2</v>
      </c>
      <c r="I2394" s="12">
        <v>834.08</v>
      </c>
      <c r="J2394" s="12">
        <v>1799132.53</v>
      </c>
      <c r="K2394" s="82">
        <v>14340.72</v>
      </c>
      <c r="L2394" s="12" t="s">
        <v>128</v>
      </c>
    </row>
    <row r="2395" spans="2:12" x14ac:dyDescent="0.2">
      <c r="B2395" s="11" t="s">
        <v>28</v>
      </c>
      <c r="C2395" s="11" t="s">
        <v>28</v>
      </c>
      <c r="D2395" s="11" t="s">
        <v>28</v>
      </c>
      <c r="E2395" s="11" t="s">
        <v>5</v>
      </c>
      <c r="F2395" s="11" t="s">
        <v>8</v>
      </c>
      <c r="G2395" s="19" t="s">
        <v>8</v>
      </c>
      <c r="H2395" s="12" t="s">
        <v>7</v>
      </c>
      <c r="I2395" s="12">
        <v>211.52</v>
      </c>
      <c r="J2395" s="12">
        <v>221917.26</v>
      </c>
      <c r="K2395" s="82">
        <v>2161.9299999999998</v>
      </c>
      <c r="L2395" s="12" t="s">
        <v>128</v>
      </c>
    </row>
    <row r="2396" spans="2:12" x14ac:dyDescent="0.2">
      <c r="B2396" s="11" t="s">
        <v>28</v>
      </c>
      <c r="C2396" s="11" t="s">
        <v>28</v>
      </c>
      <c r="D2396" s="11" t="s">
        <v>28</v>
      </c>
      <c r="E2396" s="11" t="s">
        <v>5</v>
      </c>
      <c r="F2396" s="11" t="s">
        <v>8</v>
      </c>
      <c r="G2396" s="19" t="s">
        <v>8</v>
      </c>
      <c r="H2396" s="12" t="s">
        <v>2</v>
      </c>
      <c r="I2396" s="12">
        <v>1043.78</v>
      </c>
      <c r="J2396" s="12">
        <v>1572392.82</v>
      </c>
      <c r="K2396" s="82">
        <v>17280.37</v>
      </c>
      <c r="L2396" s="12" t="s">
        <v>129</v>
      </c>
    </row>
    <row r="2397" spans="2:12" x14ac:dyDescent="0.2">
      <c r="B2397" s="11" t="s">
        <v>28</v>
      </c>
      <c r="C2397" s="11" t="s">
        <v>28</v>
      </c>
      <c r="D2397" s="11" t="s">
        <v>28</v>
      </c>
      <c r="E2397" s="11" t="s">
        <v>5</v>
      </c>
      <c r="F2397" s="11" t="s">
        <v>8</v>
      </c>
      <c r="G2397" s="19" t="s">
        <v>8</v>
      </c>
      <c r="H2397" s="12" t="s">
        <v>7</v>
      </c>
      <c r="I2397" s="12">
        <v>31.27</v>
      </c>
      <c r="J2397" s="12">
        <v>22713.84</v>
      </c>
      <c r="K2397" s="82">
        <v>380.91</v>
      </c>
      <c r="L2397" s="12" t="s">
        <v>129</v>
      </c>
    </row>
    <row r="2398" spans="2:12" x14ac:dyDescent="0.2">
      <c r="B2398" s="11" t="s">
        <v>28</v>
      </c>
      <c r="C2398" s="11" t="s">
        <v>28</v>
      </c>
      <c r="D2398" s="11" t="s">
        <v>28</v>
      </c>
      <c r="E2398" s="11" t="s">
        <v>5</v>
      </c>
      <c r="F2398" s="11" t="s">
        <v>8</v>
      </c>
      <c r="G2398" s="19" t="s">
        <v>8</v>
      </c>
      <c r="H2398" s="12" t="s">
        <v>2</v>
      </c>
      <c r="I2398" s="12">
        <v>494.61</v>
      </c>
      <c r="J2398" s="12">
        <v>890035.04</v>
      </c>
      <c r="K2398" s="82">
        <v>5491.89</v>
      </c>
      <c r="L2398" s="12" t="s">
        <v>130</v>
      </c>
    </row>
    <row r="2399" spans="2:12" x14ac:dyDescent="0.2">
      <c r="B2399" s="11" t="s">
        <v>28</v>
      </c>
      <c r="C2399" s="11" t="s">
        <v>28</v>
      </c>
      <c r="D2399" s="11" t="s">
        <v>28</v>
      </c>
      <c r="E2399" s="11" t="s">
        <v>5</v>
      </c>
      <c r="F2399" s="11" t="s">
        <v>8</v>
      </c>
      <c r="G2399" s="19" t="s">
        <v>8</v>
      </c>
      <c r="H2399" s="12" t="s">
        <v>7</v>
      </c>
      <c r="I2399" s="12">
        <v>15.87</v>
      </c>
      <c r="J2399" s="12">
        <v>11750.46</v>
      </c>
      <c r="K2399" s="82">
        <v>76.19</v>
      </c>
      <c r="L2399" s="12" t="s">
        <v>130</v>
      </c>
    </row>
    <row r="2400" spans="2:12" x14ac:dyDescent="0.2">
      <c r="B2400" s="11" t="s">
        <v>28</v>
      </c>
      <c r="C2400" s="11" t="s">
        <v>28</v>
      </c>
      <c r="D2400" s="11" t="s">
        <v>28</v>
      </c>
      <c r="E2400" s="11" t="s">
        <v>5</v>
      </c>
      <c r="F2400" s="11" t="s">
        <v>8</v>
      </c>
      <c r="G2400" s="19" t="s">
        <v>8</v>
      </c>
      <c r="H2400" s="12" t="s">
        <v>2</v>
      </c>
      <c r="I2400" s="12">
        <v>848.93</v>
      </c>
      <c r="J2400" s="12">
        <v>1298956.42</v>
      </c>
      <c r="K2400" s="82">
        <v>9232.1200000000008</v>
      </c>
      <c r="L2400" s="12" t="s">
        <v>131</v>
      </c>
    </row>
    <row r="2401" spans="2:12" x14ac:dyDescent="0.2">
      <c r="B2401" s="11" t="s">
        <v>28</v>
      </c>
      <c r="C2401" s="11" t="s">
        <v>28</v>
      </c>
      <c r="D2401" s="11" t="s">
        <v>28</v>
      </c>
      <c r="E2401" s="11" t="s">
        <v>5</v>
      </c>
      <c r="F2401" s="11" t="s">
        <v>8</v>
      </c>
      <c r="G2401" s="19" t="s">
        <v>8</v>
      </c>
      <c r="H2401" s="12" t="s">
        <v>7</v>
      </c>
      <c r="I2401" s="12">
        <v>122.18</v>
      </c>
      <c r="J2401" s="12">
        <v>73660.759999999995</v>
      </c>
      <c r="K2401" s="82">
        <v>976.1</v>
      </c>
      <c r="L2401" s="12" t="s">
        <v>131</v>
      </c>
    </row>
    <row r="2402" spans="2:12" x14ac:dyDescent="0.2">
      <c r="B2402" s="11" t="s">
        <v>28</v>
      </c>
      <c r="C2402" s="11" t="s">
        <v>28</v>
      </c>
      <c r="D2402" s="11" t="s">
        <v>28</v>
      </c>
      <c r="E2402" s="11" t="s">
        <v>5</v>
      </c>
      <c r="F2402" s="11" t="s">
        <v>8</v>
      </c>
      <c r="G2402" s="19" t="s">
        <v>8</v>
      </c>
      <c r="H2402" s="12" t="s">
        <v>2</v>
      </c>
      <c r="I2402" s="12">
        <v>231.95</v>
      </c>
      <c r="J2402" s="12">
        <v>427215.01</v>
      </c>
      <c r="K2402" s="82">
        <v>1507.68</v>
      </c>
      <c r="L2402" s="12" t="s">
        <v>129</v>
      </c>
    </row>
    <row r="2403" spans="2:12" x14ac:dyDescent="0.2">
      <c r="B2403" s="11" t="s">
        <v>28</v>
      </c>
      <c r="C2403" s="11" t="s">
        <v>28</v>
      </c>
      <c r="D2403" s="11" t="s">
        <v>28</v>
      </c>
      <c r="E2403" s="11" t="s">
        <v>5</v>
      </c>
      <c r="F2403" s="11" t="s">
        <v>8</v>
      </c>
      <c r="G2403" s="19" t="s">
        <v>8</v>
      </c>
      <c r="H2403" s="12" t="s">
        <v>2</v>
      </c>
      <c r="I2403" s="12">
        <v>159.16999999999999</v>
      </c>
      <c r="J2403" s="12">
        <v>192392.83</v>
      </c>
      <c r="K2403" s="82">
        <v>1485.63</v>
      </c>
      <c r="L2403" s="12" t="s">
        <v>131</v>
      </c>
    </row>
    <row r="2404" spans="2:12" x14ac:dyDescent="0.2">
      <c r="B2404" s="11" t="s">
        <v>28</v>
      </c>
      <c r="C2404" s="11" t="s">
        <v>28</v>
      </c>
      <c r="D2404" s="11" t="s">
        <v>28</v>
      </c>
      <c r="E2404" s="11" t="s">
        <v>5</v>
      </c>
      <c r="F2404" s="11" t="s">
        <v>6</v>
      </c>
      <c r="G2404" s="19" t="s">
        <v>9</v>
      </c>
      <c r="H2404" s="12" t="s">
        <v>2</v>
      </c>
      <c r="I2404" s="12">
        <v>618.83000000000004</v>
      </c>
      <c r="J2404" s="12">
        <v>570089.98</v>
      </c>
      <c r="K2404" s="82">
        <v>14932.64</v>
      </c>
      <c r="L2404" s="12" t="s">
        <v>128</v>
      </c>
    </row>
    <row r="2405" spans="2:12" x14ac:dyDescent="0.2">
      <c r="B2405" s="11" t="s">
        <v>28</v>
      </c>
      <c r="C2405" s="11" t="s">
        <v>28</v>
      </c>
      <c r="D2405" s="11" t="s">
        <v>28</v>
      </c>
      <c r="E2405" s="11" t="s">
        <v>5</v>
      </c>
      <c r="F2405" s="11" t="s">
        <v>6</v>
      </c>
      <c r="G2405" s="19" t="s">
        <v>9</v>
      </c>
      <c r="H2405" s="12" t="s">
        <v>7</v>
      </c>
      <c r="I2405" s="12">
        <v>292.94</v>
      </c>
      <c r="J2405" s="12">
        <v>173679.04</v>
      </c>
      <c r="K2405" s="82">
        <v>5740.7</v>
      </c>
      <c r="L2405" s="12" t="s">
        <v>128</v>
      </c>
    </row>
    <row r="2406" spans="2:12" x14ac:dyDescent="0.2">
      <c r="B2406" s="11" t="s">
        <v>28</v>
      </c>
      <c r="C2406" s="11" t="s">
        <v>28</v>
      </c>
      <c r="D2406" s="11" t="s">
        <v>28</v>
      </c>
      <c r="E2406" s="11" t="s">
        <v>5</v>
      </c>
      <c r="F2406" s="11" t="s">
        <v>6</v>
      </c>
      <c r="G2406" s="19" t="s">
        <v>9</v>
      </c>
      <c r="H2406" s="12" t="s">
        <v>2</v>
      </c>
      <c r="I2406" s="12">
        <v>301.54000000000002</v>
      </c>
      <c r="J2406" s="12">
        <v>233016.55</v>
      </c>
      <c r="K2406" s="82">
        <v>6123.51</v>
      </c>
      <c r="L2406" s="12" t="s">
        <v>129</v>
      </c>
    </row>
    <row r="2407" spans="2:12" x14ac:dyDescent="0.2">
      <c r="B2407" s="11" t="s">
        <v>28</v>
      </c>
      <c r="C2407" s="11" t="s">
        <v>28</v>
      </c>
      <c r="D2407" s="11" t="s">
        <v>28</v>
      </c>
      <c r="E2407" s="11" t="s">
        <v>5</v>
      </c>
      <c r="F2407" s="11" t="s">
        <v>6</v>
      </c>
      <c r="G2407" s="19" t="s">
        <v>9</v>
      </c>
      <c r="H2407" s="12" t="s">
        <v>7</v>
      </c>
      <c r="I2407" s="12">
        <v>43.3</v>
      </c>
      <c r="J2407" s="12">
        <v>15857.98</v>
      </c>
      <c r="K2407" s="82">
        <v>785.54</v>
      </c>
      <c r="L2407" s="12" t="s">
        <v>129</v>
      </c>
    </row>
    <row r="2408" spans="2:12" x14ac:dyDescent="0.2">
      <c r="B2408" s="11" t="s">
        <v>28</v>
      </c>
      <c r="C2408" s="11" t="s">
        <v>28</v>
      </c>
      <c r="D2408" s="11" t="s">
        <v>28</v>
      </c>
      <c r="E2408" s="11" t="s">
        <v>5</v>
      </c>
      <c r="F2408" s="11" t="s">
        <v>6</v>
      </c>
      <c r="G2408" s="19" t="s">
        <v>9</v>
      </c>
      <c r="H2408" s="12" t="s">
        <v>2</v>
      </c>
      <c r="I2408" s="12">
        <v>238.78</v>
      </c>
      <c r="J2408" s="12">
        <v>194284.55</v>
      </c>
      <c r="K2408" s="82">
        <v>2490.11</v>
      </c>
      <c r="L2408" s="12" t="s">
        <v>130</v>
      </c>
    </row>
    <row r="2409" spans="2:12" x14ac:dyDescent="0.2">
      <c r="B2409" s="11" t="s">
        <v>28</v>
      </c>
      <c r="C2409" s="11" t="s">
        <v>28</v>
      </c>
      <c r="D2409" s="11" t="s">
        <v>28</v>
      </c>
      <c r="E2409" s="11" t="s">
        <v>5</v>
      </c>
      <c r="F2409" s="11" t="s">
        <v>6</v>
      </c>
      <c r="G2409" s="19" t="s">
        <v>9</v>
      </c>
      <c r="H2409" s="12" t="s">
        <v>7</v>
      </c>
      <c r="I2409" s="12">
        <v>21.98</v>
      </c>
      <c r="J2409" s="12">
        <v>8498.15</v>
      </c>
      <c r="K2409" s="82">
        <v>133.22999999999999</v>
      </c>
      <c r="L2409" s="12" t="s">
        <v>130</v>
      </c>
    </row>
    <row r="2410" spans="2:12" x14ac:dyDescent="0.2">
      <c r="B2410" s="11" t="s">
        <v>28</v>
      </c>
      <c r="C2410" s="11" t="s">
        <v>28</v>
      </c>
      <c r="D2410" s="11" t="s">
        <v>28</v>
      </c>
      <c r="E2410" s="11" t="s">
        <v>5</v>
      </c>
      <c r="F2410" s="11" t="s">
        <v>6</v>
      </c>
      <c r="G2410" s="19" t="s">
        <v>9</v>
      </c>
      <c r="H2410" s="12" t="s">
        <v>2</v>
      </c>
      <c r="I2410" s="12">
        <v>318.35000000000002</v>
      </c>
      <c r="J2410" s="12">
        <v>355625.91</v>
      </c>
      <c r="K2410" s="82">
        <v>5376.56</v>
      </c>
      <c r="L2410" s="12" t="s">
        <v>131</v>
      </c>
    </row>
    <row r="2411" spans="2:12" x14ac:dyDescent="0.2">
      <c r="B2411" s="11" t="s">
        <v>28</v>
      </c>
      <c r="C2411" s="11" t="s">
        <v>28</v>
      </c>
      <c r="D2411" s="11" t="s">
        <v>28</v>
      </c>
      <c r="E2411" s="11" t="s">
        <v>5</v>
      </c>
      <c r="F2411" s="11" t="s">
        <v>6</v>
      </c>
      <c r="G2411" s="19" t="s">
        <v>9</v>
      </c>
      <c r="H2411" s="12" t="s">
        <v>7</v>
      </c>
      <c r="I2411" s="12">
        <v>169.2</v>
      </c>
      <c r="J2411" s="12">
        <v>49460.73</v>
      </c>
      <c r="K2411" s="82">
        <v>1413.22</v>
      </c>
      <c r="L2411" s="12" t="s">
        <v>131</v>
      </c>
    </row>
    <row r="2412" spans="2:12" x14ac:dyDescent="0.2">
      <c r="B2412" s="11" t="s">
        <v>28</v>
      </c>
      <c r="C2412" s="11" t="s">
        <v>28</v>
      </c>
      <c r="D2412" s="11" t="s">
        <v>28</v>
      </c>
      <c r="E2412" s="11" t="s">
        <v>5</v>
      </c>
      <c r="F2412" s="11" t="s">
        <v>6</v>
      </c>
      <c r="G2412" s="19" t="s">
        <v>10</v>
      </c>
      <c r="H2412" s="12" t="s">
        <v>2</v>
      </c>
      <c r="I2412" s="12">
        <v>26.91</v>
      </c>
      <c r="J2412" s="12">
        <v>20179.25</v>
      </c>
      <c r="K2412" s="82">
        <v>376.68</v>
      </c>
      <c r="L2412" s="12" t="s">
        <v>128</v>
      </c>
    </row>
    <row r="2413" spans="2:12" x14ac:dyDescent="0.2">
      <c r="B2413" s="11" t="s">
        <v>28</v>
      </c>
      <c r="C2413" s="11" t="s">
        <v>28</v>
      </c>
      <c r="D2413" s="11" t="s">
        <v>28</v>
      </c>
      <c r="E2413" s="11" t="s">
        <v>5</v>
      </c>
      <c r="F2413" s="11" t="s">
        <v>6</v>
      </c>
      <c r="G2413" s="19" t="s">
        <v>10</v>
      </c>
      <c r="H2413" s="12" t="s">
        <v>2</v>
      </c>
      <c r="I2413" s="12">
        <v>23.2</v>
      </c>
      <c r="J2413" s="12">
        <v>3354.76</v>
      </c>
      <c r="K2413" s="82">
        <v>231.95</v>
      </c>
      <c r="L2413" s="12" t="s">
        <v>129</v>
      </c>
    </row>
    <row r="2414" spans="2:12" x14ac:dyDescent="0.2">
      <c r="B2414" s="11" t="s">
        <v>28</v>
      </c>
      <c r="C2414" s="11" t="s">
        <v>28</v>
      </c>
      <c r="D2414" s="11" t="s">
        <v>28</v>
      </c>
      <c r="E2414" s="11" t="s">
        <v>5</v>
      </c>
      <c r="F2414" s="11" t="s">
        <v>6</v>
      </c>
      <c r="G2414" s="19" t="s">
        <v>10</v>
      </c>
      <c r="H2414" s="12" t="s">
        <v>2</v>
      </c>
      <c r="I2414" s="12">
        <v>17.690000000000001</v>
      </c>
      <c r="J2414" s="12">
        <v>13016.84</v>
      </c>
      <c r="K2414" s="82">
        <v>159.16999999999999</v>
      </c>
      <c r="L2414" s="12" t="s">
        <v>131</v>
      </c>
    </row>
    <row r="2415" spans="2:12" x14ac:dyDescent="0.2">
      <c r="B2415" s="11" t="s">
        <v>28</v>
      </c>
      <c r="C2415" s="11" t="s">
        <v>28</v>
      </c>
      <c r="D2415" s="11" t="s">
        <v>28</v>
      </c>
      <c r="E2415" s="11" t="s">
        <v>5</v>
      </c>
      <c r="F2415" s="11" t="s">
        <v>6</v>
      </c>
      <c r="G2415" s="19" t="s">
        <v>10</v>
      </c>
      <c r="H2415" s="12" t="s">
        <v>2</v>
      </c>
      <c r="I2415" s="12">
        <v>161.43</v>
      </c>
      <c r="J2415" s="12">
        <v>52724.08</v>
      </c>
      <c r="K2415" s="82">
        <v>322.87</v>
      </c>
      <c r="L2415" s="12" t="s">
        <v>128</v>
      </c>
    </row>
    <row r="2416" spans="2:12" x14ac:dyDescent="0.2">
      <c r="B2416" s="11" t="s">
        <v>28</v>
      </c>
      <c r="C2416" s="11" t="s">
        <v>28</v>
      </c>
      <c r="D2416" s="11" t="s">
        <v>28</v>
      </c>
      <c r="E2416" s="11" t="s">
        <v>5</v>
      </c>
      <c r="F2416" s="11" t="s">
        <v>6</v>
      </c>
      <c r="G2416" s="19" t="s">
        <v>10</v>
      </c>
      <c r="H2416" s="12" t="s">
        <v>7</v>
      </c>
      <c r="I2416" s="12">
        <v>277.08999999999997</v>
      </c>
      <c r="J2416" s="12">
        <v>112849.52</v>
      </c>
      <c r="K2416" s="82">
        <v>1663.69</v>
      </c>
      <c r="L2416" s="12" t="s">
        <v>128</v>
      </c>
    </row>
    <row r="2417" spans="2:12" x14ac:dyDescent="0.2">
      <c r="B2417" s="11" t="s">
        <v>28</v>
      </c>
      <c r="C2417" s="11" t="s">
        <v>28</v>
      </c>
      <c r="D2417" s="11" t="s">
        <v>28</v>
      </c>
      <c r="E2417" s="11" t="s">
        <v>5</v>
      </c>
      <c r="F2417" s="11" t="s">
        <v>6</v>
      </c>
      <c r="G2417" s="19" t="s">
        <v>10</v>
      </c>
      <c r="H2417" s="12" t="s">
        <v>2</v>
      </c>
      <c r="I2417" s="12">
        <v>115.98</v>
      </c>
      <c r="J2417" s="12">
        <v>26501.79</v>
      </c>
      <c r="K2417" s="82">
        <v>115.98</v>
      </c>
      <c r="L2417" s="12" t="s">
        <v>129</v>
      </c>
    </row>
    <row r="2418" spans="2:12" x14ac:dyDescent="0.2">
      <c r="B2418" s="11" t="s">
        <v>28</v>
      </c>
      <c r="C2418" s="11" t="s">
        <v>28</v>
      </c>
      <c r="D2418" s="11" t="s">
        <v>28</v>
      </c>
      <c r="E2418" s="11" t="s">
        <v>5</v>
      </c>
      <c r="F2418" s="11" t="s">
        <v>6</v>
      </c>
      <c r="G2418" s="19" t="s">
        <v>10</v>
      </c>
      <c r="H2418" s="12" t="s">
        <v>7</v>
      </c>
      <c r="I2418" s="12">
        <v>40.96</v>
      </c>
      <c r="J2418" s="12">
        <v>6269.61</v>
      </c>
      <c r="K2418" s="82">
        <v>61.01</v>
      </c>
      <c r="L2418" s="12" t="s">
        <v>129</v>
      </c>
    </row>
    <row r="2419" spans="2:12" x14ac:dyDescent="0.2">
      <c r="B2419" s="11" t="s">
        <v>28</v>
      </c>
      <c r="C2419" s="11" t="s">
        <v>28</v>
      </c>
      <c r="D2419" s="11" t="s">
        <v>28</v>
      </c>
      <c r="E2419" s="11" t="s">
        <v>5</v>
      </c>
      <c r="F2419" s="11" t="s">
        <v>6</v>
      </c>
      <c r="G2419" s="19" t="s">
        <v>10</v>
      </c>
      <c r="H2419" s="12" t="s">
        <v>2</v>
      </c>
      <c r="I2419" s="12">
        <v>307</v>
      </c>
      <c r="J2419" s="12">
        <v>65606.320000000007</v>
      </c>
      <c r="K2419" s="82">
        <v>477.56</v>
      </c>
      <c r="L2419" s="12" t="s">
        <v>130</v>
      </c>
    </row>
    <row r="2420" spans="2:12" x14ac:dyDescent="0.2">
      <c r="B2420" s="11" t="s">
        <v>28</v>
      </c>
      <c r="C2420" s="11" t="s">
        <v>28</v>
      </c>
      <c r="D2420" s="11" t="s">
        <v>28</v>
      </c>
      <c r="E2420" s="11" t="s">
        <v>5</v>
      </c>
      <c r="F2420" s="11" t="s">
        <v>6</v>
      </c>
      <c r="G2420" s="19" t="s">
        <v>10</v>
      </c>
      <c r="H2420" s="12" t="s">
        <v>7</v>
      </c>
      <c r="I2420" s="12">
        <v>20.8</v>
      </c>
      <c r="J2420" s="12">
        <v>3218.5</v>
      </c>
      <c r="K2420" s="82">
        <v>26.58</v>
      </c>
      <c r="L2420" s="12" t="s">
        <v>130</v>
      </c>
    </row>
    <row r="2421" spans="2:12" x14ac:dyDescent="0.2">
      <c r="B2421" s="11" t="s">
        <v>28</v>
      </c>
      <c r="C2421" s="11" t="s">
        <v>28</v>
      </c>
      <c r="D2421" s="11" t="s">
        <v>28</v>
      </c>
      <c r="E2421" s="11" t="s">
        <v>5</v>
      </c>
      <c r="F2421" s="11" t="s">
        <v>6</v>
      </c>
      <c r="G2421" s="19" t="s">
        <v>10</v>
      </c>
      <c r="H2421" s="12" t="s">
        <v>2</v>
      </c>
      <c r="I2421" s="12">
        <v>159.16999999999999</v>
      </c>
      <c r="J2421" s="12">
        <v>12576.98</v>
      </c>
      <c r="K2421" s="82">
        <v>159.16999999999999</v>
      </c>
      <c r="L2421" s="12" t="s">
        <v>131</v>
      </c>
    </row>
    <row r="2422" spans="2:12" x14ac:dyDescent="0.2">
      <c r="B2422" s="11" t="s">
        <v>28</v>
      </c>
      <c r="C2422" s="11" t="s">
        <v>28</v>
      </c>
      <c r="D2422" s="11" t="s">
        <v>28</v>
      </c>
      <c r="E2422" s="11" t="s">
        <v>5</v>
      </c>
      <c r="F2422" s="11" t="s">
        <v>6</v>
      </c>
      <c r="G2422" s="19" t="s">
        <v>10</v>
      </c>
      <c r="H2422" s="12" t="s">
        <v>7</v>
      </c>
      <c r="I2422" s="12">
        <v>160.05000000000001</v>
      </c>
      <c r="J2422" s="12">
        <v>7848.88</v>
      </c>
      <c r="K2422" s="82">
        <v>160.05000000000001</v>
      </c>
      <c r="L2422" s="12" t="s">
        <v>131</v>
      </c>
    </row>
    <row r="2423" spans="2:12" x14ac:dyDescent="0.2">
      <c r="B2423" s="11" t="s">
        <v>28</v>
      </c>
      <c r="C2423" s="11" t="s">
        <v>28</v>
      </c>
      <c r="D2423" s="11" t="s">
        <v>28</v>
      </c>
      <c r="E2423" s="11" t="s">
        <v>5</v>
      </c>
      <c r="F2423" s="11" t="s">
        <v>6</v>
      </c>
      <c r="G2423" s="19" t="s">
        <v>9</v>
      </c>
      <c r="H2423" s="12" t="s">
        <v>2</v>
      </c>
      <c r="I2423" s="12">
        <v>42.36</v>
      </c>
      <c r="J2423" s="12">
        <v>11333.48</v>
      </c>
      <c r="K2423" s="82">
        <v>84.73</v>
      </c>
      <c r="L2423" s="12" t="s">
        <v>128</v>
      </c>
    </row>
    <row r="2424" spans="2:12" x14ac:dyDescent="0.2">
      <c r="B2424" s="11" t="s">
        <v>28</v>
      </c>
      <c r="C2424" s="11" t="s">
        <v>28</v>
      </c>
      <c r="D2424" s="11" t="s">
        <v>28</v>
      </c>
      <c r="E2424" s="11" t="s">
        <v>5</v>
      </c>
      <c r="F2424" s="11" t="s">
        <v>6</v>
      </c>
      <c r="G2424" s="19" t="s">
        <v>9</v>
      </c>
      <c r="H2424" s="12" t="s">
        <v>2</v>
      </c>
      <c r="I2424" s="12">
        <v>13.54</v>
      </c>
      <c r="J2424" s="12">
        <v>10184.57</v>
      </c>
      <c r="K2424" s="82">
        <v>379.05</v>
      </c>
      <c r="L2424" s="12" t="s">
        <v>128</v>
      </c>
    </row>
    <row r="2425" spans="2:12" x14ac:dyDescent="0.2">
      <c r="B2425" s="11" t="s">
        <v>28</v>
      </c>
      <c r="C2425" s="11" t="s">
        <v>28</v>
      </c>
      <c r="D2425" s="11" t="s">
        <v>28</v>
      </c>
      <c r="E2425" s="11" t="s">
        <v>5</v>
      </c>
      <c r="F2425" s="11" t="s">
        <v>6</v>
      </c>
      <c r="G2425" s="19" t="s">
        <v>1</v>
      </c>
      <c r="H2425" s="12" t="s">
        <v>2</v>
      </c>
      <c r="I2425" s="12">
        <v>27.15</v>
      </c>
      <c r="J2425" s="12">
        <v>2650</v>
      </c>
      <c r="K2425" s="82">
        <v>135.76</v>
      </c>
      <c r="L2425" s="12" t="s">
        <v>131</v>
      </c>
    </row>
    <row r="2426" spans="2:12" x14ac:dyDescent="0.2">
      <c r="B2426" s="11" t="s">
        <v>28</v>
      </c>
      <c r="C2426" s="11" t="s">
        <v>28</v>
      </c>
      <c r="D2426" s="11" t="s">
        <v>28</v>
      </c>
      <c r="E2426" s="11" t="s">
        <v>5</v>
      </c>
      <c r="F2426" s="11" t="s">
        <v>8</v>
      </c>
      <c r="G2426" s="19" t="s">
        <v>8</v>
      </c>
      <c r="H2426" s="12" t="s">
        <v>2</v>
      </c>
      <c r="I2426" s="12">
        <v>26.13</v>
      </c>
      <c r="J2426" s="12">
        <v>19993.09</v>
      </c>
      <c r="K2426" s="82">
        <v>78.400000000000006</v>
      </c>
      <c r="L2426" s="12" t="s">
        <v>128</v>
      </c>
    </row>
    <row r="2427" spans="2:12" x14ac:dyDescent="0.2">
      <c r="B2427" s="11" t="s">
        <v>28</v>
      </c>
      <c r="C2427" s="11" t="s">
        <v>28</v>
      </c>
      <c r="D2427" s="11" t="s">
        <v>28</v>
      </c>
      <c r="E2427" s="11" t="s">
        <v>5</v>
      </c>
      <c r="F2427" s="11" t="s">
        <v>6</v>
      </c>
      <c r="G2427" s="19" t="s">
        <v>9</v>
      </c>
      <c r="H2427" s="12" t="s">
        <v>2</v>
      </c>
      <c r="I2427" s="12">
        <v>27.23</v>
      </c>
      <c r="J2427" s="12">
        <v>62628.23</v>
      </c>
      <c r="K2427" s="82">
        <v>136.15</v>
      </c>
      <c r="L2427" s="12" t="s">
        <v>130</v>
      </c>
    </row>
    <row r="2428" spans="2:12" x14ac:dyDescent="0.2">
      <c r="B2428" s="11" t="s">
        <v>33</v>
      </c>
      <c r="C2428" s="11" t="s">
        <v>33</v>
      </c>
      <c r="D2428" s="11" t="s">
        <v>17</v>
      </c>
      <c r="E2428" s="11" t="s">
        <v>5</v>
      </c>
      <c r="F2428" s="11" t="s">
        <v>8</v>
      </c>
      <c r="G2428" s="19" t="s">
        <v>8</v>
      </c>
      <c r="H2428" s="12" t="s">
        <v>2</v>
      </c>
      <c r="I2428" s="12">
        <v>18.46</v>
      </c>
      <c r="J2428" s="12">
        <v>18188.07</v>
      </c>
      <c r="K2428" s="82">
        <v>92.3</v>
      </c>
      <c r="L2428" s="12" t="s">
        <v>131</v>
      </c>
    </row>
    <row r="2429" spans="2:12" x14ac:dyDescent="0.2">
      <c r="B2429" s="11" t="s">
        <v>33</v>
      </c>
      <c r="C2429" s="11" t="s">
        <v>33</v>
      </c>
      <c r="D2429" s="11" t="s">
        <v>17</v>
      </c>
      <c r="E2429" s="11" t="s">
        <v>5</v>
      </c>
      <c r="F2429" s="11" t="s">
        <v>6</v>
      </c>
      <c r="G2429" s="19" t="s">
        <v>1</v>
      </c>
      <c r="H2429" s="12" t="s">
        <v>2</v>
      </c>
      <c r="I2429" s="12">
        <v>144.19999999999999</v>
      </c>
      <c r="J2429" s="12">
        <v>84712.28</v>
      </c>
      <c r="K2429" s="82">
        <v>1153.57</v>
      </c>
      <c r="L2429" s="12" t="s">
        <v>128</v>
      </c>
    </row>
    <row r="2430" spans="2:12" x14ac:dyDescent="0.2">
      <c r="B2430" s="11" t="s">
        <v>33</v>
      </c>
      <c r="C2430" s="11" t="s">
        <v>33</v>
      </c>
      <c r="D2430" s="11" t="s">
        <v>17</v>
      </c>
      <c r="E2430" s="11" t="s">
        <v>5</v>
      </c>
      <c r="F2430" s="11" t="s">
        <v>6</v>
      </c>
      <c r="G2430" s="19" t="s">
        <v>1</v>
      </c>
      <c r="H2430" s="12" t="s">
        <v>2</v>
      </c>
      <c r="I2430" s="12">
        <v>53.37</v>
      </c>
      <c r="J2430" s="12">
        <v>30714.58</v>
      </c>
      <c r="K2430" s="82">
        <v>1067.44</v>
      </c>
      <c r="L2430" s="12" t="s">
        <v>131</v>
      </c>
    </row>
    <row r="2431" spans="2:12" x14ac:dyDescent="0.2">
      <c r="B2431" s="11" t="s">
        <v>33</v>
      </c>
      <c r="C2431" s="11" t="s">
        <v>33</v>
      </c>
      <c r="D2431" s="11" t="s">
        <v>17</v>
      </c>
      <c r="E2431" s="11" t="s">
        <v>5</v>
      </c>
      <c r="F2431" s="11" t="s">
        <v>8</v>
      </c>
      <c r="G2431" s="19" t="s">
        <v>8</v>
      </c>
      <c r="H2431" s="12" t="s">
        <v>2</v>
      </c>
      <c r="I2431" s="12">
        <v>49.19</v>
      </c>
      <c r="J2431" s="12">
        <v>22133.7</v>
      </c>
      <c r="K2431" s="82">
        <v>147.56</v>
      </c>
      <c r="L2431" s="12" t="s">
        <v>129</v>
      </c>
    </row>
    <row r="2432" spans="2:12" x14ac:dyDescent="0.2">
      <c r="B2432" s="11" t="s">
        <v>33</v>
      </c>
      <c r="C2432" s="11" t="s">
        <v>33</v>
      </c>
      <c r="D2432" s="11" t="s">
        <v>17</v>
      </c>
      <c r="E2432" s="11" t="s">
        <v>5</v>
      </c>
      <c r="F2432" s="11" t="s">
        <v>8</v>
      </c>
      <c r="G2432" s="19" t="s">
        <v>8</v>
      </c>
      <c r="H2432" s="12" t="s">
        <v>2</v>
      </c>
      <c r="I2432" s="12">
        <v>39.47</v>
      </c>
      <c r="J2432" s="12">
        <v>23680.57</v>
      </c>
      <c r="K2432" s="82">
        <v>118.4</v>
      </c>
      <c r="L2432" s="12" t="s">
        <v>130</v>
      </c>
    </row>
    <row r="2433" spans="2:12" x14ac:dyDescent="0.2">
      <c r="B2433" s="11" t="s">
        <v>33</v>
      </c>
      <c r="C2433" s="11" t="s">
        <v>33</v>
      </c>
      <c r="D2433" s="11" t="s">
        <v>17</v>
      </c>
      <c r="E2433" s="11" t="s">
        <v>5</v>
      </c>
      <c r="F2433" s="11" t="s">
        <v>8</v>
      </c>
      <c r="G2433" s="19" t="s">
        <v>8</v>
      </c>
      <c r="H2433" s="12" t="s">
        <v>2</v>
      </c>
      <c r="I2433" s="12">
        <v>53.37</v>
      </c>
      <c r="J2433" s="12">
        <v>24398.09</v>
      </c>
      <c r="K2433" s="82">
        <v>106.74</v>
      </c>
      <c r="L2433" s="12" t="s">
        <v>131</v>
      </c>
    </row>
    <row r="2434" spans="2:12" x14ac:dyDescent="0.2">
      <c r="B2434" s="11" t="s">
        <v>33</v>
      </c>
      <c r="C2434" s="11" t="s">
        <v>33</v>
      </c>
      <c r="D2434" s="11" t="s">
        <v>17</v>
      </c>
      <c r="E2434" s="11" t="s">
        <v>5</v>
      </c>
      <c r="F2434" s="11" t="s">
        <v>6</v>
      </c>
      <c r="G2434" s="19" t="s">
        <v>1</v>
      </c>
      <c r="H2434" s="12" t="s">
        <v>2</v>
      </c>
      <c r="I2434" s="12">
        <v>198.93</v>
      </c>
      <c r="J2434" s="12">
        <v>156121.60999999999</v>
      </c>
      <c r="K2434" s="82">
        <v>1472.08</v>
      </c>
      <c r="L2434" s="12" t="s">
        <v>129</v>
      </c>
    </row>
    <row r="2435" spans="2:12" x14ac:dyDescent="0.2">
      <c r="B2435" s="11" t="s">
        <v>33</v>
      </c>
      <c r="C2435" s="11" t="s">
        <v>33</v>
      </c>
      <c r="D2435" s="11" t="s">
        <v>17</v>
      </c>
      <c r="E2435" s="11" t="s">
        <v>5</v>
      </c>
      <c r="F2435" s="11" t="s">
        <v>8</v>
      </c>
      <c r="G2435" s="19" t="s">
        <v>8</v>
      </c>
      <c r="H2435" s="12" t="s">
        <v>2</v>
      </c>
      <c r="I2435" s="12">
        <v>96.84</v>
      </c>
      <c r="J2435" s="12">
        <v>36415.550000000003</v>
      </c>
      <c r="K2435" s="82">
        <v>96.84</v>
      </c>
      <c r="L2435" s="12" t="s">
        <v>131</v>
      </c>
    </row>
    <row r="2436" spans="2:12" x14ac:dyDescent="0.2">
      <c r="B2436" s="11" t="s">
        <v>33</v>
      </c>
      <c r="C2436" s="11" t="s">
        <v>33</v>
      </c>
      <c r="D2436" s="11" t="s">
        <v>17</v>
      </c>
      <c r="E2436" s="11" t="s">
        <v>5</v>
      </c>
      <c r="F2436" s="11" t="s">
        <v>8</v>
      </c>
      <c r="G2436" s="19" t="s">
        <v>8</v>
      </c>
      <c r="H2436" s="12" t="s">
        <v>2</v>
      </c>
      <c r="I2436" s="12">
        <v>39.64</v>
      </c>
      <c r="J2436" s="12">
        <v>43108.97</v>
      </c>
      <c r="K2436" s="82">
        <v>198.22</v>
      </c>
      <c r="L2436" s="12" t="s">
        <v>130</v>
      </c>
    </row>
    <row r="2437" spans="2:12" x14ac:dyDescent="0.2">
      <c r="B2437" s="11" t="s">
        <v>33</v>
      </c>
      <c r="C2437" s="11" t="s">
        <v>33</v>
      </c>
      <c r="D2437" s="11" t="s">
        <v>17</v>
      </c>
      <c r="E2437" s="11" t="s">
        <v>5</v>
      </c>
      <c r="F2437" s="11" t="s">
        <v>6</v>
      </c>
      <c r="G2437" s="19" t="s">
        <v>1</v>
      </c>
      <c r="H2437" s="12" t="s">
        <v>2</v>
      </c>
      <c r="I2437" s="12">
        <v>29.16</v>
      </c>
      <c r="J2437" s="12">
        <v>23327.56</v>
      </c>
      <c r="K2437" s="82">
        <v>583.19000000000005</v>
      </c>
      <c r="L2437" s="12" t="s">
        <v>128</v>
      </c>
    </row>
    <row r="2438" spans="2:12" x14ac:dyDescent="0.2">
      <c r="B2438" s="11" t="s">
        <v>33</v>
      </c>
      <c r="C2438" s="11" t="s">
        <v>33</v>
      </c>
      <c r="D2438" s="11" t="s">
        <v>17</v>
      </c>
      <c r="E2438" s="11" t="s">
        <v>5</v>
      </c>
      <c r="F2438" s="11" t="s">
        <v>8</v>
      </c>
      <c r="G2438" s="19" t="s">
        <v>8</v>
      </c>
      <c r="H2438" s="12" t="s">
        <v>2</v>
      </c>
      <c r="I2438" s="12">
        <v>24.09</v>
      </c>
      <c r="J2438" s="12">
        <v>17920.84</v>
      </c>
      <c r="K2438" s="82">
        <v>96.38</v>
      </c>
      <c r="L2438" s="12" t="s">
        <v>129</v>
      </c>
    </row>
    <row r="2439" spans="2:12" x14ac:dyDescent="0.2">
      <c r="B2439" s="11" t="s">
        <v>33</v>
      </c>
      <c r="C2439" s="11" t="s">
        <v>33</v>
      </c>
      <c r="D2439" s="11" t="s">
        <v>17</v>
      </c>
      <c r="E2439" s="11" t="s">
        <v>5</v>
      </c>
      <c r="F2439" s="11" t="s">
        <v>6</v>
      </c>
      <c r="G2439" s="19" t="s">
        <v>1</v>
      </c>
      <c r="H2439" s="12" t="s">
        <v>2</v>
      </c>
      <c r="I2439" s="12">
        <v>95.57</v>
      </c>
      <c r="J2439" s="12">
        <v>212511.49</v>
      </c>
      <c r="K2439" s="82">
        <v>2150.35</v>
      </c>
      <c r="L2439" s="12" t="s">
        <v>128</v>
      </c>
    </row>
    <row r="2440" spans="2:12" x14ac:dyDescent="0.2">
      <c r="B2440" s="11" t="s">
        <v>33</v>
      </c>
      <c r="C2440" s="11" t="s">
        <v>33</v>
      </c>
      <c r="D2440" s="11" t="s">
        <v>17</v>
      </c>
      <c r="E2440" s="11" t="s">
        <v>5</v>
      </c>
      <c r="F2440" s="11" t="s">
        <v>6</v>
      </c>
      <c r="G2440" s="19" t="s">
        <v>1</v>
      </c>
      <c r="H2440" s="12" t="s">
        <v>2</v>
      </c>
      <c r="I2440" s="12">
        <v>22.55</v>
      </c>
      <c r="J2440" s="12">
        <v>12488.79</v>
      </c>
      <c r="K2440" s="82">
        <v>225.52</v>
      </c>
      <c r="L2440" s="12" t="s">
        <v>130</v>
      </c>
    </row>
    <row r="2441" spans="2:12" x14ac:dyDescent="0.2">
      <c r="B2441" s="11" t="s">
        <v>33</v>
      </c>
      <c r="C2441" s="11" t="s">
        <v>33</v>
      </c>
      <c r="D2441" s="11" t="s">
        <v>17</v>
      </c>
      <c r="E2441" s="11" t="s">
        <v>5</v>
      </c>
      <c r="F2441" s="11" t="s">
        <v>8</v>
      </c>
      <c r="G2441" s="19" t="s">
        <v>8</v>
      </c>
      <c r="H2441" s="12" t="s">
        <v>2</v>
      </c>
      <c r="I2441" s="12">
        <v>45.1</v>
      </c>
      <c r="J2441" s="12">
        <v>27330.36</v>
      </c>
      <c r="K2441" s="82">
        <v>405.94</v>
      </c>
      <c r="L2441" s="12" t="s">
        <v>130</v>
      </c>
    </row>
    <row r="2442" spans="2:12" x14ac:dyDescent="0.2">
      <c r="B2442" s="11" t="s">
        <v>33</v>
      </c>
      <c r="C2442" s="11" t="s">
        <v>33</v>
      </c>
      <c r="D2442" s="11" t="s">
        <v>17</v>
      </c>
      <c r="E2442" s="11" t="s">
        <v>5</v>
      </c>
      <c r="F2442" s="11" t="s">
        <v>8</v>
      </c>
      <c r="G2442" s="19" t="s">
        <v>8</v>
      </c>
      <c r="H2442" s="12" t="s">
        <v>2</v>
      </c>
      <c r="I2442" s="12">
        <v>102.23</v>
      </c>
      <c r="J2442" s="12">
        <v>167295.51999999999</v>
      </c>
      <c r="K2442" s="82">
        <v>613.35</v>
      </c>
      <c r="L2442" s="12" t="s">
        <v>131</v>
      </c>
    </row>
    <row r="2443" spans="2:12" x14ac:dyDescent="0.2">
      <c r="B2443" s="11" t="s">
        <v>33</v>
      </c>
      <c r="C2443" s="11" t="s">
        <v>33</v>
      </c>
      <c r="D2443" s="11" t="s">
        <v>17</v>
      </c>
      <c r="E2443" s="11" t="s">
        <v>5</v>
      </c>
      <c r="F2443" s="11" t="s">
        <v>6</v>
      </c>
      <c r="G2443" s="19" t="s">
        <v>9</v>
      </c>
      <c r="H2443" s="12" t="s">
        <v>2</v>
      </c>
      <c r="I2443" s="12">
        <v>167.25</v>
      </c>
      <c r="J2443" s="12">
        <v>115260.34</v>
      </c>
      <c r="K2443" s="82">
        <v>2269.8200000000002</v>
      </c>
      <c r="L2443" s="12" t="s">
        <v>128</v>
      </c>
    </row>
    <row r="2444" spans="2:12" x14ac:dyDescent="0.2">
      <c r="B2444" s="11" t="s">
        <v>33</v>
      </c>
      <c r="C2444" s="11" t="s">
        <v>33</v>
      </c>
      <c r="D2444" s="11" t="s">
        <v>17</v>
      </c>
      <c r="E2444" s="11" t="s">
        <v>5</v>
      </c>
      <c r="F2444" s="11" t="s">
        <v>6</v>
      </c>
      <c r="G2444" s="19" t="s">
        <v>9</v>
      </c>
      <c r="H2444" s="12" t="s">
        <v>2</v>
      </c>
      <c r="I2444" s="12">
        <v>26.8</v>
      </c>
      <c r="J2444" s="12">
        <v>22240.13</v>
      </c>
      <c r="K2444" s="82">
        <v>348.34</v>
      </c>
      <c r="L2444" s="12" t="s">
        <v>129</v>
      </c>
    </row>
    <row r="2445" spans="2:12" x14ac:dyDescent="0.2">
      <c r="B2445" s="11" t="s">
        <v>33</v>
      </c>
      <c r="C2445" s="11" t="s">
        <v>33</v>
      </c>
      <c r="D2445" s="11" t="s">
        <v>17</v>
      </c>
      <c r="E2445" s="11" t="s">
        <v>5</v>
      </c>
      <c r="F2445" s="11" t="s">
        <v>6</v>
      </c>
      <c r="G2445" s="19" t="s">
        <v>9</v>
      </c>
      <c r="H2445" s="12" t="s">
        <v>2</v>
      </c>
      <c r="I2445" s="12">
        <v>90.21</v>
      </c>
      <c r="J2445" s="12">
        <v>9935.4500000000007</v>
      </c>
      <c r="K2445" s="82">
        <v>1014.85</v>
      </c>
      <c r="L2445" s="12" t="s">
        <v>130</v>
      </c>
    </row>
    <row r="2446" spans="2:12" x14ac:dyDescent="0.2">
      <c r="B2446" s="11" t="s">
        <v>33</v>
      </c>
      <c r="C2446" s="11" t="s">
        <v>33</v>
      </c>
      <c r="D2446" s="11" t="s">
        <v>17</v>
      </c>
      <c r="E2446" s="11" t="s">
        <v>5</v>
      </c>
      <c r="F2446" s="11" t="s">
        <v>6</v>
      </c>
      <c r="G2446" s="19" t="s">
        <v>9</v>
      </c>
      <c r="H2446" s="12" t="s">
        <v>2</v>
      </c>
      <c r="I2446" s="12">
        <v>136.30000000000001</v>
      </c>
      <c r="J2446" s="12">
        <v>81205.02</v>
      </c>
      <c r="K2446" s="82">
        <v>3543.8</v>
      </c>
      <c r="L2446" s="12" t="s">
        <v>131</v>
      </c>
    </row>
    <row r="2447" spans="2:12" x14ac:dyDescent="0.2">
      <c r="B2447" s="11" t="s">
        <v>33</v>
      </c>
      <c r="C2447" s="11" t="s">
        <v>33</v>
      </c>
      <c r="D2447" s="11" t="s">
        <v>17</v>
      </c>
      <c r="E2447" s="11" t="s">
        <v>5</v>
      </c>
      <c r="F2447" s="11" t="s">
        <v>6</v>
      </c>
      <c r="G2447" s="19" t="s">
        <v>10</v>
      </c>
      <c r="H2447" s="12" t="s">
        <v>2</v>
      </c>
      <c r="I2447" s="12">
        <v>34.08</v>
      </c>
      <c r="J2447" s="12">
        <v>30062.37</v>
      </c>
      <c r="K2447" s="82">
        <v>272.60000000000002</v>
      </c>
      <c r="L2447" s="12" t="s">
        <v>131</v>
      </c>
    </row>
    <row r="2448" spans="2:12" x14ac:dyDescent="0.2">
      <c r="B2448" s="11" t="s">
        <v>33</v>
      </c>
      <c r="C2448" s="11" t="s">
        <v>33</v>
      </c>
      <c r="D2448" s="11" t="s">
        <v>17</v>
      </c>
      <c r="E2448" s="11" t="s">
        <v>5</v>
      </c>
      <c r="F2448" s="11" t="s">
        <v>6</v>
      </c>
      <c r="G2448" s="19" t="s">
        <v>1</v>
      </c>
      <c r="H2448" s="12" t="s">
        <v>2</v>
      </c>
      <c r="I2448" s="12">
        <v>35.49</v>
      </c>
      <c r="J2448" s="12">
        <v>8339.8799999999992</v>
      </c>
      <c r="K2448" s="82">
        <v>248.42</v>
      </c>
      <c r="L2448" s="12" t="s">
        <v>129</v>
      </c>
    </row>
    <row r="2449" spans="2:12" x14ac:dyDescent="0.2">
      <c r="B2449" s="11" t="s">
        <v>33</v>
      </c>
      <c r="C2449" s="11" t="s">
        <v>33</v>
      </c>
      <c r="D2449" s="11" t="s">
        <v>17</v>
      </c>
      <c r="E2449" s="11" t="s">
        <v>5</v>
      </c>
      <c r="F2449" s="11" t="s">
        <v>8</v>
      </c>
      <c r="G2449" s="19" t="s">
        <v>8</v>
      </c>
      <c r="H2449" s="12" t="s">
        <v>2</v>
      </c>
      <c r="I2449" s="12">
        <v>41.24</v>
      </c>
      <c r="J2449" s="12">
        <v>56081.02</v>
      </c>
      <c r="K2449" s="82">
        <v>329.89</v>
      </c>
      <c r="L2449" s="12" t="s">
        <v>129</v>
      </c>
    </row>
    <row r="2450" spans="2:12" x14ac:dyDescent="0.2">
      <c r="B2450" s="11" t="s">
        <v>33</v>
      </c>
      <c r="C2450" s="11" t="s">
        <v>33</v>
      </c>
      <c r="D2450" s="11" t="s">
        <v>17</v>
      </c>
      <c r="E2450" s="11" t="s">
        <v>5</v>
      </c>
      <c r="F2450" s="11" t="s">
        <v>8</v>
      </c>
      <c r="G2450" s="19" t="s">
        <v>8</v>
      </c>
      <c r="H2450" s="12" t="s">
        <v>2</v>
      </c>
      <c r="I2450" s="12">
        <v>29.11</v>
      </c>
      <c r="J2450" s="12">
        <v>9169.91</v>
      </c>
      <c r="K2450" s="82">
        <v>87.33</v>
      </c>
      <c r="L2450" s="12" t="s">
        <v>131</v>
      </c>
    </row>
    <row r="2451" spans="2:12" x14ac:dyDescent="0.2">
      <c r="B2451" s="11" t="s">
        <v>33</v>
      </c>
      <c r="C2451" s="11" t="s">
        <v>33</v>
      </c>
      <c r="D2451" s="11" t="s">
        <v>17</v>
      </c>
      <c r="E2451" s="11" t="s">
        <v>5</v>
      </c>
      <c r="F2451" s="11" t="s">
        <v>6</v>
      </c>
      <c r="G2451" s="19" t="s">
        <v>1</v>
      </c>
      <c r="H2451" s="12" t="s">
        <v>2</v>
      </c>
      <c r="I2451" s="12">
        <v>45.56</v>
      </c>
      <c r="J2451" s="12">
        <v>58685.39</v>
      </c>
      <c r="K2451" s="82">
        <v>1032.69</v>
      </c>
      <c r="L2451" s="12" t="s">
        <v>129</v>
      </c>
    </row>
    <row r="2452" spans="2:12" x14ac:dyDescent="0.2">
      <c r="B2452" s="11" t="s">
        <v>33</v>
      </c>
      <c r="C2452" s="11" t="s">
        <v>33</v>
      </c>
      <c r="D2452" s="11" t="s">
        <v>17</v>
      </c>
      <c r="E2452" s="11" t="s">
        <v>5</v>
      </c>
      <c r="F2452" s="11" t="s">
        <v>8</v>
      </c>
      <c r="G2452" s="19" t="s">
        <v>8</v>
      </c>
      <c r="H2452" s="12" t="s">
        <v>2</v>
      </c>
      <c r="I2452" s="12">
        <v>15.19</v>
      </c>
      <c r="J2452" s="12">
        <v>10478.74</v>
      </c>
      <c r="K2452" s="82">
        <v>60.75</v>
      </c>
      <c r="L2452" s="12" t="s">
        <v>129</v>
      </c>
    </row>
    <row r="2453" spans="2:12" x14ac:dyDescent="0.2">
      <c r="B2453" s="11" t="s">
        <v>33</v>
      </c>
      <c r="C2453" s="11" t="s">
        <v>33</v>
      </c>
      <c r="D2453" s="11" t="s">
        <v>17</v>
      </c>
      <c r="E2453" s="11" t="s">
        <v>5</v>
      </c>
      <c r="F2453" s="11" t="s">
        <v>6</v>
      </c>
      <c r="G2453" s="19" t="s">
        <v>1</v>
      </c>
      <c r="H2453" s="12" t="s">
        <v>2</v>
      </c>
      <c r="I2453" s="12">
        <v>25.25</v>
      </c>
      <c r="J2453" s="12">
        <v>6313.16</v>
      </c>
      <c r="K2453" s="82">
        <v>126.26</v>
      </c>
      <c r="L2453" s="12" t="s">
        <v>129</v>
      </c>
    </row>
    <row r="2454" spans="2:12" x14ac:dyDescent="0.2">
      <c r="B2454" s="11" t="s">
        <v>33</v>
      </c>
      <c r="C2454" s="11" t="s">
        <v>33</v>
      </c>
      <c r="D2454" s="11" t="s">
        <v>17</v>
      </c>
      <c r="E2454" s="11" t="s">
        <v>5</v>
      </c>
      <c r="F2454" s="11" t="s">
        <v>6</v>
      </c>
      <c r="G2454" s="19" t="s">
        <v>1</v>
      </c>
      <c r="H2454" s="12" t="s">
        <v>2</v>
      </c>
      <c r="I2454" s="12">
        <v>561</v>
      </c>
      <c r="J2454" s="12">
        <v>526049.09</v>
      </c>
      <c r="K2454" s="82">
        <v>5372</v>
      </c>
      <c r="L2454" s="12" t="s">
        <v>128</v>
      </c>
    </row>
    <row r="2455" spans="2:12" x14ac:dyDescent="0.2">
      <c r="B2455" s="11" t="s">
        <v>33</v>
      </c>
      <c r="C2455" s="11" t="s">
        <v>33</v>
      </c>
      <c r="D2455" s="11" t="s">
        <v>17</v>
      </c>
      <c r="E2455" s="11" t="s">
        <v>5</v>
      </c>
      <c r="F2455" s="11" t="s">
        <v>6</v>
      </c>
      <c r="G2455" s="19" t="s">
        <v>1</v>
      </c>
      <c r="H2455" s="12" t="s">
        <v>7</v>
      </c>
      <c r="I2455" s="12">
        <v>6549.24</v>
      </c>
      <c r="J2455" s="12">
        <v>3043813.5</v>
      </c>
      <c r="K2455" s="82">
        <v>63917.03</v>
      </c>
      <c r="L2455" s="12" t="s">
        <v>128</v>
      </c>
    </row>
    <row r="2456" spans="2:12" x14ac:dyDescent="0.2">
      <c r="B2456" s="11" t="s">
        <v>33</v>
      </c>
      <c r="C2456" s="11" t="s">
        <v>33</v>
      </c>
      <c r="D2456" s="11" t="s">
        <v>17</v>
      </c>
      <c r="E2456" s="11" t="s">
        <v>5</v>
      </c>
      <c r="F2456" s="11" t="s">
        <v>6</v>
      </c>
      <c r="G2456" s="19" t="s">
        <v>1</v>
      </c>
      <c r="H2456" s="12" t="s">
        <v>2</v>
      </c>
      <c r="I2456" s="12">
        <v>482.06</v>
      </c>
      <c r="J2456" s="12">
        <v>289966.25</v>
      </c>
      <c r="K2456" s="82">
        <v>4043.97</v>
      </c>
      <c r="L2456" s="12" t="s">
        <v>129</v>
      </c>
    </row>
    <row r="2457" spans="2:12" x14ac:dyDescent="0.2">
      <c r="B2457" s="11" t="s">
        <v>33</v>
      </c>
      <c r="C2457" s="11" t="s">
        <v>33</v>
      </c>
      <c r="D2457" s="11" t="s">
        <v>17</v>
      </c>
      <c r="E2457" s="11" t="s">
        <v>5</v>
      </c>
      <c r="F2457" s="11" t="s">
        <v>6</v>
      </c>
      <c r="G2457" s="19" t="s">
        <v>1</v>
      </c>
      <c r="H2457" s="12" t="s">
        <v>7</v>
      </c>
      <c r="I2457" s="12">
        <v>3449.35</v>
      </c>
      <c r="J2457" s="12">
        <v>1196443.3600000001</v>
      </c>
      <c r="K2457" s="82">
        <v>50160.95</v>
      </c>
      <c r="L2457" s="12" t="s">
        <v>129</v>
      </c>
    </row>
    <row r="2458" spans="2:12" x14ac:dyDescent="0.2">
      <c r="B2458" s="11" t="s">
        <v>33</v>
      </c>
      <c r="C2458" s="11" t="s">
        <v>33</v>
      </c>
      <c r="D2458" s="11" t="s">
        <v>17</v>
      </c>
      <c r="E2458" s="11" t="s">
        <v>5</v>
      </c>
      <c r="F2458" s="11" t="s">
        <v>6</v>
      </c>
      <c r="G2458" s="19" t="s">
        <v>1</v>
      </c>
      <c r="H2458" s="12" t="s">
        <v>2</v>
      </c>
      <c r="I2458" s="12">
        <v>236.68</v>
      </c>
      <c r="J2458" s="12">
        <v>237816.45</v>
      </c>
      <c r="K2458" s="82">
        <v>3214.88</v>
      </c>
      <c r="L2458" s="12" t="s">
        <v>130</v>
      </c>
    </row>
    <row r="2459" spans="2:12" x14ac:dyDescent="0.2">
      <c r="B2459" s="11" t="s">
        <v>33</v>
      </c>
      <c r="C2459" s="11" t="s">
        <v>33</v>
      </c>
      <c r="D2459" s="11" t="s">
        <v>17</v>
      </c>
      <c r="E2459" s="11" t="s">
        <v>5</v>
      </c>
      <c r="F2459" s="11" t="s">
        <v>6</v>
      </c>
      <c r="G2459" s="19" t="s">
        <v>1</v>
      </c>
      <c r="H2459" s="12" t="s">
        <v>7</v>
      </c>
      <c r="I2459" s="12">
        <v>3291.66</v>
      </c>
      <c r="J2459" s="12">
        <v>950306.62</v>
      </c>
      <c r="K2459" s="82">
        <v>21437.62</v>
      </c>
      <c r="L2459" s="12" t="s">
        <v>130</v>
      </c>
    </row>
    <row r="2460" spans="2:12" x14ac:dyDescent="0.2">
      <c r="B2460" s="11" t="s">
        <v>33</v>
      </c>
      <c r="C2460" s="11" t="s">
        <v>33</v>
      </c>
      <c r="D2460" s="11" t="s">
        <v>17</v>
      </c>
      <c r="E2460" s="11" t="s">
        <v>5</v>
      </c>
      <c r="F2460" s="11" t="s">
        <v>6</v>
      </c>
      <c r="G2460" s="19" t="s">
        <v>1</v>
      </c>
      <c r="H2460" s="12" t="s">
        <v>2</v>
      </c>
      <c r="I2460" s="12">
        <v>199.29</v>
      </c>
      <c r="J2460" s="12">
        <v>124883.79</v>
      </c>
      <c r="K2460" s="82">
        <v>1527.86</v>
      </c>
      <c r="L2460" s="12" t="s">
        <v>131</v>
      </c>
    </row>
    <row r="2461" spans="2:12" x14ac:dyDescent="0.2">
      <c r="B2461" s="11" t="s">
        <v>33</v>
      </c>
      <c r="C2461" s="11" t="s">
        <v>33</v>
      </c>
      <c r="D2461" s="11" t="s">
        <v>17</v>
      </c>
      <c r="E2461" s="11" t="s">
        <v>5</v>
      </c>
      <c r="F2461" s="11" t="s">
        <v>6</v>
      </c>
      <c r="G2461" s="19" t="s">
        <v>1</v>
      </c>
      <c r="H2461" s="12" t="s">
        <v>7</v>
      </c>
      <c r="I2461" s="12">
        <v>3684.69</v>
      </c>
      <c r="J2461" s="12">
        <v>707931.14</v>
      </c>
      <c r="K2461" s="82">
        <v>36167.25</v>
      </c>
      <c r="L2461" s="12" t="s">
        <v>131</v>
      </c>
    </row>
    <row r="2462" spans="2:12" x14ac:dyDescent="0.2">
      <c r="B2462" s="11" t="s">
        <v>33</v>
      </c>
      <c r="C2462" s="11" t="s">
        <v>33</v>
      </c>
      <c r="D2462" s="11" t="s">
        <v>17</v>
      </c>
      <c r="E2462" s="11" t="s">
        <v>5</v>
      </c>
      <c r="F2462" s="11" t="s">
        <v>8</v>
      </c>
      <c r="G2462" s="19" t="s">
        <v>8</v>
      </c>
      <c r="H2462" s="12" t="s">
        <v>2</v>
      </c>
      <c r="I2462" s="12">
        <v>816</v>
      </c>
      <c r="J2462" s="12">
        <v>841386.35</v>
      </c>
      <c r="K2462" s="82">
        <v>5967</v>
      </c>
      <c r="L2462" s="12" t="s">
        <v>128</v>
      </c>
    </row>
    <row r="2463" spans="2:12" x14ac:dyDescent="0.2">
      <c r="B2463" s="11" t="s">
        <v>33</v>
      </c>
      <c r="C2463" s="11" t="s">
        <v>33</v>
      </c>
      <c r="D2463" s="11" t="s">
        <v>17</v>
      </c>
      <c r="E2463" s="11" t="s">
        <v>5</v>
      </c>
      <c r="F2463" s="11" t="s">
        <v>8</v>
      </c>
      <c r="G2463" s="19" t="s">
        <v>8</v>
      </c>
      <c r="H2463" s="12" t="s">
        <v>7</v>
      </c>
      <c r="I2463" s="12">
        <v>463.08</v>
      </c>
      <c r="J2463" s="12">
        <v>209683.51</v>
      </c>
      <c r="K2463" s="82">
        <v>3658.69</v>
      </c>
      <c r="L2463" s="12" t="s">
        <v>128</v>
      </c>
    </row>
    <row r="2464" spans="2:12" x14ac:dyDescent="0.2">
      <c r="B2464" s="11" t="s">
        <v>33</v>
      </c>
      <c r="C2464" s="11" t="s">
        <v>33</v>
      </c>
      <c r="D2464" s="11" t="s">
        <v>17</v>
      </c>
      <c r="E2464" s="11" t="s">
        <v>5</v>
      </c>
      <c r="F2464" s="11" t="s">
        <v>8</v>
      </c>
      <c r="G2464" s="19" t="s">
        <v>8</v>
      </c>
      <c r="H2464" s="12" t="s">
        <v>2</v>
      </c>
      <c r="I2464" s="12">
        <v>374.94</v>
      </c>
      <c r="J2464" s="12">
        <v>372609.68</v>
      </c>
      <c r="K2464" s="82">
        <v>1955.03</v>
      </c>
      <c r="L2464" s="12" t="s">
        <v>129</v>
      </c>
    </row>
    <row r="2465" spans="2:12" x14ac:dyDescent="0.2">
      <c r="B2465" s="11" t="s">
        <v>33</v>
      </c>
      <c r="C2465" s="11" t="s">
        <v>33</v>
      </c>
      <c r="D2465" s="11" t="s">
        <v>17</v>
      </c>
      <c r="E2465" s="11" t="s">
        <v>5</v>
      </c>
      <c r="F2465" s="11" t="s">
        <v>8</v>
      </c>
      <c r="G2465" s="19" t="s">
        <v>8</v>
      </c>
      <c r="H2465" s="12" t="s">
        <v>7</v>
      </c>
      <c r="I2465" s="12">
        <v>243.89</v>
      </c>
      <c r="J2465" s="12">
        <v>143986.39000000001</v>
      </c>
      <c r="K2465" s="82">
        <v>2075.1799999999998</v>
      </c>
      <c r="L2465" s="12" t="s">
        <v>129</v>
      </c>
    </row>
    <row r="2466" spans="2:12" x14ac:dyDescent="0.2">
      <c r="B2466" s="11" t="s">
        <v>33</v>
      </c>
      <c r="C2466" s="11" t="s">
        <v>33</v>
      </c>
      <c r="D2466" s="11" t="s">
        <v>17</v>
      </c>
      <c r="E2466" s="11" t="s">
        <v>5</v>
      </c>
      <c r="F2466" s="11" t="s">
        <v>8</v>
      </c>
      <c r="G2466" s="19" t="s">
        <v>8</v>
      </c>
      <c r="H2466" s="12" t="s">
        <v>2</v>
      </c>
      <c r="I2466" s="12">
        <v>1518.69</v>
      </c>
      <c r="J2466" s="12">
        <v>1115509.97</v>
      </c>
      <c r="K2466" s="82">
        <v>5581.67</v>
      </c>
      <c r="L2466" s="12" t="s">
        <v>130</v>
      </c>
    </row>
    <row r="2467" spans="2:12" x14ac:dyDescent="0.2">
      <c r="B2467" s="11" t="s">
        <v>33</v>
      </c>
      <c r="C2467" s="11" t="s">
        <v>33</v>
      </c>
      <c r="D2467" s="11" t="s">
        <v>17</v>
      </c>
      <c r="E2467" s="11" t="s">
        <v>5</v>
      </c>
      <c r="F2467" s="11" t="s">
        <v>8</v>
      </c>
      <c r="G2467" s="19" t="s">
        <v>8</v>
      </c>
      <c r="H2467" s="12" t="s">
        <v>7</v>
      </c>
      <c r="I2467" s="12">
        <v>232.74</v>
      </c>
      <c r="J2467" s="12">
        <v>109513.74</v>
      </c>
      <c r="K2467" s="82">
        <v>943.81</v>
      </c>
      <c r="L2467" s="12" t="s">
        <v>130</v>
      </c>
    </row>
    <row r="2468" spans="2:12" x14ac:dyDescent="0.2">
      <c r="B2468" s="11" t="s">
        <v>33</v>
      </c>
      <c r="C2468" s="11" t="s">
        <v>33</v>
      </c>
      <c r="D2468" s="11" t="s">
        <v>17</v>
      </c>
      <c r="E2468" s="11" t="s">
        <v>5</v>
      </c>
      <c r="F2468" s="11" t="s">
        <v>8</v>
      </c>
      <c r="G2468" s="19" t="s">
        <v>8</v>
      </c>
      <c r="H2468" s="12" t="s">
        <v>2</v>
      </c>
      <c r="I2468" s="12">
        <v>1284.29</v>
      </c>
      <c r="J2468" s="12">
        <v>869593.7</v>
      </c>
      <c r="K2468" s="82">
        <v>5978.57</v>
      </c>
      <c r="L2468" s="12" t="s">
        <v>131</v>
      </c>
    </row>
    <row r="2469" spans="2:12" x14ac:dyDescent="0.2">
      <c r="B2469" s="11" t="s">
        <v>33</v>
      </c>
      <c r="C2469" s="11" t="s">
        <v>33</v>
      </c>
      <c r="D2469" s="11" t="s">
        <v>17</v>
      </c>
      <c r="E2469" s="11" t="s">
        <v>5</v>
      </c>
      <c r="F2469" s="11" t="s">
        <v>8</v>
      </c>
      <c r="G2469" s="19" t="s">
        <v>8</v>
      </c>
      <c r="H2469" s="12" t="s">
        <v>7</v>
      </c>
      <c r="I2469" s="12">
        <v>260.52999999999997</v>
      </c>
      <c r="J2469" s="12">
        <v>56338.47</v>
      </c>
      <c r="K2469" s="82">
        <v>1599.65</v>
      </c>
      <c r="L2469" s="12" t="s">
        <v>131</v>
      </c>
    </row>
    <row r="2470" spans="2:12" x14ac:dyDescent="0.2">
      <c r="B2470" s="11" t="s">
        <v>33</v>
      </c>
      <c r="C2470" s="11" t="s">
        <v>33</v>
      </c>
      <c r="D2470" s="11" t="s">
        <v>17</v>
      </c>
      <c r="E2470" s="11" t="s">
        <v>5</v>
      </c>
      <c r="F2470" s="11" t="s">
        <v>8</v>
      </c>
      <c r="G2470" s="19" t="s">
        <v>8</v>
      </c>
      <c r="H2470" s="12" t="s">
        <v>2</v>
      </c>
      <c r="I2470" s="12">
        <v>374</v>
      </c>
      <c r="J2470" s="12">
        <v>254651.4</v>
      </c>
      <c r="K2470" s="82">
        <v>2346</v>
      </c>
      <c r="L2470" s="12" t="s">
        <v>128</v>
      </c>
    </row>
    <row r="2471" spans="2:12" x14ac:dyDescent="0.2">
      <c r="B2471" s="11" t="s">
        <v>33</v>
      </c>
      <c r="C2471" s="11" t="s">
        <v>33</v>
      </c>
      <c r="D2471" s="11" t="s">
        <v>17</v>
      </c>
      <c r="E2471" s="11" t="s">
        <v>5</v>
      </c>
      <c r="F2471" s="11" t="s">
        <v>8</v>
      </c>
      <c r="G2471" s="19" t="s">
        <v>8</v>
      </c>
      <c r="H2471" s="12" t="s">
        <v>2</v>
      </c>
      <c r="I2471" s="12">
        <v>53.56</v>
      </c>
      <c r="J2471" s="12">
        <v>29631.22</v>
      </c>
      <c r="K2471" s="82">
        <v>214.25</v>
      </c>
      <c r="L2471" s="12" t="s">
        <v>129</v>
      </c>
    </row>
    <row r="2472" spans="2:12" x14ac:dyDescent="0.2">
      <c r="B2472" s="11" t="s">
        <v>33</v>
      </c>
      <c r="C2472" s="11" t="s">
        <v>33</v>
      </c>
      <c r="D2472" s="11" t="s">
        <v>17</v>
      </c>
      <c r="E2472" s="11" t="s">
        <v>5</v>
      </c>
      <c r="F2472" s="11" t="s">
        <v>8</v>
      </c>
      <c r="G2472" s="19" t="s">
        <v>8</v>
      </c>
      <c r="H2472" s="12" t="s">
        <v>2</v>
      </c>
      <c r="I2472" s="12">
        <v>118.34</v>
      </c>
      <c r="J2472" s="12">
        <v>116202.63</v>
      </c>
      <c r="K2472" s="82">
        <v>552.25</v>
      </c>
      <c r="L2472" s="12" t="s">
        <v>130</v>
      </c>
    </row>
    <row r="2473" spans="2:12" x14ac:dyDescent="0.2">
      <c r="B2473" s="11" t="s">
        <v>33</v>
      </c>
      <c r="C2473" s="11" t="s">
        <v>33</v>
      </c>
      <c r="D2473" s="11" t="s">
        <v>17</v>
      </c>
      <c r="E2473" s="11" t="s">
        <v>5</v>
      </c>
      <c r="F2473" s="11" t="s">
        <v>8</v>
      </c>
      <c r="G2473" s="19" t="s">
        <v>8</v>
      </c>
      <c r="H2473" s="12" t="s">
        <v>2</v>
      </c>
      <c r="I2473" s="12">
        <v>354.29</v>
      </c>
      <c r="J2473" s="12">
        <v>218963.34</v>
      </c>
      <c r="K2473" s="82">
        <v>1550</v>
      </c>
      <c r="L2473" s="12" t="s">
        <v>131</v>
      </c>
    </row>
    <row r="2474" spans="2:12" x14ac:dyDescent="0.2">
      <c r="B2474" s="11" t="s">
        <v>33</v>
      </c>
      <c r="C2474" s="11" t="s">
        <v>33</v>
      </c>
      <c r="D2474" s="11" t="s">
        <v>17</v>
      </c>
      <c r="E2474" s="11" t="s">
        <v>5</v>
      </c>
      <c r="F2474" s="11" t="s">
        <v>6</v>
      </c>
      <c r="G2474" s="19" t="s">
        <v>9</v>
      </c>
      <c r="H2474" s="12" t="s">
        <v>2</v>
      </c>
      <c r="I2474" s="12">
        <v>510</v>
      </c>
      <c r="J2474" s="12">
        <v>498622.31</v>
      </c>
      <c r="K2474" s="82">
        <v>7004</v>
      </c>
      <c r="L2474" s="12" t="s">
        <v>128</v>
      </c>
    </row>
    <row r="2475" spans="2:12" x14ac:dyDescent="0.2">
      <c r="B2475" s="11" t="s">
        <v>33</v>
      </c>
      <c r="C2475" s="11" t="s">
        <v>33</v>
      </c>
      <c r="D2475" s="11" t="s">
        <v>17</v>
      </c>
      <c r="E2475" s="11" t="s">
        <v>5</v>
      </c>
      <c r="F2475" s="11" t="s">
        <v>6</v>
      </c>
      <c r="G2475" s="19" t="s">
        <v>9</v>
      </c>
      <c r="H2475" s="12" t="s">
        <v>7</v>
      </c>
      <c r="I2475" s="12">
        <v>1252.68</v>
      </c>
      <c r="J2475" s="12">
        <v>433087.64</v>
      </c>
      <c r="K2475" s="82">
        <v>13187.71</v>
      </c>
      <c r="L2475" s="12" t="s">
        <v>128</v>
      </c>
    </row>
    <row r="2476" spans="2:12" x14ac:dyDescent="0.2">
      <c r="B2476" s="11" t="s">
        <v>33</v>
      </c>
      <c r="C2476" s="11" t="s">
        <v>33</v>
      </c>
      <c r="D2476" s="11" t="s">
        <v>17</v>
      </c>
      <c r="E2476" s="11" t="s">
        <v>5</v>
      </c>
      <c r="F2476" s="11" t="s">
        <v>6</v>
      </c>
      <c r="G2476" s="19" t="s">
        <v>9</v>
      </c>
      <c r="H2476" s="12" t="s">
        <v>2</v>
      </c>
      <c r="I2476" s="12">
        <v>642.75</v>
      </c>
      <c r="J2476" s="12">
        <v>494722</v>
      </c>
      <c r="K2476" s="82">
        <v>9560.91</v>
      </c>
      <c r="L2476" s="12" t="s">
        <v>129</v>
      </c>
    </row>
    <row r="2477" spans="2:12" x14ac:dyDescent="0.2">
      <c r="B2477" s="11" t="s">
        <v>33</v>
      </c>
      <c r="C2477" s="11" t="s">
        <v>33</v>
      </c>
      <c r="D2477" s="11" t="s">
        <v>17</v>
      </c>
      <c r="E2477" s="11" t="s">
        <v>5</v>
      </c>
      <c r="F2477" s="11" t="s">
        <v>6</v>
      </c>
      <c r="G2477" s="19" t="s">
        <v>9</v>
      </c>
      <c r="H2477" s="12" t="s">
        <v>7</v>
      </c>
      <c r="I2477" s="12">
        <v>659.76</v>
      </c>
      <c r="J2477" s="12">
        <v>259189.06</v>
      </c>
      <c r="K2477" s="82">
        <v>11941.06</v>
      </c>
      <c r="L2477" s="12" t="s">
        <v>129</v>
      </c>
    </row>
    <row r="2478" spans="2:12" x14ac:dyDescent="0.2">
      <c r="B2478" s="11" t="s">
        <v>33</v>
      </c>
      <c r="C2478" s="11" t="s">
        <v>33</v>
      </c>
      <c r="D2478" s="11" t="s">
        <v>17</v>
      </c>
      <c r="E2478" s="11" t="s">
        <v>5</v>
      </c>
      <c r="F2478" s="11" t="s">
        <v>6</v>
      </c>
      <c r="G2478" s="19" t="s">
        <v>9</v>
      </c>
      <c r="H2478" s="12" t="s">
        <v>2</v>
      </c>
      <c r="I2478" s="12">
        <v>138.06</v>
      </c>
      <c r="J2478" s="12">
        <v>51520.800000000003</v>
      </c>
      <c r="K2478" s="82">
        <v>1242.56</v>
      </c>
      <c r="L2478" s="12" t="s">
        <v>130</v>
      </c>
    </row>
    <row r="2479" spans="2:12" x14ac:dyDescent="0.2">
      <c r="B2479" s="11" t="s">
        <v>33</v>
      </c>
      <c r="C2479" s="11" t="s">
        <v>33</v>
      </c>
      <c r="D2479" s="11" t="s">
        <v>17</v>
      </c>
      <c r="E2479" s="11" t="s">
        <v>5</v>
      </c>
      <c r="F2479" s="11" t="s">
        <v>6</v>
      </c>
      <c r="G2479" s="19" t="s">
        <v>9</v>
      </c>
      <c r="H2479" s="12" t="s">
        <v>7</v>
      </c>
      <c r="I2479" s="12">
        <v>629.6</v>
      </c>
      <c r="J2479" s="12">
        <v>128551.46</v>
      </c>
      <c r="K2479" s="82">
        <v>3996.22</v>
      </c>
      <c r="L2479" s="12" t="s">
        <v>130</v>
      </c>
    </row>
    <row r="2480" spans="2:12" x14ac:dyDescent="0.2">
      <c r="B2480" s="11" t="s">
        <v>33</v>
      </c>
      <c r="C2480" s="11" t="s">
        <v>33</v>
      </c>
      <c r="D2480" s="11" t="s">
        <v>17</v>
      </c>
      <c r="E2480" s="11" t="s">
        <v>5</v>
      </c>
      <c r="F2480" s="11" t="s">
        <v>6</v>
      </c>
      <c r="G2480" s="19" t="s">
        <v>9</v>
      </c>
      <c r="H2480" s="12" t="s">
        <v>2</v>
      </c>
      <c r="I2480" s="12">
        <v>155</v>
      </c>
      <c r="J2480" s="12">
        <v>63479.9</v>
      </c>
      <c r="K2480" s="82">
        <v>1018.57</v>
      </c>
      <c r="L2480" s="12" t="s">
        <v>131</v>
      </c>
    </row>
    <row r="2481" spans="2:12" x14ac:dyDescent="0.2">
      <c r="B2481" s="11" t="s">
        <v>33</v>
      </c>
      <c r="C2481" s="11" t="s">
        <v>33</v>
      </c>
      <c r="D2481" s="11" t="s">
        <v>17</v>
      </c>
      <c r="E2481" s="11" t="s">
        <v>5</v>
      </c>
      <c r="F2481" s="11" t="s">
        <v>6</v>
      </c>
      <c r="G2481" s="19" t="s">
        <v>9</v>
      </c>
      <c r="H2481" s="12" t="s">
        <v>7</v>
      </c>
      <c r="I2481" s="12">
        <v>704.77</v>
      </c>
      <c r="J2481" s="12">
        <v>94805.36</v>
      </c>
      <c r="K2481" s="82">
        <v>8677.86</v>
      </c>
      <c r="L2481" s="12" t="s">
        <v>131</v>
      </c>
    </row>
    <row r="2482" spans="2:12" x14ac:dyDescent="0.2">
      <c r="B2482" s="11" t="s">
        <v>33</v>
      </c>
      <c r="C2482" s="11" t="s">
        <v>33</v>
      </c>
      <c r="D2482" s="11" t="s">
        <v>17</v>
      </c>
      <c r="E2482" s="11" t="s">
        <v>5</v>
      </c>
      <c r="F2482" s="11" t="s">
        <v>6</v>
      </c>
      <c r="G2482" s="19" t="s">
        <v>10</v>
      </c>
      <c r="H2482" s="12" t="s">
        <v>2</v>
      </c>
      <c r="I2482" s="12">
        <v>107.13</v>
      </c>
      <c r="J2482" s="12">
        <v>21196.15</v>
      </c>
      <c r="K2482" s="82">
        <v>428.5</v>
      </c>
      <c r="L2482" s="12" t="s">
        <v>129</v>
      </c>
    </row>
    <row r="2483" spans="2:12" x14ac:dyDescent="0.2">
      <c r="B2483" s="11" t="s">
        <v>33</v>
      </c>
      <c r="C2483" s="11" t="s">
        <v>33</v>
      </c>
      <c r="D2483" s="11" t="s">
        <v>17</v>
      </c>
      <c r="E2483" s="11" t="s">
        <v>5</v>
      </c>
      <c r="F2483" s="11" t="s">
        <v>6</v>
      </c>
      <c r="G2483" s="19" t="s">
        <v>10</v>
      </c>
      <c r="H2483" s="12" t="s">
        <v>2</v>
      </c>
      <c r="I2483" s="12">
        <v>98.62</v>
      </c>
      <c r="J2483" s="12">
        <v>86782.14</v>
      </c>
      <c r="K2483" s="82">
        <v>197.23</v>
      </c>
      <c r="L2483" s="12" t="s">
        <v>130</v>
      </c>
    </row>
    <row r="2484" spans="2:12" x14ac:dyDescent="0.2">
      <c r="B2484" s="11" t="s">
        <v>33</v>
      </c>
      <c r="C2484" s="11" t="s">
        <v>33</v>
      </c>
      <c r="D2484" s="11" t="s">
        <v>17</v>
      </c>
      <c r="E2484" s="11" t="s">
        <v>5</v>
      </c>
      <c r="F2484" s="11" t="s">
        <v>6</v>
      </c>
      <c r="G2484" s="19" t="s">
        <v>10</v>
      </c>
      <c r="H2484" s="12" t="s">
        <v>2</v>
      </c>
      <c r="I2484" s="12">
        <v>88.57</v>
      </c>
      <c r="J2484" s="12">
        <v>55541.06</v>
      </c>
      <c r="K2484" s="82">
        <v>310</v>
      </c>
      <c r="L2484" s="12" t="s">
        <v>131</v>
      </c>
    </row>
    <row r="2485" spans="2:12" x14ac:dyDescent="0.2">
      <c r="B2485" s="11" t="s">
        <v>33</v>
      </c>
      <c r="C2485" s="11" t="s">
        <v>33</v>
      </c>
      <c r="D2485" s="11" t="s">
        <v>17</v>
      </c>
      <c r="E2485" s="11" t="s">
        <v>5</v>
      </c>
      <c r="F2485" s="11" t="s">
        <v>6</v>
      </c>
      <c r="G2485" s="19" t="s">
        <v>10</v>
      </c>
      <c r="H2485" s="12" t="s">
        <v>2</v>
      </c>
      <c r="I2485" s="12">
        <v>26.78</v>
      </c>
      <c r="J2485" s="12">
        <v>22730.05</v>
      </c>
      <c r="K2485" s="82">
        <v>80.34</v>
      </c>
      <c r="L2485" s="12" t="s">
        <v>129</v>
      </c>
    </row>
    <row r="2486" spans="2:12" x14ac:dyDescent="0.2">
      <c r="B2486" s="11" t="s">
        <v>33</v>
      </c>
      <c r="C2486" s="11" t="s">
        <v>33</v>
      </c>
      <c r="D2486" s="11" t="s">
        <v>17</v>
      </c>
      <c r="E2486" s="11" t="s">
        <v>5</v>
      </c>
      <c r="F2486" s="11" t="s">
        <v>6</v>
      </c>
      <c r="G2486" s="19" t="s">
        <v>10</v>
      </c>
      <c r="H2486" s="12" t="s">
        <v>2</v>
      </c>
      <c r="I2486" s="12">
        <v>22.14</v>
      </c>
      <c r="J2486" s="12">
        <v>80874.679999999993</v>
      </c>
      <c r="K2486" s="82">
        <v>885.71</v>
      </c>
      <c r="L2486" s="12" t="s">
        <v>131</v>
      </c>
    </row>
    <row r="2487" spans="2:12" x14ac:dyDescent="0.2">
      <c r="B2487" s="11" t="s">
        <v>33</v>
      </c>
      <c r="C2487" s="11" t="s">
        <v>33</v>
      </c>
      <c r="D2487" s="11" t="s">
        <v>17</v>
      </c>
      <c r="E2487" s="11" t="s">
        <v>5</v>
      </c>
      <c r="F2487" s="11" t="s">
        <v>6</v>
      </c>
      <c r="G2487" s="19" t="s">
        <v>10</v>
      </c>
      <c r="H2487" s="12" t="s">
        <v>2</v>
      </c>
      <c r="I2487" s="12">
        <v>119</v>
      </c>
      <c r="J2487" s="12">
        <v>107575.66</v>
      </c>
      <c r="K2487" s="82">
        <v>1122</v>
      </c>
      <c r="L2487" s="12" t="s">
        <v>128</v>
      </c>
    </row>
    <row r="2488" spans="2:12" x14ac:dyDescent="0.2">
      <c r="B2488" s="11" t="s">
        <v>33</v>
      </c>
      <c r="C2488" s="11" t="s">
        <v>33</v>
      </c>
      <c r="D2488" s="11" t="s">
        <v>17</v>
      </c>
      <c r="E2488" s="11" t="s">
        <v>5</v>
      </c>
      <c r="F2488" s="11" t="s">
        <v>6</v>
      </c>
      <c r="G2488" s="19" t="s">
        <v>10</v>
      </c>
      <c r="H2488" s="12" t="s">
        <v>2</v>
      </c>
      <c r="I2488" s="12">
        <v>22.14</v>
      </c>
      <c r="J2488" s="12">
        <v>10938.35</v>
      </c>
      <c r="K2488" s="82">
        <v>1992.86</v>
      </c>
      <c r="L2488" s="12" t="s">
        <v>131</v>
      </c>
    </row>
    <row r="2489" spans="2:12" x14ac:dyDescent="0.2">
      <c r="B2489" s="11" t="s">
        <v>33</v>
      </c>
      <c r="C2489" s="11" t="s">
        <v>33</v>
      </c>
      <c r="D2489" s="11" t="s">
        <v>17</v>
      </c>
      <c r="E2489" s="11" t="s">
        <v>5</v>
      </c>
      <c r="F2489" s="11" t="s">
        <v>8</v>
      </c>
      <c r="G2489" s="19" t="s">
        <v>8</v>
      </c>
      <c r="H2489" s="12" t="s">
        <v>2</v>
      </c>
      <c r="I2489" s="12">
        <v>22.56</v>
      </c>
      <c r="J2489" s="12">
        <v>12832</v>
      </c>
      <c r="K2489" s="82">
        <v>45.13</v>
      </c>
      <c r="L2489" s="12" t="s">
        <v>131</v>
      </c>
    </row>
    <row r="2490" spans="2:12" x14ac:dyDescent="0.2">
      <c r="B2490" s="11" t="s">
        <v>33</v>
      </c>
      <c r="C2490" s="11" t="s">
        <v>33</v>
      </c>
      <c r="D2490" s="11" t="s">
        <v>17</v>
      </c>
      <c r="E2490" s="11" t="s">
        <v>5</v>
      </c>
      <c r="F2490" s="11" t="s">
        <v>6</v>
      </c>
      <c r="G2490" s="19" t="s">
        <v>1</v>
      </c>
      <c r="H2490" s="12" t="s">
        <v>2</v>
      </c>
      <c r="I2490" s="12">
        <v>75.02</v>
      </c>
      <c r="J2490" s="12">
        <v>46264.34</v>
      </c>
      <c r="K2490" s="82">
        <v>525.16</v>
      </c>
      <c r="L2490" s="12" t="s">
        <v>129</v>
      </c>
    </row>
    <row r="2491" spans="2:12" x14ac:dyDescent="0.2">
      <c r="B2491" s="11" t="s">
        <v>33</v>
      </c>
      <c r="C2491" s="11" t="s">
        <v>33</v>
      </c>
      <c r="D2491" s="11" t="s">
        <v>17</v>
      </c>
      <c r="E2491" s="11" t="s">
        <v>5</v>
      </c>
      <c r="F2491" s="11" t="s">
        <v>8</v>
      </c>
      <c r="G2491" s="19" t="s">
        <v>8</v>
      </c>
      <c r="H2491" s="12" t="s">
        <v>2</v>
      </c>
      <c r="I2491" s="12">
        <v>24.57</v>
      </c>
      <c r="J2491" s="12">
        <v>7371.43</v>
      </c>
      <c r="K2491" s="82">
        <v>24.57</v>
      </c>
      <c r="L2491" s="12" t="s">
        <v>130</v>
      </c>
    </row>
    <row r="2492" spans="2:12" x14ac:dyDescent="0.2">
      <c r="B2492" s="11" t="s">
        <v>33</v>
      </c>
      <c r="C2492" s="11" t="s">
        <v>33</v>
      </c>
      <c r="D2492" s="11" t="s">
        <v>17</v>
      </c>
      <c r="E2492" s="11" t="s">
        <v>5</v>
      </c>
      <c r="F2492" s="11" t="s">
        <v>6</v>
      </c>
      <c r="G2492" s="19" t="s">
        <v>9</v>
      </c>
      <c r="H2492" s="12" t="s">
        <v>2</v>
      </c>
      <c r="I2492" s="12">
        <v>26.13</v>
      </c>
      <c r="J2492" s="12">
        <v>10453.9</v>
      </c>
      <c r="K2492" s="82">
        <v>156.81</v>
      </c>
      <c r="L2492" s="12" t="s">
        <v>128</v>
      </c>
    </row>
    <row r="2493" spans="2:12" x14ac:dyDescent="0.2">
      <c r="B2493" s="11" t="s">
        <v>40</v>
      </c>
      <c r="C2493" s="11" t="s">
        <v>16</v>
      </c>
      <c r="D2493" s="11" t="s">
        <v>17</v>
      </c>
      <c r="E2493" s="11" t="s">
        <v>5</v>
      </c>
      <c r="F2493" s="11" t="s">
        <v>6</v>
      </c>
      <c r="G2493" s="19" t="s">
        <v>1</v>
      </c>
      <c r="H2493" s="12" t="s">
        <v>2</v>
      </c>
      <c r="I2493" s="12">
        <v>18.46</v>
      </c>
      <c r="J2493" s="12">
        <v>900.81</v>
      </c>
      <c r="K2493" s="82">
        <v>36.92</v>
      </c>
      <c r="L2493" s="12" t="s">
        <v>131</v>
      </c>
    </row>
    <row r="2494" spans="2:12" x14ac:dyDescent="0.2">
      <c r="B2494" s="11" t="s">
        <v>40</v>
      </c>
      <c r="C2494" s="11" t="s">
        <v>16</v>
      </c>
      <c r="D2494" s="11" t="s">
        <v>17</v>
      </c>
      <c r="E2494" s="11" t="s">
        <v>5</v>
      </c>
      <c r="F2494" s="11" t="s">
        <v>8</v>
      </c>
      <c r="G2494" s="19" t="s">
        <v>8</v>
      </c>
      <c r="H2494" s="12" t="s">
        <v>2</v>
      </c>
      <c r="I2494" s="12">
        <v>35.950000000000003</v>
      </c>
      <c r="J2494" s="12">
        <v>27071.29</v>
      </c>
      <c r="K2494" s="82">
        <v>125.81</v>
      </c>
      <c r="L2494" s="12" t="s">
        <v>128</v>
      </c>
    </row>
    <row r="2495" spans="2:12" x14ac:dyDescent="0.2">
      <c r="B2495" s="11" t="s">
        <v>40</v>
      </c>
      <c r="C2495" s="11" t="s">
        <v>16</v>
      </c>
      <c r="D2495" s="11" t="s">
        <v>17</v>
      </c>
      <c r="E2495" s="11" t="s">
        <v>5</v>
      </c>
      <c r="F2495" s="11" t="s">
        <v>6</v>
      </c>
      <c r="G2495" s="19" t="s">
        <v>9</v>
      </c>
      <c r="H2495" s="12" t="s">
        <v>2</v>
      </c>
      <c r="I2495" s="12">
        <v>34.590000000000003</v>
      </c>
      <c r="J2495" s="12">
        <v>12105.56</v>
      </c>
      <c r="K2495" s="82">
        <v>138.35</v>
      </c>
      <c r="L2495" s="12" t="s">
        <v>129</v>
      </c>
    </row>
    <row r="2496" spans="2:12" x14ac:dyDescent="0.2">
      <c r="B2496" s="11" t="s">
        <v>40</v>
      </c>
      <c r="C2496" s="11" t="s">
        <v>16</v>
      </c>
      <c r="D2496" s="11" t="s">
        <v>17</v>
      </c>
      <c r="E2496" s="11" t="s">
        <v>5</v>
      </c>
      <c r="F2496" s="11" t="s">
        <v>6</v>
      </c>
      <c r="G2496" s="19" t="s">
        <v>9</v>
      </c>
      <c r="H2496" s="12" t="s">
        <v>2</v>
      </c>
      <c r="I2496" s="12">
        <v>18.5</v>
      </c>
      <c r="J2496" s="12">
        <v>5200.6499999999996</v>
      </c>
      <c r="K2496" s="82">
        <v>554.96</v>
      </c>
      <c r="L2496" s="12" t="s">
        <v>130</v>
      </c>
    </row>
    <row r="2497" spans="2:12" x14ac:dyDescent="0.2">
      <c r="B2497" s="11" t="s">
        <v>40</v>
      </c>
      <c r="C2497" s="11" t="s">
        <v>16</v>
      </c>
      <c r="D2497" s="11" t="s">
        <v>17</v>
      </c>
      <c r="E2497" s="11" t="s">
        <v>5</v>
      </c>
      <c r="F2497" s="11" t="s">
        <v>6</v>
      </c>
      <c r="G2497" s="19" t="s">
        <v>1</v>
      </c>
      <c r="H2497" s="12" t="s">
        <v>2</v>
      </c>
      <c r="I2497" s="12">
        <v>48.07</v>
      </c>
      <c r="J2497" s="12">
        <v>26435.89</v>
      </c>
      <c r="K2497" s="82">
        <v>672.91</v>
      </c>
      <c r="L2497" s="12" t="s">
        <v>128</v>
      </c>
    </row>
    <row r="2498" spans="2:12" x14ac:dyDescent="0.2">
      <c r="B2498" s="11" t="s">
        <v>40</v>
      </c>
      <c r="C2498" s="11" t="s">
        <v>16</v>
      </c>
      <c r="D2498" s="11" t="s">
        <v>17</v>
      </c>
      <c r="E2498" s="11" t="s">
        <v>5</v>
      </c>
      <c r="F2498" s="11" t="s">
        <v>8</v>
      </c>
      <c r="G2498" s="19" t="s">
        <v>8</v>
      </c>
      <c r="H2498" s="12" t="s">
        <v>2</v>
      </c>
      <c r="I2498" s="12">
        <v>49.19</v>
      </c>
      <c r="J2498" s="12">
        <v>37873.22</v>
      </c>
      <c r="K2498" s="82">
        <v>196.74</v>
      </c>
      <c r="L2498" s="12" t="s">
        <v>129</v>
      </c>
    </row>
    <row r="2499" spans="2:12" x14ac:dyDescent="0.2">
      <c r="B2499" s="11" t="s">
        <v>40</v>
      </c>
      <c r="C2499" s="11" t="s">
        <v>16</v>
      </c>
      <c r="D2499" s="11" t="s">
        <v>17</v>
      </c>
      <c r="E2499" s="11" t="s">
        <v>5</v>
      </c>
      <c r="F2499" s="11" t="s">
        <v>8</v>
      </c>
      <c r="G2499" s="19" t="s">
        <v>8</v>
      </c>
      <c r="H2499" s="12" t="s">
        <v>2</v>
      </c>
      <c r="I2499" s="12">
        <v>39.47</v>
      </c>
      <c r="J2499" s="12">
        <v>49622.17</v>
      </c>
      <c r="K2499" s="82">
        <v>197.34</v>
      </c>
      <c r="L2499" s="12" t="s">
        <v>130</v>
      </c>
    </row>
    <row r="2500" spans="2:12" x14ac:dyDescent="0.2">
      <c r="B2500" s="11" t="s">
        <v>40</v>
      </c>
      <c r="C2500" s="11" t="s">
        <v>16</v>
      </c>
      <c r="D2500" s="11" t="s">
        <v>17</v>
      </c>
      <c r="E2500" s="11" t="s">
        <v>5</v>
      </c>
      <c r="F2500" s="11" t="s">
        <v>8</v>
      </c>
      <c r="G2500" s="19" t="s">
        <v>8</v>
      </c>
      <c r="H2500" s="12" t="s">
        <v>2</v>
      </c>
      <c r="I2500" s="12">
        <v>106.74</v>
      </c>
      <c r="J2500" s="12">
        <v>48787.21</v>
      </c>
      <c r="K2500" s="82">
        <v>213.49</v>
      </c>
      <c r="L2500" s="12" t="s">
        <v>131</v>
      </c>
    </row>
    <row r="2501" spans="2:12" x14ac:dyDescent="0.2">
      <c r="B2501" s="11" t="s">
        <v>40</v>
      </c>
      <c r="C2501" s="11" t="s">
        <v>16</v>
      </c>
      <c r="D2501" s="11" t="s">
        <v>17</v>
      </c>
      <c r="E2501" s="11" t="s">
        <v>5</v>
      </c>
      <c r="F2501" s="11" t="s">
        <v>8</v>
      </c>
      <c r="G2501" s="19" t="s">
        <v>8</v>
      </c>
      <c r="H2501" s="12" t="s">
        <v>2</v>
      </c>
      <c r="I2501" s="12">
        <v>53.37</v>
      </c>
      <c r="J2501" s="12">
        <v>50061.760000000002</v>
      </c>
      <c r="K2501" s="82">
        <v>160.12</v>
      </c>
      <c r="L2501" s="12" t="s">
        <v>131</v>
      </c>
    </row>
    <row r="2502" spans="2:12" x14ac:dyDescent="0.2">
      <c r="B2502" s="11" t="s">
        <v>40</v>
      </c>
      <c r="C2502" s="11" t="s">
        <v>16</v>
      </c>
      <c r="D2502" s="11" t="s">
        <v>17</v>
      </c>
      <c r="E2502" s="11" t="s">
        <v>5</v>
      </c>
      <c r="F2502" s="11" t="s">
        <v>6</v>
      </c>
      <c r="G2502" s="19" t="s">
        <v>10</v>
      </c>
      <c r="H2502" s="12" t="s">
        <v>2</v>
      </c>
      <c r="I2502" s="12">
        <v>53.37</v>
      </c>
      <c r="J2502" s="12">
        <v>5870.9</v>
      </c>
      <c r="K2502" s="82">
        <v>53.37</v>
      </c>
      <c r="L2502" s="12" t="s">
        <v>131</v>
      </c>
    </row>
    <row r="2503" spans="2:12" x14ac:dyDescent="0.2">
      <c r="B2503" s="11" t="s">
        <v>40</v>
      </c>
      <c r="C2503" s="11" t="s">
        <v>16</v>
      </c>
      <c r="D2503" s="11" t="s">
        <v>17</v>
      </c>
      <c r="E2503" s="11" t="s">
        <v>5</v>
      </c>
      <c r="F2503" s="11" t="s">
        <v>8</v>
      </c>
      <c r="G2503" s="19" t="s">
        <v>8</v>
      </c>
      <c r="H2503" s="12" t="s">
        <v>2</v>
      </c>
      <c r="I2503" s="12">
        <v>91.83</v>
      </c>
      <c r="J2503" s="12">
        <v>194760.01</v>
      </c>
      <c r="K2503" s="82">
        <v>979.55</v>
      </c>
      <c r="L2503" s="12" t="s">
        <v>130</v>
      </c>
    </row>
    <row r="2504" spans="2:12" x14ac:dyDescent="0.2">
      <c r="B2504" s="11" t="s">
        <v>40</v>
      </c>
      <c r="C2504" s="11" t="s">
        <v>16</v>
      </c>
      <c r="D2504" s="11" t="s">
        <v>17</v>
      </c>
      <c r="E2504" s="11" t="s">
        <v>5</v>
      </c>
      <c r="F2504" s="11" t="s">
        <v>8</v>
      </c>
      <c r="G2504" s="19" t="s">
        <v>8</v>
      </c>
      <c r="H2504" s="12" t="s">
        <v>2</v>
      </c>
      <c r="I2504" s="12">
        <v>48.42</v>
      </c>
      <c r="J2504" s="12">
        <v>33804.050000000003</v>
      </c>
      <c r="K2504" s="82">
        <v>193.68</v>
      </c>
      <c r="L2504" s="12" t="s">
        <v>131</v>
      </c>
    </row>
    <row r="2505" spans="2:12" x14ac:dyDescent="0.2">
      <c r="B2505" s="11" t="s">
        <v>40</v>
      </c>
      <c r="C2505" s="11" t="s">
        <v>16</v>
      </c>
      <c r="D2505" s="11" t="s">
        <v>17</v>
      </c>
      <c r="E2505" s="11" t="s">
        <v>5</v>
      </c>
      <c r="F2505" s="11" t="s">
        <v>6</v>
      </c>
      <c r="G2505" s="19" t="s">
        <v>9</v>
      </c>
      <c r="H2505" s="12" t="s">
        <v>2</v>
      </c>
      <c r="I2505" s="12">
        <v>39.79</v>
      </c>
      <c r="J2505" s="12">
        <v>16251.57</v>
      </c>
      <c r="K2505" s="82">
        <v>119.36</v>
      </c>
      <c r="L2505" s="12" t="s">
        <v>129</v>
      </c>
    </row>
    <row r="2506" spans="2:12" x14ac:dyDescent="0.2">
      <c r="B2506" s="11" t="s">
        <v>40</v>
      </c>
      <c r="C2506" s="11" t="s">
        <v>16</v>
      </c>
      <c r="D2506" s="11" t="s">
        <v>17</v>
      </c>
      <c r="E2506" s="11" t="s">
        <v>5</v>
      </c>
      <c r="F2506" s="11" t="s">
        <v>6</v>
      </c>
      <c r="G2506" s="19" t="s">
        <v>10</v>
      </c>
      <c r="H2506" s="12" t="s">
        <v>2</v>
      </c>
      <c r="I2506" s="12">
        <v>39.79</v>
      </c>
      <c r="J2506" s="12">
        <v>11613.15</v>
      </c>
      <c r="K2506" s="82">
        <v>39.79</v>
      </c>
      <c r="L2506" s="12" t="s">
        <v>129</v>
      </c>
    </row>
    <row r="2507" spans="2:12" x14ac:dyDescent="0.2">
      <c r="B2507" s="11" t="s">
        <v>40</v>
      </c>
      <c r="C2507" s="11" t="s">
        <v>16</v>
      </c>
      <c r="D2507" s="11" t="s">
        <v>17</v>
      </c>
      <c r="E2507" s="11" t="s">
        <v>5</v>
      </c>
      <c r="F2507" s="11" t="s">
        <v>6</v>
      </c>
      <c r="G2507" s="19" t="s">
        <v>1</v>
      </c>
      <c r="H2507" s="12" t="s">
        <v>2</v>
      </c>
      <c r="I2507" s="12">
        <v>17.96</v>
      </c>
      <c r="J2507" s="12">
        <v>12525.07</v>
      </c>
      <c r="K2507" s="82">
        <v>53.87</v>
      </c>
      <c r="L2507" s="12" t="s">
        <v>129</v>
      </c>
    </row>
    <row r="2508" spans="2:12" x14ac:dyDescent="0.2">
      <c r="B2508" s="11" t="s">
        <v>40</v>
      </c>
      <c r="C2508" s="11" t="s">
        <v>16</v>
      </c>
      <c r="D2508" s="11" t="s">
        <v>17</v>
      </c>
      <c r="E2508" s="11" t="s">
        <v>5</v>
      </c>
      <c r="F2508" s="11" t="s">
        <v>8</v>
      </c>
      <c r="G2508" s="19" t="s">
        <v>8</v>
      </c>
      <c r="H2508" s="12" t="s">
        <v>2</v>
      </c>
      <c r="I2508" s="12">
        <v>15.74</v>
      </c>
      <c r="J2508" s="12">
        <v>12985.77</v>
      </c>
      <c r="K2508" s="82">
        <v>78.7</v>
      </c>
      <c r="L2508" s="12" t="s">
        <v>130</v>
      </c>
    </row>
    <row r="2509" spans="2:12" x14ac:dyDescent="0.2">
      <c r="B2509" s="11" t="s">
        <v>40</v>
      </c>
      <c r="C2509" s="11" t="s">
        <v>16</v>
      </c>
      <c r="D2509" s="11" t="s">
        <v>17</v>
      </c>
      <c r="E2509" s="11" t="s">
        <v>5</v>
      </c>
      <c r="F2509" s="11" t="s">
        <v>8</v>
      </c>
      <c r="G2509" s="19" t="s">
        <v>8</v>
      </c>
      <c r="H2509" s="12" t="s">
        <v>2</v>
      </c>
      <c r="I2509" s="12">
        <v>15.46</v>
      </c>
      <c r="J2509" s="12">
        <v>2241.7399999999998</v>
      </c>
      <c r="K2509" s="82">
        <v>46.38</v>
      </c>
      <c r="L2509" s="12" t="s">
        <v>131</v>
      </c>
    </row>
    <row r="2510" spans="2:12" x14ac:dyDescent="0.2">
      <c r="B2510" s="11" t="s">
        <v>40</v>
      </c>
      <c r="C2510" s="11" t="s">
        <v>16</v>
      </c>
      <c r="D2510" s="11" t="s">
        <v>17</v>
      </c>
      <c r="E2510" s="11" t="s">
        <v>5</v>
      </c>
      <c r="F2510" s="11" t="s">
        <v>6</v>
      </c>
      <c r="G2510" s="19" t="s">
        <v>1</v>
      </c>
      <c r="H2510" s="12" t="s">
        <v>2</v>
      </c>
      <c r="I2510" s="12">
        <v>29.25</v>
      </c>
      <c r="J2510" s="12">
        <v>24732.05</v>
      </c>
      <c r="K2510" s="82">
        <v>87.74</v>
      </c>
      <c r="L2510" s="12" t="s">
        <v>129</v>
      </c>
    </row>
    <row r="2511" spans="2:12" x14ac:dyDescent="0.2">
      <c r="B2511" s="11" t="s">
        <v>40</v>
      </c>
      <c r="C2511" s="11" t="s">
        <v>16</v>
      </c>
      <c r="D2511" s="11" t="s">
        <v>17</v>
      </c>
      <c r="E2511" s="11" t="s">
        <v>5</v>
      </c>
      <c r="F2511" s="11" t="s">
        <v>6</v>
      </c>
      <c r="G2511" s="19" t="s">
        <v>9</v>
      </c>
      <c r="H2511" s="12" t="s">
        <v>2</v>
      </c>
      <c r="I2511" s="12">
        <v>127.45</v>
      </c>
      <c r="J2511" s="12">
        <v>25461.08</v>
      </c>
      <c r="K2511" s="82">
        <v>552.27</v>
      </c>
      <c r="L2511" s="12" t="s">
        <v>128</v>
      </c>
    </row>
    <row r="2512" spans="2:12" x14ac:dyDescent="0.2">
      <c r="B2512" s="11" t="s">
        <v>40</v>
      </c>
      <c r="C2512" s="11" t="s">
        <v>16</v>
      </c>
      <c r="D2512" s="11" t="s">
        <v>17</v>
      </c>
      <c r="E2512" s="11" t="s">
        <v>5</v>
      </c>
      <c r="F2512" s="11" t="s">
        <v>6</v>
      </c>
      <c r="G2512" s="19" t="s">
        <v>9</v>
      </c>
      <c r="H2512" s="12" t="s">
        <v>2</v>
      </c>
      <c r="I2512" s="12">
        <v>79.290000000000006</v>
      </c>
      <c r="J2512" s="12">
        <v>44401.78</v>
      </c>
      <c r="K2512" s="82">
        <v>317.16000000000003</v>
      </c>
      <c r="L2512" s="12" t="s">
        <v>130</v>
      </c>
    </row>
    <row r="2513" spans="2:12" x14ac:dyDescent="0.2">
      <c r="B2513" s="11" t="s">
        <v>40</v>
      </c>
      <c r="C2513" s="11" t="s">
        <v>16</v>
      </c>
      <c r="D2513" s="11" t="s">
        <v>17</v>
      </c>
      <c r="E2513" s="11" t="s">
        <v>5</v>
      </c>
      <c r="F2513" s="11" t="s">
        <v>6</v>
      </c>
      <c r="G2513" s="19" t="s">
        <v>1</v>
      </c>
      <c r="H2513" s="12" t="s">
        <v>2</v>
      </c>
      <c r="I2513" s="12">
        <v>109.7</v>
      </c>
      <c r="J2513" s="12">
        <v>84104.98</v>
      </c>
      <c r="K2513" s="82">
        <v>548.51</v>
      </c>
      <c r="L2513" s="12" t="s">
        <v>130</v>
      </c>
    </row>
    <row r="2514" spans="2:12" x14ac:dyDescent="0.2">
      <c r="B2514" s="11" t="s">
        <v>40</v>
      </c>
      <c r="C2514" s="11" t="s">
        <v>16</v>
      </c>
      <c r="D2514" s="11" t="s">
        <v>17</v>
      </c>
      <c r="E2514" s="11" t="s">
        <v>5</v>
      </c>
      <c r="F2514" s="11" t="s">
        <v>8</v>
      </c>
      <c r="G2514" s="19" t="s">
        <v>8</v>
      </c>
      <c r="H2514" s="12" t="s">
        <v>2</v>
      </c>
      <c r="I2514" s="12">
        <v>48.19</v>
      </c>
      <c r="J2514" s="12">
        <v>75897.17</v>
      </c>
      <c r="K2514" s="82">
        <v>192.75</v>
      </c>
      <c r="L2514" s="12" t="s">
        <v>129</v>
      </c>
    </row>
    <row r="2515" spans="2:12" x14ac:dyDescent="0.2">
      <c r="B2515" s="11" t="s">
        <v>40</v>
      </c>
      <c r="C2515" s="11" t="s">
        <v>16</v>
      </c>
      <c r="D2515" s="11" t="s">
        <v>17</v>
      </c>
      <c r="E2515" s="11" t="s">
        <v>5</v>
      </c>
      <c r="F2515" s="11" t="s">
        <v>6</v>
      </c>
      <c r="G2515" s="19" t="s">
        <v>9</v>
      </c>
      <c r="H2515" s="12" t="s">
        <v>2</v>
      </c>
      <c r="I2515" s="12">
        <v>24.09</v>
      </c>
      <c r="J2515" s="12">
        <v>7898.94</v>
      </c>
      <c r="K2515" s="82">
        <v>96.38</v>
      </c>
      <c r="L2515" s="12" t="s">
        <v>129</v>
      </c>
    </row>
    <row r="2516" spans="2:12" x14ac:dyDescent="0.2">
      <c r="B2516" s="11" t="s">
        <v>40</v>
      </c>
      <c r="C2516" s="11" t="s">
        <v>16</v>
      </c>
      <c r="D2516" s="11" t="s">
        <v>17</v>
      </c>
      <c r="E2516" s="11" t="s">
        <v>5</v>
      </c>
      <c r="F2516" s="11" t="s">
        <v>6</v>
      </c>
      <c r="G2516" s="19" t="s">
        <v>9</v>
      </c>
      <c r="H2516" s="12" t="s">
        <v>2</v>
      </c>
      <c r="I2516" s="12">
        <v>73.13</v>
      </c>
      <c r="J2516" s="12">
        <v>5076.72</v>
      </c>
      <c r="K2516" s="82">
        <v>73.13</v>
      </c>
      <c r="L2516" s="12" t="s">
        <v>130</v>
      </c>
    </row>
    <row r="2517" spans="2:12" x14ac:dyDescent="0.2">
      <c r="B2517" s="11" t="s">
        <v>40</v>
      </c>
      <c r="C2517" s="11" t="s">
        <v>16</v>
      </c>
      <c r="D2517" s="11" t="s">
        <v>17</v>
      </c>
      <c r="E2517" s="11" t="s">
        <v>5</v>
      </c>
      <c r="F2517" s="11" t="s">
        <v>6</v>
      </c>
      <c r="G2517" s="19" t="s">
        <v>10</v>
      </c>
      <c r="H2517" s="12" t="s">
        <v>2</v>
      </c>
      <c r="I2517" s="12">
        <v>29.16</v>
      </c>
      <c r="J2517" s="12">
        <v>0</v>
      </c>
      <c r="K2517" s="82">
        <v>116.64</v>
      </c>
      <c r="L2517" s="12" t="s">
        <v>128</v>
      </c>
    </row>
    <row r="2518" spans="2:12" x14ac:dyDescent="0.2">
      <c r="B2518" s="11" t="s">
        <v>40</v>
      </c>
      <c r="C2518" s="11" t="s">
        <v>16</v>
      </c>
      <c r="D2518" s="11" t="s">
        <v>17</v>
      </c>
      <c r="E2518" s="11" t="s">
        <v>5</v>
      </c>
      <c r="F2518" s="11" t="s">
        <v>8</v>
      </c>
      <c r="G2518" s="19" t="s">
        <v>8</v>
      </c>
      <c r="H2518" s="12" t="s">
        <v>2</v>
      </c>
      <c r="I2518" s="12">
        <v>11.37</v>
      </c>
      <c r="J2518" s="12">
        <v>9092.73</v>
      </c>
      <c r="K2518" s="82">
        <v>45.46</v>
      </c>
      <c r="L2518" s="12" t="s">
        <v>128</v>
      </c>
    </row>
    <row r="2519" spans="2:12" x14ac:dyDescent="0.2">
      <c r="B2519" s="11" t="s">
        <v>40</v>
      </c>
      <c r="C2519" s="11" t="s">
        <v>16</v>
      </c>
      <c r="D2519" s="11" t="s">
        <v>17</v>
      </c>
      <c r="E2519" s="11" t="s">
        <v>5</v>
      </c>
      <c r="F2519" s="11" t="s">
        <v>8</v>
      </c>
      <c r="G2519" s="19" t="s">
        <v>8</v>
      </c>
      <c r="H2519" s="12" t="s">
        <v>2</v>
      </c>
      <c r="I2519" s="12">
        <v>29.86</v>
      </c>
      <c r="J2519" s="12">
        <v>60449.61</v>
      </c>
      <c r="K2519" s="82">
        <v>258.77</v>
      </c>
      <c r="L2519" s="12" t="s">
        <v>130</v>
      </c>
    </row>
    <row r="2520" spans="2:12" x14ac:dyDescent="0.2">
      <c r="B2520" s="11" t="s">
        <v>40</v>
      </c>
      <c r="C2520" s="11" t="s">
        <v>16</v>
      </c>
      <c r="D2520" s="11" t="s">
        <v>17</v>
      </c>
      <c r="E2520" s="11" t="s">
        <v>5</v>
      </c>
      <c r="F2520" s="11" t="s">
        <v>6</v>
      </c>
      <c r="G2520" s="19" t="s">
        <v>9</v>
      </c>
      <c r="H2520" s="12" t="s">
        <v>2</v>
      </c>
      <c r="I2520" s="12">
        <v>9.9499999999999993</v>
      </c>
      <c r="J2520" s="12">
        <v>2438.36</v>
      </c>
      <c r="K2520" s="82">
        <v>49.76</v>
      </c>
      <c r="L2520" s="12" t="s">
        <v>130</v>
      </c>
    </row>
    <row r="2521" spans="2:12" x14ac:dyDescent="0.2">
      <c r="B2521" s="11" t="s">
        <v>40</v>
      </c>
      <c r="C2521" s="11" t="s">
        <v>16</v>
      </c>
      <c r="D2521" s="11" t="s">
        <v>17</v>
      </c>
      <c r="E2521" s="11" t="s">
        <v>5</v>
      </c>
      <c r="F2521" s="11" t="s">
        <v>6</v>
      </c>
      <c r="G2521" s="19" t="s">
        <v>1</v>
      </c>
      <c r="H2521" s="12" t="s">
        <v>2</v>
      </c>
      <c r="I2521" s="12">
        <v>143.36000000000001</v>
      </c>
      <c r="J2521" s="12">
        <v>54457.47</v>
      </c>
      <c r="K2521" s="82">
        <v>1983.1</v>
      </c>
      <c r="L2521" s="12" t="s">
        <v>128</v>
      </c>
    </row>
    <row r="2522" spans="2:12" x14ac:dyDescent="0.2">
      <c r="B2522" s="11" t="s">
        <v>40</v>
      </c>
      <c r="C2522" s="11" t="s">
        <v>16</v>
      </c>
      <c r="D2522" s="11" t="s">
        <v>17</v>
      </c>
      <c r="E2522" s="11" t="s">
        <v>5</v>
      </c>
      <c r="F2522" s="11" t="s">
        <v>6</v>
      </c>
      <c r="G2522" s="19" t="s">
        <v>1</v>
      </c>
      <c r="H2522" s="12" t="s">
        <v>2</v>
      </c>
      <c r="I2522" s="12">
        <v>80.39</v>
      </c>
      <c r="J2522" s="12">
        <v>46793.45</v>
      </c>
      <c r="K2522" s="82">
        <v>643.09</v>
      </c>
      <c r="L2522" s="12" t="s">
        <v>129</v>
      </c>
    </row>
    <row r="2523" spans="2:12" x14ac:dyDescent="0.2">
      <c r="B2523" s="11" t="s">
        <v>40</v>
      </c>
      <c r="C2523" s="11" t="s">
        <v>16</v>
      </c>
      <c r="D2523" s="11" t="s">
        <v>17</v>
      </c>
      <c r="E2523" s="11" t="s">
        <v>5</v>
      </c>
      <c r="F2523" s="11" t="s">
        <v>6</v>
      </c>
      <c r="G2523" s="19" t="s">
        <v>1</v>
      </c>
      <c r="H2523" s="12" t="s">
        <v>2</v>
      </c>
      <c r="I2523" s="12">
        <v>157.87</v>
      </c>
      <c r="J2523" s="12">
        <v>69059.14</v>
      </c>
      <c r="K2523" s="82">
        <v>654.01</v>
      </c>
      <c r="L2523" s="12" t="s">
        <v>130</v>
      </c>
    </row>
    <row r="2524" spans="2:12" x14ac:dyDescent="0.2">
      <c r="B2524" s="11" t="s">
        <v>40</v>
      </c>
      <c r="C2524" s="11" t="s">
        <v>16</v>
      </c>
      <c r="D2524" s="11" t="s">
        <v>17</v>
      </c>
      <c r="E2524" s="11" t="s">
        <v>5</v>
      </c>
      <c r="F2524" s="11" t="s">
        <v>6</v>
      </c>
      <c r="G2524" s="19" t="s">
        <v>1</v>
      </c>
      <c r="H2524" s="12" t="s">
        <v>2</v>
      </c>
      <c r="I2524" s="12">
        <v>102.23</v>
      </c>
      <c r="J2524" s="12">
        <v>142266.89000000001</v>
      </c>
      <c r="K2524" s="82">
        <v>783.73</v>
      </c>
      <c r="L2524" s="12" t="s">
        <v>131</v>
      </c>
    </row>
    <row r="2525" spans="2:12" x14ac:dyDescent="0.2">
      <c r="B2525" s="11" t="s">
        <v>40</v>
      </c>
      <c r="C2525" s="11" t="s">
        <v>16</v>
      </c>
      <c r="D2525" s="11" t="s">
        <v>17</v>
      </c>
      <c r="E2525" s="11" t="s">
        <v>5</v>
      </c>
      <c r="F2525" s="11" t="s">
        <v>8</v>
      </c>
      <c r="G2525" s="19" t="s">
        <v>8</v>
      </c>
      <c r="H2525" s="12" t="s">
        <v>2</v>
      </c>
      <c r="I2525" s="12">
        <v>47.79</v>
      </c>
      <c r="J2525" s="12">
        <v>13268.4</v>
      </c>
      <c r="K2525" s="82">
        <v>1505.25</v>
      </c>
      <c r="L2525" s="12" t="s">
        <v>128</v>
      </c>
    </row>
    <row r="2526" spans="2:12" x14ac:dyDescent="0.2">
      <c r="B2526" s="11" t="s">
        <v>40</v>
      </c>
      <c r="C2526" s="11" t="s">
        <v>16</v>
      </c>
      <c r="D2526" s="11" t="s">
        <v>17</v>
      </c>
      <c r="E2526" s="11" t="s">
        <v>5</v>
      </c>
      <c r="F2526" s="11" t="s">
        <v>8</v>
      </c>
      <c r="G2526" s="19" t="s">
        <v>8</v>
      </c>
      <c r="H2526" s="12" t="s">
        <v>2</v>
      </c>
      <c r="I2526" s="12">
        <v>133.97999999999999</v>
      </c>
      <c r="J2526" s="12">
        <v>107536.9</v>
      </c>
      <c r="K2526" s="82">
        <v>830.66</v>
      </c>
      <c r="L2526" s="12" t="s">
        <v>129</v>
      </c>
    </row>
    <row r="2527" spans="2:12" x14ac:dyDescent="0.2">
      <c r="B2527" s="11" t="s">
        <v>40</v>
      </c>
      <c r="C2527" s="11" t="s">
        <v>16</v>
      </c>
      <c r="D2527" s="11" t="s">
        <v>17</v>
      </c>
      <c r="E2527" s="11" t="s">
        <v>5</v>
      </c>
      <c r="F2527" s="11" t="s">
        <v>8</v>
      </c>
      <c r="G2527" s="19" t="s">
        <v>8</v>
      </c>
      <c r="H2527" s="12" t="s">
        <v>2</v>
      </c>
      <c r="I2527" s="12">
        <v>225.52</v>
      </c>
      <c r="J2527" s="12">
        <v>290497.38</v>
      </c>
      <c r="K2527" s="82">
        <v>1375.68</v>
      </c>
      <c r="L2527" s="12" t="s">
        <v>130</v>
      </c>
    </row>
    <row r="2528" spans="2:12" x14ac:dyDescent="0.2">
      <c r="B2528" s="11" t="s">
        <v>40</v>
      </c>
      <c r="C2528" s="11" t="s">
        <v>16</v>
      </c>
      <c r="D2528" s="11" t="s">
        <v>17</v>
      </c>
      <c r="E2528" s="11" t="s">
        <v>5</v>
      </c>
      <c r="F2528" s="11" t="s">
        <v>8</v>
      </c>
      <c r="G2528" s="19" t="s">
        <v>8</v>
      </c>
      <c r="H2528" s="12" t="s">
        <v>2</v>
      </c>
      <c r="I2528" s="12">
        <v>204.45</v>
      </c>
      <c r="J2528" s="12">
        <v>159188.26999999999</v>
      </c>
      <c r="K2528" s="82">
        <v>3646.03</v>
      </c>
      <c r="L2528" s="12" t="s">
        <v>131</v>
      </c>
    </row>
    <row r="2529" spans="2:12" x14ac:dyDescent="0.2">
      <c r="B2529" s="11" t="s">
        <v>40</v>
      </c>
      <c r="C2529" s="11" t="s">
        <v>16</v>
      </c>
      <c r="D2529" s="11" t="s">
        <v>17</v>
      </c>
      <c r="E2529" s="11" t="s">
        <v>5</v>
      </c>
      <c r="F2529" s="11" t="s">
        <v>6</v>
      </c>
      <c r="G2529" s="19" t="s">
        <v>9</v>
      </c>
      <c r="H2529" s="12" t="s">
        <v>2</v>
      </c>
      <c r="I2529" s="12">
        <v>597.32000000000005</v>
      </c>
      <c r="J2529" s="12">
        <v>498741.14</v>
      </c>
      <c r="K2529" s="82">
        <v>12782.66</v>
      </c>
      <c r="L2529" s="12" t="s">
        <v>128</v>
      </c>
    </row>
    <row r="2530" spans="2:12" x14ac:dyDescent="0.2">
      <c r="B2530" s="11" t="s">
        <v>40</v>
      </c>
      <c r="C2530" s="11" t="s">
        <v>16</v>
      </c>
      <c r="D2530" s="11" t="s">
        <v>17</v>
      </c>
      <c r="E2530" s="11" t="s">
        <v>5</v>
      </c>
      <c r="F2530" s="11" t="s">
        <v>6</v>
      </c>
      <c r="G2530" s="19" t="s">
        <v>9</v>
      </c>
      <c r="H2530" s="12" t="s">
        <v>2</v>
      </c>
      <c r="I2530" s="12">
        <v>750.27</v>
      </c>
      <c r="J2530" s="12">
        <v>242518.32</v>
      </c>
      <c r="K2530" s="82">
        <v>5010.7299999999996</v>
      </c>
      <c r="L2530" s="12" t="s">
        <v>129</v>
      </c>
    </row>
    <row r="2531" spans="2:12" x14ac:dyDescent="0.2">
      <c r="B2531" s="11" t="s">
        <v>40</v>
      </c>
      <c r="C2531" s="11" t="s">
        <v>16</v>
      </c>
      <c r="D2531" s="11" t="s">
        <v>17</v>
      </c>
      <c r="E2531" s="11" t="s">
        <v>5</v>
      </c>
      <c r="F2531" s="11" t="s">
        <v>6</v>
      </c>
      <c r="G2531" s="19" t="s">
        <v>9</v>
      </c>
      <c r="H2531" s="12" t="s">
        <v>2</v>
      </c>
      <c r="I2531" s="12">
        <v>992.29</v>
      </c>
      <c r="J2531" s="12">
        <v>514889.28</v>
      </c>
      <c r="K2531" s="82">
        <v>9336.59</v>
      </c>
      <c r="L2531" s="12" t="s">
        <v>130</v>
      </c>
    </row>
    <row r="2532" spans="2:12" x14ac:dyDescent="0.2">
      <c r="B2532" s="11" t="s">
        <v>40</v>
      </c>
      <c r="C2532" s="11" t="s">
        <v>16</v>
      </c>
      <c r="D2532" s="11" t="s">
        <v>17</v>
      </c>
      <c r="E2532" s="11" t="s">
        <v>5</v>
      </c>
      <c r="F2532" s="11" t="s">
        <v>6</v>
      </c>
      <c r="G2532" s="19" t="s">
        <v>9</v>
      </c>
      <c r="H2532" s="12" t="s">
        <v>2</v>
      </c>
      <c r="I2532" s="12">
        <v>783.73</v>
      </c>
      <c r="J2532" s="12">
        <v>408027.42</v>
      </c>
      <c r="K2532" s="82">
        <v>6133.51</v>
      </c>
      <c r="L2532" s="12" t="s">
        <v>131</v>
      </c>
    </row>
    <row r="2533" spans="2:12" x14ac:dyDescent="0.2">
      <c r="B2533" s="11" t="s">
        <v>40</v>
      </c>
      <c r="C2533" s="11" t="s">
        <v>16</v>
      </c>
      <c r="D2533" s="11" t="s">
        <v>17</v>
      </c>
      <c r="E2533" s="11" t="s">
        <v>5</v>
      </c>
      <c r="F2533" s="11" t="s">
        <v>6</v>
      </c>
      <c r="G2533" s="19" t="s">
        <v>10</v>
      </c>
      <c r="H2533" s="12" t="s">
        <v>2</v>
      </c>
      <c r="I2533" s="12">
        <v>34.08</v>
      </c>
      <c r="J2533" s="12">
        <v>25466.21</v>
      </c>
      <c r="K2533" s="82">
        <v>1533.38</v>
      </c>
      <c r="L2533" s="12" t="s">
        <v>131</v>
      </c>
    </row>
    <row r="2534" spans="2:12" x14ac:dyDescent="0.2">
      <c r="B2534" s="11" t="s">
        <v>40</v>
      </c>
      <c r="C2534" s="11" t="s">
        <v>16</v>
      </c>
      <c r="D2534" s="11" t="s">
        <v>17</v>
      </c>
      <c r="E2534" s="11" t="s">
        <v>5</v>
      </c>
      <c r="F2534" s="11" t="s">
        <v>6</v>
      </c>
      <c r="G2534" s="19" t="s">
        <v>10</v>
      </c>
      <c r="H2534" s="12" t="s">
        <v>2</v>
      </c>
      <c r="I2534" s="12">
        <v>22.55</v>
      </c>
      <c r="J2534" s="12">
        <v>4901.8</v>
      </c>
      <c r="K2534" s="82">
        <v>135.31</v>
      </c>
      <c r="L2534" s="12" t="s">
        <v>130</v>
      </c>
    </row>
    <row r="2535" spans="2:12" x14ac:dyDescent="0.2">
      <c r="B2535" s="11" t="s">
        <v>40</v>
      </c>
      <c r="C2535" s="11" t="s">
        <v>16</v>
      </c>
      <c r="D2535" s="11" t="s">
        <v>17</v>
      </c>
      <c r="E2535" s="11" t="s">
        <v>5</v>
      </c>
      <c r="F2535" s="11" t="s">
        <v>6</v>
      </c>
      <c r="G2535" s="19" t="s">
        <v>10</v>
      </c>
      <c r="H2535" s="12" t="s">
        <v>2</v>
      </c>
      <c r="I2535" s="12">
        <v>34.08</v>
      </c>
      <c r="J2535" s="12">
        <v>4013.67</v>
      </c>
      <c r="K2535" s="82">
        <v>511.13</v>
      </c>
      <c r="L2535" s="12" t="s">
        <v>131</v>
      </c>
    </row>
    <row r="2536" spans="2:12" x14ac:dyDescent="0.2">
      <c r="B2536" s="11" t="s">
        <v>40</v>
      </c>
      <c r="C2536" s="11" t="s">
        <v>16</v>
      </c>
      <c r="D2536" s="11" t="s">
        <v>17</v>
      </c>
      <c r="E2536" s="11" t="s">
        <v>5</v>
      </c>
      <c r="F2536" s="11" t="s">
        <v>6</v>
      </c>
      <c r="G2536" s="19" t="s">
        <v>1</v>
      </c>
      <c r="H2536" s="12" t="s">
        <v>2</v>
      </c>
      <c r="I2536" s="12">
        <v>57.56</v>
      </c>
      <c r="J2536" s="12">
        <v>44605.24</v>
      </c>
      <c r="K2536" s="82">
        <v>230.22</v>
      </c>
      <c r="L2536" s="12" t="s">
        <v>128</v>
      </c>
    </row>
    <row r="2537" spans="2:12" x14ac:dyDescent="0.2">
      <c r="B2537" s="11" t="s">
        <v>40</v>
      </c>
      <c r="C2537" s="11" t="s">
        <v>16</v>
      </c>
      <c r="D2537" s="11" t="s">
        <v>17</v>
      </c>
      <c r="E2537" s="11" t="s">
        <v>5</v>
      </c>
      <c r="F2537" s="11" t="s">
        <v>6</v>
      </c>
      <c r="G2537" s="19" t="s">
        <v>1</v>
      </c>
      <c r="H2537" s="12" t="s">
        <v>2</v>
      </c>
      <c r="I2537" s="12">
        <v>70.98</v>
      </c>
      <c r="J2537" s="12">
        <v>58185.49</v>
      </c>
      <c r="K2537" s="82">
        <v>709.78</v>
      </c>
      <c r="L2537" s="12" t="s">
        <v>129</v>
      </c>
    </row>
    <row r="2538" spans="2:12" x14ac:dyDescent="0.2">
      <c r="B2538" s="11" t="s">
        <v>40</v>
      </c>
      <c r="C2538" s="11" t="s">
        <v>16</v>
      </c>
      <c r="D2538" s="11" t="s">
        <v>17</v>
      </c>
      <c r="E2538" s="11" t="s">
        <v>5</v>
      </c>
      <c r="F2538" s="11" t="s">
        <v>6</v>
      </c>
      <c r="G2538" s="19" t="s">
        <v>1</v>
      </c>
      <c r="H2538" s="12" t="s">
        <v>2</v>
      </c>
      <c r="I2538" s="12">
        <v>27.76</v>
      </c>
      <c r="J2538" s="12">
        <v>36086.129999999997</v>
      </c>
      <c r="K2538" s="82">
        <v>166.55</v>
      </c>
      <c r="L2538" s="12" t="s">
        <v>130</v>
      </c>
    </row>
    <row r="2539" spans="2:12" x14ac:dyDescent="0.2">
      <c r="B2539" s="11" t="s">
        <v>40</v>
      </c>
      <c r="C2539" s="11" t="s">
        <v>16</v>
      </c>
      <c r="D2539" s="11" t="s">
        <v>17</v>
      </c>
      <c r="E2539" s="11" t="s">
        <v>5</v>
      </c>
      <c r="F2539" s="11" t="s">
        <v>6</v>
      </c>
      <c r="G2539" s="19" t="s">
        <v>1</v>
      </c>
      <c r="H2539" s="12" t="s">
        <v>2</v>
      </c>
      <c r="I2539" s="12">
        <v>36</v>
      </c>
      <c r="J2539" s="12">
        <v>3806.73</v>
      </c>
      <c r="K2539" s="82">
        <v>504.06</v>
      </c>
      <c r="L2539" s="12" t="s">
        <v>131</v>
      </c>
    </row>
    <row r="2540" spans="2:12" x14ac:dyDescent="0.2">
      <c r="B2540" s="11" t="s">
        <v>40</v>
      </c>
      <c r="C2540" s="11" t="s">
        <v>16</v>
      </c>
      <c r="D2540" s="11" t="s">
        <v>17</v>
      </c>
      <c r="E2540" s="11" t="s">
        <v>5</v>
      </c>
      <c r="F2540" s="11" t="s">
        <v>8</v>
      </c>
      <c r="G2540" s="19" t="s">
        <v>8</v>
      </c>
      <c r="H2540" s="12" t="s">
        <v>2</v>
      </c>
      <c r="I2540" s="12">
        <v>35.49</v>
      </c>
      <c r="J2540" s="12">
        <v>55007.71</v>
      </c>
      <c r="K2540" s="82">
        <v>106.47</v>
      </c>
      <c r="L2540" s="12" t="s">
        <v>129</v>
      </c>
    </row>
    <row r="2541" spans="2:12" x14ac:dyDescent="0.2">
      <c r="B2541" s="11" t="s">
        <v>40</v>
      </c>
      <c r="C2541" s="11" t="s">
        <v>16</v>
      </c>
      <c r="D2541" s="11" t="s">
        <v>17</v>
      </c>
      <c r="E2541" s="11" t="s">
        <v>5</v>
      </c>
      <c r="F2541" s="11" t="s">
        <v>8</v>
      </c>
      <c r="G2541" s="19" t="s">
        <v>8</v>
      </c>
      <c r="H2541" s="12" t="s">
        <v>2</v>
      </c>
      <c r="I2541" s="12">
        <v>55.52</v>
      </c>
      <c r="J2541" s="12">
        <v>54638.400000000001</v>
      </c>
      <c r="K2541" s="82">
        <v>111.03</v>
      </c>
      <c r="L2541" s="12" t="s">
        <v>130</v>
      </c>
    </row>
    <row r="2542" spans="2:12" x14ac:dyDescent="0.2">
      <c r="B2542" s="11" t="s">
        <v>40</v>
      </c>
      <c r="C2542" s="11" t="s">
        <v>16</v>
      </c>
      <c r="D2542" s="11" t="s">
        <v>17</v>
      </c>
      <c r="E2542" s="11" t="s">
        <v>5</v>
      </c>
      <c r="F2542" s="11" t="s">
        <v>8</v>
      </c>
      <c r="G2542" s="19" t="s">
        <v>8</v>
      </c>
      <c r="H2542" s="12" t="s">
        <v>2</v>
      </c>
      <c r="I2542" s="12">
        <v>180.02</v>
      </c>
      <c r="J2542" s="12">
        <v>155706.49</v>
      </c>
      <c r="K2542" s="82">
        <v>684.09</v>
      </c>
      <c r="L2542" s="12" t="s">
        <v>131</v>
      </c>
    </row>
    <row r="2543" spans="2:12" x14ac:dyDescent="0.2">
      <c r="B2543" s="11" t="s">
        <v>40</v>
      </c>
      <c r="C2543" s="11" t="s">
        <v>16</v>
      </c>
      <c r="D2543" s="11" t="s">
        <v>17</v>
      </c>
      <c r="E2543" s="11" t="s">
        <v>5</v>
      </c>
      <c r="F2543" s="11" t="s">
        <v>6</v>
      </c>
      <c r="G2543" s="19" t="s">
        <v>9</v>
      </c>
      <c r="H2543" s="12" t="s">
        <v>2</v>
      </c>
      <c r="I2543" s="12">
        <v>83.28</v>
      </c>
      <c r="J2543" s="12">
        <v>191534.09</v>
      </c>
      <c r="K2543" s="82">
        <v>1832.07</v>
      </c>
      <c r="L2543" s="12" t="s">
        <v>130</v>
      </c>
    </row>
    <row r="2544" spans="2:12" x14ac:dyDescent="0.2">
      <c r="B2544" s="11" t="s">
        <v>40</v>
      </c>
      <c r="C2544" s="11" t="s">
        <v>16</v>
      </c>
      <c r="D2544" s="11" t="s">
        <v>17</v>
      </c>
      <c r="E2544" s="11" t="s">
        <v>5</v>
      </c>
      <c r="F2544" s="11" t="s">
        <v>6</v>
      </c>
      <c r="G2544" s="19" t="s">
        <v>1</v>
      </c>
      <c r="H2544" s="12" t="s">
        <v>2</v>
      </c>
      <c r="I2544" s="12">
        <v>16.8</v>
      </c>
      <c r="J2544" s="12">
        <v>29392.67</v>
      </c>
      <c r="K2544" s="82">
        <v>83.98</v>
      </c>
      <c r="L2544" s="12" t="s">
        <v>131</v>
      </c>
    </row>
    <row r="2545" spans="2:12" x14ac:dyDescent="0.2">
      <c r="B2545" s="11" t="s">
        <v>40</v>
      </c>
      <c r="C2545" s="11" t="s">
        <v>16</v>
      </c>
      <c r="D2545" s="11" t="s">
        <v>17</v>
      </c>
      <c r="E2545" s="11" t="s">
        <v>5</v>
      </c>
      <c r="F2545" s="11" t="s">
        <v>8</v>
      </c>
      <c r="G2545" s="19" t="s">
        <v>8</v>
      </c>
      <c r="H2545" s="12" t="s">
        <v>2</v>
      </c>
      <c r="I2545" s="12">
        <v>17.12</v>
      </c>
      <c r="J2545" s="12">
        <v>11985.96</v>
      </c>
      <c r="K2545" s="82">
        <v>34.25</v>
      </c>
      <c r="L2545" s="12" t="s">
        <v>130</v>
      </c>
    </row>
    <row r="2546" spans="2:12" x14ac:dyDescent="0.2">
      <c r="B2546" s="11" t="s">
        <v>40</v>
      </c>
      <c r="C2546" s="11" t="s">
        <v>16</v>
      </c>
      <c r="D2546" s="11" t="s">
        <v>17</v>
      </c>
      <c r="E2546" s="11" t="s">
        <v>5</v>
      </c>
      <c r="F2546" s="11" t="s">
        <v>6</v>
      </c>
      <c r="G2546" s="19" t="s">
        <v>9</v>
      </c>
      <c r="H2546" s="12" t="s">
        <v>2</v>
      </c>
      <c r="I2546" s="12">
        <v>12.59</v>
      </c>
      <c r="J2546" s="12">
        <v>43454.14</v>
      </c>
      <c r="K2546" s="82">
        <v>188.79</v>
      </c>
      <c r="L2546" s="12" t="s">
        <v>128</v>
      </c>
    </row>
    <row r="2547" spans="2:12" x14ac:dyDescent="0.2">
      <c r="B2547" s="11" t="s">
        <v>40</v>
      </c>
      <c r="C2547" s="11" t="s">
        <v>16</v>
      </c>
      <c r="D2547" s="11" t="s">
        <v>17</v>
      </c>
      <c r="E2547" s="11" t="s">
        <v>5</v>
      </c>
      <c r="F2547" s="11" t="s">
        <v>6</v>
      </c>
      <c r="G2547" s="19" t="s">
        <v>9</v>
      </c>
      <c r="H2547" s="12" t="s">
        <v>2</v>
      </c>
      <c r="I2547" s="12">
        <v>17.12</v>
      </c>
      <c r="J2547" s="12">
        <v>13457.77</v>
      </c>
      <c r="K2547" s="82">
        <v>102.74</v>
      </c>
      <c r="L2547" s="12" t="s">
        <v>130</v>
      </c>
    </row>
    <row r="2548" spans="2:12" x14ac:dyDescent="0.2">
      <c r="B2548" s="11" t="s">
        <v>40</v>
      </c>
      <c r="C2548" s="11" t="s">
        <v>16</v>
      </c>
      <c r="D2548" s="11" t="s">
        <v>17</v>
      </c>
      <c r="E2548" s="11" t="s">
        <v>5</v>
      </c>
      <c r="F2548" s="11" t="s">
        <v>6</v>
      </c>
      <c r="G2548" s="19" t="s">
        <v>10</v>
      </c>
      <c r="H2548" s="12" t="s">
        <v>2</v>
      </c>
      <c r="I2548" s="12">
        <v>12.59</v>
      </c>
      <c r="J2548" s="12">
        <v>0</v>
      </c>
      <c r="K2548" s="82">
        <v>50.34</v>
      </c>
      <c r="L2548" s="12" t="s">
        <v>128</v>
      </c>
    </row>
    <row r="2549" spans="2:12" x14ac:dyDescent="0.2">
      <c r="B2549" s="11" t="s">
        <v>40</v>
      </c>
      <c r="C2549" s="11" t="s">
        <v>16</v>
      </c>
      <c r="D2549" s="11" t="s">
        <v>17</v>
      </c>
      <c r="E2549" s="11" t="s">
        <v>5</v>
      </c>
      <c r="F2549" s="11" t="s">
        <v>6</v>
      </c>
      <c r="G2549" s="19" t="s">
        <v>10</v>
      </c>
      <c r="H2549" s="12" t="s">
        <v>2</v>
      </c>
      <c r="I2549" s="12">
        <v>17.12</v>
      </c>
      <c r="J2549" s="12">
        <v>6849.12</v>
      </c>
      <c r="K2549" s="82">
        <v>1198.5999999999999</v>
      </c>
      <c r="L2549" s="12" t="s">
        <v>130</v>
      </c>
    </row>
    <row r="2550" spans="2:12" x14ac:dyDescent="0.2">
      <c r="B2550" s="11" t="s">
        <v>40</v>
      </c>
      <c r="C2550" s="11" t="s">
        <v>16</v>
      </c>
      <c r="D2550" s="11" t="s">
        <v>17</v>
      </c>
      <c r="E2550" s="11" t="s">
        <v>5</v>
      </c>
      <c r="F2550" s="11" t="s">
        <v>6</v>
      </c>
      <c r="G2550" s="19" t="s">
        <v>1</v>
      </c>
      <c r="H2550" s="12" t="s">
        <v>2</v>
      </c>
      <c r="I2550" s="12">
        <v>50.25</v>
      </c>
      <c r="J2550" s="12">
        <v>17337.52</v>
      </c>
      <c r="K2550" s="82">
        <v>150.76</v>
      </c>
      <c r="L2550" s="12" t="s">
        <v>128</v>
      </c>
    </row>
    <row r="2551" spans="2:12" x14ac:dyDescent="0.2">
      <c r="B2551" s="11" t="s">
        <v>40</v>
      </c>
      <c r="C2551" s="11" t="s">
        <v>16</v>
      </c>
      <c r="D2551" s="11" t="s">
        <v>17</v>
      </c>
      <c r="E2551" s="11" t="s">
        <v>5</v>
      </c>
      <c r="F2551" s="11" t="s">
        <v>6</v>
      </c>
      <c r="G2551" s="19" t="s">
        <v>1</v>
      </c>
      <c r="H2551" s="12" t="s">
        <v>2</v>
      </c>
      <c r="I2551" s="12">
        <v>20.62</v>
      </c>
      <c r="J2551" s="12">
        <v>8636.8700000000008</v>
      </c>
      <c r="K2551" s="82">
        <v>206.18</v>
      </c>
      <c r="L2551" s="12" t="s">
        <v>129</v>
      </c>
    </row>
    <row r="2552" spans="2:12" x14ac:dyDescent="0.2">
      <c r="B2552" s="11" t="s">
        <v>40</v>
      </c>
      <c r="C2552" s="11" t="s">
        <v>16</v>
      </c>
      <c r="D2552" s="11" t="s">
        <v>17</v>
      </c>
      <c r="E2552" s="11" t="s">
        <v>5</v>
      </c>
      <c r="F2552" s="11" t="s">
        <v>6</v>
      </c>
      <c r="G2552" s="19" t="s">
        <v>1</v>
      </c>
      <c r="H2552" s="12" t="s">
        <v>2</v>
      </c>
      <c r="I2552" s="12">
        <v>21.03</v>
      </c>
      <c r="J2552" s="12">
        <v>6098.64</v>
      </c>
      <c r="K2552" s="82">
        <v>189.27</v>
      </c>
      <c r="L2552" s="12" t="s">
        <v>130</v>
      </c>
    </row>
    <row r="2553" spans="2:12" x14ac:dyDescent="0.2">
      <c r="B2553" s="11" t="s">
        <v>40</v>
      </c>
      <c r="C2553" s="11" t="s">
        <v>16</v>
      </c>
      <c r="D2553" s="11" t="s">
        <v>17</v>
      </c>
      <c r="E2553" s="11" t="s">
        <v>5</v>
      </c>
      <c r="F2553" s="11" t="s">
        <v>8</v>
      </c>
      <c r="G2553" s="19" t="s">
        <v>8</v>
      </c>
      <c r="H2553" s="12" t="s">
        <v>2</v>
      </c>
      <c r="I2553" s="12">
        <v>41.24</v>
      </c>
      <c r="J2553" s="12">
        <v>64740.59</v>
      </c>
      <c r="K2553" s="82">
        <v>247.42</v>
      </c>
      <c r="L2553" s="12" t="s">
        <v>129</v>
      </c>
    </row>
    <row r="2554" spans="2:12" x14ac:dyDescent="0.2">
      <c r="B2554" s="11" t="s">
        <v>40</v>
      </c>
      <c r="C2554" s="11" t="s">
        <v>16</v>
      </c>
      <c r="D2554" s="11" t="s">
        <v>17</v>
      </c>
      <c r="E2554" s="11" t="s">
        <v>5</v>
      </c>
      <c r="F2554" s="11" t="s">
        <v>8</v>
      </c>
      <c r="G2554" s="19" t="s">
        <v>8</v>
      </c>
      <c r="H2554" s="12" t="s">
        <v>2</v>
      </c>
      <c r="I2554" s="12">
        <v>21.03</v>
      </c>
      <c r="J2554" s="12">
        <v>39536.01</v>
      </c>
      <c r="K2554" s="82">
        <v>147.21</v>
      </c>
      <c r="L2554" s="12" t="s">
        <v>130</v>
      </c>
    </row>
    <row r="2555" spans="2:12" x14ac:dyDescent="0.2">
      <c r="B2555" s="11" t="s">
        <v>40</v>
      </c>
      <c r="C2555" s="11" t="s">
        <v>16</v>
      </c>
      <c r="D2555" s="11" t="s">
        <v>17</v>
      </c>
      <c r="E2555" s="11" t="s">
        <v>5</v>
      </c>
      <c r="F2555" s="11" t="s">
        <v>6</v>
      </c>
      <c r="G2555" s="19" t="s">
        <v>9</v>
      </c>
      <c r="H2555" s="12" t="s">
        <v>2</v>
      </c>
      <c r="I2555" s="12">
        <v>63.09</v>
      </c>
      <c r="J2555" s="12">
        <v>32067.8</v>
      </c>
      <c r="K2555" s="82">
        <v>210.3</v>
      </c>
      <c r="L2555" s="12" t="s">
        <v>130</v>
      </c>
    </row>
    <row r="2556" spans="2:12" x14ac:dyDescent="0.2">
      <c r="B2556" s="11" t="s">
        <v>40</v>
      </c>
      <c r="C2556" s="11" t="s">
        <v>16</v>
      </c>
      <c r="D2556" s="11" t="s">
        <v>17</v>
      </c>
      <c r="E2556" s="11" t="s">
        <v>5</v>
      </c>
      <c r="F2556" s="11" t="s">
        <v>6</v>
      </c>
      <c r="G2556" s="19" t="s">
        <v>10</v>
      </c>
      <c r="H2556" s="12" t="s">
        <v>2</v>
      </c>
      <c r="I2556" s="12">
        <v>50.25</v>
      </c>
      <c r="J2556" s="12">
        <v>0</v>
      </c>
      <c r="K2556" s="82">
        <v>201.01</v>
      </c>
      <c r="L2556" s="12" t="s">
        <v>128</v>
      </c>
    </row>
    <row r="2557" spans="2:12" x14ac:dyDescent="0.2">
      <c r="B2557" s="11" t="s">
        <v>40</v>
      </c>
      <c r="C2557" s="11" t="s">
        <v>16</v>
      </c>
      <c r="D2557" s="11" t="s">
        <v>17</v>
      </c>
      <c r="E2557" s="11" t="s">
        <v>5</v>
      </c>
      <c r="F2557" s="11" t="s">
        <v>6</v>
      </c>
      <c r="G2557" s="19" t="s">
        <v>1</v>
      </c>
      <c r="H2557" s="12" t="s">
        <v>2</v>
      </c>
      <c r="I2557" s="12">
        <v>37.9</v>
      </c>
      <c r="J2557" s="12">
        <v>27823.32</v>
      </c>
      <c r="K2557" s="82">
        <v>303.17</v>
      </c>
      <c r="L2557" s="12" t="s">
        <v>128</v>
      </c>
    </row>
    <row r="2558" spans="2:12" x14ac:dyDescent="0.2">
      <c r="B2558" s="11" t="s">
        <v>40</v>
      </c>
      <c r="C2558" s="11" t="s">
        <v>16</v>
      </c>
      <c r="D2558" s="11" t="s">
        <v>17</v>
      </c>
      <c r="E2558" s="11" t="s">
        <v>5</v>
      </c>
      <c r="F2558" s="11" t="s">
        <v>6</v>
      </c>
      <c r="G2558" s="19" t="s">
        <v>1</v>
      </c>
      <c r="H2558" s="12" t="s">
        <v>2</v>
      </c>
      <c r="I2558" s="12">
        <v>91.12</v>
      </c>
      <c r="J2558" s="12">
        <v>58541.279999999999</v>
      </c>
      <c r="K2558" s="82">
        <v>318.92</v>
      </c>
      <c r="L2558" s="12" t="s">
        <v>129</v>
      </c>
    </row>
    <row r="2559" spans="2:12" x14ac:dyDescent="0.2">
      <c r="B2559" s="11" t="s">
        <v>40</v>
      </c>
      <c r="C2559" s="11" t="s">
        <v>16</v>
      </c>
      <c r="D2559" s="11" t="s">
        <v>17</v>
      </c>
      <c r="E2559" s="11" t="s">
        <v>5</v>
      </c>
      <c r="F2559" s="11" t="s">
        <v>6</v>
      </c>
      <c r="G2559" s="19" t="s">
        <v>1</v>
      </c>
      <c r="H2559" s="12" t="s">
        <v>2</v>
      </c>
      <c r="I2559" s="12">
        <v>31.02</v>
      </c>
      <c r="J2559" s="12">
        <v>61583.41</v>
      </c>
      <c r="K2559" s="82">
        <v>155.12</v>
      </c>
      <c r="L2559" s="12" t="s">
        <v>130</v>
      </c>
    </row>
    <row r="2560" spans="2:12" x14ac:dyDescent="0.2">
      <c r="B2560" s="11" t="s">
        <v>40</v>
      </c>
      <c r="C2560" s="11" t="s">
        <v>16</v>
      </c>
      <c r="D2560" s="11" t="s">
        <v>17</v>
      </c>
      <c r="E2560" s="11" t="s">
        <v>5</v>
      </c>
      <c r="F2560" s="11" t="s">
        <v>6</v>
      </c>
      <c r="G2560" s="19" t="s">
        <v>1</v>
      </c>
      <c r="H2560" s="12" t="s">
        <v>2</v>
      </c>
      <c r="I2560" s="12">
        <v>18.14</v>
      </c>
      <c r="J2560" s="12">
        <v>8541.94</v>
      </c>
      <c r="K2560" s="82">
        <v>54.41</v>
      </c>
      <c r="L2560" s="12" t="s">
        <v>131</v>
      </c>
    </row>
    <row r="2561" spans="2:12" x14ac:dyDescent="0.2">
      <c r="B2561" s="11" t="s">
        <v>40</v>
      </c>
      <c r="C2561" s="11" t="s">
        <v>16</v>
      </c>
      <c r="D2561" s="11" t="s">
        <v>17</v>
      </c>
      <c r="E2561" s="11" t="s">
        <v>5</v>
      </c>
      <c r="F2561" s="11" t="s">
        <v>8</v>
      </c>
      <c r="G2561" s="19" t="s">
        <v>8</v>
      </c>
      <c r="H2561" s="12" t="s">
        <v>2</v>
      </c>
      <c r="I2561" s="12">
        <v>75.790000000000006</v>
      </c>
      <c r="J2561" s="12">
        <v>50787.44</v>
      </c>
      <c r="K2561" s="82">
        <v>322.12</v>
      </c>
      <c r="L2561" s="12" t="s">
        <v>128</v>
      </c>
    </row>
    <row r="2562" spans="2:12" x14ac:dyDescent="0.2">
      <c r="B2562" s="11" t="s">
        <v>40</v>
      </c>
      <c r="C2562" s="11" t="s">
        <v>16</v>
      </c>
      <c r="D2562" s="11" t="s">
        <v>17</v>
      </c>
      <c r="E2562" s="11" t="s">
        <v>5</v>
      </c>
      <c r="F2562" s="11" t="s">
        <v>8</v>
      </c>
      <c r="G2562" s="19" t="s">
        <v>8</v>
      </c>
      <c r="H2562" s="12" t="s">
        <v>2</v>
      </c>
      <c r="I2562" s="12">
        <v>121.49</v>
      </c>
      <c r="J2562" s="12">
        <v>99170.82</v>
      </c>
      <c r="K2562" s="82">
        <v>607.46</v>
      </c>
      <c r="L2562" s="12" t="s">
        <v>129</v>
      </c>
    </row>
    <row r="2563" spans="2:12" x14ac:dyDescent="0.2">
      <c r="B2563" s="11" t="s">
        <v>40</v>
      </c>
      <c r="C2563" s="11" t="s">
        <v>16</v>
      </c>
      <c r="D2563" s="11" t="s">
        <v>17</v>
      </c>
      <c r="E2563" s="11" t="s">
        <v>5</v>
      </c>
      <c r="F2563" s="11" t="s">
        <v>8</v>
      </c>
      <c r="G2563" s="19" t="s">
        <v>8</v>
      </c>
      <c r="H2563" s="12" t="s">
        <v>2</v>
      </c>
      <c r="I2563" s="12">
        <v>77.56</v>
      </c>
      <c r="J2563" s="12">
        <v>75495.83</v>
      </c>
      <c r="K2563" s="82">
        <v>341.27</v>
      </c>
      <c r="L2563" s="12" t="s">
        <v>130</v>
      </c>
    </row>
    <row r="2564" spans="2:12" x14ac:dyDescent="0.2">
      <c r="B2564" s="11" t="s">
        <v>40</v>
      </c>
      <c r="C2564" s="11" t="s">
        <v>16</v>
      </c>
      <c r="D2564" s="11" t="s">
        <v>17</v>
      </c>
      <c r="E2564" s="11" t="s">
        <v>5</v>
      </c>
      <c r="F2564" s="11" t="s">
        <v>8</v>
      </c>
      <c r="G2564" s="19" t="s">
        <v>8</v>
      </c>
      <c r="H2564" s="12" t="s">
        <v>2</v>
      </c>
      <c r="I2564" s="12">
        <v>108.82</v>
      </c>
      <c r="J2564" s="12">
        <v>92494.43</v>
      </c>
      <c r="K2564" s="82">
        <v>398.99</v>
      </c>
      <c r="L2564" s="12" t="s">
        <v>131</v>
      </c>
    </row>
    <row r="2565" spans="2:12" x14ac:dyDescent="0.2">
      <c r="B2565" s="11" t="s">
        <v>40</v>
      </c>
      <c r="C2565" s="11" t="s">
        <v>16</v>
      </c>
      <c r="D2565" s="11" t="s">
        <v>17</v>
      </c>
      <c r="E2565" s="11" t="s">
        <v>5</v>
      </c>
      <c r="F2565" s="11" t="s">
        <v>6</v>
      </c>
      <c r="G2565" s="19" t="s">
        <v>9</v>
      </c>
      <c r="H2565" s="12" t="s">
        <v>2</v>
      </c>
      <c r="I2565" s="12">
        <v>45.56</v>
      </c>
      <c r="J2565" s="12">
        <v>194.45</v>
      </c>
      <c r="K2565" s="82">
        <v>182.24</v>
      </c>
      <c r="L2565" s="12" t="s">
        <v>129</v>
      </c>
    </row>
    <row r="2566" spans="2:12" x14ac:dyDescent="0.2">
      <c r="B2566" s="11" t="s">
        <v>40</v>
      </c>
      <c r="C2566" s="11" t="s">
        <v>16</v>
      </c>
      <c r="D2566" s="11" t="s">
        <v>17</v>
      </c>
      <c r="E2566" s="11" t="s">
        <v>5</v>
      </c>
      <c r="F2566" s="11" t="s">
        <v>6</v>
      </c>
      <c r="G2566" s="19" t="s">
        <v>9</v>
      </c>
      <c r="H2566" s="12" t="s">
        <v>2</v>
      </c>
      <c r="I2566" s="12">
        <v>46.54</v>
      </c>
      <c r="J2566" s="12">
        <v>22783.38</v>
      </c>
      <c r="K2566" s="82">
        <v>403.32</v>
      </c>
      <c r="L2566" s="12" t="s">
        <v>130</v>
      </c>
    </row>
    <row r="2567" spans="2:12" x14ac:dyDescent="0.2">
      <c r="B2567" s="11" t="s">
        <v>40</v>
      </c>
      <c r="C2567" s="11" t="s">
        <v>16</v>
      </c>
      <c r="D2567" s="11" t="s">
        <v>17</v>
      </c>
      <c r="E2567" s="11" t="s">
        <v>5</v>
      </c>
      <c r="F2567" s="11" t="s">
        <v>6</v>
      </c>
      <c r="G2567" s="19" t="s">
        <v>9</v>
      </c>
      <c r="H2567" s="12" t="s">
        <v>2</v>
      </c>
      <c r="I2567" s="12">
        <v>36.270000000000003</v>
      </c>
      <c r="J2567" s="12">
        <v>24504.560000000001</v>
      </c>
      <c r="K2567" s="82">
        <v>235.77</v>
      </c>
      <c r="L2567" s="12" t="s">
        <v>131</v>
      </c>
    </row>
    <row r="2568" spans="2:12" x14ac:dyDescent="0.2">
      <c r="B2568" s="11" t="s">
        <v>40</v>
      </c>
      <c r="C2568" s="11" t="s">
        <v>16</v>
      </c>
      <c r="D2568" s="11" t="s">
        <v>17</v>
      </c>
      <c r="E2568" s="11" t="s">
        <v>5</v>
      </c>
      <c r="F2568" s="11" t="s">
        <v>6</v>
      </c>
      <c r="G2568" s="19" t="s">
        <v>1</v>
      </c>
      <c r="H2568" s="12" t="s">
        <v>2</v>
      </c>
      <c r="I2568" s="12">
        <v>52.13</v>
      </c>
      <c r="J2568" s="12">
        <v>38945.440000000002</v>
      </c>
      <c r="K2568" s="82">
        <v>325.83</v>
      </c>
      <c r="L2568" s="12" t="s">
        <v>130</v>
      </c>
    </row>
    <row r="2569" spans="2:12" x14ac:dyDescent="0.2">
      <c r="B2569" s="11" t="s">
        <v>40</v>
      </c>
      <c r="C2569" s="11" t="s">
        <v>16</v>
      </c>
      <c r="D2569" s="11" t="s">
        <v>17</v>
      </c>
      <c r="E2569" s="11" t="s">
        <v>5</v>
      </c>
      <c r="F2569" s="11" t="s">
        <v>8</v>
      </c>
      <c r="G2569" s="19" t="s">
        <v>8</v>
      </c>
      <c r="H2569" s="12" t="s">
        <v>2</v>
      </c>
      <c r="I2569" s="12">
        <v>17.559999999999999</v>
      </c>
      <c r="J2569" s="12">
        <v>8604.2800000000007</v>
      </c>
      <c r="K2569" s="82">
        <v>52.68</v>
      </c>
      <c r="L2569" s="12" t="s">
        <v>129</v>
      </c>
    </row>
    <row r="2570" spans="2:12" x14ac:dyDescent="0.2">
      <c r="B2570" s="11" t="s">
        <v>40</v>
      </c>
      <c r="C2570" s="11" t="s">
        <v>16</v>
      </c>
      <c r="D2570" s="11" t="s">
        <v>17</v>
      </c>
      <c r="E2570" s="11" t="s">
        <v>5</v>
      </c>
      <c r="F2570" s="11" t="s">
        <v>8</v>
      </c>
      <c r="G2570" s="19" t="s">
        <v>8</v>
      </c>
      <c r="H2570" s="12" t="s">
        <v>2</v>
      </c>
      <c r="I2570" s="12">
        <v>13.03</v>
      </c>
      <c r="J2570" s="12">
        <v>13033.04</v>
      </c>
      <c r="K2570" s="82">
        <v>130.33000000000001</v>
      </c>
      <c r="L2570" s="12" t="s">
        <v>130</v>
      </c>
    </row>
    <row r="2571" spans="2:12" x14ac:dyDescent="0.2">
      <c r="B2571" s="11" t="s">
        <v>40</v>
      </c>
      <c r="C2571" s="11" t="s">
        <v>16</v>
      </c>
      <c r="D2571" s="11" t="s">
        <v>17</v>
      </c>
      <c r="E2571" s="11" t="s">
        <v>5</v>
      </c>
      <c r="F2571" s="11" t="s">
        <v>8</v>
      </c>
      <c r="G2571" s="19" t="s">
        <v>8</v>
      </c>
      <c r="H2571" s="12" t="s">
        <v>2</v>
      </c>
      <c r="I2571" s="12">
        <v>65.61</v>
      </c>
      <c r="J2571" s="12">
        <v>32500.799999999999</v>
      </c>
      <c r="K2571" s="82">
        <v>153.08000000000001</v>
      </c>
      <c r="L2571" s="12" t="s">
        <v>131</v>
      </c>
    </row>
    <row r="2572" spans="2:12" x14ac:dyDescent="0.2">
      <c r="B2572" s="11" t="s">
        <v>40</v>
      </c>
      <c r="C2572" s="11" t="s">
        <v>16</v>
      </c>
      <c r="D2572" s="11" t="s">
        <v>17</v>
      </c>
      <c r="E2572" s="11" t="s">
        <v>5</v>
      </c>
      <c r="F2572" s="11" t="s">
        <v>8</v>
      </c>
      <c r="G2572" s="19" t="s">
        <v>8</v>
      </c>
      <c r="H2572" s="12" t="s">
        <v>2</v>
      </c>
      <c r="I2572" s="12">
        <v>17.559999999999999</v>
      </c>
      <c r="J2572" s="12">
        <v>9273.7099999999991</v>
      </c>
      <c r="K2572" s="82">
        <v>70.23</v>
      </c>
      <c r="L2572" s="12" t="s">
        <v>129</v>
      </c>
    </row>
    <row r="2573" spans="2:12" x14ac:dyDescent="0.2">
      <c r="B2573" s="11" t="s">
        <v>40</v>
      </c>
      <c r="C2573" s="11" t="s">
        <v>16</v>
      </c>
      <c r="D2573" s="11" t="s">
        <v>17</v>
      </c>
      <c r="E2573" s="11" t="s">
        <v>5</v>
      </c>
      <c r="F2573" s="11" t="s">
        <v>6</v>
      </c>
      <c r="G2573" s="19" t="s">
        <v>9</v>
      </c>
      <c r="H2573" s="12" t="s">
        <v>2</v>
      </c>
      <c r="I2573" s="12">
        <v>17.559999999999999</v>
      </c>
      <c r="J2573" s="12">
        <v>10576.82</v>
      </c>
      <c r="K2573" s="82">
        <v>70.23</v>
      </c>
      <c r="L2573" s="12" t="s">
        <v>129</v>
      </c>
    </row>
    <row r="2574" spans="2:12" x14ac:dyDescent="0.2">
      <c r="B2574" s="11" t="s">
        <v>40</v>
      </c>
      <c r="C2574" s="11" t="s">
        <v>16</v>
      </c>
      <c r="D2574" s="11" t="s">
        <v>17</v>
      </c>
      <c r="E2574" s="11" t="s">
        <v>5</v>
      </c>
      <c r="F2574" s="11" t="s">
        <v>6</v>
      </c>
      <c r="G2574" s="19" t="s">
        <v>9</v>
      </c>
      <c r="H2574" s="12" t="s">
        <v>2</v>
      </c>
      <c r="I2574" s="12">
        <v>21.87</v>
      </c>
      <c r="J2574" s="12">
        <v>8359.34</v>
      </c>
      <c r="K2574" s="82">
        <v>131.21</v>
      </c>
      <c r="L2574" s="12" t="s">
        <v>131</v>
      </c>
    </row>
    <row r="2575" spans="2:12" x14ac:dyDescent="0.2">
      <c r="B2575" s="11" t="s">
        <v>40</v>
      </c>
      <c r="C2575" s="11" t="s">
        <v>16</v>
      </c>
      <c r="D2575" s="11" t="s">
        <v>17</v>
      </c>
      <c r="E2575" s="11" t="s">
        <v>5</v>
      </c>
      <c r="F2575" s="11" t="s">
        <v>8</v>
      </c>
      <c r="G2575" s="19" t="s">
        <v>8</v>
      </c>
      <c r="H2575" s="12" t="s">
        <v>2</v>
      </c>
      <c r="I2575" s="12">
        <v>36.19</v>
      </c>
      <c r="J2575" s="12">
        <v>21919.3</v>
      </c>
      <c r="K2575" s="82">
        <v>72.38</v>
      </c>
      <c r="L2575" s="12" t="s">
        <v>131</v>
      </c>
    </row>
    <row r="2576" spans="2:12" x14ac:dyDescent="0.2">
      <c r="B2576" s="11" t="s">
        <v>40</v>
      </c>
      <c r="C2576" s="11" t="s">
        <v>16</v>
      </c>
      <c r="D2576" s="11" t="s">
        <v>17</v>
      </c>
      <c r="E2576" s="11" t="s">
        <v>5</v>
      </c>
      <c r="F2576" s="11" t="s">
        <v>8</v>
      </c>
      <c r="G2576" s="19" t="s">
        <v>8</v>
      </c>
      <c r="H2576" s="12" t="s">
        <v>2</v>
      </c>
      <c r="I2576" s="12">
        <v>21.64</v>
      </c>
      <c r="J2576" s="12">
        <v>18390.25</v>
      </c>
      <c r="K2576" s="82">
        <v>151.44999999999999</v>
      </c>
      <c r="L2576" s="12" t="s">
        <v>130</v>
      </c>
    </row>
    <row r="2577" spans="2:12" x14ac:dyDescent="0.2">
      <c r="B2577" s="11" t="s">
        <v>40</v>
      </c>
      <c r="C2577" s="11" t="s">
        <v>16</v>
      </c>
      <c r="D2577" s="11" t="s">
        <v>17</v>
      </c>
      <c r="E2577" s="11" t="s">
        <v>5</v>
      </c>
      <c r="F2577" s="11" t="s">
        <v>8</v>
      </c>
      <c r="G2577" s="19" t="s">
        <v>8</v>
      </c>
      <c r="H2577" s="12" t="s">
        <v>2</v>
      </c>
      <c r="I2577" s="12">
        <v>21.64</v>
      </c>
      <c r="J2577" s="12">
        <v>5148.1000000000004</v>
      </c>
      <c r="K2577" s="82">
        <v>173.08</v>
      </c>
      <c r="L2577" s="12" t="s">
        <v>130</v>
      </c>
    </row>
    <row r="2578" spans="2:12" x14ac:dyDescent="0.2">
      <c r="B2578" s="11" t="s">
        <v>40</v>
      </c>
      <c r="C2578" s="11" t="s">
        <v>16</v>
      </c>
      <c r="D2578" s="11" t="s">
        <v>17</v>
      </c>
      <c r="E2578" s="11" t="s">
        <v>5</v>
      </c>
      <c r="F2578" s="11" t="s">
        <v>6</v>
      </c>
      <c r="G2578" s="19" t="s">
        <v>9</v>
      </c>
      <c r="H2578" s="12" t="s">
        <v>2</v>
      </c>
      <c r="I2578" s="12">
        <v>24.68</v>
      </c>
      <c r="J2578" s="12">
        <v>25912.6</v>
      </c>
      <c r="K2578" s="82">
        <v>345.5</v>
      </c>
      <c r="L2578" s="12" t="s">
        <v>131</v>
      </c>
    </row>
    <row r="2579" spans="2:12" x14ac:dyDescent="0.2">
      <c r="B2579" s="11" t="s">
        <v>40</v>
      </c>
      <c r="C2579" s="11" t="s">
        <v>16</v>
      </c>
      <c r="D2579" s="11" t="s">
        <v>17</v>
      </c>
      <c r="E2579" s="11" t="s">
        <v>5</v>
      </c>
      <c r="F2579" s="11" t="s">
        <v>6</v>
      </c>
      <c r="G2579" s="19" t="s">
        <v>10</v>
      </c>
      <c r="H2579" s="12" t="s">
        <v>2</v>
      </c>
      <c r="I2579" s="12">
        <v>24.23</v>
      </c>
      <c r="J2579" s="12">
        <v>0</v>
      </c>
      <c r="K2579" s="82">
        <v>96.9</v>
      </c>
      <c r="L2579" s="12" t="s">
        <v>128</v>
      </c>
    </row>
    <row r="2580" spans="2:12" x14ac:dyDescent="0.2">
      <c r="B2580" s="11" t="s">
        <v>40</v>
      </c>
      <c r="C2580" s="11" t="s">
        <v>16</v>
      </c>
      <c r="D2580" s="11" t="s">
        <v>17</v>
      </c>
      <c r="E2580" s="11" t="s">
        <v>5</v>
      </c>
      <c r="F2580" s="11" t="s">
        <v>6</v>
      </c>
      <c r="G2580" s="19" t="s">
        <v>1</v>
      </c>
      <c r="H2580" s="12" t="s">
        <v>2</v>
      </c>
      <c r="I2580" s="12">
        <v>18.66</v>
      </c>
      <c r="J2580" s="12">
        <v>13539.55</v>
      </c>
      <c r="K2580" s="82">
        <v>18.66</v>
      </c>
      <c r="L2580" s="12" t="s">
        <v>128</v>
      </c>
    </row>
    <row r="2581" spans="2:12" x14ac:dyDescent="0.2">
      <c r="B2581" s="11" t="s">
        <v>40</v>
      </c>
      <c r="C2581" s="11" t="s">
        <v>16</v>
      </c>
      <c r="D2581" s="11" t="s">
        <v>17</v>
      </c>
      <c r="E2581" s="11" t="s">
        <v>5</v>
      </c>
      <c r="F2581" s="11" t="s">
        <v>6</v>
      </c>
      <c r="G2581" s="19" t="s">
        <v>1</v>
      </c>
      <c r="H2581" s="12" t="s">
        <v>2</v>
      </c>
      <c r="I2581" s="12">
        <v>20.74</v>
      </c>
      <c r="J2581" s="12">
        <v>8593.5400000000009</v>
      </c>
      <c r="K2581" s="82">
        <v>82.97</v>
      </c>
      <c r="L2581" s="12" t="s">
        <v>129</v>
      </c>
    </row>
    <row r="2582" spans="2:12" x14ac:dyDescent="0.2">
      <c r="B2582" s="11" t="s">
        <v>40</v>
      </c>
      <c r="C2582" s="11" t="s">
        <v>16</v>
      </c>
      <c r="D2582" s="11" t="s">
        <v>17</v>
      </c>
      <c r="E2582" s="11" t="s">
        <v>5</v>
      </c>
      <c r="F2582" s="11" t="s">
        <v>6</v>
      </c>
      <c r="G2582" s="19" t="s">
        <v>1</v>
      </c>
      <c r="H2582" s="12" t="s">
        <v>2</v>
      </c>
      <c r="I2582" s="12">
        <v>21.42</v>
      </c>
      <c r="J2582" s="12">
        <v>3105.69</v>
      </c>
      <c r="K2582" s="82">
        <v>64.27</v>
      </c>
      <c r="L2582" s="12" t="s">
        <v>131</v>
      </c>
    </row>
    <row r="2583" spans="2:12" x14ac:dyDescent="0.2">
      <c r="B2583" s="11" t="s">
        <v>40</v>
      </c>
      <c r="C2583" s="11" t="s">
        <v>16</v>
      </c>
      <c r="D2583" s="11" t="s">
        <v>17</v>
      </c>
      <c r="E2583" s="11" t="s">
        <v>5</v>
      </c>
      <c r="F2583" s="11" t="s">
        <v>8</v>
      </c>
      <c r="G2583" s="19" t="s">
        <v>8</v>
      </c>
      <c r="H2583" s="12" t="s">
        <v>2</v>
      </c>
      <c r="I2583" s="12">
        <v>41.49</v>
      </c>
      <c r="J2583" s="12">
        <v>33634.85</v>
      </c>
      <c r="K2583" s="82">
        <v>145.21</v>
      </c>
      <c r="L2583" s="12" t="s">
        <v>129</v>
      </c>
    </row>
    <row r="2584" spans="2:12" x14ac:dyDescent="0.2">
      <c r="B2584" s="11" t="s">
        <v>40</v>
      </c>
      <c r="C2584" s="11" t="s">
        <v>16</v>
      </c>
      <c r="D2584" s="11" t="s">
        <v>17</v>
      </c>
      <c r="E2584" s="11" t="s">
        <v>5</v>
      </c>
      <c r="F2584" s="11" t="s">
        <v>8</v>
      </c>
      <c r="G2584" s="19" t="s">
        <v>8</v>
      </c>
      <c r="H2584" s="12" t="s">
        <v>2</v>
      </c>
      <c r="I2584" s="12">
        <v>17.829999999999998</v>
      </c>
      <c r="J2584" s="12">
        <v>28611.88</v>
      </c>
      <c r="K2584" s="82">
        <v>106.96</v>
      </c>
      <c r="L2584" s="12" t="s">
        <v>130</v>
      </c>
    </row>
    <row r="2585" spans="2:12" x14ac:dyDescent="0.2">
      <c r="B2585" s="11" t="s">
        <v>40</v>
      </c>
      <c r="C2585" s="11" t="s">
        <v>16</v>
      </c>
      <c r="D2585" s="11" t="s">
        <v>17</v>
      </c>
      <c r="E2585" s="11" t="s">
        <v>5</v>
      </c>
      <c r="F2585" s="11" t="s">
        <v>6</v>
      </c>
      <c r="G2585" s="19" t="s">
        <v>1</v>
      </c>
      <c r="H2585" s="12" t="s">
        <v>2</v>
      </c>
      <c r="I2585" s="12">
        <v>23.7</v>
      </c>
      <c r="J2585" s="12">
        <v>7110.18</v>
      </c>
      <c r="K2585" s="82">
        <v>94.8</v>
      </c>
      <c r="L2585" s="12" t="s">
        <v>129</v>
      </c>
    </row>
    <row r="2586" spans="2:12" x14ac:dyDescent="0.2">
      <c r="B2586" s="11" t="s">
        <v>40</v>
      </c>
      <c r="C2586" s="11" t="s">
        <v>16</v>
      </c>
      <c r="D2586" s="11" t="s">
        <v>17</v>
      </c>
      <c r="E2586" s="11" t="s">
        <v>5</v>
      </c>
      <c r="F2586" s="11" t="s">
        <v>8</v>
      </c>
      <c r="G2586" s="19" t="s">
        <v>8</v>
      </c>
      <c r="H2586" s="12" t="s">
        <v>2</v>
      </c>
      <c r="I2586" s="12">
        <v>47.4</v>
      </c>
      <c r="J2586" s="12">
        <v>43849.74</v>
      </c>
      <c r="K2586" s="82">
        <v>142.19999999999999</v>
      </c>
      <c r="L2586" s="12" t="s">
        <v>129</v>
      </c>
    </row>
    <row r="2587" spans="2:12" x14ac:dyDescent="0.2">
      <c r="B2587" s="11" t="s">
        <v>40</v>
      </c>
      <c r="C2587" s="11" t="s">
        <v>16</v>
      </c>
      <c r="D2587" s="11" t="s">
        <v>17</v>
      </c>
      <c r="E2587" s="11" t="s">
        <v>5</v>
      </c>
      <c r="F2587" s="11" t="s">
        <v>8</v>
      </c>
      <c r="G2587" s="19" t="s">
        <v>8</v>
      </c>
      <c r="H2587" s="12" t="s">
        <v>2</v>
      </c>
      <c r="I2587" s="12">
        <v>18.48</v>
      </c>
      <c r="J2587" s="12">
        <v>13302</v>
      </c>
      <c r="K2587" s="82">
        <v>55.43</v>
      </c>
      <c r="L2587" s="12" t="s">
        <v>130</v>
      </c>
    </row>
    <row r="2588" spans="2:12" x14ac:dyDescent="0.2">
      <c r="B2588" s="11" t="s">
        <v>40</v>
      </c>
      <c r="C2588" s="11" t="s">
        <v>16</v>
      </c>
      <c r="D2588" s="11" t="s">
        <v>17</v>
      </c>
      <c r="E2588" s="11" t="s">
        <v>5</v>
      </c>
      <c r="F2588" s="11" t="s">
        <v>8</v>
      </c>
      <c r="G2588" s="19" t="s">
        <v>8</v>
      </c>
      <c r="H2588" s="12" t="s">
        <v>2</v>
      </c>
      <c r="I2588" s="12">
        <v>19</v>
      </c>
      <c r="J2588" s="12">
        <v>1492.57</v>
      </c>
      <c r="K2588" s="82">
        <v>114</v>
      </c>
      <c r="L2588" s="12" t="s">
        <v>128</v>
      </c>
    </row>
    <row r="2589" spans="2:12" x14ac:dyDescent="0.2">
      <c r="B2589" s="11" t="s">
        <v>40</v>
      </c>
      <c r="C2589" s="11" t="s">
        <v>16</v>
      </c>
      <c r="D2589" s="11" t="s">
        <v>17</v>
      </c>
      <c r="E2589" s="11" t="s">
        <v>5</v>
      </c>
      <c r="F2589" s="11" t="s">
        <v>8</v>
      </c>
      <c r="G2589" s="19" t="s">
        <v>8</v>
      </c>
      <c r="H2589" s="12" t="s">
        <v>2</v>
      </c>
      <c r="I2589" s="12">
        <v>25.25</v>
      </c>
      <c r="J2589" s="12">
        <v>11247.2</v>
      </c>
      <c r="K2589" s="82">
        <v>101.01</v>
      </c>
      <c r="L2589" s="12" t="s">
        <v>129</v>
      </c>
    </row>
    <row r="2590" spans="2:12" x14ac:dyDescent="0.2">
      <c r="B2590" s="11" t="s">
        <v>40</v>
      </c>
      <c r="C2590" s="11" t="s">
        <v>16</v>
      </c>
      <c r="D2590" s="11" t="s">
        <v>17</v>
      </c>
      <c r="E2590" s="11" t="s">
        <v>5</v>
      </c>
      <c r="F2590" s="11" t="s">
        <v>6</v>
      </c>
      <c r="G2590" s="19" t="s">
        <v>1</v>
      </c>
      <c r="H2590" s="12" t="s">
        <v>2</v>
      </c>
      <c r="I2590" s="12">
        <v>19.95</v>
      </c>
      <c r="J2590" s="12">
        <v>14458.31</v>
      </c>
      <c r="K2590" s="82">
        <v>59.84</v>
      </c>
      <c r="L2590" s="12" t="s">
        <v>130</v>
      </c>
    </row>
    <row r="2591" spans="2:12" x14ac:dyDescent="0.2">
      <c r="B2591" s="11" t="s">
        <v>40</v>
      </c>
      <c r="C2591" s="11" t="s">
        <v>16</v>
      </c>
      <c r="D2591" s="11" t="s">
        <v>17</v>
      </c>
      <c r="E2591" s="11" t="s">
        <v>5</v>
      </c>
      <c r="F2591" s="11" t="s">
        <v>8</v>
      </c>
      <c r="G2591" s="19" t="s">
        <v>8</v>
      </c>
      <c r="H2591" s="12" t="s">
        <v>2</v>
      </c>
      <c r="I2591" s="12">
        <v>40.799999999999997</v>
      </c>
      <c r="J2591" s="12">
        <v>43660.36</v>
      </c>
      <c r="K2591" s="82">
        <v>163.22</v>
      </c>
      <c r="L2591" s="12" t="s">
        <v>129</v>
      </c>
    </row>
    <row r="2592" spans="2:12" x14ac:dyDescent="0.2">
      <c r="B2592" s="11" t="s">
        <v>40</v>
      </c>
      <c r="C2592" s="11" t="s">
        <v>16</v>
      </c>
      <c r="D2592" s="11" t="s">
        <v>17</v>
      </c>
      <c r="E2592" s="11" t="s">
        <v>5</v>
      </c>
      <c r="F2592" s="11" t="s">
        <v>8</v>
      </c>
      <c r="G2592" s="19" t="s">
        <v>8</v>
      </c>
      <c r="H2592" s="12" t="s">
        <v>2</v>
      </c>
      <c r="I2592" s="12">
        <v>39.89</v>
      </c>
      <c r="J2592" s="12">
        <v>39947.730000000003</v>
      </c>
      <c r="K2592" s="82">
        <v>159.57</v>
      </c>
      <c r="L2592" s="12" t="s">
        <v>130</v>
      </c>
    </row>
    <row r="2593" spans="2:12" x14ac:dyDescent="0.2">
      <c r="B2593" s="11" t="s">
        <v>40</v>
      </c>
      <c r="C2593" s="11" t="s">
        <v>16</v>
      </c>
      <c r="D2593" s="11" t="s">
        <v>17</v>
      </c>
      <c r="E2593" s="11" t="s">
        <v>5</v>
      </c>
      <c r="F2593" s="11" t="s">
        <v>6</v>
      </c>
      <c r="G2593" s="19" t="s">
        <v>9</v>
      </c>
      <c r="H2593" s="12" t="s">
        <v>2</v>
      </c>
      <c r="I2593" s="12">
        <v>19.95</v>
      </c>
      <c r="J2593" s="12">
        <v>4326.84</v>
      </c>
      <c r="K2593" s="82">
        <v>59.84</v>
      </c>
      <c r="L2593" s="12" t="s">
        <v>130</v>
      </c>
    </row>
    <row r="2594" spans="2:12" x14ac:dyDescent="0.2">
      <c r="B2594" s="11" t="s">
        <v>40</v>
      </c>
      <c r="C2594" s="11" t="s">
        <v>16</v>
      </c>
      <c r="D2594" s="11" t="s">
        <v>17</v>
      </c>
      <c r="E2594" s="11" t="s">
        <v>5</v>
      </c>
      <c r="F2594" s="11" t="s">
        <v>6</v>
      </c>
      <c r="G2594" s="19" t="s">
        <v>1</v>
      </c>
      <c r="H2594" s="12" t="s">
        <v>2</v>
      </c>
      <c r="I2594" s="12">
        <v>68.22</v>
      </c>
      <c r="J2594" s="12">
        <v>30242.54</v>
      </c>
      <c r="K2594" s="82">
        <v>477.56</v>
      </c>
      <c r="L2594" s="12" t="s">
        <v>130</v>
      </c>
    </row>
    <row r="2595" spans="2:12" x14ac:dyDescent="0.2">
      <c r="B2595" s="11" t="s">
        <v>40</v>
      </c>
      <c r="C2595" s="11" t="s">
        <v>16</v>
      </c>
      <c r="D2595" s="11" t="s">
        <v>17</v>
      </c>
      <c r="E2595" s="11" t="s">
        <v>5</v>
      </c>
      <c r="F2595" s="11" t="s">
        <v>8</v>
      </c>
      <c r="G2595" s="19" t="s">
        <v>8</v>
      </c>
      <c r="H2595" s="12" t="s">
        <v>2</v>
      </c>
      <c r="I2595" s="12">
        <v>17.059999999999999</v>
      </c>
      <c r="J2595" s="12">
        <v>23025</v>
      </c>
      <c r="K2595" s="82">
        <v>85.28</v>
      </c>
      <c r="L2595" s="12" t="s">
        <v>130</v>
      </c>
    </row>
    <row r="2596" spans="2:12" x14ac:dyDescent="0.2">
      <c r="B2596" s="11" t="s">
        <v>40</v>
      </c>
      <c r="C2596" s="11" t="s">
        <v>16</v>
      </c>
      <c r="D2596" s="11" t="s">
        <v>17</v>
      </c>
      <c r="E2596" s="11" t="s">
        <v>5</v>
      </c>
      <c r="F2596" s="11" t="s">
        <v>6</v>
      </c>
      <c r="G2596" s="19" t="s">
        <v>1</v>
      </c>
      <c r="H2596" s="12" t="s">
        <v>2</v>
      </c>
      <c r="I2596" s="12">
        <v>5020.0200000000004</v>
      </c>
      <c r="J2596" s="12">
        <v>3470300.76</v>
      </c>
      <c r="K2596" s="82">
        <v>81654.679999999993</v>
      </c>
      <c r="L2596" s="12" t="s">
        <v>128</v>
      </c>
    </row>
    <row r="2597" spans="2:12" x14ac:dyDescent="0.2">
      <c r="B2597" s="11" t="s">
        <v>40</v>
      </c>
      <c r="C2597" s="11" t="s">
        <v>16</v>
      </c>
      <c r="D2597" s="11" t="s">
        <v>17</v>
      </c>
      <c r="E2597" s="11" t="s">
        <v>5</v>
      </c>
      <c r="F2597" s="11" t="s">
        <v>6</v>
      </c>
      <c r="G2597" s="19" t="s">
        <v>1</v>
      </c>
      <c r="H2597" s="12" t="s">
        <v>7</v>
      </c>
      <c r="I2597" s="12">
        <v>32515.439999999999</v>
      </c>
      <c r="J2597" s="12">
        <v>2858391.32</v>
      </c>
      <c r="K2597" s="82">
        <v>142100.69</v>
      </c>
      <c r="L2597" s="12" t="s">
        <v>128</v>
      </c>
    </row>
    <row r="2598" spans="2:12" x14ac:dyDescent="0.2">
      <c r="B2598" s="11" t="s">
        <v>40</v>
      </c>
      <c r="C2598" s="11" t="s">
        <v>16</v>
      </c>
      <c r="D2598" s="11" t="s">
        <v>17</v>
      </c>
      <c r="E2598" s="11" t="s">
        <v>5</v>
      </c>
      <c r="F2598" s="11" t="s">
        <v>6</v>
      </c>
      <c r="G2598" s="19" t="s">
        <v>1</v>
      </c>
      <c r="H2598" s="12" t="s">
        <v>2</v>
      </c>
      <c r="I2598" s="12">
        <v>4544.71</v>
      </c>
      <c r="J2598" s="12">
        <v>3431623.02</v>
      </c>
      <c r="K2598" s="82">
        <v>39291.08</v>
      </c>
      <c r="L2598" s="12" t="s">
        <v>129</v>
      </c>
    </row>
    <row r="2599" spans="2:12" x14ac:dyDescent="0.2">
      <c r="B2599" s="11" t="s">
        <v>40</v>
      </c>
      <c r="C2599" s="11" t="s">
        <v>16</v>
      </c>
      <c r="D2599" s="11" t="s">
        <v>17</v>
      </c>
      <c r="E2599" s="11" t="s">
        <v>5</v>
      </c>
      <c r="F2599" s="11" t="s">
        <v>6</v>
      </c>
      <c r="G2599" s="19" t="s">
        <v>1</v>
      </c>
      <c r="H2599" s="12" t="s">
        <v>7</v>
      </c>
      <c r="I2599" s="12">
        <v>21099.22</v>
      </c>
      <c r="J2599" s="12">
        <v>2895849.08</v>
      </c>
      <c r="K2599" s="82">
        <v>62997.23</v>
      </c>
      <c r="L2599" s="12" t="s">
        <v>129</v>
      </c>
    </row>
    <row r="2600" spans="2:12" x14ac:dyDescent="0.2">
      <c r="B2600" s="11" t="s">
        <v>40</v>
      </c>
      <c r="C2600" s="11" t="s">
        <v>16</v>
      </c>
      <c r="D2600" s="11" t="s">
        <v>17</v>
      </c>
      <c r="E2600" s="11" t="s">
        <v>5</v>
      </c>
      <c r="F2600" s="11" t="s">
        <v>6</v>
      </c>
      <c r="G2600" s="19" t="s">
        <v>1</v>
      </c>
      <c r="H2600" s="12" t="s">
        <v>2</v>
      </c>
      <c r="I2600" s="12">
        <v>6538.67</v>
      </c>
      <c r="J2600" s="12">
        <v>5216012.55</v>
      </c>
      <c r="K2600" s="82">
        <v>51663.74</v>
      </c>
      <c r="L2600" s="12" t="s">
        <v>130</v>
      </c>
    </row>
    <row r="2601" spans="2:12" x14ac:dyDescent="0.2">
      <c r="B2601" s="11" t="s">
        <v>40</v>
      </c>
      <c r="C2601" s="11" t="s">
        <v>16</v>
      </c>
      <c r="D2601" s="11" t="s">
        <v>17</v>
      </c>
      <c r="E2601" s="11" t="s">
        <v>5</v>
      </c>
      <c r="F2601" s="11" t="s">
        <v>6</v>
      </c>
      <c r="G2601" s="19" t="s">
        <v>1</v>
      </c>
      <c r="H2601" s="12" t="s">
        <v>7</v>
      </c>
      <c r="I2601" s="12">
        <v>14960.9</v>
      </c>
      <c r="J2601" s="12">
        <v>2427707.7000000002</v>
      </c>
      <c r="K2601" s="82">
        <v>36480.910000000003</v>
      </c>
      <c r="L2601" s="12" t="s">
        <v>130</v>
      </c>
    </row>
    <row r="2602" spans="2:12" x14ac:dyDescent="0.2">
      <c r="B2602" s="11" t="s">
        <v>40</v>
      </c>
      <c r="C2602" s="11" t="s">
        <v>16</v>
      </c>
      <c r="D2602" s="11" t="s">
        <v>17</v>
      </c>
      <c r="E2602" s="11" t="s">
        <v>5</v>
      </c>
      <c r="F2602" s="11" t="s">
        <v>6</v>
      </c>
      <c r="G2602" s="19" t="s">
        <v>1</v>
      </c>
      <c r="H2602" s="12" t="s">
        <v>2</v>
      </c>
      <c r="I2602" s="12">
        <v>3858.4</v>
      </c>
      <c r="J2602" s="12">
        <v>2794737.87</v>
      </c>
      <c r="K2602" s="82">
        <v>29355.42</v>
      </c>
      <c r="L2602" s="12" t="s">
        <v>131</v>
      </c>
    </row>
    <row r="2603" spans="2:12" x14ac:dyDescent="0.2">
      <c r="B2603" s="11" t="s">
        <v>40</v>
      </c>
      <c r="C2603" s="11" t="s">
        <v>16</v>
      </c>
      <c r="D2603" s="11" t="s">
        <v>17</v>
      </c>
      <c r="E2603" s="11" t="s">
        <v>5</v>
      </c>
      <c r="F2603" s="11" t="s">
        <v>6</v>
      </c>
      <c r="G2603" s="19" t="s">
        <v>1</v>
      </c>
      <c r="H2603" s="12" t="s">
        <v>7</v>
      </c>
      <c r="I2603" s="12">
        <v>20625.97</v>
      </c>
      <c r="J2603" s="12">
        <v>1561808.13</v>
      </c>
      <c r="K2603" s="82">
        <v>48326.55</v>
      </c>
      <c r="L2603" s="12" t="s">
        <v>131</v>
      </c>
    </row>
    <row r="2604" spans="2:12" x14ac:dyDescent="0.2">
      <c r="B2604" s="11" t="s">
        <v>40</v>
      </c>
      <c r="C2604" s="11" t="s">
        <v>16</v>
      </c>
      <c r="D2604" s="11" t="s">
        <v>17</v>
      </c>
      <c r="E2604" s="11" t="s">
        <v>5</v>
      </c>
      <c r="F2604" s="11" t="s">
        <v>8</v>
      </c>
      <c r="G2604" s="19" t="s">
        <v>8</v>
      </c>
      <c r="H2604" s="12" t="s">
        <v>2</v>
      </c>
      <c r="I2604" s="12">
        <v>5231.83</v>
      </c>
      <c r="J2604" s="12">
        <v>6251884</v>
      </c>
      <c r="K2604" s="82">
        <v>34017.49</v>
      </c>
      <c r="L2604" s="12" t="s">
        <v>128</v>
      </c>
    </row>
    <row r="2605" spans="2:12" x14ac:dyDescent="0.2">
      <c r="B2605" s="11" t="s">
        <v>40</v>
      </c>
      <c r="C2605" s="11" t="s">
        <v>16</v>
      </c>
      <c r="D2605" s="11" t="s">
        <v>17</v>
      </c>
      <c r="E2605" s="11" t="s">
        <v>5</v>
      </c>
      <c r="F2605" s="11" t="s">
        <v>8</v>
      </c>
      <c r="G2605" s="19" t="s">
        <v>8</v>
      </c>
      <c r="H2605" s="12" t="s">
        <v>7</v>
      </c>
      <c r="I2605" s="12">
        <v>12062.56</v>
      </c>
      <c r="J2605" s="12">
        <v>1788176.03</v>
      </c>
      <c r="K2605" s="82">
        <v>28487.41</v>
      </c>
      <c r="L2605" s="12" t="s">
        <v>128</v>
      </c>
    </row>
    <row r="2606" spans="2:12" x14ac:dyDescent="0.2">
      <c r="B2606" s="11" t="s">
        <v>40</v>
      </c>
      <c r="C2606" s="11" t="s">
        <v>16</v>
      </c>
      <c r="D2606" s="11" t="s">
        <v>17</v>
      </c>
      <c r="E2606" s="11" t="s">
        <v>5</v>
      </c>
      <c r="F2606" s="11" t="s">
        <v>8</v>
      </c>
      <c r="G2606" s="19" t="s">
        <v>8</v>
      </c>
      <c r="H2606" s="12" t="s">
        <v>2</v>
      </c>
      <c r="I2606" s="12">
        <v>5887.47</v>
      </c>
      <c r="J2606" s="12">
        <v>5860327.4900000002</v>
      </c>
      <c r="K2606" s="82">
        <v>53317.71</v>
      </c>
      <c r="L2606" s="12" t="s">
        <v>129</v>
      </c>
    </row>
    <row r="2607" spans="2:12" x14ac:dyDescent="0.2">
      <c r="B2607" s="11" t="s">
        <v>40</v>
      </c>
      <c r="C2607" s="11" t="s">
        <v>16</v>
      </c>
      <c r="D2607" s="11" t="s">
        <v>17</v>
      </c>
      <c r="E2607" s="11" t="s">
        <v>5</v>
      </c>
      <c r="F2607" s="11" t="s">
        <v>8</v>
      </c>
      <c r="G2607" s="19" t="s">
        <v>8</v>
      </c>
      <c r="H2607" s="12" t="s">
        <v>7</v>
      </c>
      <c r="I2607" s="12">
        <v>11403.88</v>
      </c>
      <c r="J2607" s="12">
        <v>2132905.02</v>
      </c>
      <c r="K2607" s="82">
        <v>28689.5</v>
      </c>
      <c r="L2607" s="12" t="s">
        <v>129</v>
      </c>
    </row>
    <row r="2608" spans="2:12" x14ac:dyDescent="0.2">
      <c r="B2608" s="11" t="s">
        <v>40</v>
      </c>
      <c r="C2608" s="11" t="s">
        <v>16</v>
      </c>
      <c r="D2608" s="11" t="s">
        <v>17</v>
      </c>
      <c r="E2608" s="11" t="s">
        <v>5</v>
      </c>
      <c r="F2608" s="11" t="s">
        <v>8</v>
      </c>
      <c r="G2608" s="19" t="s">
        <v>8</v>
      </c>
      <c r="H2608" s="12" t="s">
        <v>2</v>
      </c>
      <c r="I2608" s="12">
        <v>5363.36</v>
      </c>
      <c r="J2608" s="12">
        <v>5404105.4500000002</v>
      </c>
      <c r="K2608" s="82">
        <v>38520.199999999997</v>
      </c>
      <c r="L2608" s="12" t="s">
        <v>130</v>
      </c>
    </row>
    <row r="2609" spans="2:12" x14ac:dyDescent="0.2">
      <c r="B2609" s="11" t="s">
        <v>40</v>
      </c>
      <c r="C2609" s="11" t="s">
        <v>16</v>
      </c>
      <c r="D2609" s="11" t="s">
        <v>17</v>
      </c>
      <c r="E2609" s="11" t="s">
        <v>5</v>
      </c>
      <c r="F2609" s="11" t="s">
        <v>8</v>
      </c>
      <c r="G2609" s="19" t="s">
        <v>8</v>
      </c>
      <c r="H2609" s="12" t="s">
        <v>7</v>
      </c>
      <c r="I2609" s="12">
        <v>15563.69</v>
      </c>
      <c r="J2609" s="12">
        <v>3322313.73</v>
      </c>
      <c r="K2609" s="82">
        <v>31244.04</v>
      </c>
      <c r="L2609" s="12" t="s">
        <v>130</v>
      </c>
    </row>
    <row r="2610" spans="2:12" x14ac:dyDescent="0.2">
      <c r="B2610" s="11" t="s">
        <v>40</v>
      </c>
      <c r="C2610" s="11" t="s">
        <v>16</v>
      </c>
      <c r="D2610" s="11" t="s">
        <v>17</v>
      </c>
      <c r="E2610" s="11" t="s">
        <v>5</v>
      </c>
      <c r="F2610" s="11" t="s">
        <v>8</v>
      </c>
      <c r="G2610" s="19" t="s">
        <v>8</v>
      </c>
      <c r="H2610" s="12" t="s">
        <v>2</v>
      </c>
      <c r="I2610" s="12">
        <v>7378.34</v>
      </c>
      <c r="J2610" s="12">
        <v>6707699.8300000001</v>
      </c>
      <c r="K2610" s="82">
        <v>68751.7</v>
      </c>
      <c r="L2610" s="12" t="s">
        <v>131</v>
      </c>
    </row>
    <row r="2611" spans="2:12" x14ac:dyDescent="0.2">
      <c r="B2611" s="11" t="s">
        <v>40</v>
      </c>
      <c r="C2611" s="11" t="s">
        <v>16</v>
      </c>
      <c r="D2611" s="11" t="s">
        <v>17</v>
      </c>
      <c r="E2611" s="11" t="s">
        <v>5</v>
      </c>
      <c r="F2611" s="11" t="s">
        <v>8</v>
      </c>
      <c r="G2611" s="19" t="s">
        <v>8</v>
      </c>
      <c r="H2611" s="12" t="s">
        <v>7</v>
      </c>
      <c r="I2611" s="12">
        <v>18001.05</v>
      </c>
      <c r="J2611" s="12">
        <v>1718109.02</v>
      </c>
      <c r="K2611" s="82">
        <v>37157.440000000002</v>
      </c>
      <c r="L2611" s="12" t="s">
        <v>131</v>
      </c>
    </row>
    <row r="2612" spans="2:12" x14ac:dyDescent="0.2">
      <c r="B2612" s="11" t="s">
        <v>40</v>
      </c>
      <c r="C2612" s="11" t="s">
        <v>16</v>
      </c>
      <c r="D2612" s="11" t="s">
        <v>17</v>
      </c>
      <c r="E2612" s="11" t="s">
        <v>5</v>
      </c>
      <c r="F2612" s="11" t="s">
        <v>8</v>
      </c>
      <c r="G2612" s="19" t="s">
        <v>8</v>
      </c>
      <c r="H2612" s="12" t="s">
        <v>2</v>
      </c>
      <c r="I2612" s="12">
        <v>233</v>
      </c>
      <c r="J2612" s="12">
        <v>217344.91</v>
      </c>
      <c r="K2612" s="82">
        <v>1143.8</v>
      </c>
      <c r="L2612" s="12" t="s">
        <v>128</v>
      </c>
    </row>
    <row r="2613" spans="2:12" x14ac:dyDescent="0.2">
      <c r="B2613" s="11" t="s">
        <v>40</v>
      </c>
      <c r="C2613" s="11" t="s">
        <v>16</v>
      </c>
      <c r="D2613" s="11" t="s">
        <v>17</v>
      </c>
      <c r="E2613" s="11" t="s">
        <v>5</v>
      </c>
      <c r="F2613" s="11" t="s">
        <v>8</v>
      </c>
      <c r="G2613" s="19" t="s">
        <v>8</v>
      </c>
      <c r="H2613" s="12" t="s">
        <v>2</v>
      </c>
      <c r="I2613" s="12">
        <v>805.65</v>
      </c>
      <c r="J2613" s="12">
        <v>710428.4</v>
      </c>
      <c r="K2613" s="82">
        <v>3697.74</v>
      </c>
      <c r="L2613" s="12" t="s">
        <v>129</v>
      </c>
    </row>
    <row r="2614" spans="2:12" x14ac:dyDescent="0.2">
      <c r="B2614" s="11" t="s">
        <v>40</v>
      </c>
      <c r="C2614" s="11" t="s">
        <v>16</v>
      </c>
      <c r="D2614" s="11" t="s">
        <v>17</v>
      </c>
      <c r="E2614" s="11" t="s">
        <v>5</v>
      </c>
      <c r="F2614" s="11" t="s">
        <v>8</v>
      </c>
      <c r="G2614" s="19" t="s">
        <v>8</v>
      </c>
      <c r="H2614" s="12" t="s">
        <v>2</v>
      </c>
      <c r="I2614" s="12">
        <v>397.29</v>
      </c>
      <c r="J2614" s="12">
        <v>376601.76</v>
      </c>
      <c r="K2614" s="82">
        <v>1854</v>
      </c>
      <c r="L2614" s="12" t="s">
        <v>130</v>
      </c>
    </row>
    <row r="2615" spans="2:12" x14ac:dyDescent="0.2">
      <c r="B2615" s="11" t="s">
        <v>40</v>
      </c>
      <c r="C2615" s="11" t="s">
        <v>16</v>
      </c>
      <c r="D2615" s="11" t="s">
        <v>17</v>
      </c>
      <c r="E2615" s="11" t="s">
        <v>5</v>
      </c>
      <c r="F2615" s="11" t="s">
        <v>8</v>
      </c>
      <c r="G2615" s="19" t="s">
        <v>8</v>
      </c>
      <c r="H2615" s="12" t="s">
        <v>2</v>
      </c>
      <c r="I2615" s="12">
        <v>1579.46</v>
      </c>
      <c r="J2615" s="12">
        <v>1142507.06</v>
      </c>
      <c r="K2615" s="82">
        <v>7288.09</v>
      </c>
      <c r="L2615" s="12" t="s">
        <v>131</v>
      </c>
    </row>
    <row r="2616" spans="2:12" x14ac:dyDescent="0.2">
      <c r="B2616" s="11" t="s">
        <v>40</v>
      </c>
      <c r="C2616" s="11" t="s">
        <v>16</v>
      </c>
      <c r="D2616" s="11" t="s">
        <v>17</v>
      </c>
      <c r="E2616" s="11" t="s">
        <v>5</v>
      </c>
      <c r="F2616" s="11" t="s">
        <v>6</v>
      </c>
      <c r="G2616" s="19" t="s">
        <v>9</v>
      </c>
      <c r="H2616" s="12" t="s">
        <v>2</v>
      </c>
      <c r="I2616" s="12">
        <v>6587.45</v>
      </c>
      <c r="J2616" s="12">
        <v>3212420.38</v>
      </c>
      <c r="K2616" s="82">
        <v>198830.73</v>
      </c>
      <c r="L2616" s="12" t="s">
        <v>128</v>
      </c>
    </row>
    <row r="2617" spans="2:12" x14ac:dyDescent="0.2">
      <c r="B2617" s="11" t="s">
        <v>40</v>
      </c>
      <c r="C2617" s="11" t="s">
        <v>16</v>
      </c>
      <c r="D2617" s="11" t="s">
        <v>17</v>
      </c>
      <c r="E2617" s="11" t="s">
        <v>5</v>
      </c>
      <c r="F2617" s="11" t="s">
        <v>6</v>
      </c>
      <c r="G2617" s="19" t="s">
        <v>9</v>
      </c>
      <c r="H2617" s="12" t="s">
        <v>7</v>
      </c>
      <c r="I2617" s="12">
        <v>33214.949999999997</v>
      </c>
      <c r="J2617" s="12">
        <v>1588511.72</v>
      </c>
      <c r="K2617" s="82">
        <v>199752.17</v>
      </c>
      <c r="L2617" s="12" t="s">
        <v>128</v>
      </c>
    </row>
    <row r="2618" spans="2:12" x14ac:dyDescent="0.2">
      <c r="B2618" s="11" t="s">
        <v>40</v>
      </c>
      <c r="C2618" s="11" t="s">
        <v>16</v>
      </c>
      <c r="D2618" s="11" t="s">
        <v>17</v>
      </c>
      <c r="E2618" s="11" t="s">
        <v>5</v>
      </c>
      <c r="F2618" s="11" t="s">
        <v>6</v>
      </c>
      <c r="G2618" s="19" t="s">
        <v>9</v>
      </c>
      <c r="H2618" s="12" t="s">
        <v>2</v>
      </c>
      <c r="I2618" s="12">
        <v>5226.42</v>
      </c>
      <c r="J2618" s="12">
        <v>2847336.24</v>
      </c>
      <c r="K2618" s="82">
        <v>89241.58</v>
      </c>
      <c r="L2618" s="12" t="s">
        <v>129</v>
      </c>
    </row>
    <row r="2619" spans="2:12" x14ac:dyDescent="0.2">
      <c r="B2619" s="11" t="s">
        <v>40</v>
      </c>
      <c r="C2619" s="11" t="s">
        <v>16</v>
      </c>
      <c r="D2619" s="11" t="s">
        <v>17</v>
      </c>
      <c r="E2619" s="11" t="s">
        <v>5</v>
      </c>
      <c r="F2619" s="11" t="s">
        <v>6</v>
      </c>
      <c r="G2619" s="19" t="s">
        <v>9</v>
      </c>
      <c r="H2619" s="12" t="s">
        <v>7</v>
      </c>
      <c r="I2619" s="12">
        <v>19528.810000000001</v>
      </c>
      <c r="J2619" s="12">
        <v>1737060.1</v>
      </c>
      <c r="K2619" s="82">
        <v>82045.13</v>
      </c>
      <c r="L2619" s="12" t="s">
        <v>129</v>
      </c>
    </row>
    <row r="2620" spans="2:12" x14ac:dyDescent="0.2">
      <c r="B2620" s="11" t="s">
        <v>40</v>
      </c>
      <c r="C2620" s="11" t="s">
        <v>16</v>
      </c>
      <c r="D2620" s="11" t="s">
        <v>17</v>
      </c>
      <c r="E2620" s="11" t="s">
        <v>5</v>
      </c>
      <c r="F2620" s="11" t="s">
        <v>6</v>
      </c>
      <c r="G2620" s="19" t="s">
        <v>9</v>
      </c>
      <c r="H2620" s="12" t="s">
        <v>2</v>
      </c>
      <c r="I2620" s="12">
        <v>5975.84</v>
      </c>
      <c r="J2620" s="12">
        <v>2960175.34</v>
      </c>
      <c r="K2620" s="82">
        <v>106588.54</v>
      </c>
      <c r="L2620" s="12" t="s">
        <v>130</v>
      </c>
    </row>
    <row r="2621" spans="2:12" x14ac:dyDescent="0.2">
      <c r="B2621" s="11" t="s">
        <v>40</v>
      </c>
      <c r="C2621" s="11" t="s">
        <v>16</v>
      </c>
      <c r="D2621" s="11" t="s">
        <v>17</v>
      </c>
      <c r="E2621" s="11" t="s">
        <v>5</v>
      </c>
      <c r="F2621" s="11" t="s">
        <v>6</v>
      </c>
      <c r="G2621" s="19" t="s">
        <v>9</v>
      </c>
      <c r="H2621" s="12" t="s">
        <v>7</v>
      </c>
      <c r="I2621" s="12">
        <v>30003.82</v>
      </c>
      <c r="J2621" s="12">
        <v>2666125.5099999998</v>
      </c>
      <c r="K2621" s="82">
        <v>104212.9</v>
      </c>
      <c r="L2621" s="12" t="s">
        <v>130</v>
      </c>
    </row>
    <row r="2622" spans="2:12" x14ac:dyDescent="0.2">
      <c r="B2622" s="11" t="s">
        <v>40</v>
      </c>
      <c r="C2622" s="11" t="s">
        <v>16</v>
      </c>
      <c r="D2622" s="11" t="s">
        <v>17</v>
      </c>
      <c r="E2622" s="11" t="s">
        <v>5</v>
      </c>
      <c r="F2622" s="11" t="s">
        <v>6</v>
      </c>
      <c r="G2622" s="19" t="s">
        <v>9</v>
      </c>
      <c r="H2622" s="12" t="s">
        <v>2</v>
      </c>
      <c r="I2622" s="12">
        <v>6047.08</v>
      </c>
      <c r="J2622" s="12">
        <v>2840443.79</v>
      </c>
      <c r="K2622" s="82">
        <v>103093.71</v>
      </c>
      <c r="L2622" s="12" t="s">
        <v>131</v>
      </c>
    </row>
    <row r="2623" spans="2:12" x14ac:dyDescent="0.2">
      <c r="B2623" s="11" t="s">
        <v>40</v>
      </c>
      <c r="C2623" s="11" t="s">
        <v>16</v>
      </c>
      <c r="D2623" s="11" t="s">
        <v>17</v>
      </c>
      <c r="E2623" s="11" t="s">
        <v>5</v>
      </c>
      <c r="F2623" s="11" t="s">
        <v>6</v>
      </c>
      <c r="G2623" s="19" t="s">
        <v>9</v>
      </c>
      <c r="H2623" s="12" t="s">
        <v>7</v>
      </c>
      <c r="I2623" s="12">
        <v>21655.8</v>
      </c>
      <c r="J2623" s="12">
        <v>796609.99</v>
      </c>
      <c r="K2623" s="82">
        <v>69750.94</v>
      </c>
      <c r="L2623" s="12" t="s">
        <v>131</v>
      </c>
    </row>
    <row r="2624" spans="2:12" x14ac:dyDescent="0.2">
      <c r="B2624" s="11" t="s">
        <v>40</v>
      </c>
      <c r="C2624" s="11" t="s">
        <v>16</v>
      </c>
      <c r="D2624" s="11" t="s">
        <v>17</v>
      </c>
      <c r="E2624" s="11" t="s">
        <v>5</v>
      </c>
      <c r="F2624" s="11" t="s">
        <v>6</v>
      </c>
      <c r="G2624" s="19" t="s">
        <v>10</v>
      </c>
      <c r="H2624" s="12" t="s">
        <v>2</v>
      </c>
      <c r="I2624" s="12">
        <v>42.36</v>
      </c>
      <c r="J2624" s="12">
        <v>48533.59</v>
      </c>
      <c r="K2624" s="82">
        <v>296.54000000000002</v>
      </c>
      <c r="L2624" s="12" t="s">
        <v>128</v>
      </c>
    </row>
    <row r="2625" spans="2:12" x14ac:dyDescent="0.2">
      <c r="B2625" s="11" t="s">
        <v>40</v>
      </c>
      <c r="C2625" s="11" t="s">
        <v>16</v>
      </c>
      <c r="D2625" s="11" t="s">
        <v>17</v>
      </c>
      <c r="E2625" s="11" t="s">
        <v>5</v>
      </c>
      <c r="F2625" s="11" t="s">
        <v>6</v>
      </c>
      <c r="G2625" s="19" t="s">
        <v>10</v>
      </c>
      <c r="H2625" s="12" t="s">
        <v>2</v>
      </c>
      <c r="I2625" s="12">
        <v>20.66</v>
      </c>
      <c r="J2625" s="12">
        <v>8336.34</v>
      </c>
      <c r="K2625" s="82">
        <v>20.66</v>
      </c>
      <c r="L2625" s="12" t="s">
        <v>129</v>
      </c>
    </row>
    <row r="2626" spans="2:12" x14ac:dyDescent="0.2">
      <c r="B2626" s="11" t="s">
        <v>40</v>
      </c>
      <c r="C2626" s="11" t="s">
        <v>16</v>
      </c>
      <c r="D2626" s="11" t="s">
        <v>17</v>
      </c>
      <c r="E2626" s="11" t="s">
        <v>5</v>
      </c>
      <c r="F2626" s="11" t="s">
        <v>6</v>
      </c>
      <c r="G2626" s="19" t="s">
        <v>10</v>
      </c>
      <c r="H2626" s="12" t="s">
        <v>2</v>
      </c>
      <c r="I2626" s="12">
        <v>33.11</v>
      </c>
      <c r="J2626" s="12">
        <v>51082.81</v>
      </c>
      <c r="K2626" s="82">
        <v>546.27</v>
      </c>
      <c r="L2626" s="12" t="s">
        <v>130</v>
      </c>
    </row>
    <row r="2627" spans="2:12" x14ac:dyDescent="0.2">
      <c r="B2627" s="11" t="s">
        <v>40</v>
      </c>
      <c r="C2627" s="11" t="s">
        <v>16</v>
      </c>
      <c r="D2627" s="11" t="s">
        <v>17</v>
      </c>
      <c r="E2627" s="11" t="s">
        <v>5</v>
      </c>
      <c r="F2627" s="11" t="s">
        <v>6</v>
      </c>
      <c r="G2627" s="19" t="s">
        <v>10</v>
      </c>
      <c r="H2627" s="12" t="s">
        <v>2</v>
      </c>
      <c r="I2627" s="12">
        <v>67.69</v>
      </c>
      <c r="J2627" s="12">
        <v>80781.06</v>
      </c>
      <c r="K2627" s="82">
        <v>383.58</v>
      </c>
      <c r="L2627" s="12" t="s">
        <v>131</v>
      </c>
    </row>
    <row r="2628" spans="2:12" x14ac:dyDescent="0.2">
      <c r="B2628" s="11" t="s">
        <v>40</v>
      </c>
      <c r="C2628" s="11" t="s">
        <v>16</v>
      </c>
      <c r="D2628" s="11" t="s">
        <v>17</v>
      </c>
      <c r="E2628" s="11" t="s">
        <v>5</v>
      </c>
      <c r="F2628" s="11" t="s">
        <v>6</v>
      </c>
      <c r="G2628" s="19" t="s">
        <v>10</v>
      </c>
      <c r="H2628" s="12" t="s">
        <v>2</v>
      </c>
      <c r="I2628" s="12">
        <v>254.18</v>
      </c>
      <c r="J2628" s="12">
        <v>184719.26</v>
      </c>
      <c r="K2628" s="82">
        <v>3855.03</v>
      </c>
      <c r="L2628" s="12" t="s">
        <v>128</v>
      </c>
    </row>
    <row r="2629" spans="2:12" x14ac:dyDescent="0.2">
      <c r="B2629" s="11" t="s">
        <v>40</v>
      </c>
      <c r="C2629" s="11" t="s">
        <v>16</v>
      </c>
      <c r="D2629" s="11" t="s">
        <v>17</v>
      </c>
      <c r="E2629" s="11" t="s">
        <v>5</v>
      </c>
      <c r="F2629" s="11" t="s">
        <v>6</v>
      </c>
      <c r="G2629" s="19" t="s">
        <v>10</v>
      </c>
      <c r="H2629" s="12" t="s">
        <v>2</v>
      </c>
      <c r="I2629" s="12">
        <v>454.47</v>
      </c>
      <c r="J2629" s="12">
        <v>509125.73</v>
      </c>
      <c r="K2629" s="82">
        <v>2850.77</v>
      </c>
      <c r="L2629" s="12" t="s">
        <v>129</v>
      </c>
    </row>
    <row r="2630" spans="2:12" x14ac:dyDescent="0.2">
      <c r="B2630" s="11" t="s">
        <v>40</v>
      </c>
      <c r="C2630" s="11" t="s">
        <v>16</v>
      </c>
      <c r="D2630" s="11" t="s">
        <v>17</v>
      </c>
      <c r="E2630" s="11" t="s">
        <v>5</v>
      </c>
      <c r="F2630" s="11" t="s">
        <v>6</v>
      </c>
      <c r="G2630" s="19" t="s">
        <v>10</v>
      </c>
      <c r="H2630" s="12" t="s">
        <v>2</v>
      </c>
      <c r="I2630" s="12">
        <v>397.29</v>
      </c>
      <c r="J2630" s="12">
        <v>512325.23</v>
      </c>
      <c r="K2630" s="82">
        <v>18308.27</v>
      </c>
      <c r="L2630" s="12" t="s">
        <v>130</v>
      </c>
    </row>
    <row r="2631" spans="2:12" x14ac:dyDescent="0.2">
      <c r="B2631" s="11" t="s">
        <v>40</v>
      </c>
      <c r="C2631" s="11" t="s">
        <v>16</v>
      </c>
      <c r="D2631" s="11" t="s">
        <v>17</v>
      </c>
      <c r="E2631" s="11" t="s">
        <v>5</v>
      </c>
      <c r="F2631" s="11" t="s">
        <v>6</v>
      </c>
      <c r="G2631" s="19" t="s">
        <v>10</v>
      </c>
      <c r="H2631" s="12" t="s">
        <v>2</v>
      </c>
      <c r="I2631" s="12">
        <v>789.73</v>
      </c>
      <c r="J2631" s="12">
        <v>568209.97</v>
      </c>
      <c r="K2631" s="82">
        <v>5686.06</v>
      </c>
      <c r="L2631" s="12" t="s">
        <v>131</v>
      </c>
    </row>
    <row r="2632" spans="2:12" x14ac:dyDescent="0.2">
      <c r="B2632" s="11" t="s">
        <v>40</v>
      </c>
      <c r="C2632" s="11" t="s">
        <v>16</v>
      </c>
      <c r="D2632" s="11" t="s">
        <v>17</v>
      </c>
      <c r="E2632" s="11" t="s">
        <v>5</v>
      </c>
      <c r="F2632" s="11" t="s">
        <v>6</v>
      </c>
      <c r="G2632" s="19" t="s">
        <v>10</v>
      </c>
      <c r="H2632" s="12" t="s">
        <v>2</v>
      </c>
      <c r="I2632" s="12">
        <v>211.81</v>
      </c>
      <c r="J2632" s="12">
        <v>230128.41</v>
      </c>
      <c r="K2632" s="82">
        <v>5867.28</v>
      </c>
      <c r="L2632" s="12" t="s">
        <v>128</v>
      </c>
    </row>
    <row r="2633" spans="2:12" x14ac:dyDescent="0.2">
      <c r="B2633" s="11" t="s">
        <v>40</v>
      </c>
      <c r="C2633" s="11" t="s">
        <v>16</v>
      </c>
      <c r="D2633" s="11" t="s">
        <v>17</v>
      </c>
      <c r="E2633" s="11" t="s">
        <v>5</v>
      </c>
      <c r="F2633" s="11" t="s">
        <v>6</v>
      </c>
      <c r="G2633" s="19" t="s">
        <v>10</v>
      </c>
      <c r="H2633" s="12" t="s">
        <v>7</v>
      </c>
      <c r="I2633" s="12">
        <v>2918.05</v>
      </c>
      <c r="J2633" s="12">
        <v>227638.66</v>
      </c>
      <c r="K2633" s="82">
        <v>10953.72</v>
      </c>
      <c r="L2633" s="12" t="s">
        <v>128</v>
      </c>
    </row>
    <row r="2634" spans="2:12" x14ac:dyDescent="0.2">
      <c r="B2634" s="11" t="s">
        <v>40</v>
      </c>
      <c r="C2634" s="11" t="s">
        <v>16</v>
      </c>
      <c r="D2634" s="11" t="s">
        <v>17</v>
      </c>
      <c r="E2634" s="11" t="s">
        <v>5</v>
      </c>
      <c r="F2634" s="11" t="s">
        <v>6</v>
      </c>
      <c r="G2634" s="19" t="s">
        <v>10</v>
      </c>
      <c r="H2634" s="12" t="s">
        <v>2</v>
      </c>
      <c r="I2634" s="12">
        <v>289.20999999999998</v>
      </c>
      <c r="J2634" s="12">
        <v>63999.6</v>
      </c>
      <c r="K2634" s="82">
        <v>1218.81</v>
      </c>
      <c r="L2634" s="12" t="s">
        <v>129</v>
      </c>
    </row>
    <row r="2635" spans="2:12" x14ac:dyDescent="0.2">
      <c r="B2635" s="11" t="s">
        <v>40</v>
      </c>
      <c r="C2635" s="11" t="s">
        <v>16</v>
      </c>
      <c r="D2635" s="11" t="s">
        <v>17</v>
      </c>
      <c r="E2635" s="11" t="s">
        <v>5</v>
      </c>
      <c r="F2635" s="11" t="s">
        <v>6</v>
      </c>
      <c r="G2635" s="19" t="s">
        <v>10</v>
      </c>
      <c r="H2635" s="12" t="s">
        <v>7</v>
      </c>
      <c r="I2635" s="12">
        <v>6672.1</v>
      </c>
      <c r="J2635" s="12">
        <v>551353.24</v>
      </c>
      <c r="K2635" s="82">
        <v>9682.39</v>
      </c>
      <c r="L2635" s="12" t="s">
        <v>129</v>
      </c>
    </row>
    <row r="2636" spans="2:12" x14ac:dyDescent="0.2">
      <c r="B2636" s="11" t="s">
        <v>40</v>
      </c>
      <c r="C2636" s="11" t="s">
        <v>16</v>
      </c>
      <c r="D2636" s="11" t="s">
        <v>17</v>
      </c>
      <c r="E2636" s="11" t="s">
        <v>5</v>
      </c>
      <c r="F2636" s="11" t="s">
        <v>6</v>
      </c>
      <c r="G2636" s="19" t="s">
        <v>10</v>
      </c>
      <c r="H2636" s="12" t="s">
        <v>2</v>
      </c>
      <c r="I2636" s="12">
        <v>215.2</v>
      </c>
      <c r="J2636" s="12">
        <v>80982.86</v>
      </c>
      <c r="K2636" s="82">
        <v>5810.31</v>
      </c>
      <c r="L2636" s="12" t="s">
        <v>130</v>
      </c>
    </row>
    <row r="2637" spans="2:12" x14ac:dyDescent="0.2">
      <c r="B2637" s="11" t="s">
        <v>40</v>
      </c>
      <c r="C2637" s="11" t="s">
        <v>16</v>
      </c>
      <c r="D2637" s="11" t="s">
        <v>17</v>
      </c>
      <c r="E2637" s="11" t="s">
        <v>5</v>
      </c>
      <c r="F2637" s="11" t="s">
        <v>6</v>
      </c>
      <c r="G2637" s="19" t="s">
        <v>10</v>
      </c>
      <c r="H2637" s="12" t="s">
        <v>7</v>
      </c>
      <c r="I2637" s="12">
        <v>1459.59</v>
      </c>
      <c r="J2637" s="12">
        <v>89372.39</v>
      </c>
      <c r="K2637" s="82">
        <v>4145.59</v>
      </c>
      <c r="L2637" s="12" t="s">
        <v>130</v>
      </c>
    </row>
    <row r="2638" spans="2:12" x14ac:dyDescent="0.2">
      <c r="B2638" s="11" t="s">
        <v>40</v>
      </c>
      <c r="C2638" s="11" t="s">
        <v>16</v>
      </c>
      <c r="D2638" s="11" t="s">
        <v>17</v>
      </c>
      <c r="E2638" s="11" t="s">
        <v>5</v>
      </c>
      <c r="F2638" s="11" t="s">
        <v>6</v>
      </c>
      <c r="G2638" s="19" t="s">
        <v>10</v>
      </c>
      <c r="H2638" s="12" t="s">
        <v>2</v>
      </c>
      <c r="I2638" s="12">
        <v>112.82</v>
      </c>
      <c r="J2638" s="12">
        <v>20030.62</v>
      </c>
      <c r="K2638" s="82">
        <v>338.46</v>
      </c>
      <c r="L2638" s="12" t="s">
        <v>131</v>
      </c>
    </row>
    <row r="2639" spans="2:12" x14ac:dyDescent="0.2">
      <c r="B2639" s="11" t="s">
        <v>40</v>
      </c>
      <c r="C2639" s="11" t="s">
        <v>16</v>
      </c>
      <c r="D2639" s="11" t="s">
        <v>17</v>
      </c>
      <c r="E2639" s="11" t="s">
        <v>5</v>
      </c>
      <c r="F2639" s="11" t="s">
        <v>6</v>
      </c>
      <c r="G2639" s="19" t="s">
        <v>10</v>
      </c>
      <c r="H2639" s="12" t="s">
        <v>7</v>
      </c>
      <c r="I2639" s="12">
        <v>6037.18</v>
      </c>
      <c r="J2639" s="12">
        <v>187517.31</v>
      </c>
      <c r="K2639" s="82">
        <v>8473.35</v>
      </c>
      <c r="L2639" s="12" t="s">
        <v>131</v>
      </c>
    </row>
    <row r="2640" spans="2:12" x14ac:dyDescent="0.2">
      <c r="B2640" s="11" t="s">
        <v>40</v>
      </c>
      <c r="C2640" s="11" t="s">
        <v>16</v>
      </c>
      <c r="D2640" s="11" t="s">
        <v>17</v>
      </c>
      <c r="E2640" s="11" t="s">
        <v>5</v>
      </c>
      <c r="F2640" s="11" t="s">
        <v>8</v>
      </c>
      <c r="G2640" s="19" t="s">
        <v>8</v>
      </c>
      <c r="H2640" s="12" t="s">
        <v>2</v>
      </c>
      <c r="I2640" s="12">
        <v>12.97</v>
      </c>
      <c r="J2640" s="12">
        <v>26997.56</v>
      </c>
      <c r="K2640" s="82">
        <v>77.84</v>
      </c>
      <c r="L2640" s="12" t="s">
        <v>128</v>
      </c>
    </row>
    <row r="2641" spans="2:12" x14ac:dyDescent="0.2">
      <c r="B2641" s="11" t="s">
        <v>40</v>
      </c>
      <c r="C2641" s="11" t="s">
        <v>16</v>
      </c>
      <c r="D2641" s="11" t="s">
        <v>17</v>
      </c>
      <c r="E2641" s="11" t="s">
        <v>5</v>
      </c>
      <c r="F2641" s="11" t="s">
        <v>6</v>
      </c>
      <c r="G2641" s="19" t="s">
        <v>1</v>
      </c>
      <c r="H2641" s="12" t="s">
        <v>2</v>
      </c>
      <c r="I2641" s="12">
        <v>17.37</v>
      </c>
      <c r="J2641" s="12">
        <v>17371.79</v>
      </c>
      <c r="K2641" s="82">
        <v>86.86</v>
      </c>
      <c r="L2641" s="12" t="s">
        <v>129</v>
      </c>
    </row>
    <row r="2642" spans="2:12" x14ac:dyDescent="0.2">
      <c r="B2642" s="11" t="s">
        <v>40</v>
      </c>
      <c r="C2642" s="11" t="s">
        <v>16</v>
      </c>
      <c r="D2642" s="11" t="s">
        <v>17</v>
      </c>
      <c r="E2642" s="11" t="s">
        <v>5</v>
      </c>
      <c r="F2642" s="11" t="s">
        <v>8</v>
      </c>
      <c r="G2642" s="19" t="s">
        <v>8</v>
      </c>
      <c r="H2642" s="12" t="s">
        <v>2</v>
      </c>
      <c r="I2642" s="12">
        <v>34.74</v>
      </c>
      <c r="J2642" s="12">
        <v>26066.639999999999</v>
      </c>
      <c r="K2642" s="82">
        <v>173.72</v>
      </c>
      <c r="L2642" s="12" t="s">
        <v>129</v>
      </c>
    </row>
    <row r="2643" spans="2:12" x14ac:dyDescent="0.2">
      <c r="B2643" s="11" t="s">
        <v>40</v>
      </c>
      <c r="C2643" s="11" t="s">
        <v>16</v>
      </c>
      <c r="D2643" s="11" t="s">
        <v>17</v>
      </c>
      <c r="E2643" s="11" t="s">
        <v>5</v>
      </c>
      <c r="F2643" s="11" t="s">
        <v>6</v>
      </c>
      <c r="G2643" s="19" t="s">
        <v>9</v>
      </c>
      <c r="H2643" s="12" t="s">
        <v>2</v>
      </c>
      <c r="I2643" s="12">
        <v>13.65</v>
      </c>
      <c r="J2643" s="12">
        <v>4925.84</v>
      </c>
      <c r="K2643" s="82">
        <v>54.62</v>
      </c>
      <c r="L2643" s="12" t="s">
        <v>130</v>
      </c>
    </row>
    <row r="2644" spans="2:12" x14ac:dyDescent="0.2">
      <c r="B2644" s="11" t="s">
        <v>40</v>
      </c>
      <c r="C2644" s="11" t="s">
        <v>16</v>
      </c>
      <c r="D2644" s="11" t="s">
        <v>17</v>
      </c>
      <c r="E2644" s="11" t="s">
        <v>5</v>
      </c>
      <c r="F2644" s="11" t="s">
        <v>6</v>
      </c>
      <c r="G2644" s="19" t="s">
        <v>1</v>
      </c>
      <c r="H2644" s="12" t="s">
        <v>2</v>
      </c>
      <c r="I2644" s="12">
        <v>25.01</v>
      </c>
      <c r="J2644" s="12">
        <v>0</v>
      </c>
      <c r="K2644" s="82">
        <v>25.01</v>
      </c>
      <c r="L2644" s="12" t="s">
        <v>129</v>
      </c>
    </row>
    <row r="2645" spans="2:12" x14ac:dyDescent="0.2">
      <c r="B2645" s="11" t="s">
        <v>40</v>
      </c>
      <c r="C2645" s="11" t="s">
        <v>16</v>
      </c>
      <c r="D2645" s="11" t="s">
        <v>17</v>
      </c>
      <c r="E2645" s="11" t="s">
        <v>5</v>
      </c>
      <c r="F2645" s="11" t="s">
        <v>6</v>
      </c>
      <c r="G2645" s="19" t="s">
        <v>9</v>
      </c>
      <c r="H2645" s="12" t="s">
        <v>2</v>
      </c>
      <c r="I2645" s="12">
        <v>27.15</v>
      </c>
      <c r="J2645" s="12">
        <v>19006.91</v>
      </c>
      <c r="K2645" s="82">
        <v>108.61</v>
      </c>
      <c r="L2645" s="12" t="s">
        <v>131</v>
      </c>
    </row>
    <row r="2646" spans="2:12" x14ac:dyDescent="0.2">
      <c r="B2646" s="11" t="s">
        <v>40</v>
      </c>
      <c r="C2646" s="11" t="s">
        <v>16</v>
      </c>
      <c r="D2646" s="11" t="s">
        <v>17</v>
      </c>
      <c r="E2646" s="11" t="s">
        <v>5</v>
      </c>
      <c r="F2646" s="11" t="s">
        <v>6</v>
      </c>
      <c r="G2646" s="19" t="s">
        <v>1</v>
      </c>
      <c r="H2646" s="12" t="s">
        <v>2</v>
      </c>
      <c r="I2646" s="12">
        <v>33.49</v>
      </c>
      <c r="J2646" s="12">
        <v>217667.37</v>
      </c>
      <c r="K2646" s="82">
        <v>2009.24</v>
      </c>
      <c r="L2646" s="12" t="s">
        <v>128</v>
      </c>
    </row>
    <row r="2647" spans="2:12" x14ac:dyDescent="0.2">
      <c r="B2647" s="11" t="s">
        <v>40</v>
      </c>
      <c r="C2647" s="11" t="s">
        <v>16</v>
      </c>
      <c r="D2647" s="11" t="s">
        <v>17</v>
      </c>
      <c r="E2647" s="11" t="s">
        <v>5</v>
      </c>
      <c r="F2647" s="11" t="s">
        <v>6</v>
      </c>
      <c r="G2647" s="19" t="s">
        <v>1</v>
      </c>
      <c r="H2647" s="12" t="s">
        <v>2</v>
      </c>
      <c r="I2647" s="12">
        <v>28.16</v>
      </c>
      <c r="J2647" s="12">
        <v>7321.6</v>
      </c>
      <c r="K2647" s="82">
        <v>112.64</v>
      </c>
      <c r="L2647" s="12" t="s">
        <v>129</v>
      </c>
    </row>
    <row r="2648" spans="2:12" x14ac:dyDescent="0.2">
      <c r="B2648" s="11" t="s">
        <v>40</v>
      </c>
      <c r="C2648" s="11" t="s">
        <v>16</v>
      </c>
      <c r="D2648" s="11" t="s">
        <v>17</v>
      </c>
      <c r="E2648" s="11" t="s">
        <v>5</v>
      </c>
      <c r="F2648" s="11" t="s">
        <v>6</v>
      </c>
      <c r="G2648" s="19" t="s">
        <v>1</v>
      </c>
      <c r="H2648" s="12" t="s">
        <v>2</v>
      </c>
      <c r="I2648" s="12">
        <v>108.92</v>
      </c>
      <c r="J2648" s="12">
        <v>54306.87</v>
      </c>
      <c r="K2648" s="82">
        <v>381.22</v>
      </c>
      <c r="L2648" s="12" t="s">
        <v>130</v>
      </c>
    </row>
    <row r="2649" spans="2:12" x14ac:dyDescent="0.2">
      <c r="B2649" s="11" t="s">
        <v>40</v>
      </c>
      <c r="C2649" s="11" t="s">
        <v>16</v>
      </c>
      <c r="D2649" s="11" t="s">
        <v>17</v>
      </c>
      <c r="E2649" s="11" t="s">
        <v>5</v>
      </c>
      <c r="F2649" s="11" t="s">
        <v>8</v>
      </c>
      <c r="G2649" s="19" t="s">
        <v>8</v>
      </c>
      <c r="H2649" s="12" t="s">
        <v>2</v>
      </c>
      <c r="I2649" s="12">
        <v>33.49</v>
      </c>
      <c r="J2649" s="12">
        <v>20762.12</v>
      </c>
      <c r="K2649" s="82">
        <v>100.46</v>
      </c>
      <c r="L2649" s="12" t="s">
        <v>128</v>
      </c>
    </row>
    <row r="2650" spans="2:12" x14ac:dyDescent="0.2">
      <c r="B2650" s="11" t="s">
        <v>40</v>
      </c>
      <c r="C2650" s="11" t="s">
        <v>16</v>
      </c>
      <c r="D2650" s="11" t="s">
        <v>17</v>
      </c>
      <c r="E2650" s="11" t="s">
        <v>5</v>
      </c>
      <c r="F2650" s="11" t="s">
        <v>8</v>
      </c>
      <c r="G2650" s="19" t="s">
        <v>8</v>
      </c>
      <c r="H2650" s="12" t="s">
        <v>2</v>
      </c>
      <c r="I2650" s="12">
        <v>28.16</v>
      </c>
      <c r="J2650" s="12">
        <v>27315.200000000001</v>
      </c>
      <c r="K2650" s="82">
        <v>112.64</v>
      </c>
      <c r="L2650" s="12" t="s">
        <v>129</v>
      </c>
    </row>
    <row r="2651" spans="2:12" x14ac:dyDescent="0.2">
      <c r="B2651" s="11" t="s">
        <v>40</v>
      </c>
      <c r="C2651" s="11" t="s">
        <v>16</v>
      </c>
      <c r="D2651" s="11" t="s">
        <v>17</v>
      </c>
      <c r="E2651" s="11" t="s">
        <v>5</v>
      </c>
      <c r="F2651" s="11" t="s">
        <v>8</v>
      </c>
      <c r="G2651" s="19" t="s">
        <v>8</v>
      </c>
      <c r="H2651" s="12" t="s">
        <v>2</v>
      </c>
      <c r="I2651" s="12">
        <v>81.69</v>
      </c>
      <c r="J2651" s="12">
        <v>54518.25</v>
      </c>
      <c r="K2651" s="82">
        <v>217.84</v>
      </c>
      <c r="L2651" s="12" t="s">
        <v>130</v>
      </c>
    </row>
    <row r="2652" spans="2:12" x14ac:dyDescent="0.2">
      <c r="B2652" s="11" t="s">
        <v>40</v>
      </c>
      <c r="C2652" s="11" t="s">
        <v>16</v>
      </c>
      <c r="D2652" s="11" t="s">
        <v>17</v>
      </c>
      <c r="E2652" s="11" t="s">
        <v>5</v>
      </c>
      <c r="F2652" s="11" t="s">
        <v>8</v>
      </c>
      <c r="G2652" s="19" t="s">
        <v>8</v>
      </c>
      <c r="H2652" s="12" t="s">
        <v>2</v>
      </c>
      <c r="I2652" s="12">
        <v>47.77</v>
      </c>
      <c r="J2652" s="12">
        <v>71660.87</v>
      </c>
      <c r="K2652" s="82">
        <v>191.1</v>
      </c>
      <c r="L2652" s="12" t="s">
        <v>131</v>
      </c>
    </row>
    <row r="2653" spans="2:12" x14ac:dyDescent="0.2">
      <c r="B2653" s="11" t="s">
        <v>37</v>
      </c>
      <c r="C2653" s="11" t="s">
        <v>4</v>
      </c>
      <c r="D2653" s="11" t="s">
        <v>4</v>
      </c>
      <c r="E2653" s="11" t="s">
        <v>5</v>
      </c>
      <c r="F2653" s="11" t="s">
        <v>6</v>
      </c>
      <c r="G2653" s="19" t="s">
        <v>1</v>
      </c>
      <c r="H2653" s="12" t="s">
        <v>2</v>
      </c>
      <c r="I2653" s="12">
        <v>18.46</v>
      </c>
      <c r="J2653" s="12">
        <v>14767.91</v>
      </c>
      <c r="K2653" s="82">
        <v>239.98</v>
      </c>
      <c r="L2653" s="12" t="s">
        <v>131</v>
      </c>
    </row>
    <row r="2654" spans="2:12" x14ac:dyDescent="0.2">
      <c r="B2654" s="11" t="s">
        <v>37</v>
      </c>
      <c r="C2654" s="11" t="s">
        <v>4</v>
      </c>
      <c r="D2654" s="11" t="s">
        <v>4</v>
      </c>
      <c r="E2654" s="11" t="s">
        <v>5</v>
      </c>
      <c r="F2654" s="11" t="s">
        <v>8</v>
      </c>
      <c r="G2654" s="19" t="s">
        <v>8</v>
      </c>
      <c r="H2654" s="12" t="s">
        <v>2</v>
      </c>
      <c r="I2654" s="12">
        <v>17.29</v>
      </c>
      <c r="J2654" s="12">
        <v>7436.27</v>
      </c>
      <c r="K2654" s="82">
        <v>34.590000000000003</v>
      </c>
      <c r="L2654" s="12" t="s">
        <v>129</v>
      </c>
    </row>
    <row r="2655" spans="2:12" x14ac:dyDescent="0.2">
      <c r="B2655" s="11" t="s">
        <v>37</v>
      </c>
      <c r="C2655" s="11" t="s">
        <v>4</v>
      </c>
      <c r="D2655" s="11" t="s">
        <v>4</v>
      </c>
      <c r="E2655" s="11" t="s">
        <v>5</v>
      </c>
      <c r="F2655" s="11" t="s">
        <v>8</v>
      </c>
      <c r="G2655" s="19" t="s">
        <v>8</v>
      </c>
      <c r="H2655" s="12" t="s">
        <v>2</v>
      </c>
      <c r="I2655" s="12">
        <v>18.5</v>
      </c>
      <c r="J2655" s="12">
        <v>23759.71</v>
      </c>
      <c r="K2655" s="82">
        <v>110.99</v>
      </c>
      <c r="L2655" s="12" t="s">
        <v>130</v>
      </c>
    </row>
    <row r="2656" spans="2:12" x14ac:dyDescent="0.2">
      <c r="B2656" s="11" t="s">
        <v>37</v>
      </c>
      <c r="C2656" s="11" t="s">
        <v>4</v>
      </c>
      <c r="D2656" s="11" t="s">
        <v>4</v>
      </c>
      <c r="E2656" s="11" t="s">
        <v>5</v>
      </c>
      <c r="F2656" s="11" t="s">
        <v>6</v>
      </c>
      <c r="G2656" s="19" t="s">
        <v>9</v>
      </c>
      <c r="H2656" s="12" t="s">
        <v>2</v>
      </c>
      <c r="I2656" s="12">
        <v>17.97</v>
      </c>
      <c r="J2656" s="12">
        <v>8087.81</v>
      </c>
      <c r="K2656" s="82">
        <v>269.58999999999997</v>
      </c>
      <c r="L2656" s="12" t="s">
        <v>128</v>
      </c>
    </row>
    <row r="2657" spans="2:12" x14ac:dyDescent="0.2">
      <c r="B2657" s="11" t="s">
        <v>37</v>
      </c>
      <c r="C2657" s="11" t="s">
        <v>4</v>
      </c>
      <c r="D2657" s="11" t="s">
        <v>4</v>
      </c>
      <c r="E2657" s="11" t="s">
        <v>5</v>
      </c>
      <c r="F2657" s="11" t="s">
        <v>8</v>
      </c>
      <c r="G2657" s="19" t="s">
        <v>8</v>
      </c>
      <c r="H2657" s="12" t="s">
        <v>2</v>
      </c>
      <c r="I2657" s="12">
        <v>30.61</v>
      </c>
      <c r="J2657" s="12">
        <v>72882.210000000006</v>
      </c>
      <c r="K2657" s="82">
        <v>612.22</v>
      </c>
      <c r="L2657" s="12" t="s">
        <v>130</v>
      </c>
    </row>
    <row r="2658" spans="2:12" x14ac:dyDescent="0.2">
      <c r="B2658" s="11" t="s">
        <v>37</v>
      </c>
      <c r="C2658" s="11" t="s">
        <v>4</v>
      </c>
      <c r="D2658" s="11" t="s">
        <v>4</v>
      </c>
      <c r="E2658" s="11" t="s">
        <v>5</v>
      </c>
      <c r="F2658" s="11" t="s">
        <v>6</v>
      </c>
      <c r="G2658" s="19" t="s">
        <v>9</v>
      </c>
      <c r="H2658" s="12" t="s">
        <v>2</v>
      </c>
      <c r="I2658" s="12">
        <v>29.16</v>
      </c>
      <c r="J2658" s="12">
        <v>11773.56</v>
      </c>
      <c r="K2658" s="82">
        <v>204.12</v>
      </c>
      <c r="L2658" s="12" t="s">
        <v>128</v>
      </c>
    </row>
    <row r="2659" spans="2:12" x14ac:dyDescent="0.2">
      <c r="B2659" s="11" t="s">
        <v>37</v>
      </c>
      <c r="C2659" s="11" t="s">
        <v>4</v>
      </c>
      <c r="D2659" s="11" t="s">
        <v>4</v>
      </c>
      <c r="E2659" s="11" t="s">
        <v>5</v>
      </c>
      <c r="F2659" s="11" t="s">
        <v>6</v>
      </c>
      <c r="G2659" s="19" t="s">
        <v>1</v>
      </c>
      <c r="H2659" s="12" t="s">
        <v>2</v>
      </c>
      <c r="I2659" s="12">
        <v>406.18</v>
      </c>
      <c r="J2659" s="12">
        <v>467472.54</v>
      </c>
      <c r="K2659" s="82">
        <v>18230.22</v>
      </c>
      <c r="L2659" s="12" t="s">
        <v>128</v>
      </c>
    </row>
    <row r="2660" spans="2:12" x14ac:dyDescent="0.2">
      <c r="B2660" s="11" t="s">
        <v>37</v>
      </c>
      <c r="C2660" s="11" t="s">
        <v>4</v>
      </c>
      <c r="D2660" s="11" t="s">
        <v>4</v>
      </c>
      <c r="E2660" s="11" t="s">
        <v>5</v>
      </c>
      <c r="F2660" s="11" t="s">
        <v>6</v>
      </c>
      <c r="G2660" s="19" t="s">
        <v>1</v>
      </c>
      <c r="H2660" s="12" t="s">
        <v>2</v>
      </c>
      <c r="I2660" s="12">
        <v>214.36</v>
      </c>
      <c r="J2660" s="12">
        <v>164689.23000000001</v>
      </c>
      <c r="K2660" s="82">
        <v>10316.200000000001</v>
      </c>
      <c r="L2660" s="12" t="s">
        <v>129</v>
      </c>
    </row>
    <row r="2661" spans="2:12" x14ac:dyDescent="0.2">
      <c r="B2661" s="11" t="s">
        <v>37</v>
      </c>
      <c r="C2661" s="11" t="s">
        <v>4</v>
      </c>
      <c r="D2661" s="11" t="s">
        <v>4</v>
      </c>
      <c r="E2661" s="11" t="s">
        <v>5</v>
      </c>
      <c r="F2661" s="11" t="s">
        <v>8</v>
      </c>
      <c r="G2661" s="19" t="s">
        <v>8</v>
      </c>
      <c r="H2661" s="12" t="s">
        <v>2</v>
      </c>
      <c r="I2661" s="12">
        <v>47.79</v>
      </c>
      <c r="J2661" s="12">
        <v>31092.99</v>
      </c>
      <c r="K2661" s="82">
        <v>1051.28</v>
      </c>
      <c r="L2661" s="12" t="s">
        <v>128</v>
      </c>
    </row>
    <row r="2662" spans="2:12" x14ac:dyDescent="0.2">
      <c r="B2662" s="11" t="s">
        <v>37</v>
      </c>
      <c r="C2662" s="11" t="s">
        <v>4</v>
      </c>
      <c r="D2662" s="11" t="s">
        <v>4</v>
      </c>
      <c r="E2662" s="11" t="s">
        <v>5</v>
      </c>
      <c r="F2662" s="11" t="s">
        <v>8</v>
      </c>
      <c r="G2662" s="19" t="s">
        <v>8</v>
      </c>
      <c r="H2662" s="12" t="s">
        <v>2</v>
      </c>
      <c r="I2662" s="12">
        <v>34.08</v>
      </c>
      <c r="J2662" s="12">
        <v>168736.89</v>
      </c>
      <c r="K2662" s="82">
        <v>3066.75</v>
      </c>
      <c r="L2662" s="12" t="s">
        <v>131</v>
      </c>
    </row>
    <row r="2663" spans="2:12" x14ac:dyDescent="0.2">
      <c r="B2663" s="11" t="s">
        <v>37</v>
      </c>
      <c r="C2663" s="11" t="s">
        <v>4</v>
      </c>
      <c r="D2663" s="11" t="s">
        <v>4</v>
      </c>
      <c r="E2663" s="11" t="s">
        <v>5</v>
      </c>
      <c r="F2663" s="11" t="s">
        <v>6</v>
      </c>
      <c r="G2663" s="19" t="s">
        <v>9</v>
      </c>
      <c r="H2663" s="12" t="s">
        <v>2</v>
      </c>
      <c r="I2663" s="12">
        <v>1051.28</v>
      </c>
      <c r="J2663" s="12">
        <v>1673162.14</v>
      </c>
      <c r="K2663" s="82">
        <v>45157.43</v>
      </c>
      <c r="L2663" s="12" t="s">
        <v>128</v>
      </c>
    </row>
    <row r="2664" spans="2:12" x14ac:dyDescent="0.2">
      <c r="B2664" s="11" t="s">
        <v>37</v>
      </c>
      <c r="C2664" s="11" t="s">
        <v>4</v>
      </c>
      <c r="D2664" s="11" t="s">
        <v>4</v>
      </c>
      <c r="E2664" s="11" t="s">
        <v>5</v>
      </c>
      <c r="F2664" s="11" t="s">
        <v>6</v>
      </c>
      <c r="G2664" s="19" t="s">
        <v>9</v>
      </c>
      <c r="H2664" s="12" t="s">
        <v>2</v>
      </c>
      <c r="I2664" s="12">
        <v>589.5</v>
      </c>
      <c r="J2664" s="12">
        <v>1549520.47</v>
      </c>
      <c r="K2664" s="82">
        <v>47990.45</v>
      </c>
      <c r="L2664" s="12" t="s">
        <v>129</v>
      </c>
    </row>
    <row r="2665" spans="2:12" x14ac:dyDescent="0.2">
      <c r="B2665" s="11" t="s">
        <v>37</v>
      </c>
      <c r="C2665" s="11" t="s">
        <v>4</v>
      </c>
      <c r="D2665" s="11" t="s">
        <v>4</v>
      </c>
      <c r="E2665" s="11" t="s">
        <v>5</v>
      </c>
      <c r="F2665" s="11" t="s">
        <v>6</v>
      </c>
      <c r="G2665" s="19" t="s">
        <v>9</v>
      </c>
      <c r="H2665" s="12" t="s">
        <v>2</v>
      </c>
      <c r="I2665" s="12">
        <v>586.36</v>
      </c>
      <c r="J2665" s="12">
        <v>796096.92</v>
      </c>
      <c r="K2665" s="82">
        <v>19890.990000000002</v>
      </c>
      <c r="L2665" s="12" t="s">
        <v>130</v>
      </c>
    </row>
    <row r="2666" spans="2:12" x14ac:dyDescent="0.2">
      <c r="B2666" s="11" t="s">
        <v>37</v>
      </c>
      <c r="C2666" s="11" t="s">
        <v>4</v>
      </c>
      <c r="D2666" s="11" t="s">
        <v>4</v>
      </c>
      <c r="E2666" s="11" t="s">
        <v>5</v>
      </c>
      <c r="F2666" s="11" t="s">
        <v>6</v>
      </c>
      <c r="G2666" s="19" t="s">
        <v>9</v>
      </c>
      <c r="H2666" s="12" t="s">
        <v>2</v>
      </c>
      <c r="I2666" s="12">
        <v>477.05</v>
      </c>
      <c r="J2666" s="12">
        <v>954754.45</v>
      </c>
      <c r="K2666" s="82">
        <v>21126.53</v>
      </c>
      <c r="L2666" s="12" t="s">
        <v>131</v>
      </c>
    </row>
    <row r="2667" spans="2:12" x14ac:dyDescent="0.2">
      <c r="B2667" s="11" t="s">
        <v>37</v>
      </c>
      <c r="C2667" s="11" t="s">
        <v>4</v>
      </c>
      <c r="D2667" s="11" t="s">
        <v>4</v>
      </c>
      <c r="E2667" s="11" t="s">
        <v>5</v>
      </c>
      <c r="F2667" s="11" t="s">
        <v>6</v>
      </c>
      <c r="G2667" s="19" t="s">
        <v>10</v>
      </c>
      <c r="H2667" s="12" t="s">
        <v>2</v>
      </c>
      <c r="I2667" s="12">
        <v>23.89</v>
      </c>
      <c r="J2667" s="12">
        <v>67406.42</v>
      </c>
      <c r="K2667" s="82">
        <v>3583.92</v>
      </c>
      <c r="L2667" s="12" t="s">
        <v>128</v>
      </c>
    </row>
    <row r="2668" spans="2:12" x14ac:dyDescent="0.2">
      <c r="B2668" s="11" t="s">
        <v>37</v>
      </c>
      <c r="C2668" s="11" t="s">
        <v>4</v>
      </c>
      <c r="D2668" s="11" t="s">
        <v>4</v>
      </c>
      <c r="E2668" s="11" t="s">
        <v>5</v>
      </c>
      <c r="F2668" s="11" t="s">
        <v>6</v>
      </c>
      <c r="G2668" s="19" t="s">
        <v>1</v>
      </c>
      <c r="H2668" s="12" t="s">
        <v>2</v>
      </c>
      <c r="I2668" s="12">
        <v>29.11</v>
      </c>
      <c r="J2668" s="12">
        <v>18269.830000000002</v>
      </c>
      <c r="K2668" s="82">
        <v>116.44</v>
      </c>
      <c r="L2668" s="12" t="s">
        <v>131</v>
      </c>
    </row>
    <row r="2669" spans="2:12" x14ac:dyDescent="0.2">
      <c r="B2669" s="11" t="s">
        <v>37</v>
      </c>
      <c r="C2669" s="11" t="s">
        <v>4</v>
      </c>
      <c r="D2669" s="11" t="s">
        <v>4</v>
      </c>
      <c r="E2669" s="11" t="s">
        <v>5</v>
      </c>
      <c r="F2669" s="11" t="s">
        <v>8</v>
      </c>
      <c r="G2669" s="19" t="s">
        <v>8</v>
      </c>
      <c r="H2669" s="12" t="s">
        <v>2</v>
      </c>
      <c r="I2669" s="12">
        <v>20.62</v>
      </c>
      <c r="J2669" s="12">
        <v>2422.91</v>
      </c>
      <c r="K2669" s="82">
        <v>247.42</v>
      </c>
      <c r="L2669" s="12" t="s">
        <v>129</v>
      </c>
    </row>
    <row r="2670" spans="2:12" x14ac:dyDescent="0.2">
      <c r="B2670" s="11" t="s">
        <v>37</v>
      </c>
      <c r="C2670" s="11" t="s">
        <v>4</v>
      </c>
      <c r="D2670" s="11" t="s">
        <v>4</v>
      </c>
      <c r="E2670" s="11" t="s">
        <v>5</v>
      </c>
      <c r="F2670" s="11" t="s">
        <v>6</v>
      </c>
      <c r="G2670" s="19" t="s">
        <v>9</v>
      </c>
      <c r="H2670" s="12" t="s">
        <v>2</v>
      </c>
      <c r="I2670" s="12">
        <v>21.03</v>
      </c>
      <c r="J2670" s="12">
        <v>19978.3</v>
      </c>
      <c r="K2670" s="82">
        <v>1892.68</v>
      </c>
      <c r="L2670" s="12" t="s">
        <v>130</v>
      </c>
    </row>
    <row r="2671" spans="2:12" x14ac:dyDescent="0.2">
      <c r="B2671" s="11" t="s">
        <v>37</v>
      </c>
      <c r="C2671" s="11" t="s">
        <v>4</v>
      </c>
      <c r="D2671" s="11" t="s">
        <v>4</v>
      </c>
      <c r="E2671" s="11" t="s">
        <v>5</v>
      </c>
      <c r="F2671" s="11" t="s">
        <v>6</v>
      </c>
      <c r="G2671" s="19" t="s">
        <v>1</v>
      </c>
      <c r="H2671" s="12" t="s">
        <v>2</v>
      </c>
      <c r="I2671" s="12">
        <v>37.9</v>
      </c>
      <c r="J2671" s="12">
        <v>44547.4</v>
      </c>
      <c r="K2671" s="82">
        <v>1894.83</v>
      </c>
      <c r="L2671" s="12" t="s">
        <v>128</v>
      </c>
    </row>
    <row r="2672" spans="2:12" x14ac:dyDescent="0.2">
      <c r="B2672" s="11" t="s">
        <v>37</v>
      </c>
      <c r="C2672" s="11" t="s">
        <v>4</v>
      </c>
      <c r="D2672" s="11" t="s">
        <v>4</v>
      </c>
      <c r="E2672" s="11" t="s">
        <v>5</v>
      </c>
      <c r="F2672" s="11" t="s">
        <v>8</v>
      </c>
      <c r="G2672" s="19" t="s">
        <v>8</v>
      </c>
      <c r="H2672" s="12" t="s">
        <v>2</v>
      </c>
      <c r="I2672" s="12">
        <v>15.19</v>
      </c>
      <c r="J2672" s="12">
        <v>12446.7</v>
      </c>
      <c r="K2672" s="82">
        <v>91.12</v>
      </c>
      <c r="L2672" s="12" t="s">
        <v>129</v>
      </c>
    </row>
    <row r="2673" spans="2:12" x14ac:dyDescent="0.2">
      <c r="B2673" s="11" t="s">
        <v>37</v>
      </c>
      <c r="C2673" s="11" t="s">
        <v>4</v>
      </c>
      <c r="D2673" s="11" t="s">
        <v>4</v>
      </c>
      <c r="E2673" s="11" t="s">
        <v>5</v>
      </c>
      <c r="F2673" s="11" t="s">
        <v>8</v>
      </c>
      <c r="G2673" s="19" t="s">
        <v>8</v>
      </c>
      <c r="H2673" s="12" t="s">
        <v>2</v>
      </c>
      <c r="I2673" s="12">
        <v>15.51</v>
      </c>
      <c r="J2673" s="12">
        <v>30025.67</v>
      </c>
      <c r="K2673" s="82">
        <v>62.05</v>
      </c>
      <c r="L2673" s="12" t="s">
        <v>130</v>
      </c>
    </row>
    <row r="2674" spans="2:12" x14ac:dyDescent="0.2">
      <c r="B2674" s="11" t="s">
        <v>37</v>
      </c>
      <c r="C2674" s="11" t="s">
        <v>4</v>
      </c>
      <c r="D2674" s="11" t="s">
        <v>4</v>
      </c>
      <c r="E2674" s="11" t="s">
        <v>5</v>
      </c>
      <c r="F2674" s="11" t="s">
        <v>8</v>
      </c>
      <c r="G2674" s="19" t="s">
        <v>8</v>
      </c>
      <c r="H2674" s="12" t="s">
        <v>2</v>
      </c>
      <c r="I2674" s="12">
        <v>18.14</v>
      </c>
      <c r="J2674" s="12">
        <v>54193.599999999999</v>
      </c>
      <c r="K2674" s="82">
        <v>217.63</v>
      </c>
      <c r="L2674" s="12" t="s">
        <v>131</v>
      </c>
    </row>
    <row r="2675" spans="2:12" x14ac:dyDescent="0.2">
      <c r="B2675" s="11" t="s">
        <v>37</v>
      </c>
      <c r="C2675" s="11" t="s">
        <v>4</v>
      </c>
      <c r="D2675" s="11" t="s">
        <v>4</v>
      </c>
      <c r="E2675" s="11" t="s">
        <v>5</v>
      </c>
      <c r="F2675" s="11" t="s">
        <v>6</v>
      </c>
      <c r="G2675" s="19" t="s">
        <v>9</v>
      </c>
      <c r="H2675" s="12" t="s">
        <v>2</v>
      </c>
      <c r="I2675" s="12">
        <v>16.37</v>
      </c>
      <c r="J2675" s="12">
        <v>52247.33</v>
      </c>
      <c r="K2675" s="82">
        <v>2455.7399999999998</v>
      </c>
      <c r="L2675" s="12" t="s">
        <v>128</v>
      </c>
    </row>
    <row r="2676" spans="2:12" x14ac:dyDescent="0.2">
      <c r="B2676" s="11" t="s">
        <v>37</v>
      </c>
      <c r="C2676" s="11" t="s">
        <v>4</v>
      </c>
      <c r="D2676" s="11" t="s">
        <v>4</v>
      </c>
      <c r="E2676" s="11" t="s">
        <v>5</v>
      </c>
      <c r="F2676" s="11" t="s">
        <v>6</v>
      </c>
      <c r="G2676" s="19" t="s">
        <v>1</v>
      </c>
      <c r="H2676" s="12" t="s">
        <v>2</v>
      </c>
      <c r="I2676" s="12">
        <v>48.45</v>
      </c>
      <c r="J2676" s="12">
        <v>26210.62</v>
      </c>
      <c r="K2676" s="82">
        <v>1356.66</v>
      </c>
      <c r="L2676" s="12" t="s">
        <v>128</v>
      </c>
    </row>
    <row r="2677" spans="2:12" x14ac:dyDescent="0.2">
      <c r="B2677" s="11" t="s">
        <v>37</v>
      </c>
      <c r="C2677" s="11" t="s">
        <v>4</v>
      </c>
      <c r="D2677" s="11" t="s">
        <v>4</v>
      </c>
      <c r="E2677" s="11" t="s">
        <v>5</v>
      </c>
      <c r="F2677" s="11" t="s">
        <v>6</v>
      </c>
      <c r="G2677" s="19" t="s">
        <v>1</v>
      </c>
      <c r="H2677" s="12" t="s">
        <v>2</v>
      </c>
      <c r="I2677" s="12">
        <v>43.27</v>
      </c>
      <c r="J2677" s="12">
        <v>100473.84</v>
      </c>
      <c r="K2677" s="82">
        <v>259.63</v>
      </c>
      <c r="L2677" s="12" t="s">
        <v>130</v>
      </c>
    </row>
    <row r="2678" spans="2:12" x14ac:dyDescent="0.2">
      <c r="B2678" s="11" t="s">
        <v>37</v>
      </c>
      <c r="C2678" s="11" t="s">
        <v>4</v>
      </c>
      <c r="D2678" s="11" t="s">
        <v>4</v>
      </c>
      <c r="E2678" s="11" t="s">
        <v>5</v>
      </c>
      <c r="F2678" s="11" t="s">
        <v>6</v>
      </c>
      <c r="G2678" s="19" t="s">
        <v>9</v>
      </c>
      <c r="H2678" s="12" t="s">
        <v>2</v>
      </c>
      <c r="I2678" s="12">
        <v>72.680000000000007</v>
      </c>
      <c r="J2678" s="12">
        <v>86572.19</v>
      </c>
      <c r="K2678" s="82">
        <v>2180.34</v>
      </c>
      <c r="L2678" s="12" t="s">
        <v>128</v>
      </c>
    </row>
    <row r="2679" spans="2:12" x14ac:dyDescent="0.2">
      <c r="B2679" s="11" t="s">
        <v>37</v>
      </c>
      <c r="C2679" s="11" t="s">
        <v>4</v>
      </c>
      <c r="D2679" s="11" t="s">
        <v>4</v>
      </c>
      <c r="E2679" s="11" t="s">
        <v>5</v>
      </c>
      <c r="F2679" s="11" t="s">
        <v>6</v>
      </c>
      <c r="G2679" s="19" t="s">
        <v>1</v>
      </c>
      <c r="H2679" s="12" t="s">
        <v>2</v>
      </c>
      <c r="I2679" s="12">
        <v>41.49</v>
      </c>
      <c r="J2679" s="12">
        <v>100346.81</v>
      </c>
      <c r="K2679" s="82">
        <v>1244.6199999999999</v>
      </c>
      <c r="L2679" s="12" t="s">
        <v>129</v>
      </c>
    </row>
    <row r="2680" spans="2:12" x14ac:dyDescent="0.2">
      <c r="B2680" s="11" t="s">
        <v>37</v>
      </c>
      <c r="C2680" s="11" t="s">
        <v>4</v>
      </c>
      <c r="D2680" s="11" t="s">
        <v>4</v>
      </c>
      <c r="E2680" s="11" t="s">
        <v>5</v>
      </c>
      <c r="F2680" s="11" t="s">
        <v>6</v>
      </c>
      <c r="G2680" s="19" t="s">
        <v>1</v>
      </c>
      <c r="H2680" s="12" t="s">
        <v>2</v>
      </c>
      <c r="I2680" s="12">
        <v>47.86</v>
      </c>
      <c r="J2680" s="12">
        <v>6916.1</v>
      </c>
      <c r="K2680" s="82">
        <v>478.62</v>
      </c>
      <c r="L2680" s="12" t="s">
        <v>131</v>
      </c>
    </row>
    <row r="2681" spans="2:12" x14ac:dyDescent="0.2">
      <c r="B2681" s="11" t="s">
        <v>37</v>
      </c>
      <c r="C2681" s="11" t="s">
        <v>4</v>
      </c>
      <c r="D2681" s="11" t="s">
        <v>4</v>
      </c>
      <c r="E2681" s="11" t="s">
        <v>5</v>
      </c>
      <c r="F2681" s="11" t="s">
        <v>8</v>
      </c>
      <c r="G2681" s="19" t="s">
        <v>8</v>
      </c>
      <c r="H2681" s="12" t="s">
        <v>2</v>
      </c>
      <c r="I2681" s="12">
        <v>47.86</v>
      </c>
      <c r="J2681" s="12">
        <v>51111.14</v>
      </c>
      <c r="K2681" s="82">
        <v>311.10000000000002</v>
      </c>
      <c r="L2681" s="12" t="s">
        <v>131</v>
      </c>
    </row>
    <row r="2682" spans="2:12" x14ac:dyDescent="0.2">
      <c r="B2682" s="11" t="s">
        <v>37</v>
      </c>
      <c r="C2682" s="11" t="s">
        <v>4</v>
      </c>
      <c r="D2682" s="11" t="s">
        <v>4</v>
      </c>
      <c r="E2682" s="11" t="s">
        <v>5</v>
      </c>
      <c r="F2682" s="11" t="s">
        <v>6</v>
      </c>
      <c r="G2682" s="19" t="s">
        <v>9</v>
      </c>
      <c r="H2682" s="12" t="s">
        <v>2</v>
      </c>
      <c r="I2682" s="12">
        <v>23.93</v>
      </c>
      <c r="J2682" s="12">
        <v>11677.77</v>
      </c>
      <c r="K2682" s="82">
        <v>335.03</v>
      </c>
      <c r="L2682" s="12" t="s">
        <v>131</v>
      </c>
    </row>
    <row r="2683" spans="2:12" x14ac:dyDescent="0.2">
      <c r="B2683" s="11" t="s">
        <v>37</v>
      </c>
      <c r="C2683" s="11" t="s">
        <v>4</v>
      </c>
      <c r="D2683" s="11" t="s">
        <v>4</v>
      </c>
      <c r="E2683" s="11" t="s">
        <v>5</v>
      </c>
      <c r="F2683" s="11" t="s">
        <v>6</v>
      </c>
      <c r="G2683" s="19" t="s">
        <v>1</v>
      </c>
      <c r="H2683" s="12" t="s">
        <v>2</v>
      </c>
      <c r="I2683" s="12">
        <v>21.18</v>
      </c>
      <c r="J2683" s="12">
        <v>18375.37</v>
      </c>
      <c r="K2683" s="82">
        <v>402.45</v>
      </c>
      <c r="L2683" s="12" t="s">
        <v>128</v>
      </c>
    </row>
    <row r="2684" spans="2:12" x14ac:dyDescent="0.2">
      <c r="B2684" s="11" t="s">
        <v>37</v>
      </c>
      <c r="C2684" s="11" t="s">
        <v>4</v>
      </c>
      <c r="D2684" s="11" t="s">
        <v>4</v>
      </c>
      <c r="E2684" s="11" t="s">
        <v>5</v>
      </c>
      <c r="F2684" s="11" t="s">
        <v>8</v>
      </c>
      <c r="G2684" s="19" t="s">
        <v>8</v>
      </c>
      <c r="H2684" s="12" t="s">
        <v>2</v>
      </c>
      <c r="I2684" s="12">
        <v>42.36</v>
      </c>
      <c r="J2684" s="12">
        <v>37234.870000000003</v>
      </c>
      <c r="K2684" s="82">
        <v>593.08000000000004</v>
      </c>
      <c r="L2684" s="12" t="s">
        <v>128</v>
      </c>
    </row>
    <row r="2685" spans="2:12" x14ac:dyDescent="0.2">
      <c r="B2685" s="11" t="s">
        <v>37</v>
      </c>
      <c r="C2685" s="11" t="s">
        <v>4</v>
      </c>
      <c r="D2685" s="11" t="s">
        <v>4</v>
      </c>
      <c r="E2685" s="11" t="s">
        <v>5</v>
      </c>
      <c r="F2685" s="11" t="s">
        <v>6</v>
      </c>
      <c r="G2685" s="19" t="s">
        <v>9</v>
      </c>
      <c r="H2685" s="12" t="s">
        <v>2</v>
      </c>
      <c r="I2685" s="12">
        <v>20.66</v>
      </c>
      <c r="J2685" s="12">
        <v>29722.959999999999</v>
      </c>
      <c r="K2685" s="82">
        <v>123.95</v>
      </c>
      <c r="L2685" s="12" t="s">
        <v>129</v>
      </c>
    </row>
    <row r="2686" spans="2:12" x14ac:dyDescent="0.2">
      <c r="B2686" s="11" t="s">
        <v>37</v>
      </c>
      <c r="C2686" s="11" t="s">
        <v>4</v>
      </c>
      <c r="D2686" s="11" t="s">
        <v>4</v>
      </c>
      <c r="E2686" s="11" t="s">
        <v>5</v>
      </c>
      <c r="F2686" s="11" t="s">
        <v>6</v>
      </c>
      <c r="G2686" s="19" t="s">
        <v>10</v>
      </c>
      <c r="H2686" s="12" t="s">
        <v>2</v>
      </c>
      <c r="I2686" s="12">
        <v>22.56</v>
      </c>
      <c r="J2686" s="12">
        <v>2572.27</v>
      </c>
      <c r="K2686" s="82">
        <v>22.56</v>
      </c>
      <c r="L2686" s="12" t="s">
        <v>131</v>
      </c>
    </row>
    <row r="2687" spans="2:12" x14ac:dyDescent="0.2">
      <c r="B2687" s="11" t="s">
        <v>37</v>
      </c>
      <c r="C2687" s="11" t="s">
        <v>4</v>
      </c>
      <c r="D2687" s="11" t="s">
        <v>4</v>
      </c>
      <c r="E2687" s="11" t="s">
        <v>5</v>
      </c>
      <c r="F2687" s="11" t="s">
        <v>6</v>
      </c>
      <c r="G2687" s="19" t="s">
        <v>1</v>
      </c>
      <c r="H2687" s="12" t="s">
        <v>2</v>
      </c>
      <c r="I2687" s="12">
        <v>1660.54</v>
      </c>
      <c r="J2687" s="12">
        <v>2159105.59</v>
      </c>
      <c r="K2687" s="82">
        <v>36661.620000000003</v>
      </c>
      <c r="L2687" s="12" t="s">
        <v>128</v>
      </c>
    </row>
    <row r="2688" spans="2:12" x14ac:dyDescent="0.2">
      <c r="B2688" s="11" t="s">
        <v>37</v>
      </c>
      <c r="C2688" s="11" t="s">
        <v>4</v>
      </c>
      <c r="D2688" s="11" t="s">
        <v>4</v>
      </c>
      <c r="E2688" s="11" t="s">
        <v>5</v>
      </c>
      <c r="F2688" s="11" t="s">
        <v>6</v>
      </c>
      <c r="G2688" s="19" t="s">
        <v>1</v>
      </c>
      <c r="H2688" s="12" t="s">
        <v>7</v>
      </c>
      <c r="I2688" s="12">
        <v>1067.1600000000001</v>
      </c>
      <c r="J2688" s="12">
        <v>693356.51</v>
      </c>
      <c r="K2688" s="82">
        <v>15121.76</v>
      </c>
      <c r="L2688" s="12" t="s">
        <v>128</v>
      </c>
    </row>
    <row r="2689" spans="2:12" x14ac:dyDescent="0.2">
      <c r="B2689" s="11" t="s">
        <v>37</v>
      </c>
      <c r="C2689" s="11" t="s">
        <v>4</v>
      </c>
      <c r="D2689" s="11" t="s">
        <v>4</v>
      </c>
      <c r="E2689" s="11" t="s">
        <v>5</v>
      </c>
      <c r="F2689" s="11" t="s">
        <v>6</v>
      </c>
      <c r="G2689" s="19" t="s">
        <v>1</v>
      </c>
      <c r="H2689" s="12" t="s">
        <v>2</v>
      </c>
      <c r="I2689" s="12">
        <v>236.6</v>
      </c>
      <c r="J2689" s="12">
        <v>324147.74</v>
      </c>
      <c r="K2689" s="82">
        <v>3726.45</v>
      </c>
      <c r="L2689" s="12" t="s">
        <v>129</v>
      </c>
    </row>
    <row r="2690" spans="2:12" x14ac:dyDescent="0.2">
      <c r="B2690" s="11" t="s">
        <v>37</v>
      </c>
      <c r="C2690" s="11" t="s">
        <v>4</v>
      </c>
      <c r="D2690" s="11" t="s">
        <v>4</v>
      </c>
      <c r="E2690" s="11" t="s">
        <v>5</v>
      </c>
      <c r="F2690" s="11" t="s">
        <v>6</v>
      </c>
      <c r="G2690" s="19" t="s">
        <v>1</v>
      </c>
      <c r="H2690" s="12" t="s">
        <v>7</v>
      </c>
      <c r="I2690" s="12">
        <v>225.43</v>
      </c>
      <c r="J2690" s="12">
        <v>169924.62</v>
      </c>
      <c r="K2690" s="82">
        <v>2734.3</v>
      </c>
      <c r="L2690" s="12" t="s">
        <v>129</v>
      </c>
    </row>
    <row r="2691" spans="2:12" x14ac:dyDescent="0.2">
      <c r="B2691" s="11" t="s">
        <v>37</v>
      </c>
      <c r="C2691" s="11" t="s">
        <v>4</v>
      </c>
      <c r="D2691" s="11" t="s">
        <v>4</v>
      </c>
      <c r="E2691" s="11" t="s">
        <v>5</v>
      </c>
      <c r="F2691" s="11" t="s">
        <v>6</v>
      </c>
      <c r="G2691" s="19" t="s">
        <v>1</v>
      </c>
      <c r="H2691" s="12" t="s">
        <v>2</v>
      </c>
      <c r="I2691" s="12">
        <v>277.08999999999997</v>
      </c>
      <c r="J2691" s="12">
        <v>445791.37</v>
      </c>
      <c r="K2691" s="82">
        <v>4087.09</v>
      </c>
      <c r="L2691" s="12" t="s">
        <v>130</v>
      </c>
    </row>
    <row r="2692" spans="2:12" x14ac:dyDescent="0.2">
      <c r="B2692" s="11" t="s">
        <v>37</v>
      </c>
      <c r="C2692" s="11" t="s">
        <v>4</v>
      </c>
      <c r="D2692" s="11" t="s">
        <v>4</v>
      </c>
      <c r="E2692" s="11" t="s">
        <v>5</v>
      </c>
      <c r="F2692" s="11" t="s">
        <v>6</v>
      </c>
      <c r="G2692" s="19" t="s">
        <v>1</v>
      </c>
      <c r="H2692" s="12" t="s">
        <v>7</v>
      </c>
      <c r="I2692" s="12">
        <v>125.44</v>
      </c>
      <c r="J2692" s="12">
        <v>93316.69</v>
      </c>
      <c r="K2692" s="82">
        <v>925.49</v>
      </c>
      <c r="L2692" s="12" t="s">
        <v>130</v>
      </c>
    </row>
    <row r="2693" spans="2:12" x14ac:dyDescent="0.2">
      <c r="B2693" s="11" t="s">
        <v>37</v>
      </c>
      <c r="C2693" s="11" t="s">
        <v>4</v>
      </c>
      <c r="D2693" s="11" t="s">
        <v>4</v>
      </c>
      <c r="E2693" s="11" t="s">
        <v>5</v>
      </c>
      <c r="F2693" s="11" t="s">
        <v>6</v>
      </c>
      <c r="G2693" s="19" t="s">
        <v>1</v>
      </c>
      <c r="H2693" s="12" t="s">
        <v>2</v>
      </c>
      <c r="I2693" s="12">
        <v>1649.2</v>
      </c>
      <c r="J2693" s="12">
        <v>1629539.43</v>
      </c>
      <c r="K2693" s="82">
        <v>15182.3</v>
      </c>
      <c r="L2693" s="12" t="s">
        <v>131</v>
      </c>
    </row>
    <row r="2694" spans="2:12" x14ac:dyDescent="0.2">
      <c r="B2694" s="11" t="s">
        <v>37</v>
      </c>
      <c r="C2694" s="11" t="s">
        <v>4</v>
      </c>
      <c r="D2694" s="11" t="s">
        <v>4</v>
      </c>
      <c r="E2694" s="11" t="s">
        <v>5</v>
      </c>
      <c r="F2694" s="11" t="s">
        <v>6</v>
      </c>
      <c r="G2694" s="19" t="s">
        <v>1</v>
      </c>
      <c r="H2694" s="12" t="s">
        <v>7</v>
      </c>
      <c r="I2694" s="12">
        <v>536.30999999999995</v>
      </c>
      <c r="J2694" s="12">
        <v>193733.27</v>
      </c>
      <c r="K2694" s="82">
        <v>2419.65</v>
      </c>
      <c r="L2694" s="12" t="s">
        <v>131</v>
      </c>
    </row>
    <row r="2695" spans="2:12" x14ac:dyDescent="0.2">
      <c r="B2695" s="11" t="s">
        <v>37</v>
      </c>
      <c r="C2695" s="11" t="s">
        <v>4</v>
      </c>
      <c r="D2695" s="11" t="s">
        <v>4</v>
      </c>
      <c r="E2695" s="11" t="s">
        <v>5</v>
      </c>
      <c r="F2695" s="11" t="s">
        <v>8</v>
      </c>
      <c r="G2695" s="19" t="s">
        <v>8</v>
      </c>
      <c r="H2695" s="12" t="s">
        <v>2</v>
      </c>
      <c r="I2695" s="12">
        <v>324.32</v>
      </c>
      <c r="J2695" s="12">
        <v>459301.77</v>
      </c>
      <c r="K2695" s="82">
        <v>5292.97</v>
      </c>
      <c r="L2695" s="12" t="s">
        <v>128</v>
      </c>
    </row>
    <row r="2696" spans="2:12" x14ac:dyDescent="0.2">
      <c r="B2696" s="11" t="s">
        <v>37</v>
      </c>
      <c r="C2696" s="11" t="s">
        <v>4</v>
      </c>
      <c r="D2696" s="11" t="s">
        <v>4</v>
      </c>
      <c r="E2696" s="11" t="s">
        <v>5</v>
      </c>
      <c r="F2696" s="11" t="s">
        <v>8</v>
      </c>
      <c r="G2696" s="19" t="s">
        <v>8</v>
      </c>
      <c r="H2696" s="12" t="s">
        <v>7</v>
      </c>
      <c r="I2696" s="12">
        <v>35.53</v>
      </c>
      <c r="J2696" s="12">
        <v>22847.35</v>
      </c>
      <c r="K2696" s="82">
        <v>286.76</v>
      </c>
      <c r="L2696" s="12" t="s">
        <v>128</v>
      </c>
    </row>
    <row r="2697" spans="2:12" x14ac:dyDescent="0.2">
      <c r="B2697" s="11" t="s">
        <v>37</v>
      </c>
      <c r="C2697" s="11" t="s">
        <v>4</v>
      </c>
      <c r="D2697" s="11" t="s">
        <v>4</v>
      </c>
      <c r="E2697" s="11" t="s">
        <v>5</v>
      </c>
      <c r="F2697" s="11" t="s">
        <v>8</v>
      </c>
      <c r="G2697" s="19" t="s">
        <v>8</v>
      </c>
      <c r="H2697" s="12" t="s">
        <v>2</v>
      </c>
      <c r="I2697" s="12">
        <v>256.32</v>
      </c>
      <c r="J2697" s="12">
        <v>282173.53999999998</v>
      </c>
      <c r="K2697" s="82">
        <v>1163.28</v>
      </c>
      <c r="L2697" s="12" t="s">
        <v>129</v>
      </c>
    </row>
    <row r="2698" spans="2:12" x14ac:dyDescent="0.2">
      <c r="B2698" s="11" t="s">
        <v>37</v>
      </c>
      <c r="C2698" s="11" t="s">
        <v>4</v>
      </c>
      <c r="D2698" s="11" t="s">
        <v>4</v>
      </c>
      <c r="E2698" s="11" t="s">
        <v>5</v>
      </c>
      <c r="F2698" s="11" t="s">
        <v>8</v>
      </c>
      <c r="G2698" s="19" t="s">
        <v>8</v>
      </c>
      <c r="H2698" s="12" t="s">
        <v>7</v>
      </c>
      <c r="I2698" s="12">
        <v>7.5</v>
      </c>
      <c r="J2698" s="12">
        <v>5311.45</v>
      </c>
      <c r="K2698" s="82">
        <v>32.200000000000003</v>
      </c>
      <c r="L2698" s="12" t="s">
        <v>129</v>
      </c>
    </row>
    <row r="2699" spans="2:12" x14ac:dyDescent="0.2">
      <c r="B2699" s="11" t="s">
        <v>37</v>
      </c>
      <c r="C2699" s="11" t="s">
        <v>4</v>
      </c>
      <c r="D2699" s="11" t="s">
        <v>4</v>
      </c>
      <c r="E2699" s="11" t="s">
        <v>5</v>
      </c>
      <c r="F2699" s="11" t="s">
        <v>8</v>
      </c>
      <c r="G2699" s="19" t="s">
        <v>8</v>
      </c>
      <c r="H2699" s="12" t="s">
        <v>2</v>
      </c>
      <c r="I2699" s="12">
        <v>519.54999999999995</v>
      </c>
      <c r="J2699" s="12">
        <v>661793.4</v>
      </c>
      <c r="K2699" s="82">
        <v>6078.68</v>
      </c>
      <c r="L2699" s="12" t="s">
        <v>130</v>
      </c>
    </row>
    <row r="2700" spans="2:12" x14ac:dyDescent="0.2">
      <c r="B2700" s="11" t="s">
        <v>37</v>
      </c>
      <c r="C2700" s="11" t="s">
        <v>4</v>
      </c>
      <c r="D2700" s="11" t="s">
        <v>4</v>
      </c>
      <c r="E2700" s="11" t="s">
        <v>5</v>
      </c>
      <c r="F2700" s="11" t="s">
        <v>8</v>
      </c>
      <c r="G2700" s="19" t="s">
        <v>8</v>
      </c>
      <c r="H2700" s="12" t="s">
        <v>7</v>
      </c>
      <c r="I2700" s="12">
        <v>4.18</v>
      </c>
      <c r="J2700" s="12">
        <v>2370.3200000000002</v>
      </c>
      <c r="K2700" s="82">
        <v>19.66</v>
      </c>
      <c r="L2700" s="12" t="s">
        <v>130</v>
      </c>
    </row>
    <row r="2701" spans="2:12" x14ac:dyDescent="0.2">
      <c r="B2701" s="11" t="s">
        <v>37</v>
      </c>
      <c r="C2701" s="11" t="s">
        <v>4</v>
      </c>
      <c r="D2701" s="11" t="s">
        <v>4</v>
      </c>
      <c r="E2701" s="11" t="s">
        <v>5</v>
      </c>
      <c r="F2701" s="11" t="s">
        <v>8</v>
      </c>
      <c r="G2701" s="19" t="s">
        <v>8</v>
      </c>
      <c r="H2701" s="12" t="s">
        <v>2</v>
      </c>
      <c r="I2701" s="12">
        <v>970.11</v>
      </c>
      <c r="J2701" s="12">
        <v>2180946.56</v>
      </c>
      <c r="K2701" s="82">
        <v>15327.82</v>
      </c>
      <c r="L2701" s="12" t="s">
        <v>131</v>
      </c>
    </row>
    <row r="2702" spans="2:12" x14ac:dyDescent="0.2">
      <c r="B2702" s="11" t="s">
        <v>37</v>
      </c>
      <c r="C2702" s="11" t="s">
        <v>4</v>
      </c>
      <c r="D2702" s="11" t="s">
        <v>4</v>
      </c>
      <c r="E2702" s="11" t="s">
        <v>5</v>
      </c>
      <c r="F2702" s="11" t="s">
        <v>8</v>
      </c>
      <c r="G2702" s="19" t="s">
        <v>8</v>
      </c>
      <c r="H2702" s="12" t="s">
        <v>7</v>
      </c>
      <c r="I2702" s="12">
        <v>17.850000000000001</v>
      </c>
      <c r="J2702" s="12">
        <v>7386.57</v>
      </c>
      <c r="K2702" s="82">
        <v>111.72</v>
      </c>
      <c r="L2702" s="12" t="s">
        <v>131</v>
      </c>
    </row>
    <row r="2703" spans="2:12" x14ac:dyDescent="0.2">
      <c r="B2703" s="11" t="s">
        <v>37</v>
      </c>
      <c r="C2703" s="11" t="s">
        <v>4</v>
      </c>
      <c r="D2703" s="11" t="s">
        <v>4</v>
      </c>
      <c r="E2703" s="11" t="s">
        <v>5</v>
      </c>
      <c r="F2703" s="11" t="s">
        <v>8</v>
      </c>
      <c r="G2703" s="19" t="s">
        <v>8</v>
      </c>
      <c r="H2703" s="12" t="s">
        <v>2</v>
      </c>
      <c r="I2703" s="12">
        <v>12.97</v>
      </c>
      <c r="J2703" s="12">
        <v>11027.03</v>
      </c>
      <c r="K2703" s="82">
        <v>116.76</v>
      </c>
      <c r="L2703" s="12" t="s">
        <v>128</v>
      </c>
    </row>
    <row r="2704" spans="2:12" x14ac:dyDescent="0.2">
      <c r="B2704" s="11" t="s">
        <v>37</v>
      </c>
      <c r="C2704" s="11" t="s">
        <v>4</v>
      </c>
      <c r="D2704" s="11" t="s">
        <v>4</v>
      </c>
      <c r="E2704" s="11" t="s">
        <v>5</v>
      </c>
      <c r="F2704" s="11" t="s">
        <v>8</v>
      </c>
      <c r="G2704" s="19" t="s">
        <v>8</v>
      </c>
      <c r="H2704" s="12" t="s">
        <v>2</v>
      </c>
      <c r="I2704" s="12">
        <v>17.32</v>
      </c>
      <c r="J2704" s="12">
        <v>63091.55</v>
      </c>
      <c r="K2704" s="82">
        <v>346.36</v>
      </c>
      <c r="L2704" s="12" t="s">
        <v>130</v>
      </c>
    </row>
    <row r="2705" spans="2:12" x14ac:dyDescent="0.2">
      <c r="B2705" s="11" t="s">
        <v>37</v>
      </c>
      <c r="C2705" s="11" t="s">
        <v>4</v>
      </c>
      <c r="D2705" s="11" t="s">
        <v>4</v>
      </c>
      <c r="E2705" s="11" t="s">
        <v>5</v>
      </c>
      <c r="F2705" s="11" t="s">
        <v>8</v>
      </c>
      <c r="G2705" s="19" t="s">
        <v>8</v>
      </c>
      <c r="H2705" s="12" t="s">
        <v>2</v>
      </c>
      <c r="I2705" s="12">
        <v>97.01</v>
      </c>
      <c r="J2705" s="12">
        <v>188829.53</v>
      </c>
      <c r="K2705" s="82">
        <v>1164.1400000000001</v>
      </c>
      <c r="L2705" s="12" t="s">
        <v>131</v>
      </c>
    </row>
    <row r="2706" spans="2:12" x14ac:dyDescent="0.2">
      <c r="B2706" s="11" t="s">
        <v>37</v>
      </c>
      <c r="C2706" s="11" t="s">
        <v>4</v>
      </c>
      <c r="D2706" s="11" t="s">
        <v>4</v>
      </c>
      <c r="E2706" s="11" t="s">
        <v>5</v>
      </c>
      <c r="F2706" s="11" t="s">
        <v>6</v>
      </c>
      <c r="G2706" s="19" t="s">
        <v>9</v>
      </c>
      <c r="H2706" s="12" t="s">
        <v>2</v>
      </c>
      <c r="I2706" s="12">
        <v>1647.57</v>
      </c>
      <c r="J2706" s="12">
        <v>2556588.83</v>
      </c>
      <c r="K2706" s="82">
        <v>57120</v>
      </c>
      <c r="L2706" s="12" t="s">
        <v>128</v>
      </c>
    </row>
    <row r="2707" spans="2:12" x14ac:dyDescent="0.2">
      <c r="B2707" s="11" t="s">
        <v>37</v>
      </c>
      <c r="C2707" s="11" t="s">
        <v>4</v>
      </c>
      <c r="D2707" s="11" t="s">
        <v>4</v>
      </c>
      <c r="E2707" s="11" t="s">
        <v>5</v>
      </c>
      <c r="F2707" s="11" t="s">
        <v>6</v>
      </c>
      <c r="G2707" s="19" t="s">
        <v>9</v>
      </c>
      <c r="H2707" s="12" t="s">
        <v>7</v>
      </c>
      <c r="I2707" s="12">
        <v>71.31</v>
      </c>
      <c r="J2707" s="12">
        <v>46974.76</v>
      </c>
      <c r="K2707" s="82">
        <v>1458.05</v>
      </c>
      <c r="L2707" s="12" t="s">
        <v>128</v>
      </c>
    </row>
    <row r="2708" spans="2:12" x14ac:dyDescent="0.2">
      <c r="B2708" s="11" t="s">
        <v>37</v>
      </c>
      <c r="C2708" s="11" t="s">
        <v>4</v>
      </c>
      <c r="D2708" s="11" t="s">
        <v>4</v>
      </c>
      <c r="E2708" s="11" t="s">
        <v>5</v>
      </c>
      <c r="F2708" s="11" t="s">
        <v>6</v>
      </c>
      <c r="G2708" s="19" t="s">
        <v>9</v>
      </c>
      <c r="H2708" s="12" t="s">
        <v>2</v>
      </c>
      <c r="I2708" s="12">
        <v>414.05</v>
      </c>
      <c r="J2708" s="12">
        <v>612388.46</v>
      </c>
      <c r="K2708" s="82">
        <v>17252.080000000002</v>
      </c>
      <c r="L2708" s="12" t="s">
        <v>129</v>
      </c>
    </row>
    <row r="2709" spans="2:12" x14ac:dyDescent="0.2">
      <c r="B2709" s="11" t="s">
        <v>37</v>
      </c>
      <c r="C2709" s="11" t="s">
        <v>4</v>
      </c>
      <c r="D2709" s="11" t="s">
        <v>4</v>
      </c>
      <c r="E2709" s="11" t="s">
        <v>5</v>
      </c>
      <c r="F2709" s="11" t="s">
        <v>6</v>
      </c>
      <c r="G2709" s="19" t="s">
        <v>9</v>
      </c>
      <c r="H2709" s="12" t="s">
        <v>7</v>
      </c>
      <c r="I2709" s="12">
        <v>15.06</v>
      </c>
      <c r="J2709" s="12">
        <v>9285.9</v>
      </c>
      <c r="K2709" s="82">
        <v>273.73</v>
      </c>
      <c r="L2709" s="12" t="s">
        <v>129</v>
      </c>
    </row>
    <row r="2710" spans="2:12" x14ac:dyDescent="0.2">
      <c r="B2710" s="11" t="s">
        <v>37</v>
      </c>
      <c r="C2710" s="11" t="s">
        <v>4</v>
      </c>
      <c r="D2710" s="11" t="s">
        <v>4</v>
      </c>
      <c r="E2710" s="11" t="s">
        <v>5</v>
      </c>
      <c r="F2710" s="11" t="s">
        <v>6</v>
      </c>
      <c r="G2710" s="19" t="s">
        <v>9</v>
      </c>
      <c r="H2710" s="12" t="s">
        <v>2</v>
      </c>
      <c r="I2710" s="12">
        <v>277.08999999999997</v>
      </c>
      <c r="J2710" s="12">
        <v>263787.76</v>
      </c>
      <c r="K2710" s="82">
        <v>8641.77</v>
      </c>
      <c r="L2710" s="12" t="s">
        <v>130</v>
      </c>
    </row>
    <row r="2711" spans="2:12" x14ac:dyDescent="0.2">
      <c r="B2711" s="11" t="s">
        <v>37</v>
      </c>
      <c r="C2711" s="11" t="s">
        <v>4</v>
      </c>
      <c r="D2711" s="11" t="s">
        <v>4</v>
      </c>
      <c r="E2711" s="11" t="s">
        <v>5</v>
      </c>
      <c r="F2711" s="11" t="s">
        <v>6</v>
      </c>
      <c r="G2711" s="19" t="s">
        <v>9</v>
      </c>
      <c r="H2711" s="12" t="s">
        <v>7</v>
      </c>
      <c r="I2711" s="12">
        <v>8.3800000000000008</v>
      </c>
      <c r="J2711" s="12">
        <v>2633.47</v>
      </c>
      <c r="K2711" s="82">
        <v>61.77</v>
      </c>
      <c r="L2711" s="12" t="s">
        <v>130</v>
      </c>
    </row>
    <row r="2712" spans="2:12" x14ac:dyDescent="0.2">
      <c r="B2712" s="11" t="s">
        <v>37</v>
      </c>
      <c r="C2712" s="11" t="s">
        <v>4</v>
      </c>
      <c r="D2712" s="11" t="s">
        <v>4</v>
      </c>
      <c r="E2712" s="11" t="s">
        <v>5</v>
      </c>
      <c r="F2712" s="11" t="s">
        <v>6</v>
      </c>
      <c r="G2712" s="19" t="s">
        <v>9</v>
      </c>
      <c r="H2712" s="12" t="s">
        <v>2</v>
      </c>
      <c r="I2712" s="12">
        <v>1018.62</v>
      </c>
      <c r="J2712" s="12">
        <v>891865.89</v>
      </c>
      <c r="K2712" s="82">
        <v>24010.34</v>
      </c>
      <c r="L2712" s="12" t="s">
        <v>131</v>
      </c>
    </row>
    <row r="2713" spans="2:12" x14ac:dyDescent="0.2">
      <c r="B2713" s="11" t="s">
        <v>37</v>
      </c>
      <c r="C2713" s="11" t="s">
        <v>4</v>
      </c>
      <c r="D2713" s="11" t="s">
        <v>4</v>
      </c>
      <c r="E2713" s="11" t="s">
        <v>5</v>
      </c>
      <c r="F2713" s="11" t="s">
        <v>6</v>
      </c>
      <c r="G2713" s="19" t="s">
        <v>9</v>
      </c>
      <c r="H2713" s="12" t="s">
        <v>7</v>
      </c>
      <c r="I2713" s="12">
        <v>35.840000000000003</v>
      </c>
      <c r="J2713" s="12">
        <v>12341.33</v>
      </c>
      <c r="K2713" s="82">
        <v>453.51</v>
      </c>
      <c r="L2713" s="12" t="s">
        <v>131</v>
      </c>
    </row>
    <row r="2714" spans="2:12" x14ac:dyDescent="0.2">
      <c r="B2714" s="11" t="s">
        <v>37</v>
      </c>
      <c r="C2714" s="11" t="s">
        <v>4</v>
      </c>
      <c r="D2714" s="11" t="s">
        <v>4</v>
      </c>
      <c r="E2714" s="11" t="s">
        <v>5</v>
      </c>
      <c r="F2714" s="11" t="s">
        <v>6</v>
      </c>
      <c r="G2714" s="19" t="s">
        <v>10</v>
      </c>
      <c r="H2714" s="12" t="s">
        <v>2</v>
      </c>
      <c r="I2714" s="12">
        <v>12.97</v>
      </c>
      <c r="J2714" s="12">
        <v>10952.3</v>
      </c>
      <c r="K2714" s="82">
        <v>363.24</v>
      </c>
      <c r="L2714" s="12" t="s">
        <v>128</v>
      </c>
    </row>
    <row r="2715" spans="2:12" x14ac:dyDescent="0.2">
      <c r="B2715" s="11" t="s">
        <v>37</v>
      </c>
      <c r="C2715" s="11" t="s">
        <v>4</v>
      </c>
      <c r="D2715" s="11" t="s">
        <v>4</v>
      </c>
      <c r="E2715" s="11" t="s">
        <v>5</v>
      </c>
      <c r="F2715" s="11" t="s">
        <v>6</v>
      </c>
      <c r="G2715" s="19" t="s">
        <v>10</v>
      </c>
      <c r="H2715" s="12" t="s">
        <v>2</v>
      </c>
      <c r="I2715" s="12">
        <v>12.97</v>
      </c>
      <c r="J2715" s="12">
        <v>54739.3</v>
      </c>
      <c r="K2715" s="82">
        <v>1102.7</v>
      </c>
      <c r="L2715" s="12" t="s">
        <v>128</v>
      </c>
    </row>
    <row r="2716" spans="2:12" x14ac:dyDescent="0.2">
      <c r="B2716" s="11" t="s">
        <v>37</v>
      </c>
      <c r="C2716" s="11" t="s">
        <v>4</v>
      </c>
      <c r="D2716" s="11" t="s">
        <v>4</v>
      </c>
      <c r="E2716" s="11" t="s">
        <v>5</v>
      </c>
      <c r="F2716" s="11" t="s">
        <v>6</v>
      </c>
      <c r="G2716" s="19" t="s">
        <v>10</v>
      </c>
      <c r="H2716" s="12" t="s">
        <v>2</v>
      </c>
      <c r="I2716" s="12">
        <v>59.15</v>
      </c>
      <c r="J2716" s="12">
        <v>105371.08</v>
      </c>
      <c r="K2716" s="82">
        <v>1912.52</v>
      </c>
      <c r="L2716" s="12" t="s">
        <v>129</v>
      </c>
    </row>
    <row r="2717" spans="2:12" x14ac:dyDescent="0.2">
      <c r="B2717" s="11" t="s">
        <v>37</v>
      </c>
      <c r="C2717" s="11" t="s">
        <v>4</v>
      </c>
      <c r="D2717" s="11" t="s">
        <v>4</v>
      </c>
      <c r="E2717" s="11" t="s">
        <v>5</v>
      </c>
      <c r="F2717" s="11" t="s">
        <v>6</v>
      </c>
      <c r="G2717" s="19" t="s">
        <v>10</v>
      </c>
      <c r="H2717" s="12" t="s">
        <v>2</v>
      </c>
      <c r="I2717" s="12">
        <v>145.52000000000001</v>
      </c>
      <c r="J2717" s="12">
        <v>480089.66</v>
      </c>
      <c r="K2717" s="82">
        <v>23282.76</v>
      </c>
      <c r="L2717" s="12" t="s">
        <v>131</v>
      </c>
    </row>
    <row r="2718" spans="2:12" x14ac:dyDescent="0.2">
      <c r="B2718" s="11" t="s">
        <v>37</v>
      </c>
      <c r="C2718" s="11" t="s">
        <v>4</v>
      </c>
      <c r="D2718" s="11" t="s">
        <v>4</v>
      </c>
      <c r="E2718" s="11" t="s">
        <v>5</v>
      </c>
      <c r="F2718" s="11" t="s">
        <v>6</v>
      </c>
      <c r="G2718" s="19" t="s">
        <v>10</v>
      </c>
      <c r="H2718" s="12" t="s">
        <v>2</v>
      </c>
      <c r="I2718" s="12">
        <v>51.89</v>
      </c>
      <c r="J2718" s="12">
        <v>26917.13</v>
      </c>
      <c r="K2718" s="82">
        <v>1349.19</v>
      </c>
      <c r="L2718" s="12" t="s">
        <v>128</v>
      </c>
    </row>
    <row r="2719" spans="2:12" x14ac:dyDescent="0.2">
      <c r="B2719" s="11" t="s">
        <v>37</v>
      </c>
      <c r="C2719" s="11" t="s">
        <v>4</v>
      </c>
      <c r="D2719" s="11" t="s">
        <v>4</v>
      </c>
      <c r="E2719" s="11" t="s">
        <v>5</v>
      </c>
      <c r="F2719" s="11" t="s">
        <v>6</v>
      </c>
      <c r="G2719" s="19" t="s">
        <v>1</v>
      </c>
      <c r="H2719" s="12" t="s">
        <v>2</v>
      </c>
      <c r="I2719" s="12">
        <v>27.08</v>
      </c>
      <c r="J2719" s="12">
        <v>27751.98</v>
      </c>
      <c r="K2719" s="82">
        <v>1137.1500000000001</v>
      </c>
      <c r="L2719" s="12" t="s">
        <v>128</v>
      </c>
    </row>
    <row r="2720" spans="2:12" x14ac:dyDescent="0.2">
      <c r="B2720" s="11" t="s">
        <v>37</v>
      </c>
      <c r="C2720" s="11" t="s">
        <v>4</v>
      </c>
      <c r="D2720" s="11" t="s">
        <v>4</v>
      </c>
      <c r="E2720" s="11" t="s">
        <v>5</v>
      </c>
      <c r="F2720" s="11" t="s">
        <v>6</v>
      </c>
      <c r="G2720" s="19" t="s">
        <v>1</v>
      </c>
      <c r="H2720" s="12" t="s">
        <v>2</v>
      </c>
      <c r="I2720" s="12">
        <v>13.65</v>
      </c>
      <c r="J2720" s="12">
        <v>41022.15</v>
      </c>
      <c r="K2720" s="82">
        <v>136.55000000000001</v>
      </c>
      <c r="L2720" s="12" t="s">
        <v>130</v>
      </c>
    </row>
    <row r="2721" spans="2:12" x14ac:dyDescent="0.2">
      <c r="B2721" s="11" t="s">
        <v>37</v>
      </c>
      <c r="C2721" s="11" t="s">
        <v>4</v>
      </c>
      <c r="D2721" s="11" t="s">
        <v>4</v>
      </c>
      <c r="E2721" s="11" t="s">
        <v>5</v>
      </c>
      <c r="F2721" s="11" t="s">
        <v>8</v>
      </c>
      <c r="G2721" s="19" t="s">
        <v>8</v>
      </c>
      <c r="H2721" s="12" t="s">
        <v>2</v>
      </c>
      <c r="I2721" s="12">
        <v>17.37</v>
      </c>
      <c r="J2721" s="12">
        <v>6467.97</v>
      </c>
      <c r="K2721" s="82">
        <v>69.489999999999995</v>
      </c>
      <c r="L2721" s="12" t="s">
        <v>129</v>
      </c>
    </row>
    <row r="2722" spans="2:12" x14ac:dyDescent="0.2">
      <c r="B2722" s="11" t="s">
        <v>37</v>
      </c>
      <c r="C2722" s="11" t="s">
        <v>4</v>
      </c>
      <c r="D2722" s="11" t="s">
        <v>4</v>
      </c>
      <c r="E2722" s="11" t="s">
        <v>5</v>
      </c>
      <c r="F2722" s="11" t="s">
        <v>8</v>
      </c>
      <c r="G2722" s="19" t="s">
        <v>8</v>
      </c>
      <c r="H2722" s="12" t="s">
        <v>2</v>
      </c>
      <c r="I2722" s="12">
        <v>20.350000000000001</v>
      </c>
      <c r="J2722" s="12">
        <v>19403.27</v>
      </c>
      <c r="K2722" s="82">
        <v>101.77</v>
      </c>
      <c r="L2722" s="12" t="s">
        <v>131</v>
      </c>
    </row>
    <row r="2723" spans="2:12" x14ac:dyDescent="0.2">
      <c r="B2723" s="11" t="s">
        <v>37</v>
      </c>
      <c r="C2723" s="11" t="s">
        <v>4</v>
      </c>
      <c r="D2723" s="11" t="s">
        <v>4</v>
      </c>
      <c r="E2723" s="11" t="s">
        <v>5</v>
      </c>
      <c r="F2723" s="11" t="s">
        <v>6</v>
      </c>
      <c r="G2723" s="19" t="s">
        <v>9</v>
      </c>
      <c r="H2723" s="12" t="s">
        <v>2</v>
      </c>
      <c r="I2723" s="12">
        <v>20.350000000000001</v>
      </c>
      <c r="J2723" s="12">
        <v>17877.57</v>
      </c>
      <c r="K2723" s="82">
        <v>1221.2</v>
      </c>
      <c r="L2723" s="12" t="s">
        <v>131</v>
      </c>
    </row>
    <row r="2724" spans="2:12" x14ac:dyDescent="0.2">
      <c r="B2724" s="11" t="s">
        <v>37</v>
      </c>
      <c r="C2724" s="11" t="s">
        <v>4</v>
      </c>
      <c r="D2724" s="11" t="s">
        <v>4</v>
      </c>
      <c r="E2724" s="11" t="s">
        <v>5</v>
      </c>
      <c r="F2724" s="11" t="s">
        <v>6</v>
      </c>
      <c r="G2724" s="19" t="s">
        <v>1</v>
      </c>
      <c r="H2724" s="12" t="s">
        <v>2</v>
      </c>
      <c r="I2724" s="12">
        <v>71.89</v>
      </c>
      <c r="J2724" s="12">
        <v>99430.14</v>
      </c>
      <c r="K2724" s="82">
        <v>1186.21</v>
      </c>
      <c r="L2724" s="12" t="s">
        <v>128</v>
      </c>
    </row>
    <row r="2725" spans="2:12" x14ac:dyDescent="0.2">
      <c r="B2725" s="11" t="s">
        <v>37</v>
      </c>
      <c r="C2725" s="11" t="s">
        <v>4</v>
      </c>
      <c r="D2725" s="11" t="s">
        <v>4</v>
      </c>
      <c r="E2725" s="11" t="s">
        <v>5</v>
      </c>
      <c r="F2725" s="11" t="s">
        <v>6</v>
      </c>
      <c r="G2725" s="19" t="s">
        <v>1</v>
      </c>
      <c r="H2725" s="12" t="s">
        <v>2</v>
      </c>
      <c r="I2725" s="12">
        <v>17.29</v>
      </c>
      <c r="J2725" s="12">
        <v>17081.18</v>
      </c>
      <c r="K2725" s="82">
        <v>518.80999999999995</v>
      </c>
      <c r="L2725" s="12" t="s">
        <v>129</v>
      </c>
    </row>
    <row r="2726" spans="2:12" x14ac:dyDescent="0.2">
      <c r="B2726" s="11" t="s">
        <v>37</v>
      </c>
      <c r="C2726" s="11" t="s">
        <v>4</v>
      </c>
      <c r="D2726" s="11" t="s">
        <v>4</v>
      </c>
      <c r="E2726" s="11" t="s">
        <v>5</v>
      </c>
      <c r="F2726" s="11" t="s">
        <v>6</v>
      </c>
      <c r="G2726" s="19" t="s">
        <v>1</v>
      </c>
      <c r="H2726" s="12" t="s">
        <v>2</v>
      </c>
      <c r="I2726" s="12">
        <v>18.5</v>
      </c>
      <c r="J2726" s="12">
        <v>10632.9</v>
      </c>
      <c r="K2726" s="82">
        <v>369.98</v>
      </c>
      <c r="L2726" s="12" t="s">
        <v>130</v>
      </c>
    </row>
    <row r="2727" spans="2:12" x14ac:dyDescent="0.2">
      <c r="B2727" s="11" t="s">
        <v>37</v>
      </c>
      <c r="C2727" s="11" t="s">
        <v>4</v>
      </c>
      <c r="D2727" s="11" t="s">
        <v>4</v>
      </c>
      <c r="E2727" s="11" t="s">
        <v>5</v>
      </c>
      <c r="F2727" s="11" t="s">
        <v>6</v>
      </c>
      <c r="G2727" s="19" t="s">
        <v>1</v>
      </c>
      <c r="H2727" s="12" t="s">
        <v>2</v>
      </c>
      <c r="I2727" s="12">
        <v>92.3</v>
      </c>
      <c r="J2727" s="12">
        <v>264871.90000000002</v>
      </c>
      <c r="K2727" s="82">
        <v>3507.38</v>
      </c>
      <c r="L2727" s="12" t="s">
        <v>131</v>
      </c>
    </row>
    <row r="2728" spans="2:12" x14ac:dyDescent="0.2">
      <c r="B2728" s="11" t="s">
        <v>37</v>
      </c>
      <c r="C2728" s="11" t="s">
        <v>4</v>
      </c>
      <c r="D2728" s="11" t="s">
        <v>4</v>
      </c>
      <c r="E2728" s="11" t="s">
        <v>5</v>
      </c>
      <c r="F2728" s="11" t="s">
        <v>8</v>
      </c>
      <c r="G2728" s="19" t="s">
        <v>8</v>
      </c>
      <c r="H2728" s="12" t="s">
        <v>2</v>
      </c>
      <c r="I2728" s="12">
        <v>71.89</v>
      </c>
      <c r="J2728" s="12">
        <v>59246.32</v>
      </c>
      <c r="K2728" s="82">
        <v>575.13</v>
      </c>
      <c r="L2728" s="12" t="s">
        <v>128</v>
      </c>
    </row>
    <row r="2729" spans="2:12" x14ac:dyDescent="0.2">
      <c r="B2729" s="11" t="s">
        <v>37</v>
      </c>
      <c r="C2729" s="11" t="s">
        <v>4</v>
      </c>
      <c r="D2729" s="11" t="s">
        <v>4</v>
      </c>
      <c r="E2729" s="11" t="s">
        <v>5</v>
      </c>
      <c r="F2729" s="11" t="s">
        <v>8</v>
      </c>
      <c r="G2729" s="19" t="s">
        <v>8</v>
      </c>
      <c r="H2729" s="12" t="s">
        <v>2</v>
      </c>
      <c r="I2729" s="12">
        <v>17.29</v>
      </c>
      <c r="J2729" s="12">
        <v>17293.650000000001</v>
      </c>
      <c r="K2729" s="82">
        <v>86.47</v>
      </c>
      <c r="L2729" s="12" t="s">
        <v>129</v>
      </c>
    </row>
    <row r="2730" spans="2:12" x14ac:dyDescent="0.2">
      <c r="B2730" s="11" t="s">
        <v>37</v>
      </c>
      <c r="C2730" s="11" t="s">
        <v>4</v>
      </c>
      <c r="D2730" s="11" t="s">
        <v>4</v>
      </c>
      <c r="E2730" s="11" t="s">
        <v>5</v>
      </c>
      <c r="F2730" s="11" t="s">
        <v>8</v>
      </c>
      <c r="G2730" s="19" t="s">
        <v>8</v>
      </c>
      <c r="H2730" s="12" t="s">
        <v>2</v>
      </c>
      <c r="I2730" s="12">
        <v>36.92</v>
      </c>
      <c r="J2730" s="12">
        <v>40343.07</v>
      </c>
      <c r="K2730" s="82">
        <v>147.68</v>
      </c>
      <c r="L2730" s="12" t="s">
        <v>131</v>
      </c>
    </row>
    <row r="2731" spans="2:12" x14ac:dyDescent="0.2">
      <c r="B2731" s="11" t="s">
        <v>37</v>
      </c>
      <c r="C2731" s="11" t="s">
        <v>4</v>
      </c>
      <c r="D2731" s="11" t="s">
        <v>4</v>
      </c>
      <c r="E2731" s="11" t="s">
        <v>5</v>
      </c>
      <c r="F2731" s="11" t="s">
        <v>6</v>
      </c>
      <c r="G2731" s="19" t="s">
        <v>9</v>
      </c>
      <c r="H2731" s="12" t="s">
        <v>2</v>
      </c>
      <c r="I2731" s="12">
        <v>53.92</v>
      </c>
      <c r="J2731" s="12">
        <v>99788.61</v>
      </c>
      <c r="K2731" s="82">
        <v>4025.93</v>
      </c>
      <c r="L2731" s="12" t="s">
        <v>128</v>
      </c>
    </row>
    <row r="2732" spans="2:12" x14ac:dyDescent="0.2">
      <c r="B2732" s="11" t="s">
        <v>37</v>
      </c>
      <c r="C2732" s="11" t="s">
        <v>4</v>
      </c>
      <c r="D2732" s="11" t="s">
        <v>4</v>
      </c>
      <c r="E2732" s="11" t="s">
        <v>5</v>
      </c>
      <c r="F2732" s="11" t="s">
        <v>6</v>
      </c>
      <c r="G2732" s="19" t="s">
        <v>10</v>
      </c>
      <c r="H2732" s="12" t="s">
        <v>2</v>
      </c>
      <c r="I2732" s="12">
        <v>17.97</v>
      </c>
      <c r="J2732" s="12">
        <v>27175.9</v>
      </c>
      <c r="K2732" s="82">
        <v>215.67</v>
      </c>
      <c r="L2732" s="12" t="s">
        <v>128</v>
      </c>
    </row>
    <row r="2733" spans="2:12" x14ac:dyDescent="0.2">
      <c r="B2733" s="11" t="s">
        <v>37</v>
      </c>
      <c r="C2733" s="11" t="s">
        <v>4</v>
      </c>
      <c r="D2733" s="11" t="s">
        <v>4</v>
      </c>
      <c r="E2733" s="11" t="s">
        <v>5</v>
      </c>
      <c r="F2733" s="11" t="s">
        <v>6</v>
      </c>
      <c r="G2733" s="19" t="s">
        <v>1</v>
      </c>
      <c r="H2733" s="12" t="s">
        <v>2</v>
      </c>
      <c r="I2733" s="12">
        <v>48.07</v>
      </c>
      <c r="J2733" s="12">
        <v>131236.24</v>
      </c>
      <c r="K2733" s="82">
        <v>1922.61</v>
      </c>
      <c r="L2733" s="12" t="s">
        <v>128</v>
      </c>
    </row>
    <row r="2734" spans="2:12" x14ac:dyDescent="0.2">
      <c r="B2734" s="11" t="s">
        <v>37</v>
      </c>
      <c r="C2734" s="11" t="s">
        <v>4</v>
      </c>
      <c r="D2734" s="11" t="s">
        <v>4</v>
      </c>
      <c r="E2734" s="11" t="s">
        <v>5</v>
      </c>
      <c r="F2734" s="11" t="s">
        <v>8</v>
      </c>
      <c r="G2734" s="19" t="s">
        <v>8</v>
      </c>
      <c r="H2734" s="12" t="s">
        <v>2</v>
      </c>
      <c r="I2734" s="12">
        <v>48.07</v>
      </c>
      <c r="J2734" s="12">
        <v>76904.42</v>
      </c>
      <c r="K2734" s="82">
        <v>144.19999999999999</v>
      </c>
      <c r="L2734" s="12" t="s">
        <v>128</v>
      </c>
    </row>
    <row r="2735" spans="2:12" x14ac:dyDescent="0.2">
      <c r="B2735" s="11" t="s">
        <v>37</v>
      </c>
      <c r="C2735" s="11" t="s">
        <v>4</v>
      </c>
      <c r="D2735" s="11" t="s">
        <v>4</v>
      </c>
      <c r="E2735" s="11" t="s">
        <v>5</v>
      </c>
      <c r="F2735" s="11" t="s">
        <v>6</v>
      </c>
      <c r="G2735" s="19" t="s">
        <v>9</v>
      </c>
      <c r="H2735" s="12" t="s">
        <v>2</v>
      </c>
      <c r="I2735" s="12">
        <v>48.07</v>
      </c>
      <c r="J2735" s="12">
        <v>212818.52</v>
      </c>
      <c r="K2735" s="82">
        <v>1441.96</v>
      </c>
      <c r="L2735" s="12" t="s">
        <v>128</v>
      </c>
    </row>
    <row r="2736" spans="2:12" x14ac:dyDescent="0.2">
      <c r="B2736" s="11" t="s">
        <v>37</v>
      </c>
      <c r="C2736" s="11" t="s">
        <v>4</v>
      </c>
      <c r="D2736" s="11" t="s">
        <v>4</v>
      </c>
      <c r="E2736" s="11" t="s">
        <v>5</v>
      </c>
      <c r="F2736" s="11" t="s">
        <v>8</v>
      </c>
      <c r="G2736" s="19" t="s">
        <v>8</v>
      </c>
      <c r="H2736" s="12" t="s">
        <v>2</v>
      </c>
      <c r="I2736" s="12">
        <v>39.79</v>
      </c>
      <c r="J2736" s="12">
        <v>19893.02</v>
      </c>
      <c r="K2736" s="82">
        <v>119.36</v>
      </c>
      <c r="L2736" s="12" t="s">
        <v>129</v>
      </c>
    </row>
    <row r="2737" spans="2:12" x14ac:dyDescent="0.2">
      <c r="B2737" s="11" t="s">
        <v>37</v>
      </c>
      <c r="C2737" s="11" t="s">
        <v>4</v>
      </c>
      <c r="D2737" s="11" t="s">
        <v>4</v>
      </c>
      <c r="E2737" s="11" t="s">
        <v>5</v>
      </c>
      <c r="F2737" s="11" t="s">
        <v>8</v>
      </c>
      <c r="G2737" s="19" t="s">
        <v>8</v>
      </c>
      <c r="H2737" s="12" t="s">
        <v>2</v>
      </c>
      <c r="I2737" s="12">
        <v>48.42</v>
      </c>
      <c r="J2737" s="12">
        <v>46086.45</v>
      </c>
      <c r="K2737" s="82">
        <v>193.68</v>
      </c>
      <c r="L2737" s="12" t="s">
        <v>131</v>
      </c>
    </row>
    <row r="2738" spans="2:12" x14ac:dyDescent="0.2">
      <c r="B2738" s="11" t="s">
        <v>37</v>
      </c>
      <c r="C2738" s="11" t="s">
        <v>4</v>
      </c>
      <c r="D2738" s="11" t="s">
        <v>4</v>
      </c>
      <c r="E2738" s="11" t="s">
        <v>5</v>
      </c>
      <c r="F2738" s="11" t="s">
        <v>6</v>
      </c>
      <c r="G2738" s="19" t="s">
        <v>1</v>
      </c>
      <c r="H2738" s="12" t="s">
        <v>2</v>
      </c>
      <c r="I2738" s="12">
        <v>30.92</v>
      </c>
      <c r="J2738" s="12">
        <v>24736.47</v>
      </c>
      <c r="K2738" s="82">
        <v>216.44</v>
      </c>
      <c r="L2738" s="12" t="s">
        <v>131</v>
      </c>
    </row>
    <row r="2739" spans="2:12" x14ac:dyDescent="0.2">
      <c r="B2739" s="11" t="s">
        <v>37</v>
      </c>
      <c r="C2739" s="11" t="s">
        <v>4</v>
      </c>
      <c r="D2739" s="11" t="s">
        <v>4</v>
      </c>
      <c r="E2739" s="11" t="s">
        <v>5</v>
      </c>
      <c r="F2739" s="11" t="s">
        <v>6</v>
      </c>
      <c r="G2739" s="19" t="s">
        <v>1</v>
      </c>
      <c r="H2739" s="12" t="s">
        <v>2</v>
      </c>
      <c r="I2739" s="12">
        <v>58.32</v>
      </c>
      <c r="J2739" s="12">
        <v>48629.93</v>
      </c>
      <c r="K2739" s="82">
        <v>524.87</v>
      </c>
      <c r="L2739" s="12" t="s">
        <v>128</v>
      </c>
    </row>
    <row r="2740" spans="2:12" x14ac:dyDescent="0.2">
      <c r="B2740" s="11" t="s">
        <v>37</v>
      </c>
      <c r="C2740" s="11" t="s">
        <v>4</v>
      </c>
      <c r="D2740" s="11" t="s">
        <v>4</v>
      </c>
      <c r="E2740" s="11" t="s">
        <v>5</v>
      </c>
      <c r="F2740" s="11" t="s">
        <v>6</v>
      </c>
      <c r="G2740" s="19" t="s">
        <v>9</v>
      </c>
      <c r="H2740" s="12" t="s">
        <v>2</v>
      </c>
      <c r="I2740" s="12">
        <v>36.57</v>
      </c>
      <c r="J2740" s="12">
        <v>11190.91</v>
      </c>
      <c r="K2740" s="82">
        <v>548.51</v>
      </c>
      <c r="L2740" s="12" t="s">
        <v>130</v>
      </c>
    </row>
    <row r="2741" spans="2:12" x14ac:dyDescent="0.2">
      <c r="B2741" s="11" t="s">
        <v>37</v>
      </c>
      <c r="C2741" s="11" t="s">
        <v>4</v>
      </c>
      <c r="D2741" s="11" t="s">
        <v>4</v>
      </c>
      <c r="E2741" s="11" t="s">
        <v>5</v>
      </c>
      <c r="F2741" s="11" t="s">
        <v>8</v>
      </c>
      <c r="G2741" s="19" t="s">
        <v>8</v>
      </c>
      <c r="H2741" s="12" t="s">
        <v>2</v>
      </c>
      <c r="I2741" s="12">
        <v>11.37</v>
      </c>
      <c r="J2741" s="12">
        <v>26590.07</v>
      </c>
      <c r="K2741" s="82">
        <v>34.1</v>
      </c>
      <c r="L2741" s="12" t="s">
        <v>128</v>
      </c>
    </row>
    <row r="2742" spans="2:12" x14ac:dyDescent="0.2">
      <c r="B2742" s="11" t="s">
        <v>37</v>
      </c>
      <c r="C2742" s="11" t="s">
        <v>4</v>
      </c>
      <c r="D2742" s="11" t="s">
        <v>4</v>
      </c>
      <c r="E2742" s="11" t="s">
        <v>5</v>
      </c>
      <c r="F2742" s="11" t="s">
        <v>8</v>
      </c>
      <c r="G2742" s="19" t="s">
        <v>8</v>
      </c>
      <c r="H2742" s="12" t="s">
        <v>2</v>
      </c>
      <c r="I2742" s="12">
        <v>9.9499999999999993</v>
      </c>
      <c r="J2742" s="12">
        <v>10818.37</v>
      </c>
      <c r="K2742" s="82">
        <v>29.86</v>
      </c>
      <c r="L2742" s="12" t="s">
        <v>130</v>
      </c>
    </row>
    <row r="2743" spans="2:12" x14ac:dyDescent="0.2">
      <c r="B2743" s="11" t="s">
        <v>37</v>
      </c>
      <c r="C2743" s="11" t="s">
        <v>4</v>
      </c>
      <c r="D2743" s="11" t="s">
        <v>4</v>
      </c>
      <c r="E2743" s="11" t="s">
        <v>5</v>
      </c>
      <c r="F2743" s="11" t="s">
        <v>6</v>
      </c>
      <c r="G2743" s="19" t="s">
        <v>1</v>
      </c>
      <c r="H2743" s="12" t="s">
        <v>2</v>
      </c>
      <c r="I2743" s="12">
        <v>143.36000000000001</v>
      </c>
      <c r="J2743" s="12">
        <v>224667.43</v>
      </c>
      <c r="K2743" s="82">
        <v>3942.32</v>
      </c>
      <c r="L2743" s="12" t="s">
        <v>128</v>
      </c>
    </row>
    <row r="2744" spans="2:12" x14ac:dyDescent="0.2">
      <c r="B2744" s="11" t="s">
        <v>37</v>
      </c>
      <c r="C2744" s="11" t="s">
        <v>4</v>
      </c>
      <c r="D2744" s="11" t="s">
        <v>4</v>
      </c>
      <c r="E2744" s="11" t="s">
        <v>5</v>
      </c>
      <c r="F2744" s="11" t="s">
        <v>6</v>
      </c>
      <c r="G2744" s="19" t="s">
        <v>1</v>
      </c>
      <c r="H2744" s="12" t="s">
        <v>2</v>
      </c>
      <c r="I2744" s="12">
        <v>26.8</v>
      </c>
      <c r="J2744" s="12">
        <v>37513.47</v>
      </c>
      <c r="K2744" s="82">
        <v>535.91</v>
      </c>
      <c r="L2744" s="12" t="s">
        <v>129</v>
      </c>
    </row>
    <row r="2745" spans="2:12" x14ac:dyDescent="0.2">
      <c r="B2745" s="11" t="s">
        <v>37</v>
      </c>
      <c r="C2745" s="11" t="s">
        <v>4</v>
      </c>
      <c r="D2745" s="11" t="s">
        <v>4</v>
      </c>
      <c r="E2745" s="11" t="s">
        <v>5</v>
      </c>
      <c r="F2745" s="11" t="s">
        <v>6</v>
      </c>
      <c r="G2745" s="19" t="s">
        <v>1</v>
      </c>
      <c r="H2745" s="12" t="s">
        <v>2</v>
      </c>
      <c r="I2745" s="12">
        <v>22.55</v>
      </c>
      <c r="J2745" s="12">
        <v>56251.37</v>
      </c>
      <c r="K2745" s="82">
        <v>3382.82</v>
      </c>
      <c r="L2745" s="12" t="s">
        <v>130</v>
      </c>
    </row>
    <row r="2746" spans="2:12" x14ac:dyDescent="0.2">
      <c r="B2746" s="11" t="s">
        <v>37</v>
      </c>
      <c r="C2746" s="11" t="s">
        <v>4</v>
      </c>
      <c r="D2746" s="11" t="s">
        <v>4</v>
      </c>
      <c r="E2746" s="11" t="s">
        <v>5</v>
      </c>
      <c r="F2746" s="11" t="s">
        <v>8</v>
      </c>
      <c r="G2746" s="19" t="s">
        <v>8</v>
      </c>
      <c r="H2746" s="12" t="s">
        <v>2</v>
      </c>
      <c r="I2746" s="12">
        <v>23.89</v>
      </c>
      <c r="J2746" s="12">
        <v>43007.07</v>
      </c>
      <c r="K2746" s="82">
        <v>692.89</v>
      </c>
      <c r="L2746" s="12" t="s">
        <v>128</v>
      </c>
    </row>
    <row r="2747" spans="2:12" x14ac:dyDescent="0.2">
      <c r="B2747" s="11" t="s">
        <v>37</v>
      </c>
      <c r="C2747" s="11" t="s">
        <v>4</v>
      </c>
      <c r="D2747" s="11" t="s">
        <v>4</v>
      </c>
      <c r="E2747" s="11" t="s">
        <v>5</v>
      </c>
      <c r="F2747" s="11" t="s">
        <v>8</v>
      </c>
      <c r="G2747" s="19" t="s">
        <v>8</v>
      </c>
      <c r="H2747" s="12" t="s">
        <v>2</v>
      </c>
      <c r="I2747" s="12">
        <v>68.150000000000006</v>
      </c>
      <c r="J2747" s="12">
        <v>172676.73</v>
      </c>
      <c r="K2747" s="82">
        <v>1737.83</v>
      </c>
      <c r="L2747" s="12" t="s">
        <v>131</v>
      </c>
    </row>
    <row r="2748" spans="2:12" x14ac:dyDescent="0.2">
      <c r="B2748" s="11" t="s">
        <v>37</v>
      </c>
      <c r="C2748" s="11" t="s">
        <v>4</v>
      </c>
      <c r="D2748" s="11" t="s">
        <v>4</v>
      </c>
      <c r="E2748" s="11" t="s">
        <v>5</v>
      </c>
      <c r="F2748" s="11" t="s">
        <v>6</v>
      </c>
      <c r="G2748" s="19" t="s">
        <v>9</v>
      </c>
      <c r="H2748" s="12" t="s">
        <v>2</v>
      </c>
      <c r="I2748" s="12">
        <v>525.64</v>
      </c>
      <c r="J2748" s="12">
        <v>637781.38</v>
      </c>
      <c r="K2748" s="82">
        <v>14789.65</v>
      </c>
      <c r="L2748" s="12" t="s">
        <v>128</v>
      </c>
    </row>
    <row r="2749" spans="2:12" x14ac:dyDescent="0.2">
      <c r="B2749" s="11" t="s">
        <v>37</v>
      </c>
      <c r="C2749" s="11" t="s">
        <v>4</v>
      </c>
      <c r="D2749" s="11" t="s">
        <v>4</v>
      </c>
      <c r="E2749" s="11" t="s">
        <v>5</v>
      </c>
      <c r="F2749" s="11" t="s">
        <v>6</v>
      </c>
      <c r="G2749" s="19" t="s">
        <v>9</v>
      </c>
      <c r="H2749" s="12" t="s">
        <v>2</v>
      </c>
      <c r="I2749" s="12">
        <v>267.95</v>
      </c>
      <c r="J2749" s="12">
        <v>298402.28000000003</v>
      </c>
      <c r="K2749" s="82">
        <v>9164.01</v>
      </c>
      <c r="L2749" s="12" t="s">
        <v>129</v>
      </c>
    </row>
    <row r="2750" spans="2:12" x14ac:dyDescent="0.2">
      <c r="B2750" s="11" t="s">
        <v>37</v>
      </c>
      <c r="C2750" s="11" t="s">
        <v>4</v>
      </c>
      <c r="D2750" s="11" t="s">
        <v>4</v>
      </c>
      <c r="E2750" s="11" t="s">
        <v>5</v>
      </c>
      <c r="F2750" s="11" t="s">
        <v>6</v>
      </c>
      <c r="G2750" s="19" t="s">
        <v>9</v>
      </c>
      <c r="H2750" s="12" t="s">
        <v>2</v>
      </c>
      <c r="I2750" s="12">
        <v>180.42</v>
      </c>
      <c r="J2750" s="12">
        <v>255834.51</v>
      </c>
      <c r="K2750" s="82">
        <v>5818.45</v>
      </c>
      <c r="L2750" s="12" t="s">
        <v>130</v>
      </c>
    </row>
    <row r="2751" spans="2:12" x14ac:dyDescent="0.2">
      <c r="B2751" s="11" t="s">
        <v>37</v>
      </c>
      <c r="C2751" s="11" t="s">
        <v>4</v>
      </c>
      <c r="D2751" s="11" t="s">
        <v>4</v>
      </c>
      <c r="E2751" s="11" t="s">
        <v>5</v>
      </c>
      <c r="F2751" s="11" t="s">
        <v>6</v>
      </c>
      <c r="G2751" s="19" t="s">
        <v>9</v>
      </c>
      <c r="H2751" s="12" t="s">
        <v>2</v>
      </c>
      <c r="I2751" s="12">
        <v>272.60000000000002</v>
      </c>
      <c r="J2751" s="12">
        <v>700498.42</v>
      </c>
      <c r="K2751" s="82">
        <v>6951.31</v>
      </c>
      <c r="L2751" s="12" t="s">
        <v>131</v>
      </c>
    </row>
    <row r="2752" spans="2:12" x14ac:dyDescent="0.2">
      <c r="B2752" s="11" t="s">
        <v>37</v>
      </c>
      <c r="C2752" s="11" t="s">
        <v>4</v>
      </c>
      <c r="D2752" s="11" t="s">
        <v>4</v>
      </c>
      <c r="E2752" s="11" t="s">
        <v>5</v>
      </c>
      <c r="F2752" s="11" t="s">
        <v>6</v>
      </c>
      <c r="G2752" s="19" t="s">
        <v>10</v>
      </c>
      <c r="H2752" s="12" t="s">
        <v>2</v>
      </c>
      <c r="I2752" s="12">
        <v>26.8</v>
      </c>
      <c r="J2752" s="12">
        <v>46748.4</v>
      </c>
      <c r="K2752" s="82">
        <v>5359.07</v>
      </c>
      <c r="L2752" s="12" t="s">
        <v>129</v>
      </c>
    </row>
    <row r="2753" spans="2:12" x14ac:dyDescent="0.2">
      <c r="B2753" s="11" t="s">
        <v>37</v>
      </c>
      <c r="C2753" s="11" t="s">
        <v>4</v>
      </c>
      <c r="D2753" s="11" t="s">
        <v>4</v>
      </c>
      <c r="E2753" s="11" t="s">
        <v>5</v>
      </c>
      <c r="F2753" s="11" t="s">
        <v>6</v>
      </c>
      <c r="G2753" s="19" t="s">
        <v>10</v>
      </c>
      <c r="H2753" s="12" t="s">
        <v>2</v>
      </c>
      <c r="I2753" s="12">
        <v>29.11</v>
      </c>
      <c r="J2753" s="12">
        <v>63461.58</v>
      </c>
      <c r="K2753" s="82">
        <v>1018.88</v>
      </c>
      <c r="L2753" s="12" t="s">
        <v>131</v>
      </c>
    </row>
    <row r="2754" spans="2:12" x14ac:dyDescent="0.2">
      <c r="B2754" s="11" t="s">
        <v>37</v>
      </c>
      <c r="C2754" s="11" t="s">
        <v>4</v>
      </c>
      <c r="D2754" s="11" t="s">
        <v>4</v>
      </c>
      <c r="E2754" s="11" t="s">
        <v>5</v>
      </c>
      <c r="F2754" s="11" t="s">
        <v>8</v>
      </c>
      <c r="G2754" s="19" t="s">
        <v>8</v>
      </c>
      <c r="H2754" s="12" t="s">
        <v>2</v>
      </c>
      <c r="I2754" s="12">
        <v>18.95</v>
      </c>
      <c r="J2754" s="12">
        <v>18242.79</v>
      </c>
      <c r="K2754" s="82">
        <v>113.69</v>
      </c>
      <c r="L2754" s="12" t="s">
        <v>128</v>
      </c>
    </row>
    <row r="2755" spans="2:12" x14ac:dyDescent="0.2">
      <c r="B2755" s="11" t="s">
        <v>37</v>
      </c>
      <c r="C2755" s="11" t="s">
        <v>4</v>
      </c>
      <c r="D2755" s="11" t="s">
        <v>4</v>
      </c>
      <c r="E2755" s="11" t="s">
        <v>5</v>
      </c>
      <c r="F2755" s="11" t="s">
        <v>8</v>
      </c>
      <c r="G2755" s="19" t="s">
        <v>8</v>
      </c>
      <c r="H2755" s="12" t="s">
        <v>2</v>
      </c>
      <c r="I2755" s="12">
        <v>45.56</v>
      </c>
      <c r="J2755" s="12">
        <v>25817.200000000001</v>
      </c>
      <c r="K2755" s="82">
        <v>592.28</v>
      </c>
      <c r="L2755" s="12" t="s">
        <v>129</v>
      </c>
    </row>
    <row r="2756" spans="2:12" x14ac:dyDescent="0.2">
      <c r="B2756" s="11" t="s">
        <v>37</v>
      </c>
      <c r="C2756" s="11" t="s">
        <v>4</v>
      </c>
      <c r="D2756" s="11" t="s">
        <v>4</v>
      </c>
      <c r="E2756" s="11" t="s">
        <v>5</v>
      </c>
      <c r="F2756" s="11" t="s">
        <v>6</v>
      </c>
      <c r="G2756" s="19" t="s">
        <v>9</v>
      </c>
      <c r="H2756" s="12" t="s">
        <v>2</v>
      </c>
      <c r="I2756" s="12">
        <v>18.95</v>
      </c>
      <c r="J2756" s="12">
        <v>75175.960000000006</v>
      </c>
      <c r="K2756" s="82">
        <v>682.14</v>
      </c>
      <c r="L2756" s="12" t="s">
        <v>128</v>
      </c>
    </row>
    <row r="2757" spans="2:12" x14ac:dyDescent="0.2">
      <c r="B2757" s="11" t="s">
        <v>37</v>
      </c>
      <c r="C2757" s="11" t="s">
        <v>4</v>
      </c>
      <c r="D2757" s="11" t="s">
        <v>4</v>
      </c>
      <c r="E2757" s="11" t="s">
        <v>5</v>
      </c>
      <c r="F2757" s="11" t="s">
        <v>6</v>
      </c>
      <c r="G2757" s="19" t="s">
        <v>1</v>
      </c>
      <c r="H2757" s="12" t="s">
        <v>2</v>
      </c>
      <c r="I2757" s="12">
        <v>98.09</v>
      </c>
      <c r="J2757" s="12">
        <v>186494.6</v>
      </c>
      <c r="K2757" s="82">
        <v>2256.0500000000002</v>
      </c>
      <c r="L2757" s="12" t="s">
        <v>128</v>
      </c>
    </row>
    <row r="2758" spans="2:12" x14ac:dyDescent="0.2">
      <c r="B2758" s="11" t="s">
        <v>37</v>
      </c>
      <c r="C2758" s="11" t="s">
        <v>4</v>
      </c>
      <c r="D2758" s="11" t="s">
        <v>4</v>
      </c>
      <c r="E2758" s="11" t="s">
        <v>5</v>
      </c>
      <c r="F2758" s="11" t="s">
        <v>8</v>
      </c>
      <c r="G2758" s="19" t="s">
        <v>8</v>
      </c>
      <c r="H2758" s="12" t="s">
        <v>2</v>
      </c>
      <c r="I2758" s="12">
        <v>17.559999999999999</v>
      </c>
      <c r="J2758" s="12">
        <v>10418.4</v>
      </c>
      <c r="K2758" s="82">
        <v>35.119999999999997</v>
      </c>
      <c r="L2758" s="12" t="s">
        <v>129</v>
      </c>
    </row>
    <row r="2759" spans="2:12" x14ac:dyDescent="0.2">
      <c r="B2759" s="11" t="s">
        <v>37</v>
      </c>
      <c r="C2759" s="11" t="s">
        <v>4</v>
      </c>
      <c r="D2759" s="11" t="s">
        <v>4</v>
      </c>
      <c r="E2759" s="11" t="s">
        <v>5</v>
      </c>
      <c r="F2759" s="11" t="s">
        <v>8</v>
      </c>
      <c r="G2759" s="19" t="s">
        <v>8</v>
      </c>
      <c r="H2759" s="12" t="s">
        <v>2</v>
      </c>
      <c r="I2759" s="12">
        <v>26.07</v>
      </c>
      <c r="J2759" s="12">
        <v>73936.92</v>
      </c>
      <c r="K2759" s="82">
        <v>1355.44</v>
      </c>
      <c r="L2759" s="12" t="s">
        <v>130</v>
      </c>
    </row>
    <row r="2760" spans="2:12" x14ac:dyDescent="0.2">
      <c r="B2760" s="11" t="s">
        <v>37</v>
      </c>
      <c r="C2760" s="11" t="s">
        <v>4</v>
      </c>
      <c r="D2760" s="11" t="s">
        <v>4</v>
      </c>
      <c r="E2760" s="11" t="s">
        <v>5</v>
      </c>
      <c r="F2760" s="11" t="s">
        <v>8</v>
      </c>
      <c r="G2760" s="19" t="s">
        <v>8</v>
      </c>
      <c r="H2760" s="12" t="s">
        <v>2</v>
      </c>
      <c r="I2760" s="12">
        <v>43.74</v>
      </c>
      <c r="J2760" s="12">
        <v>103461.97</v>
      </c>
      <c r="K2760" s="82">
        <v>874.75</v>
      </c>
      <c r="L2760" s="12" t="s">
        <v>131</v>
      </c>
    </row>
    <row r="2761" spans="2:12" x14ac:dyDescent="0.2">
      <c r="B2761" s="11" t="s">
        <v>37</v>
      </c>
      <c r="C2761" s="11" t="s">
        <v>4</v>
      </c>
      <c r="D2761" s="11" t="s">
        <v>4</v>
      </c>
      <c r="E2761" s="11" t="s">
        <v>5</v>
      </c>
      <c r="F2761" s="11" t="s">
        <v>6</v>
      </c>
      <c r="G2761" s="19" t="s">
        <v>1</v>
      </c>
      <c r="H2761" s="12" t="s">
        <v>2</v>
      </c>
      <c r="I2761" s="12">
        <v>32.74</v>
      </c>
      <c r="J2761" s="12">
        <v>8161.43</v>
      </c>
      <c r="K2761" s="82">
        <v>98.23</v>
      </c>
      <c r="L2761" s="12" t="s">
        <v>128</v>
      </c>
    </row>
    <row r="2762" spans="2:12" x14ac:dyDescent="0.2">
      <c r="B2762" s="11" t="s">
        <v>37</v>
      </c>
      <c r="C2762" s="11" t="s">
        <v>4</v>
      </c>
      <c r="D2762" s="11" t="s">
        <v>4</v>
      </c>
      <c r="E2762" s="11" t="s">
        <v>5</v>
      </c>
      <c r="F2762" s="11" t="s">
        <v>6</v>
      </c>
      <c r="G2762" s="19" t="s">
        <v>9</v>
      </c>
      <c r="H2762" s="12" t="s">
        <v>2</v>
      </c>
      <c r="I2762" s="12">
        <v>15.54</v>
      </c>
      <c r="J2762" s="12">
        <v>14582.26</v>
      </c>
      <c r="K2762" s="82">
        <v>170.91</v>
      </c>
      <c r="L2762" s="12" t="s">
        <v>130</v>
      </c>
    </row>
    <row r="2763" spans="2:12" x14ac:dyDescent="0.2">
      <c r="B2763" s="11" t="s">
        <v>37</v>
      </c>
      <c r="C2763" s="11" t="s">
        <v>4</v>
      </c>
      <c r="D2763" s="11" t="s">
        <v>4</v>
      </c>
      <c r="E2763" s="11" t="s">
        <v>5</v>
      </c>
      <c r="F2763" s="11" t="s">
        <v>6</v>
      </c>
      <c r="G2763" s="19" t="s">
        <v>1</v>
      </c>
      <c r="H2763" s="12" t="s">
        <v>2</v>
      </c>
      <c r="I2763" s="12">
        <v>21.64</v>
      </c>
      <c r="J2763" s="12">
        <v>53103.91</v>
      </c>
      <c r="K2763" s="82">
        <v>129.81</v>
      </c>
      <c r="L2763" s="12" t="s">
        <v>130</v>
      </c>
    </row>
    <row r="2764" spans="2:12" x14ac:dyDescent="0.2">
      <c r="B2764" s="11" t="s">
        <v>37</v>
      </c>
      <c r="C2764" s="11" t="s">
        <v>4</v>
      </c>
      <c r="D2764" s="11" t="s">
        <v>4</v>
      </c>
      <c r="E2764" s="11" t="s">
        <v>5</v>
      </c>
      <c r="F2764" s="11" t="s">
        <v>6</v>
      </c>
      <c r="G2764" s="19" t="s">
        <v>1</v>
      </c>
      <c r="H2764" s="12" t="s">
        <v>2</v>
      </c>
      <c r="I2764" s="12">
        <v>24.68</v>
      </c>
      <c r="J2764" s="12">
        <v>50433.760000000002</v>
      </c>
      <c r="K2764" s="82">
        <v>518.25</v>
      </c>
      <c r="L2764" s="12" t="s">
        <v>131</v>
      </c>
    </row>
    <row r="2765" spans="2:12" x14ac:dyDescent="0.2">
      <c r="B2765" s="11" t="s">
        <v>37</v>
      </c>
      <c r="C2765" s="11" t="s">
        <v>4</v>
      </c>
      <c r="D2765" s="11" t="s">
        <v>4</v>
      </c>
      <c r="E2765" s="11" t="s">
        <v>5</v>
      </c>
      <c r="F2765" s="11" t="s">
        <v>6</v>
      </c>
      <c r="G2765" s="19" t="s">
        <v>9</v>
      </c>
      <c r="H2765" s="12" t="s">
        <v>2</v>
      </c>
      <c r="I2765" s="12">
        <v>48.45</v>
      </c>
      <c r="J2765" s="12">
        <v>18046.89</v>
      </c>
      <c r="K2765" s="82">
        <v>1017.49</v>
      </c>
      <c r="L2765" s="12" t="s">
        <v>128</v>
      </c>
    </row>
    <row r="2766" spans="2:12" x14ac:dyDescent="0.2">
      <c r="B2766" s="11" t="s">
        <v>37</v>
      </c>
      <c r="C2766" s="11" t="s">
        <v>4</v>
      </c>
      <c r="D2766" s="11" t="s">
        <v>4</v>
      </c>
      <c r="E2766" s="11" t="s">
        <v>5</v>
      </c>
      <c r="F2766" s="11" t="s">
        <v>6</v>
      </c>
      <c r="G2766" s="19" t="s">
        <v>1</v>
      </c>
      <c r="H2766" s="12" t="s">
        <v>2</v>
      </c>
      <c r="I2766" s="12">
        <v>37.32</v>
      </c>
      <c r="J2766" s="12">
        <v>49642.45</v>
      </c>
      <c r="K2766" s="82">
        <v>186.6</v>
      </c>
      <c r="L2766" s="12" t="s">
        <v>128</v>
      </c>
    </row>
    <row r="2767" spans="2:12" x14ac:dyDescent="0.2">
      <c r="B2767" s="11" t="s">
        <v>37</v>
      </c>
      <c r="C2767" s="11" t="s">
        <v>4</v>
      </c>
      <c r="D2767" s="11" t="s">
        <v>4</v>
      </c>
      <c r="E2767" s="11" t="s">
        <v>5</v>
      </c>
      <c r="F2767" s="11" t="s">
        <v>6</v>
      </c>
      <c r="G2767" s="19" t="s">
        <v>1</v>
      </c>
      <c r="H2767" s="12" t="s">
        <v>2</v>
      </c>
      <c r="I2767" s="12">
        <v>35.65</v>
      </c>
      <c r="J2767" s="12">
        <v>31281.11</v>
      </c>
      <c r="K2767" s="82">
        <v>427.84</v>
      </c>
      <c r="L2767" s="12" t="s">
        <v>130</v>
      </c>
    </row>
    <row r="2768" spans="2:12" x14ac:dyDescent="0.2">
      <c r="B2768" s="11" t="s">
        <v>37</v>
      </c>
      <c r="C2768" s="11" t="s">
        <v>4</v>
      </c>
      <c r="D2768" s="11" t="s">
        <v>4</v>
      </c>
      <c r="E2768" s="11" t="s">
        <v>5</v>
      </c>
      <c r="F2768" s="11" t="s">
        <v>6</v>
      </c>
      <c r="G2768" s="19" t="s">
        <v>1</v>
      </c>
      <c r="H2768" s="12" t="s">
        <v>2</v>
      </c>
      <c r="I2768" s="12">
        <v>128.54</v>
      </c>
      <c r="J2768" s="12">
        <v>96773.1</v>
      </c>
      <c r="K2768" s="82">
        <v>2056.64</v>
      </c>
      <c r="L2768" s="12" t="s">
        <v>131</v>
      </c>
    </row>
    <row r="2769" spans="2:12" x14ac:dyDescent="0.2">
      <c r="B2769" s="11" t="s">
        <v>37</v>
      </c>
      <c r="C2769" s="11" t="s">
        <v>4</v>
      </c>
      <c r="D2769" s="11" t="s">
        <v>4</v>
      </c>
      <c r="E2769" s="11" t="s">
        <v>5</v>
      </c>
      <c r="F2769" s="11" t="s">
        <v>8</v>
      </c>
      <c r="G2769" s="19" t="s">
        <v>8</v>
      </c>
      <c r="H2769" s="12" t="s">
        <v>2</v>
      </c>
      <c r="I2769" s="12">
        <v>37.32</v>
      </c>
      <c r="J2769" s="12">
        <v>69939.210000000006</v>
      </c>
      <c r="K2769" s="82">
        <v>317.22000000000003</v>
      </c>
      <c r="L2769" s="12" t="s">
        <v>128</v>
      </c>
    </row>
    <row r="2770" spans="2:12" x14ac:dyDescent="0.2">
      <c r="B2770" s="11" t="s">
        <v>37</v>
      </c>
      <c r="C2770" s="11" t="s">
        <v>4</v>
      </c>
      <c r="D2770" s="11" t="s">
        <v>4</v>
      </c>
      <c r="E2770" s="11" t="s">
        <v>5</v>
      </c>
      <c r="F2770" s="11" t="s">
        <v>6</v>
      </c>
      <c r="G2770" s="19" t="s">
        <v>9</v>
      </c>
      <c r="H2770" s="12" t="s">
        <v>2</v>
      </c>
      <c r="I2770" s="12">
        <v>37.32</v>
      </c>
      <c r="J2770" s="12">
        <v>40360.370000000003</v>
      </c>
      <c r="K2770" s="82">
        <v>1679.41</v>
      </c>
      <c r="L2770" s="12" t="s">
        <v>128</v>
      </c>
    </row>
    <row r="2771" spans="2:12" x14ac:dyDescent="0.2">
      <c r="B2771" s="11" t="s">
        <v>37</v>
      </c>
      <c r="C2771" s="11" t="s">
        <v>4</v>
      </c>
      <c r="D2771" s="11" t="s">
        <v>4</v>
      </c>
      <c r="E2771" s="11" t="s">
        <v>5</v>
      </c>
      <c r="F2771" s="11" t="s">
        <v>6</v>
      </c>
      <c r="G2771" s="19" t="s">
        <v>9</v>
      </c>
      <c r="H2771" s="12" t="s">
        <v>2</v>
      </c>
      <c r="I2771" s="12">
        <v>21.42</v>
      </c>
      <c r="J2771" s="12">
        <v>11683.53</v>
      </c>
      <c r="K2771" s="82">
        <v>214.23</v>
      </c>
      <c r="L2771" s="12" t="s">
        <v>131</v>
      </c>
    </row>
    <row r="2772" spans="2:12" x14ac:dyDescent="0.2">
      <c r="B2772" s="11" t="s">
        <v>37</v>
      </c>
      <c r="C2772" s="11" t="s">
        <v>4</v>
      </c>
      <c r="D2772" s="11" t="s">
        <v>4</v>
      </c>
      <c r="E2772" s="11" t="s">
        <v>5</v>
      </c>
      <c r="F2772" s="11" t="s">
        <v>6</v>
      </c>
      <c r="G2772" s="19" t="s">
        <v>1</v>
      </c>
      <c r="H2772" s="12" t="s">
        <v>2</v>
      </c>
      <c r="I2772" s="12">
        <v>155.51</v>
      </c>
      <c r="J2772" s="12">
        <v>403177.44</v>
      </c>
      <c r="K2772" s="82">
        <v>2993.61</v>
      </c>
      <c r="L2772" s="12" t="s">
        <v>128</v>
      </c>
    </row>
    <row r="2773" spans="2:12" x14ac:dyDescent="0.2">
      <c r="B2773" s="11" t="s">
        <v>37</v>
      </c>
      <c r="C2773" s="11" t="s">
        <v>4</v>
      </c>
      <c r="D2773" s="11" t="s">
        <v>4</v>
      </c>
      <c r="E2773" s="11" t="s">
        <v>5</v>
      </c>
      <c r="F2773" s="11" t="s">
        <v>6</v>
      </c>
      <c r="G2773" s="19" t="s">
        <v>1</v>
      </c>
      <c r="H2773" s="12" t="s">
        <v>2</v>
      </c>
      <c r="I2773" s="12">
        <v>81.61</v>
      </c>
      <c r="J2773" s="12">
        <v>77316.13</v>
      </c>
      <c r="K2773" s="82">
        <v>489.65</v>
      </c>
      <c r="L2773" s="12" t="s">
        <v>129</v>
      </c>
    </row>
    <row r="2774" spans="2:12" x14ac:dyDescent="0.2">
      <c r="B2774" s="11" t="s">
        <v>37</v>
      </c>
      <c r="C2774" s="11" t="s">
        <v>4</v>
      </c>
      <c r="D2774" s="11" t="s">
        <v>4</v>
      </c>
      <c r="E2774" s="11" t="s">
        <v>5</v>
      </c>
      <c r="F2774" s="11" t="s">
        <v>6</v>
      </c>
      <c r="G2774" s="19" t="s">
        <v>1</v>
      </c>
      <c r="H2774" s="12" t="s">
        <v>2</v>
      </c>
      <c r="I2774" s="12">
        <v>95.72</v>
      </c>
      <c r="J2774" s="12">
        <v>153318.81</v>
      </c>
      <c r="K2774" s="82">
        <v>1076.8900000000001</v>
      </c>
      <c r="L2774" s="12" t="s">
        <v>131</v>
      </c>
    </row>
    <row r="2775" spans="2:12" x14ac:dyDescent="0.2">
      <c r="B2775" s="11" t="s">
        <v>37</v>
      </c>
      <c r="C2775" s="11" t="s">
        <v>4</v>
      </c>
      <c r="D2775" s="11" t="s">
        <v>4</v>
      </c>
      <c r="E2775" s="11" t="s">
        <v>5</v>
      </c>
      <c r="F2775" s="11" t="s">
        <v>8</v>
      </c>
      <c r="G2775" s="19" t="s">
        <v>8</v>
      </c>
      <c r="H2775" s="12" t="s">
        <v>2</v>
      </c>
      <c r="I2775" s="12">
        <v>19.440000000000001</v>
      </c>
      <c r="J2775" s="12">
        <v>23326.87</v>
      </c>
      <c r="K2775" s="82">
        <v>116.63</v>
      </c>
      <c r="L2775" s="12" t="s">
        <v>128</v>
      </c>
    </row>
    <row r="2776" spans="2:12" x14ac:dyDescent="0.2">
      <c r="B2776" s="11" t="s">
        <v>37</v>
      </c>
      <c r="C2776" s="11" t="s">
        <v>4</v>
      </c>
      <c r="D2776" s="11" t="s">
        <v>4</v>
      </c>
      <c r="E2776" s="11" t="s">
        <v>5</v>
      </c>
      <c r="F2776" s="11" t="s">
        <v>8</v>
      </c>
      <c r="G2776" s="19" t="s">
        <v>8</v>
      </c>
      <c r="H2776" s="12" t="s">
        <v>2</v>
      </c>
      <c r="I2776" s="12">
        <v>20.399999999999999</v>
      </c>
      <c r="J2776" s="12">
        <v>18338.759999999998</v>
      </c>
      <c r="K2776" s="82">
        <v>61.21</v>
      </c>
      <c r="L2776" s="12" t="s">
        <v>129</v>
      </c>
    </row>
    <row r="2777" spans="2:12" x14ac:dyDescent="0.2">
      <c r="B2777" s="11" t="s">
        <v>37</v>
      </c>
      <c r="C2777" s="11" t="s">
        <v>4</v>
      </c>
      <c r="D2777" s="11" t="s">
        <v>4</v>
      </c>
      <c r="E2777" s="11" t="s">
        <v>5</v>
      </c>
      <c r="F2777" s="11" t="s">
        <v>8</v>
      </c>
      <c r="G2777" s="19" t="s">
        <v>8</v>
      </c>
      <c r="H2777" s="12" t="s">
        <v>2</v>
      </c>
      <c r="I2777" s="12">
        <v>39.89</v>
      </c>
      <c r="J2777" s="12">
        <v>94368.22</v>
      </c>
      <c r="K2777" s="82">
        <v>957.42</v>
      </c>
      <c r="L2777" s="12" t="s">
        <v>130</v>
      </c>
    </row>
    <row r="2778" spans="2:12" x14ac:dyDescent="0.2">
      <c r="B2778" s="11" t="s">
        <v>37</v>
      </c>
      <c r="C2778" s="11" t="s">
        <v>4</v>
      </c>
      <c r="D2778" s="11" t="s">
        <v>4</v>
      </c>
      <c r="E2778" s="11" t="s">
        <v>5</v>
      </c>
      <c r="F2778" s="11" t="s">
        <v>8</v>
      </c>
      <c r="G2778" s="19" t="s">
        <v>8</v>
      </c>
      <c r="H2778" s="12" t="s">
        <v>2</v>
      </c>
      <c r="I2778" s="12">
        <v>23.93</v>
      </c>
      <c r="J2778" s="12">
        <v>49311.35</v>
      </c>
      <c r="K2778" s="82">
        <v>167.52</v>
      </c>
      <c r="L2778" s="12" t="s">
        <v>131</v>
      </c>
    </row>
    <row r="2779" spans="2:12" x14ac:dyDescent="0.2">
      <c r="B2779" s="11" t="s">
        <v>37</v>
      </c>
      <c r="C2779" s="11" t="s">
        <v>4</v>
      </c>
      <c r="D2779" s="11" t="s">
        <v>4</v>
      </c>
      <c r="E2779" s="11" t="s">
        <v>5</v>
      </c>
      <c r="F2779" s="11" t="s">
        <v>6</v>
      </c>
      <c r="G2779" s="19" t="s">
        <v>9</v>
      </c>
      <c r="H2779" s="12" t="s">
        <v>2</v>
      </c>
      <c r="I2779" s="12">
        <v>58.32</v>
      </c>
      <c r="J2779" s="12">
        <v>80735.3</v>
      </c>
      <c r="K2779" s="82">
        <v>1574.56</v>
      </c>
      <c r="L2779" s="12" t="s">
        <v>128</v>
      </c>
    </row>
    <row r="2780" spans="2:12" x14ac:dyDescent="0.2">
      <c r="B2780" s="11" t="s">
        <v>37</v>
      </c>
      <c r="C2780" s="11" t="s">
        <v>4</v>
      </c>
      <c r="D2780" s="11" t="s">
        <v>4</v>
      </c>
      <c r="E2780" s="11" t="s">
        <v>5</v>
      </c>
      <c r="F2780" s="11" t="s">
        <v>8</v>
      </c>
      <c r="G2780" s="19" t="s">
        <v>8</v>
      </c>
      <c r="H2780" s="12" t="s">
        <v>2</v>
      </c>
      <c r="I2780" s="12">
        <v>53.81</v>
      </c>
      <c r="J2780" s="12">
        <v>61535.97</v>
      </c>
      <c r="K2780" s="82">
        <v>484.3</v>
      </c>
      <c r="L2780" s="12" t="s">
        <v>128</v>
      </c>
    </row>
    <row r="2781" spans="2:12" x14ac:dyDescent="0.2">
      <c r="B2781" s="11" t="s">
        <v>37</v>
      </c>
      <c r="C2781" s="11" t="s">
        <v>4</v>
      </c>
      <c r="D2781" s="11" t="s">
        <v>4</v>
      </c>
      <c r="E2781" s="11" t="s">
        <v>5</v>
      </c>
      <c r="F2781" s="11" t="s">
        <v>6</v>
      </c>
      <c r="G2781" s="19" t="s">
        <v>1</v>
      </c>
      <c r="H2781" s="12" t="s">
        <v>2</v>
      </c>
      <c r="I2781" s="12">
        <v>42.36</v>
      </c>
      <c r="J2781" s="12">
        <v>25417.8</v>
      </c>
      <c r="K2781" s="82">
        <v>847.26</v>
      </c>
      <c r="L2781" s="12" t="s">
        <v>128</v>
      </c>
    </row>
    <row r="2782" spans="2:12" x14ac:dyDescent="0.2">
      <c r="B2782" s="11" t="s">
        <v>37</v>
      </c>
      <c r="C2782" s="11" t="s">
        <v>4</v>
      </c>
      <c r="D2782" s="11" t="s">
        <v>4</v>
      </c>
      <c r="E2782" s="11" t="s">
        <v>5</v>
      </c>
      <c r="F2782" s="11" t="s">
        <v>6</v>
      </c>
      <c r="G2782" s="19" t="s">
        <v>9</v>
      </c>
      <c r="H2782" s="12" t="s">
        <v>2</v>
      </c>
      <c r="I2782" s="12">
        <v>12.97</v>
      </c>
      <c r="J2782" s="12">
        <v>1931.04</v>
      </c>
      <c r="K2782" s="82">
        <v>194.59</v>
      </c>
      <c r="L2782" s="12" t="s">
        <v>128</v>
      </c>
    </row>
    <row r="2783" spans="2:12" x14ac:dyDescent="0.2">
      <c r="B2783" s="11" t="s">
        <v>37</v>
      </c>
      <c r="C2783" s="11" t="s">
        <v>4</v>
      </c>
      <c r="D2783" s="11" t="s">
        <v>4</v>
      </c>
      <c r="E2783" s="11" t="s">
        <v>5</v>
      </c>
      <c r="F2783" s="11" t="s">
        <v>6</v>
      </c>
      <c r="G2783" s="19" t="s">
        <v>1</v>
      </c>
      <c r="H2783" s="12" t="s">
        <v>2</v>
      </c>
      <c r="I2783" s="12">
        <v>1949.41</v>
      </c>
      <c r="J2783" s="12">
        <v>3363361.64</v>
      </c>
      <c r="K2783" s="82">
        <v>32246.44</v>
      </c>
      <c r="L2783" s="12" t="s">
        <v>128</v>
      </c>
    </row>
    <row r="2784" spans="2:12" x14ac:dyDescent="0.2">
      <c r="B2784" s="11" t="s">
        <v>37</v>
      </c>
      <c r="C2784" s="11" t="s">
        <v>4</v>
      </c>
      <c r="D2784" s="11" t="s">
        <v>4</v>
      </c>
      <c r="E2784" s="11" t="s">
        <v>5</v>
      </c>
      <c r="F2784" s="11" t="s">
        <v>6</v>
      </c>
      <c r="G2784" s="19" t="s">
        <v>1</v>
      </c>
      <c r="H2784" s="12" t="s">
        <v>7</v>
      </c>
      <c r="I2784" s="12">
        <v>3093.32</v>
      </c>
      <c r="J2784" s="12">
        <v>2584011.9900000002</v>
      </c>
      <c r="K2784" s="82">
        <v>34353.18</v>
      </c>
      <c r="L2784" s="12" t="s">
        <v>128</v>
      </c>
    </row>
    <row r="2785" spans="2:12" x14ac:dyDescent="0.2">
      <c r="B2785" s="11" t="s">
        <v>37</v>
      </c>
      <c r="C2785" s="11" t="s">
        <v>4</v>
      </c>
      <c r="D2785" s="11" t="s">
        <v>4</v>
      </c>
      <c r="E2785" s="11" t="s">
        <v>5</v>
      </c>
      <c r="F2785" s="11" t="s">
        <v>6</v>
      </c>
      <c r="G2785" s="19" t="s">
        <v>1</v>
      </c>
      <c r="H2785" s="12" t="s">
        <v>2</v>
      </c>
      <c r="I2785" s="12">
        <v>660.13</v>
      </c>
      <c r="J2785" s="12">
        <v>660313.88</v>
      </c>
      <c r="K2785" s="82">
        <v>9849.81</v>
      </c>
      <c r="L2785" s="12" t="s">
        <v>129</v>
      </c>
    </row>
    <row r="2786" spans="2:12" x14ac:dyDescent="0.2">
      <c r="B2786" s="11" t="s">
        <v>37</v>
      </c>
      <c r="C2786" s="11" t="s">
        <v>4</v>
      </c>
      <c r="D2786" s="11" t="s">
        <v>4</v>
      </c>
      <c r="E2786" s="11" t="s">
        <v>5</v>
      </c>
      <c r="F2786" s="11" t="s">
        <v>6</v>
      </c>
      <c r="G2786" s="19" t="s">
        <v>1</v>
      </c>
      <c r="H2786" s="12" t="s">
        <v>7</v>
      </c>
      <c r="I2786" s="12">
        <v>881.73</v>
      </c>
      <c r="J2786" s="12">
        <v>474126.49</v>
      </c>
      <c r="K2786" s="82">
        <v>8899.24</v>
      </c>
      <c r="L2786" s="12" t="s">
        <v>129</v>
      </c>
    </row>
    <row r="2787" spans="2:12" x14ac:dyDescent="0.2">
      <c r="B2787" s="11" t="s">
        <v>37</v>
      </c>
      <c r="C2787" s="11" t="s">
        <v>4</v>
      </c>
      <c r="D2787" s="11" t="s">
        <v>4</v>
      </c>
      <c r="E2787" s="11" t="s">
        <v>5</v>
      </c>
      <c r="F2787" s="11" t="s">
        <v>6</v>
      </c>
      <c r="G2787" s="19" t="s">
        <v>1</v>
      </c>
      <c r="H2787" s="12" t="s">
        <v>2</v>
      </c>
      <c r="I2787" s="12">
        <v>641.78</v>
      </c>
      <c r="J2787" s="12">
        <v>709902.04</v>
      </c>
      <c r="K2787" s="82">
        <v>6786.47</v>
      </c>
      <c r="L2787" s="12" t="s">
        <v>130</v>
      </c>
    </row>
    <row r="2788" spans="2:12" x14ac:dyDescent="0.2">
      <c r="B2788" s="11" t="s">
        <v>37</v>
      </c>
      <c r="C2788" s="11" t="s">
        <v>4</v>
      </c>
      <c r="D2788" s="11" t="s">
        <v>4</v>
      </c>
      <c r="E2788" s="11" t="s">
        <v>5</v>
      </c>
      <c r="F2788" s="11" t="s">
        <v>6</v>
      </c>
      <c r="G2788" s="19" t="s">
        <v>1</v>
      </c>
      <c r="H2788" s="12" t="s">
        <v>7</v>
      </c>
      <c r="I2788" s="12">
        <v>579.03</v>
      </c>
      <c r="J2788" s="12">
        <v>312211.49</v>
      </c>
      <c r="K2788" s="82">
        <v>2987.14</v>
      </c>
      <c r="L2788" s="12" t="s">
        <v>130</v>
      </c>
    </row>
    <row r="2789" spans="2:12" x14ac:dyDescent="0.2">
      <c r="B2789" s="11" t="s">
        <v>37</v>
      </c>
      <c r="C2789" s="11" t="s">
        <v>4</v>
      </c>
      <c r="D2789" s="11" t="s">
        <v>4</v>
      </c>
      <c r="E2789" s="11" t="s">
        <v>5</v>
      </c>
      <c r="F2789" s="11" t="s">
        <v>6</v>
      </c>
      <c r="G2789" s="19" t="s">
        <v>1</v>
      </c>
      <c r="H2789" s="12" t="s">
        <v>2</v>
      </c>
      <c r="I2789" s="12">
        <v>2625.57</v>
      </c>
      <c r="J2789" s="12">
        <v>3873939.23</v>
      </c>
      <c r="K2789" s="82">
        <v>36065.980000000003</v>
      </c>
      <c r="L2789" s="12" t="s">
        <v>131</v>
      </c>
    </row>
    <row r="2790" spans="2:12" x14ac:dyDescent="0.2">
      <c r="B2790" s="11" t="s">
        <v>37</v>
      </c>
      <c r="C2790" s="11" t="s">
        <v>4</v>
      </c>
      <c r="D2790" s="11" t="s">
        <v>4</v>
      </c>
      <c r="E2790" s="11" t="s">
        <v>5</v>
      </c>
      <c r="F2790" s="11" t="s">
        <v>6</v>
      </c>
      <c r="G2790" s="19" t="s">
        <v>1</v>
      </c>
      <c r="H2790" s="12" t="s">
        <v>7</v>
      </c>
      <c r="I2790" s="12">
        <v>3047.87</v>
      </c>
      <c r="J2790" s="12">
        <v>1180553.28</v>
      </c>
      <c r="K2790" s="82">
        <v>17378.18</v>
      </c>
      <c r="L2790" s="12" t="s">
        <v>131</v>
      </c>
    </row>
    <row r="2791" spans="2:12" x14ac:dyDescent="0.2">
      <c r="B2791" s="11" t="s">
        <v>37</v>
      </c>
      <c r="C2791" s="11" t="s">
        <v>4</v>
      </c>
      <c r="D2791" s="11" t="s">
        <v>4</v>
      </c>
      <c r="E2791" s="11" t="s">
        <v>5</v>
      </c>
      <c r="F2791" s="11" t="s">
        <v>8</v>
      </c>
      <c r="G2791" s="19" t="s">
        <v>8</v>
      </c>
      <c r="H2791" s="12" t="s">
        <v>2</v>
      </c>
      <c r="I2791" s="12">
        <v>338.44</v>
      </c>
      <c r="J2791" s="12">
        <v>581598.36</v>
      </c>
      <c r="K2791" s="82">
        <v>9652.27</v>
      </c>
      <c r="L2791" s="12" t="s">
        <v>128</v>
      </c>
    </row>
    <row r="2792" spans="2:12" x14ac:dyDescent="0.2">
      <c r="B2792" s="11" t="s">
        <v>37</v>
      </c>
      <c r="C2792" s="11" t="s">
        <v>4</v>
      </c>
      <c r="D2792" s="11" t="s">
        <v>4</v>
      </c>
      <c r="E2792" s="11" t="s">
        <v>5</v>
      </c>
      <c r="F2792" s="11" t="s">
        <v>8</v>
      </c>
      <c r="G2792" s="19" t="s">
        <v>8</v>
      </c>
      <c r="H2792" s="12" t="s">
        <v>7</v>
      </c>
      <c r="I2792" s="12">
        <v>102.98</v>
      </c>
      <c r="J2792" s="12">
        <v>76317.399999999994</v>
      </c>
      <c r="K2792" s="82">
        <v>614.91</v>
      </c>
      <c r="L2792" s="12" t="s">
        <v>128</v>
      </c>
    </row>
    <row r="2793" spans="2:12" x14ac:dyDescent="0.2">
      <c r="B2793" s="11" t="s">
        <v>37</v>
      </c>
      <c r="C2793" s="11" t="s">
        <v>4</v>
      </c>
      <c r="D2793" s="11" t="s">
        <v>4</v>
      </c>
      <c r="E2793" s="11" t="s">
        <v>5</v>
      </c>
      <c r="F2793" s="11" t="s">
        <v>8</v>
      </c>
      <c r="G2793" s="19" t="s">
        <v>8</v>
      </c>
      <c r="H2793" s="12" t="s">
        <v>2</v>
      </c>
      <c r="I2793" s="12">
        <v>173.72</v>
      </c>
      <c r="J2793" s="12">
        <v>206845.06</v>
      </c>
      <c r="K2793" s="82">
        <v>1441.86</v>
      </c>
      <c r="L2793" s="12" t="s">
        <v>129</v>
      </c>
    </row>
    <row r="2794" spans="2:12" x14ac:dyDescent="0.2">
      <c r="B2794" s="11" t="s">
        <v>37</v>
      </c>
      <c r="C2794" s="11" t="s">
        <v>4</v>
      </c>
      <c r="D2794" s="11" t="s">
        <v>4</v>
      </c>
      <c r="E2794" s="11" t="s">
        <v>5</v>
      </c>
      <c r="F2794" s="11" t="s">
        <v>8</v>
      </c>
      <c r="G2794" s="19" t="s">
        <v>8</v>
      </c>
      <c r="H2794" s="12" t="s">
        <v>7</v>
      </c>
      <c r="I2794" s="12">
        <v>29.35</v>
      </c>
      <c r="J2794" s="12">
        <v>18160.07</v>
      </c>
      <c r="K2794" s="82">
        <v>172.52</v>
      </c>
      <c r="L2794" s="12" t="s">
        <v>129</v>
      </c>
    </row>
    <row r="2795" spans="2:12" x14ac:dyDescent="0.2">
      <c r="B2795" s="11" t="s">
        <v>37</v>
      </c>
      <c r="C2795" s="11" t="s">
        <v>4</v>
      </c>
      <c r="D2795" s="11" t="s">
        <v>4</v>
      </c>
      <c r="E2795" s="11" t="s">
        <v>5</v>
      </c>
      <c r="F2795" s="11" t="s">
        <v>8</v>
      </c>
      <c r="G2795" s="19" t="s">
        <v>8</v>
      </c>
      <c r="H2795" s="12" t="s">
        <v>2</v>
      </c>
      <c r="I2795" s="12">
        <v>314.06</v>
      </c>
      <c r="J2795" s="12">
        <v>439352.08</v>
      </c>
      <c r="K2795" s="82">
        <v>10405.01</v>
      </c>
      <c r="L2795" s="12" t="s">
        <v>130</v>
      </c>
    </row>
    <row r="2796" spans="2:12" x14ac:dyDescent="0.2">
      <c r="B2796" s="11" t="s">
        <v>37</v>
      </c>
      <c r="C2796" s="11" t="s">
        <v>4</v>
      </c>
      <c r="D2796" s="11" t="s">
        <v>4</v>
      </c>
      <c r="E2796" s="11" t="s">
        <v>5</v>
      </c>
      <c r="F2796" s="11" t="s">
        <v>8</v>
      </c>
      <c r="G2796" s="19" t="s">
        <v>8</v>
      </c>
      <c r="H2796" s="12" t="s">
        <v>7</v>
      </c>
      <c r="I2796" s="12">
        <v>19.28</v>
      </c>
      <c r="J2796" s="12">
        <v>8039.53</v>
      </c>
      <c r="K2796" s="82">
        <v>115.89</v>
      </c>
      <c r="L2796" s="12" t="s">
        <v>130</v>
      </c>
    </row>
    <row r="2797" spans="2:12" x14ac:dyDescent="0.2">
      <c r="B2797" s="11" t="s">
        <v>37</v>
      </c>
      <c r="C2797" s="11" t="s">
        <v>4</v>
      </c>
      <c r="D2797" s="11" t="s">
        <v>4</v>
      </c>
      <c r="E2797" s="11" t="s">
        <v>5</v>
      </c>
      <c r="F2797" s="11" t="s">
        <v>8</v>
      </c>
      <c r="G2797" s="19" t="s">
        <v>8</v>
      </c>
      <c r="H2797" s="12" t="s">
        <v>2</v>
      </c>
      <c r="I2797" s="12">
        <v>407.07</v>
      </c>
      <c r="J2797" s="12">
        <v>448466.67</v>
      </c>
      <c r="K2797" s="82">
        <v>3398.99</v>
      </c>
      <c r="L2797" s="12" t="s">
        <v>131</v>
      </c>
    </row>
    <row r="2798" spans="2:12" x14ac:dyDescent="0.2">
      <c r="B2798" s="11" t="s">
        <v>37</v>
      </c>
      <c r="C2798" s="11" t="s">
        <v>4</v>
      </c>
      <c r="D2798" s="11" t="s">
        <v>4</v>
      </c>
      <c r="E2798" s="11" t="s">
        <v>5</v>
      </c>
      <c r="F2798" s="11" t="s">
        <v>8</v>
      </c>
      <c r="G2798" s="19" t="s">
        <v>8</v>
      </c>
      <c r="H2798" s="12" t="s">
        <v>7</v>
      </c>
      <c r="I2798" s="12">
        <v>101.47</v>
      </c>
      <c r="J2798" s="12">
        <v>33963.86</v>
      </c>
      <c r="K2798" s="82">
        <v>434.13</v>
      </c>
      <c r="L2798" s="12" t="s">
        <v>131</v>
      </c>
    </row>
    <row r="2799" spans="2:12" x14ac:dyDescent="0.2">
      <c r="B2799" s="11" t="s">
        <v>37</v>
      </c>
      <c r="C2799" s="11" t="s">
        <v>4</v>
      </c>
      <c r="D2799" s="11" t="s">
        <v>4</v>
      </c>
      <c r="E2799" s="11" t="s">
        <v>5</v>
      </c>
      <c r="F2799" s="11" t="s">
        <v>8</v>
      </c>
      <c r="G2799" s="19" t="s">
        <v>8</v>
      </c>
      <c r="H2799" s="12" t="s">
        <v>2</v>
      </c>
      <c r="I2799" s="12">
        <v>40.71</v>
      </c>
      <c r="J2799" s="12">
        <v>35585.18</v>
      </c>
      <c r="K2799" s="82">
        <v>223.89</v>
      </c>
      <c r="L2799" s="12" t="s">
        <v>131</v>
      </c>
    </row>
    <row r="2800" spans="2:12" x14ac:dyDescent="0.2">
      <c r="B2800" s="11" t="s">
        <v>37</v>
      </c>
      <c r="C2800" s="11" t="s">
        <v>4</v>
      </c>
      <c r="D2800" s="11" t="s">
        <v>4</v>
      </c>
      <c r="E2800" s="11" t="s">
        <v>5</v>
      </c>
      <c r="F2800" s="11" t="s">
        <v>6</v>
      </c>
      <c r="G2800" s="19" t="s">
        <v>9</v>
      </c>
      <c r="H2800" s="12" t="s">
        <v>2</v>
      </c>
      <c r="I2800" s="12">
        <v>785.18</v>
      </c>
      <c r="J2800" s="12">
        <v>1036677.31</v>
      </c>
      <c r="K2800" s="82">
        <v>22716.01</v>
      </c>
      <c r="L2800" s="12" t="s">
        <v>128</v>
      </c>
    </row>
    <row r="2801" spans="2:12" x14ac:dyDescent="0.2">
      <c r="B2801" s="11" t="s">
        <v>37</v>
      </c>
      <c r="C2801" s="11" t="s">
        <v>4</v>
      </c>
      <c r="D2801" s="11" t="s">
        <v>4</v>
      </c>
      <c r="E2801" s="11" t="s">
        <v>5</v>
      </c>
      <c r="F2801" s="11" t="s">
        <v>6</v>
      </c>
      <c r="G2801" s="19" t="s">
        <v>9</v>
      </c>
      <c r="H2801" s="12" t="s">
        <v>7</v>
      </c>
      <c r="I2801" s="12">
        <v>206.7</v>
      </c>
      <c r="J2801" s="12">
        <v>98696.6</v>
      </c>
      <c r="K2801" s="82">
        <v>2869.02</v>
      </c>
      <c r="L2801" s="12" t="s">
        <v>128</v>
      </c>
    </row>
    <row r="2802" spans="2:12" x14ac:dyDescent="0.2">
      <c r="B2802" s="11" t="s">
        <v>37</v>
      </c>
      <c r="C2802" s="11" t="s">
        <v>4</v>
      </c>
      <c r="D2802" s="11" t="s">
        <v>4</v>
      </c>
      <c r="E2802" s="11" t="s">
        <v>5</v>
      </c>
      <c r="F2802" s="11" t="s">
        <v>6</v>
      </c>
      <c r="G2802" s="19" t="s">
        <v>9</v>
      </c>
      <c r="H2802" s="12" t="s">
        <v>2</v>
      </c>
      <c r="I2802" s="12">
        <v>243.21</v>
      </c>
      <c r="J2802" s="12">
        <v>236733.46</v>
      </c>
      <c r="K2802" s="82">
        <v>6201.73</v>
      </c>
      <c r="L2802" s="12" t="s">
        <v>129</v>
      </c>
    </row>
    <row r="2803" spans="2:12" x14ac:dyDescent="0.2">
      <c r="B2803" s="11" t="s">
        <v>37</v>
      </c>
      <c r="C2803" s="11" t="s">
        <v>4</v>
      </c>
      <c r="D2803" s="11" t="s">
        <v>4</v>
      </c>
      <c r="E2803" s="11" t="s">
        <v>5</v>
      </c>
      <c r="F2803" s="11" t="s">
        <v>6</v>
      </c>
      <c r="G2803" s="19" t="s">
        <v>9</v>
      </c>
      <c r="H2803" s="12" t="s">
        <v>7</v>
      </c>
      <c r="I2803" s="12">
        <v>58.92</v>
      </c>
      <c r="J2803" s="12">
        <v>22214.94</v>
      </c>
      <c r="K2803" s="82">
        <v>682.15</v>
      </c>
      <c r="L2803" s="12" t="s">
        <v>129</v>
      </c>
    </row>
    <row r="2804" spans="2:12" x14ac:dyDescent="0.2">
      <c r="B2804" s="11" t="s">
        <v>37</v>
      </c>
      <c r="C2804" s="11" t="s">
        <v>4</v>
      </c>
      <c r="D2804" s="11" t="s">
        <v>4</v>
      </c>
      <c r="E2804" s="11" t="s">
        <v>5</v>
      </c>
      <c r="F2804" s="11" t="s">
        <v>6</v>
      </c>
      <c r="G2804" s="19" t="s">
        <v>9</v>
      </c>
      <c r="H2804" s="12" t="s">
        <v>2</v>
      </c>
      <c r="I2804" s="12">
        <v>300.41000000000003</v>
      </c>
      <c r="J2804" s="12">
        <v>399598.85</v>
      </c>
      <c r="K2804" s="82">
        <v>5707.73</v>
      </c>
      <c r="L2804" s="12" t="s">
        <v>130</v>
      </c>
    </row>
    <row r="2805" spans="2:12" x14ac:dyDescent="0.2">
      <c r="B2805" s="11" t="s">
        <v>37</v>
      </c>
      <c r="C2805" s="11" t="s">
        <v>4</v>
      </c>
      <c r="D2805" s="11" t="s">
        <v>4</v>
      </c>
      <c r="E2805" s="11" t="s">
        <v>5</v>
      </c>
      <c r="F2805" s="11" t="s">
        <v>6</v>
      </c>
      <c r="G2805" s="19" t="s">
        <v>9</v>
      </c>
      <c r="H2805" s="12" t="s">
        <v>7</v>
      </c>
      <c r="I2805" s="12">
        <v>38.69</v>
      </c>
      <c r="J2805" s="12">
        <v>20102.5</v>
      </c>
      <c r="K2805" s="82">
        <v>292.04000000000002</v>
      </c>
      <c r="L2805" s="12" t="s">
        <v>130</v>
      </c>
    </row>
    <row r="2806" spans="2:12" x14ac:dyDescent="0.2">
      <c r="B2806" s="11" t="s">
        <v>37</v>
      </c>
      <c r="C2806" s="11" t="s">
        <v>4</v>
      </c>
      <c r="D2806" s="11" t="s">
        <v>4</v>
      </c>
      <c r="E2806" s="11" t="s">
        <v>5</v>
      </c>
      <c r="F2806" s="11" t="s">
        <v>6</v>
      </c>
      <c r="G2806" s="19" t="s">
        <v>9</v>
      </c>
      <c r="H2806" s="12" t="s">
        <v>2</v>
      </c>
      <c r="I2806" s="12">
        <v>427.42</v>
      </c>
      <c r="J2806" s="12">
        <v>496035.11</v>
      </c>
      <c r="K2806" s="82">
        <v>8629.7800000000007</v>
      </c>
      <c r="L2806" s="12" t="s">
        <v>131</v>
      </c>
    </row>
    <row r="2807" spans="2:12" x14ac:dyDescent="0.2">
      <c r="B2807" s="11" t="s">
        <v>37</v>
      </c>
      <c r="C2807" s="11" t="s">
        <v>4</v>
      </c>
      <c r="D2807" s="11" t="s">
        <v>4</v>
      </c>
      <c r="E2807" s="11" t="s">
        <v>5</v>
      </c>
      <c r="F2807" s="11" t="s">
        <v>6</v>
      </c>
      <c r="G2807" s="19" t="s">
        <v>9</v>
      </c>
      <c r="H2807" s="12" t="s">
        <v>7</v>
      </c>
      <c r="I2807" s="12">
        <v>203.66</v>
      </c>
      <c r="J2807" s="12">
        <v>57978.32</v>
      </c>
      <c r="K2807" s="82">
        <v>1399.59</v>
      </c>
      <c r="L2807" s="12" t="s">
        <v>131</v>
      </c>
    </row>
    <row r="2808" spans="2:12" x14ac:dyDescent="0.2">
      <c r="B2808" s="11" t="s">
        <v>37</v>
      </c>
      <c r="C2808" s="11" t="s">
        <v>4</v>
      </c>
      <c r="D2808" s="11" t="s">
        <v>4</v>
      </c>
      <c r="E2808" s="11" t="s">
        <v>5</v>
      </c>
      <c r="F2808" s="11" t="s">
        <v>6</v>
      </c>
      <c r="G2808" s="19" t="s">
        <v>10</v>
      </c>
      <c r="H2808" s="12" t="s">
        <v>2</v>
      </c>
      <c r="I2808" s="12">
        <v>40.61</v>
      </c>
      <c r="J2808" s="12">
        <v>103899.61</v>
      </c>
      <c r="K2808" s="82">
        <v>5266.11</v>
      </c>
      <c r="L2808" s="12" t="s">
        <v>128</v>
      </c>
    </row>
    <row r="2809" spans="2:12" x14ac:dyDescent="0.2">
      <c r="B2809" s="11" t="s">
        <v>37</v>
      </c>
      <c r="C2809" s="11" t="s">
        <v>4</v>
      </c>
      <c r="D2809" s="11" t="s">
        <v>4</v>
      </c>
      <c r="E2809" s="11" t="s">
        <v>5</v>
      </c>
      <c r="F2809" s="11" t="s">
        <v>6</v>
      </c>
      <c r="G2809" s="19" t="s">
        <v>10</v>
      </c>
      <c r="H2809" s="12" t="s">
        <v>2</v>
      </c>
      <c r="I2809" s="12">
        <v>17.37</v>
      </c>
      <c r="J2809" s="12">
        <v>25393.21</v>
      </c>
      <c r="K2809" s="82">
        <v>642.76</v>
      </c>
      <c r="L2809" s="12" t="s">
        <v>129</v>
      </c>
    </row>
    <row r="2810" spans="2:12" x14ac:dyDescent="0.2">
      <c r="B2810" s="11" t="s">
        <v>37</v>
      </c>
      <c r="C2810" s="11" t="s">
        <v>4</v>
      </c>
      <c r="D2810" s="11" t="s">
        <v>4</v>
      </c>
      <c r="E2810" s="11" t="s">
        <v>5</v>
      </c>
      <c r="F2810" s="11" t="s">
        <v>6</v>
      </c>
      <c r="G2810" s="19" t="s">
        <v>10</v>
      </c>
      <c r="H2810" s="12" t="s">
        <v>2</v>
      </c>
      <c r="I2810" s="12">
        <v>136.55000000000001</v>
      </c>
      <c r="J2810" s="12">
        <v>281578.99</v>
      </c>
      <c r="K2810" s="82">
        <v>11388.16</v>
      </c>
      <c r="L2810" s="12" t="s">
        <v>130</v>
      </c>
    </row>
    <row r="2811" spans="2:12" x14ac:dyDescent="0.2">
      <c r="B2811" s="11" t="s">
        <v>37</v>
      </c>
      <c r="C2811" s="11" t="s">
        <v>4</v>
      </c>
      <c r="D2811" s="11" t="s">
        <v>4</v>
      </c>
      <c r="E2811" s="11" t="s">
        <v>5</v>
      </c>
      <c r="F2811" s="11" t="s">
        <v>6</v>
      </c>
      <c r="G2811" s="19" t="s">
        <v>10</v>
      </c>
      <c r="H2811" s="12" t="s">
        <v>2</v>
      </c>
      <c r="I2811" s="12">
        <v>20.350000000000001</v>
      </c>
      <c r="J2811" s="12">
        <v>136715.70000000001</v>
      </c>
      <c r="K2811" s="82">
        <v>3663.59</v>
      </c>
      <c r="L2811" s="12" t="s">
        <v>131</v>
      </c>
    </row>
    <row r="2812" spans="2:12" x14ac:dyDescent="0.2">
      <c r="B2812" s="11" t="s">
        <v>37</v>
      </c>
      <c r="C2812" s="11" t="s">
        <v>4</v>
      </c>
      <c r="D2812" s="11" t="s">
        <v>4</v>
      </c>
      <c r="E2812" s="11" t="s">
        <v>5</v>
      </c>
      <c r="F2812" s="11" t="s">
        <v>6</v>
      </c>
      <c r="G2812" s="19" t="s">
        <v>10</v>
      </c>
      <c r="H2812" s="12" t="s">
        <v>2</v>
      </c>
      <c r="I2812" s="12">
        <v>81.23</v>
      </c>
      <c r="J2812" s="12">
        <v>11480.28</v>
      </c>
      <c r="K2812" s="82">
        <v>934.09</v>
      </c>
      <c r="L2812" s="12" t="s">
        <v>128</v>
      </c>
    </row>
    <row r="2813" spans="2:12" x14ac:dyDescent="0.2">
      <c r="B2813" s="11" t="s">
        <v>37</v>
      </c>
      <c r="C2813" s="11" t="s">
        <v>4</v>
      </c>
      <c r="D2813" s="11" t="s">
        <v>4</v>
      </c>
      <c r="E2813" s="11" t="s">
        <v>5</v>
      </c>
      <c r="F2813" s="11" t="s">
        <v>6</v>
      </c>
      <c r="G2813" s="19" t="s">
        <v>10</v>
      </c>
      <c r="H2813" s="12" t="s">
        <v>2</v>
      </c>
      <c r="I2813" s="12">
        <v>13.65</v>
      </c>
      <c r="J2813" s="12">
        <v>829.38</v>
      </c>
      <c r="K2813" s="82">
        <v>382.34</v>
      </c>
      <c r="L2813" s="12" t="s">
        <v>130</v>
      </c>
    </row>
    <row r="2814" spans="2:12" x14ac:dyDescent="0.2">
      <c r="B2814" s="11" t="s">
        <v>37</v>
      </c>
      <c r="C2814" s="11" t="s">
        <v>4</v>
      </c>
      <c r="D2814" s="11" t="s">
        <v>4</v>
      </c>
      <c r="E2814" s="11" t="s">
        <v>5</v>
      </c>
      <c r="F2814" s="11" t="s">
        <v>8</v>
      </c>
      <c r="G2814" s="19" t="s">
        <v>8</v>
      </c>
      <c r="H2814" s="12" t="s">
        <v>2</v>
      </c>
      <c r="I2814" s="12">
        <v>27.15</v>
      </c>
      <c r="J2814" s="12">
        <v>26915.18</v>
      </c>
      <c r="K2814" s="82">
        <v>190.07</v>
      </c>
      <c r="L2814" s="12" t="s">
        <v>131</v>
      </c>
    </row>
    <row r="2815" spans="2:12" x14ac:dyDescent="0.2">
      <c r="B2815" s="11" t="s">
        <v>37</v>
      </c>
      <c r="C2815" s="11" t="s">
        <v>4</v>
      </c>
      <c r="D2815" s="11" t="s">
        <v>4</v>
      </c>
      <c r="E2815" s="11" t="s">
        <v>5</v>
      </c>
      <c r="F2815" s="11" t="s">
        <v>8</v>
      </c>
      <c r="G2815" s="19" t="s">
        <v>8</v>
      </c>
      <c r="H2815" s="12" t="s">
        <v>2</v>
      </c>
      <c r="I2815" s="12">
        <v>27.23</v>
      </c>
      <c r="J2815" s="12">
        <v>61868.77</v>
      </c>
      <c r="K2815" s="82">
        <v>190.61</v>
      </c>
      <c r="L2815" s="12" t="s">
        <v>130</v>
      </c>
    </row>
    <row r="2816" spans="2:12" x14ac:dyDescent="0.2">
      <c r="B2816" s="11" t="s">
        <v>33</v>
      </c>
      <c r="C2816" s="11" t="s">
        <v>33</v>
      </c>
      <c r="D2816" s="11" t="s">
        <v>17</v>
      </c>
      <c r="E2816" s="11" t="s">
        <v>5</v>
      </c>
      <c r="F2816" s="11" t="s">
        <v>6</v>
      </c>
      <c r="G2816" s="19" t="s">
        <v>1</v>
      </c>
      <c r="H2816" s="12" t="s">
        <v>2</v>
      </c>
      <c r="I2816" s="12">
        <v>35.950000000000003</v>
      </c>
      <c r="J2816" s="12">
        <v>33823.57</v>
      </c>
      <c r="K2816" s="82">
        <v>611.08000000000004</v>
      </c>
      <c r="L2816" s="12" t="s">
        <v>128</v>
      </c>
    </row>
    <row r="2817" spans="2:12" x14ac:dyDescent="0.2">
      <c r="B2817" s="11" t="s">
        <v>33</v>
      </c>
      <c r="C2817" s="11" t="s">
        <v>33</v>
      </c>
      <c r="D2817" s="11" t="s">
        <v>17</v>
      </c>
      <c r="E2817" s="11" t="s">
        <v>5</v>
      </c>
      <c r="F2817" s="11" t="s">
        <v>6</v>
      </c>
      <c r="G2817" s="19" t="s">
        <v>1</v>
      </c>
      <c r="H2817" s="12" t="s">
        <v>2</v>
      </c>
      <c r="I2817" s="12">
        <v>37</v>
      </c>
      <c r="J2817" s="12">
        <v>21458.560000000001</v>
      </c>
      <c r="K2817" s="82">
        <v>110.99</v>
      </c>
      <c r="L2817" s="12" t="s">
        <v>130</v>
      </c>
    </row>
    <row r="2818" spans="2:12" x14ac:dyDescent="0.2">
      <c r="B2818" s="11" t="s">
        <v>33</v>
      </c>
      <c r="C2818" s="11" t="s">
        <v>33</v>
      </c>
      <c r="D2818" s="11" t="s">
        <v>17</v>
      </c>
      <c r="E2818" s="11" t="s">
        <v>5</v>
      </c>
      <c r="F2818" s="11" t="s">
        <v>8</v>
      </c>
      <c r="G2818" s="19" t="s">
        <v>8</v>
      </c>
      <c r="H2818" s="12" t="s">
        <v>2</v>
      </c>
      <c r="I2818" s="12">
        <v>17.29</v>
      </c>
      <c r="J2818" s="12">
        <v>17293.650000000001</v>
      </c>
      <c r="K2818" s="82">
        <v>69.17</v>
      </c>
      <c r="L2818" s="12" t="s">
        <v>129</v>
      </c>
    </row>
    <row r="2819" spans="2:12" x14ac:dyDescent="0.2">
      <c r="B2819" s="11" t="s">
        <v>33</v>
      </c>
      <c r="C2819" s="11" t="s">
        <v>33</v>
      </c>
      <c r="D2819" s="11" t="s">
        <v>17</v>
      </c>
      <c r="E2819" s="11" t="s">
        <v>5</v>
      </c>
      <c r="F2819" s="11" t="s">
        <v>6</v>
      </c>
      <c r="G2819" s="19" t="s">
        <v>1</v>
      </c>
      <c r="H2819" s="12" t="s">
        <v>2</v>
      </c>
      <c r="I2819" s="12">
        <v>96.13</v>
      </c>
      <c r="J2819" s="12">
        <v>26435.89</v>
      </c>
      <c r="K2819" s="82">
        <v>672.91</v>
      </c>
      <c r="L2819" s="12" t="s">
        <v>128</v>
      </c>
    </row>
    <row r="2820" spans="2:12" x14ac:dyDescent="0.2">
      <c r="B2820" s="11" t="s">
        <v>33</v>
      </c>
      <c r="C2820" s="11" t="s">
        <v>33</v>
      </c>
      <c r="D2820" s="11" t="s">
        <v>17</v>
      </c>
      <c r="E2820" s="11" t="s">
        <v>5</v>
      </c>
      <c r="F2820" s="11" t="s">
        <v>8</v>
      </c>
      <c r="G2820" s="19" t="s">
        <v>8</v>
      </c>
      <c r="H2820" s="12" t="s">
        <v>2</v>
      </c>
      <c r="I2820" s="12">
        <v>245.93</v>
      </c>
      <c r="J2820" s="12">
        <v>139553.26999999999</v>
      </c>
      <c r="K2820" s="82">
        <v>541.04999999999995</v>
      </c>
      <c r="L2820" s="12" t="s">
        <v>129</v>
      </c>
    </row>
    <row r="2821" spans="2:12" x14ac:dyDescent="0.2">
      <c r="B2821" s="11" t="s">
        <v>33</v>
      </c>
      <c r="C2821" s="11" t="s">
        <v>33</v>
      </c>
      <c r="D2821" s="11" t="s">
        <v>17</v>
      </c>
      <c r="E2821" s="11" t="s">
        <v>5</v>
      </c>
      <c r="F2821" s="11" t="s">
        <v>8</v>
      </c>
      <c r="G2821" s="19" t="s">
        <v>8</v>
      </c>
      <c r="H2821" s="12" t="s">
        <v>2</v>
      </c>
      <c r="I2821" s="12">
        <v>118.4</v>
      </c>
      <c r="J2821" s="12">
        <v>65679.02</v>
      </c>
      <c r="K2821" s="82">
        <v>670.95</v>
      </c>
      <c r="L2821" s="12" t="s">
        <v>130</v>
      </c>
    </row>
    <row r="2822" spans="2:12" x14ac:dyDescent="0.2">
      <c r="B2822" s="11" t="s">
        <v>33</v>
      </c>
      <c r="C2822" s="11" t="s">
        <v>33</v>
      </c>
      <c r="D2822" s="11" t="s">
        <v>17</v>
      </c>
      <c r="E2822" s="11" t="s">
        <v>5</v>
      </c>
      <c r="F2822" s="11" t="s">
        <v>8</v>
      </c>
      <c r="G2822" s="19" t="s">
        <v>8</v>
      </c>
      <c r="H2822" s="12" t="s">
        <v>2</v>
      </c>
      <c r="I2822" s="12">
        <v>266.86</v>
      </c>
      <c r="J2822" s="12">
        <v>207645.16</v>
      </c>
      <c r="K2822" s="82">
        <v>1654.53</v>
      </c>
      <c r="L2822" s="12" t="s">
        <v>131</v>
      </c>
    </row>
    <row r="2823" spans="2:12" x14ac:dyDescent="0.2">
      <c r="B2823" s="11" t="s">
        <v>33</v>
      </c>
      <c r="C2823" s="11" t="s">
        <v>33</v>
      </c>
      <c r="D2823" s="11" t="s">
        <v>17</v>
      </c>
      <c r="E2823" s="11" t="s">
        <v>5</v>
      </c>
      <c r="F2823" s="11" t="s">
        <v>8</v>
      </c>
      <c r="G2823" s="19" t="s">
        <v>8</v>
      </c>
      <c r="H2823" s="12" t="s">
        <v>2</v>
      </c>
      <c r="I2823" s="12">
        <v>49.19</v>
      </c>
      <c r="J2823" s="12">
        <v>1778.47</v>
      </c>
      <c r="K2823" s="82">
        <v>147.56</v>
      </c>
      <c r="L2823" s="12" t="s">
        <v>129</v>
      </c>
    </row>
    <row r="2824" spans="2:12" x14ac:dyDescent="0.2">
      <c r="B2824" s="11" t="s">
        <v>33</v>
      </c>
      <c r="C2824" s="11" t="s">
        <v>33</v>
      </c>
      <c r="D2824" s="11" t="s">
        <v>17</v>
      </c>
      <c r="E2824" s="11" t="s">
        <v>5</v>
      </c>
      <c r="F2824" s="11" t="s">
        <v>6</v>
      </c>
      <c r="G2824" s="19" t="s">
        <v>9</v>
      </c>
      <c r="H2824" s="12" t="s">
        <v>2</v>
      </c>
      <c r="I2824" s="12">
        <v>96.13</v>
      </c>
      <c r="J2824" s="12">
        <v>57440.68</v>
      </c>
      <c r="K2824" s="82">
        <v>961.31</v>
      </c>
      <c r="L2824" s="12" t="s">
        <v>128</v>
      </c>
    </row>
    <row r="2825" spans="2:12" x14ac:dyDescent="0.2">
      <c r="B2825" s="11" t="s">
        <v>33</v>
      </c>
      <c r="C2825" s="11" t="s">
        <v>33</v>
      </c>
      <c r="D2825" s="11" t="s">
        <v>17</v>
      </c>
      <c r="E2825" s="11" t="s">
        <v>5</v>
      </c>
      <c r="F2825" s="11" t="s">
        <v>6</v>
      </c>
      <c r="G2825" s="19" t="s">
        <v>9</v>
      </c>
      <c r="H2825" s="12" t="s">
        <v>2</v>
      </c>
      <c r="I2825" s="12">
        <v>98.37</v>
      </c>
      <c r="J2825" s="12">
        <v>101849.12</v>
      </c>
      <c r="K2825" s="82">
        <v>688.6</v>
      </c>
      <c r="L2825" s="12" t="s">
        <v>129</v>
      </c>
    </row>
    <row r="2826" spans="2:12" x14ac:dyDescent="0.2">
      <c r="B2826" s="11" t="s">
        <v>33</v>
      </c>
      <c r="C2826" s="11" t="s">
        <v>33</v>
      </c>
      <c r="D2826" s="11" t="s">
        <v>17</v>
      </c>
      <c r="E2826" s="11" t="s">
        <v>5</v>
      </c>
      <c r="F2826" s="11" t="s">
        <v>6</v>
      </c>
      <c r="G2826" s="19" t="s">
        <v>9</v>
      </c>
      <c r="H2826" s="12" t="s">
        <v>2</v>
      </c>
      <c r="I2826" s="12">
        <v>53.37</v>
      </c>
      <c r="J2826" s="12">
        <v>7813.32</v>
      </c>
      <c r="K2826" s="82">
        <v>533.72</v>
      </c>
      <c r="L2826" s="12" t="s">
        <v>131</v>
      </c>
    </row>
    <row r="2827" spans="2:12" x14ac:dyDescent="0.2">
      <c r="B2827" s="11" t="s">
        <v>33</v>
      </c>
      <c r="C2827" s="11" t="s">
        <v>33</v>
      </c>
      <c r="D2827" s="11" t="s">
        <v>17</v>
      </c>
      <c r="E2827" s="11" t="s">
        <v>5</v>
      </c>
      <c r="F2827" s="11" t="s">
        <v>6</v>
      </c>
      <c r="G2827" s="19" t="s">
        <v>10</v>
      </c>
      <c r="H2827" s="12" t="s">
        <v>2</v>
      </c>
      <c r="I2827" s="12">
        <v>49.19</v>
      </c>
      <c r="J2827" s="12">
        <v>8361.6200000000008</v>
      </c>
      <c r="K2827" s="82">
        <v>49.19</v>
      </c>
      <c r="L2827" s="12" t="s">
        <v>129</v>
      </c>
    </row>
    <row r="2828" spans="2:12" x14ac:dyDescent="0.2">
      <c r="B2828" s="11" t="s">
        <v>33</v>
      </c>
      <c r="C2828" s="11" t="s">
        <v>33</v>
      </c>
      <c r="D2828" s="11" t="s">
        <v>17</v>
      </c>
      <c r="E2828" s="11" t="s">
        <v>5</v>
      </c>
      <c r="F2828" s="11" t="s">
        <v>6</v>
      </c>
      <c r="G2828" s="19" t="s">
        <v>1</v>
      </c>
      <c r="H2828" s="12" t="s">
        <v>2</v>
      </c>
      <c r="I2828" s="12">
        <v>48.42</v>
      </c>
      <c r="J2828" s="12">
        <v>21305.16</v>
      </c>
      <c r="K2828" s="82">
        <v>145.26</v>
      </c>
      <c r="L2828" s="12" t="s">
        <v>131</v>
      </c>
    </row>
    <row r="2829" spans="2:12" x14ac:dyDescent="0.2">
      <c r="B2829" s="11" t="s">
        <v>33</v>
      </c>
      <c r="C2829" s="11" t="s">
        <v>33</v>
      </c>
      <c r="D2829" s="11" t="s">
        <v>17</v>
      </c>
      <c r="E2829" s="11" t="s">
        <v>5</v>
      </c>
      <c r="F2829" s="11" t="s">
        <v>8</v>
      </c>
      <c r="G2829" s="19" t="s">
        <v>8</v>
      </c>
      <c r="H2829" s="12" t="s">
        <v>2</v>
      </c>
      <c r="I2829" s="12">
        <v>17.96</v>
      </c>
      <c r="J2829" s="12">
        <v>19578.689999999999</v>
      </c>
      <c r="K2829" s="82">
        <v>89.78</v>
      </c>
      <c r="L2829" s="12" t="s">
        <v>129</v>
      </c>
    </row>
    <row r="2830" spans="2:12" x14ac:dyDescent="0.2">
      <c r="B2830" s="11" t="s">
        <v>33</v>
      </c>
      <c r="C2830" s="11" t="s">
        <v>33</v>
      </c>
      <c r="D2830" s="11" t="s">
        <v>17</v>
      </c>
      <c r="E2830" s="11" t="s">
        <v>5</v>
      </c>
      <c r="F2830" s="11" t="s">
        <v>6</v>
      </c>
      <c r="G2830" s="19" t="s">
        <v>10</v>
      </c>
      <c r="H2830" s="12" t="s">
        <v>2</v>
      </c>
      <c r="I2830" s="12">
        <v>17.96</v>
      </c>
      <c r="J2830" s="12">
        <v>3052.45</v>
      </c>
      <c r="K2830" s="82">
        <v>17.96</v>
      </c>
      <c r="L2830" s="12" t="s">
        <v>129</v>
      </c>
    </row>
    <row r="2831" spans="2:12" x14ac:dyDescent="0.2">
      <c r="B2831" s="11" t="s">
        <v>33</v>
      </c>
      <c r="C2831" s="11" t="s">
        <v>33</v>
      </c>
      <c r="D2831" s="11" t="s">
        <v>17</v>
      </c>
      <c r="E2831" s="11" t="s">
        <v>5</v>
      </c>
      <c r="F2831" s="11" t="s">
        <v>6</v>
      </c>
      <c r="G2831" s="19" t="s">
        <v>1</v>
      </c>
      <c r="H2831" s="12" t="s">
        <v>2</v>
      </c>
      <c r="I2831" s="12">
        <v>73.13</v>
      </c>
      <c r="J2831" s="12">
        <v>38395.75</v>
      </c>
      <c r="K2831" s="82">
        <v>438.81</v>
      </c>
      <c r="L2831" s="12" t="s">
        <v>130</v>
      </c>
    </row>
    <row r="2832" spans="2:12" x14ac:dyDescent="0.2">
      <c r="B2832" s="11" t="s">
        <v>33</v>
      </c>
      <c r="C2832" s="11" t="s">
        <v>33</v>
      </c>
      <c r="D2832" s="11" t="s">
        <v>17</v>
      </c>
      <c r="E2832" s="11" t="s">
        <v>5</v>
      </c>
      <c r="F2832" s="11" t="s">
        <v>6</v>
      </c>
      <c r="G2832" s="19" t="s">
        <v>1</v>
      </c>
      <c r="H2832" s="12" t="s">
        <v>2</v>
      </c>
      <c r="I2832" s="12">
        <v>44.95</v>
      </c>
      <c r="J2832" s="12">
        <v>114963.76</v>
      </c>
      <c r="K2832" s="82">
        <v>3370.89</v>
      </c>
      <c r="L2832" s="12" t="s">
        <v>131</v>
      </c>
    </row>
    <row r="2833" spans="2:12" x14ac:dyDescent="0.2">
      <c r="B2833" s="11" t="s">
        <v>33</v>
      </c>
      <c r="C2833" s="11" t="s">
        <v>33</v>
      </c>
      <c r="D2833" s="11" t="s">
        <v>17</v>
      </c>
      <c r="E2833" s="11" t="s">
        <v>5</v>
      </c>
      <c r="F2833" s="11" t="s">
        <v>8</v>
      </c>
      <c r="G2833" s="19" t="s">
        <v>8</v>
      </c>
      <c r="H2833" s="12" t="s">
        <v>2</v>
      </c>
      <c r="I2833" s="12">
        <v>44.95</v>
      </c>
      <c r="J2833" s="12">
        <v>151.24</v>
      </c>
      <c r="K2833" s="82">
        <v>89.89</v>
      </c>
      <c r="L2833" s="12" t="s">
        <v>131</v>
      </c>
    </row>
    <row r="2834" spans="2:12" x14ac:dyDescent="0.2">
      <c r="B2834" s="11" t="s">
        <v>33</v>
      </c>
      <c r="C2834" s="11" t="s">
        <v>33</v>
      </c>
      <c r="D2834" s="11" t="s">
        <v>17</v>
      </c>
      <c r="E2834" s="11" t="s">
        <v>5</v>
      </c>
      <c r="F2834" s="11" t="s">
        <v>6</v>
      </c>
      <c r="G2834" s="19" t="s">
        <v>1</v>
      </c>
      <c r="H2834" s="12" t="s">
        <v>2</v>
      </c>
      <c r="I2834" s="12">
        <v>23.89</v>
      </c>
      <c r="J2834" s="12">
        <v>42612.34</v>
      </c>
      <c r="K2834" s="82">
        <v>716.78</v>
      </c>
      <c r="L2834" s="12" t="s">
        <v>128</v>
      </c>
    </row>
    <row r="2835" spans="2:12" x14ac:dyDescent="0.2">
      <c r="B2835" s="11" t="s">
        <v>33</v>
      </c>
      <c r="C2835" s="11" t="s">
        <v>33</v>
      </c>
      <c r="D2835" s="11" t="s">
        <v>17</v>
      </c>
      <c r="E2835" s="11" t="s">
        <v>5</v>
      </c>
      <c r="F2835" s="11" t="s">
        <v>8</v>
      </c>
      <c r="G2835" s="19" t="s">
        <v>8</v>
      </c>
      <c r="H2835" s="12" t="s">
        <v>2</v>
      </c>
      <c r="I2835" s="12">
        <v>53.59</v>
      </c>
      <c r="J2835" s="12">
        <v>18014.93</v>
      </c>
      <c r="K2835" s="82">
        <v>53.59</v>
      </c>
      <c r="L2835" s="12" t="s">
        <v>129</v>
      </c>
    </row>
    <row r="2836" spans="2:12" x14ac:dyDescent="0.2">
      <c r="B2836" s="11" t="s">
        <v>33</v>
      </c>
      <c r="C2836" s="11" t="s">
        <v>33</v>
      </c>
      <c r="D2836" s="11" t="s">
        <v>17</v>
      </c>
      <c r="E2836" s="11" t="s">
        <v>5</v>
      </c>
      <c r="F2836" s="11" t="s">
        <v>8</v>
      </c>
      <c r="G2836" s="19" t="s">
        <v>8</v>
      </c>
      <c r="H2836" s="12" t="s">
        <v>2</v>
      </c>
      <c r="I2836" s="12">
        <v>22.55</v>
      </c>
      <c r="J2836" s="12">
        <v>12083.11</v>
      </c>
      <c r="K2836" s="82">
        <v>22.55</v>
      </c>
      <c r="L2836" s="12" t="s">
        <v>130</v>
      </c>
    </row>
    <row r="2837" spans="2:12" x14ac:dyDescent="0.2">
      <c r="B2837" s="11" t="s">
        <v>33</v>
      </c>
      <c r="C2837" s="11" t="s">
        <v>33</v>
      </c>
      <c r="D2837" s="11" t="s">
        <v>17</v>
      </c>
      <c r="E2837" s="11" t="s">
        <v>5</v>
      </c>
      <c r="F2837" s="11" t="s">
        <v>8</v>
      </c>
      <c r="G2837" s="19" t="s">
        <v>8</v>
      </c>
      <c r="H2837" s="12" t="s">
        <v>2</v>
      </c>
      <c r="I2837" s="12">
        <v>34.08</v>
      </c>
      <c r="J2837" s="12">
        <v>1720.14</v>
      </c>
      <c r="K2837" s="82">
        <v>102.23</v>
      </c>
      <c r="L2837" s="12" t="s">
        <v>131</v>
      </c>
    </row>
    <row r="2838" spans="2:12" x14ac:dyDescent="0.2">
      <c r="B2838" s="11" t="s">
        <v>33</v>
      </c>
      <c r="C2838" s="11" t="s">
        <v>33</v>
      </c>
      <c r="D2838" s="11" t="s">
        <v>17</v>
      </c>
      <c r="E2838" s="11" t="s">
        <v>5</v>
      </c>
      <c r="F2838" s="11" t="s">
        <v>8</v>
      </c>
      <c r="G2838" s="19" t="s">
        <v>8</v>
      </c>
      <c r="H2838" s="12" t="s">
        <v>2</v>
      </c>
      <c r="I2838" s="12">
        <v>34.08</v>
      </c>
      <c r="J2838" s="12">
        <v>28799.93</v>
      </c>
      <c r="K2838" s="82">
        <v>408.9</v>
      </c>
      <c r="L2838" s="12" t="s">
        <v>131</v>
      </c>
    </row>
    <row r="2839" spans="2:12" x14ac:dyDescent="0.2">
      <c r="B2839" s="11" t="s">
        <v>33</v>
      </c>
      <c r="C2839" s="11" t="s">
        <v>33</v>
      </c>
      <c r="D2839" s="11" t="s">
        <v>17</v>
      </c>
      <c r="E2839" s="11" t="s">
        <v>5</v>
      </c>
      <c r="F2839" s="11" t="s">
        <v>6</v>
      </c>
      <c r="G2839" s="19" t="s">
        <v>9</v>
      </c>
      <c r="H2839" s="12" t="s">
        <v>2</v>
      </c>
      <c r="I2839" s="12">
        <v>143.36000000000001</v>
      </c>
      <c r="J2839" s="12">
        <v>84112.02</v>
      </c>
      <c r="K2839" s="82">
        <v>3153.85</v>
      </c>
      <c r="L2839" s="12" t="s">
        <v>128</v>
      </c>
    </row>
    <row r="2840" spans="2:12" x14ac:dyDescent="0.2">
      <c r="B2840" s="11" t="s">
        <v>33</v>
      </c>
      <c r="C2840" s="11" t="s">
        <v>33</v>
      </c>
      <c r="D2840" s="11" t="s">
        <v>17</v>
      </c>
      <c r="E2840" s="11" t="s">
        <v>5</v>
      </c>
      <c r="F2840" s="11" t="s">
        <v>6</v>
      </c>
      <c r="G2840" s="19" t="s">
        <v>9</v>
      </c>
      <c r="H2840" s="12" t="s">
        <v>2</v>
      </c>
      <c r="I2840" s="12">
        <v>80.39</v>
      </c>
      <c r="J2840" s="12">
        <v>18232.240000000002</v>
      </c>
      <c r="K2840" s="82">
        <v>375.13</v>
      </c>
      <c r="L2840" s="12" t="s">
        <v>129</v>
      </c>
    </row>
    <row r="2841" spans="2:12" x14ac:dyDescent="0.2">
      <c r="B2841" s="11" t="s">
        <v>33</v>
      </c>
      <c r="C2841" s="11" t="s">
        <v>33</v>
      </c>
      <c r="D2841" s="11" t="s">
        <v>17</v>
      </c>
      <c r="E2841" s="11" t="s">
        <v>5</v>
      </c>
      <c r="F2841" s="11" t="s">
        <v>6</v>
      </c>
      <c r="G2841" s="19" t="s">
        <v>9</v>
      </c>
      <c r="H2841" s="12" t="s">
        <v>2</v>
      </c>
      <c r="I2841" s="12">
        <v>202.97</v>
      </c>
      <c r="J2841" s="12">
        <v>189146.04</v>
      </c>
      <c r="K2841" s="82">
        <v>2773.91</v>
      </c>
      <c r="L2841" s="12" t="s">
        <v>130</v>
      </c>
    </row>
    <row r="2842" spans="2:12" x14ac:dyDescent="0.2">
      <c r="B2842" s="11" t="s">
        <v>33</v>
      </c>
      <c r="C2842" s="11" t="s">
        <v>33</v>
      </c>
      <c r="D2842" s="11" t="s">
        <v>17</v>
      </c>
      <c r="E2842" s="11" t="s">
        <v>5</v>
      </c>
      <c r="F2842" s="11" t="s">
        <v>6</v>
      </c>
      <c r="G2842" s="19" t="s">
        <v>9</v>
      </c>
      <c r="H2842" s="12" t="s">
        <v>2</v>
      </c>
      <c r="I2842" s="12">
        <v>170.38</v>
      </c>
      <c r="J2842" s="12">
        <v>76028.2</v>
      </c>
      <c r="K2842" s="82">
        <v>1397.08</v>
      </c>
      <c r="L2842" s="12" t="s">
        <v>131</v>
      </c>
    </row>
    <row r="2843" spans="2:12" x14ac:dyDescent="0.2">
      <c r="B2843" s="11" t="s">
        <v>33</v>
      </c>
      <c r="C2843" s="11" t="s">
        <v>33</v>
      </c>
      <c r="D2843" s="11" t="s">
        <v>17</v>
      </c>
      <c r="E2843" s="11" t="s">
        <v>5</v>
      </c>
      <c r="F2843" s="11" t="s">
        <v>6</v>
      </c>
      <c r="G2843" s="19" t="s">
        <v>9</v>
      </c>
      <c r="H2843" s="12" t="s">
        <v>2</v>
      </c>
      <c r="I2843" s="12">
        <v>20.62</v>
      </c>
      <c r="J2843" s="12">
        <v>4659.43</v>
      </c>
      <c r="K2843" s="82">
        <v>288.64999999999998</v>
      </c>
      <c r="L2843" s="12" t="s">
        <v>129</v>
      </c>
    </row>
    <row r="2844" spans="2:12" x14ac:dyDescent="0.2">
      <c r="B2844" s="11" t="s">
        <v>33</v>
      </c>
      <c r="C2844" s="11" t="s">
        <v>33</v>
      </c>
      <c r="D2844" s="11" t="s">
        <v>17</v>
      </c>
      <c r="E2844" s="11" t="s">
        <v>5</v>
      </c>
      <c r="F2844" s="11" t="s">
        <v>6</v>
      </c>
      <c r="G2844" s="19" t="s">
        <v>1</v>
      </c>
      <c r="H2844" s="12" t="s">
        <v>2</v>
      </c>
      <c r="I2844" s="12">
        <v>37.9</v>
      </c>
      <c r="J2844" s="12">
        <v>29303.5</v>
      </c>
      <c r="K2844" s="82">
        <v>151.59</v>
      </c>
      <c r="L2844" s="12" t="s">
        <v>128</v>
      </c>
    </row>
    <row r="2845" spans="2:12" x14ac:dyDescent="0.2">
      <c r="B2845" s="11" t="s">
        <v>33</v>
      </c>
      <c r="C2845" s="11" t="s">
        <v>33</v>
      </c>
      <c r="D2845" s="11" t="s">
        <v>17</v>
      </c>
      <c r="E2845" s="11" t="s">
        <v>5</v>
      </c>
      <c r="F2845" s="11" t="s">
        <v>6</v>
      </c>
      <c r="G2845" s="19" t="s">
        <v>1</v>
      </c>
      <c r="H2845" s="12" t="s">
        <v>2</v>
      </c>
      <c r="I2845" s="12">
        <v>30.37</v>
      </c>
      <c r="J2845" s="12">
        <v>49703.45</v>
      </c>
      <c r="K2845" s="82">
        <v>121.49</v>
      </c>
      <c r="L2845" s="12" t="s">
        <v>129</v>
      </c>
    </row>
    <row r="2846" spans="2:12" x14ac:dyDescent="0.2">
      <c r="B2846" s="11" t="s">
        <v>33</v>
      </c>
      <c r="C2846" s="11" t="s">
        <v>33</v>
      </c>
      <c r="D2846" s="11" t="s">
        <v>17</v>
      </c>
      <c r="E2846" s="11" t="s">
        <v>5</v>
      </c>
      <c r="F2846" s="11" t="s">
        <v>6</v>
      </c>
      <c r="G2846" s="19" t="s">
        <v>1</v>
      </c>
      <c r="H2846" s="12" t="s">
        <v>2</v>
      </c>
      <c r="I2846" s="12">
        <v>31.02</v>
      </c>
      <c r="J2846" s="12">
        <v>5865.05</v>
      </c>
      <c r="K2846" s="82">
        <v>62.05</v>
      </c>
      <c r="L2846" s="12" t="s">
        <v>130</v>
      </c>
    </row>
    <row r="2847" spans="2:12" x14ac:dyDescent="0.2">
      <c r="B2847" s="11" t="s">
        <v>33</v>
      </c>
      <c r="C2847" s="11" t="s">
        <v>33</v>
      </c>
      <c r="D2847" s="11" t="s">
        <v>17</v>
      </c>
      <c r="E2847" s="11" t="s">
        <v>5</v>
      </c>
      <c r="F2847" s="11" t="s">
        <v>8</v>
      </c>
      <c r="G2847" s="19" t="s">
        <v>8</v>
      </c>
      <c r="H2847" s="12" t="s">
        <v>2</v>
      </c>
      <c r="I2847" s="12">
        <v>15.51</v>
      </c>
      <c r="J2847" s="12">
        <v>6204.88</v>
      </c>
      <c r="K2847" s="82">
        <v>31.02</v>
      </c>
      <c r="L2847" s="12" t="s">
        <v>130</v>
      </c>
    </row>
    <row r="2848" spans="2:12" x14ac:dyDescent="0.2">
      <c r="B2848" s="11" t="s">
        <v>33</v>
      </c>
      <c r="C2848" s="11" t="s">
        <v>33</v>
      </c>
      <c r="D2848" s="11" t="s">
        <v>17</v>
      </c>
      <c r="E2848" s="11" t="s">
        <v>5</v>
      </c>
      <c r="F2848" s="11" t="s">
        <v>8</v>
      </c>
      <c r="G2848" s="19" t="s">
        <v>8</v>
      </c>
      <c r="H2848" s="12" t="s">
        <v>2</v>
      </c>
      <c r="I2848" s="12">
        <v>18.14</v>
      </c>
      <c r="J2848" s="12">
        <v>4213.51</v>
      </c>
      <c r="K2848" s="82">
        <v>18.14</v>
      </c>
      <c r="L2848" s="12" t="s">
        <v>131</v>
      </c>
    </row>
    <row r="2849" spans="2:12" x14ac:dyDescent="0.2">
      <c r="B2849" s="11" t="s">
        <v>33</v>
      </c>
      <c r="C2849" s="11" t="s">
        <v>33</v>
      </c>
      <c r="D2849" s="11" t="s">
        <v>17</v>
      </c>
      <c r="E2849" s="11" t="s">
        <v>5</v>
      </c>
      <c r="F2849" s="11" t="s">
        <v>6</v>
      </c>
      <c r="G2849" s="19" t="s">
        <v>9</v>
      </c>
      <c r="H2849" s="12" t="s">
        <v>2</v>
      </c>
      <c r="I2849" s="12">
        <v>37.9</v>
      </c>
      <c r="J2849" s="12">
        <v>26108.73</v>
      </c>
      <c r="K2849" s="82">
        <v>587.4</v>
      </c>
      <c r="L2849" s="12" t="s">
        <v>128</v>
      </c>
    </row>
    <row r="2850" spans="2:12" x14ac:dyDescent="0.2">
      <c r="B2850" s="11" t="s">
        <v>33</v>
      </c>
      <c r="C2850" s="11" t="s">
        <v>33</v>
      </c>
      <c r="D2850" s="11" t="s">
        <v>17</v>
      </c>
      <c r="E2850" s="11" t="s">
        <v>5</v>
      </c>
      <c r="F2850" s="11" t="s">
        <v>6</v>
      </c>
      <c r="G2850" s="19" t="s">
        <v>1</v>
      </c>
      <c r="H2850" s="12" t="s">
        <v>2</v>
      </c>
      <c r="I2850" s="12">
        <v>32.700000000000003</v>
      </c>
      <c r="J2850" s="12">
        <v>69843.039999999994</v>
      </c>
      <c r="K2850" s="82">
        <v>245.22</v>
      </c>
      <c r="L2850" s="12" t="s">
        <v>128</v>
      </c>
    </row>
    <row r="2851" spans="2:12" x14ac:dyDescent="0.2">
      <c r="B2851" s="11" t="s">
        <v>33</v>
      </c>
      <c r="C2851" s="11" t="s">
        <v>33</v>
      </c>
      <c r="D2851" s="11" t="s">
        <v>17</v>
      </c>
      <c r="E2851" s="11" t="s">
        <v>5</v>
      </c>
      <c r="F2851" s="11" t="s">
        <v>8</v>
      </c>
      <c r="G2851" s="19" t="s">
        <v>8</v>
      </c>
      <c r="H2851" s="12" t="s">
        <v>2</v>
      </c>
      <c r="I2851" s="12">
        <v>35.119999999999997</v>
      </c>
      <c r="J2851" s="12">
        <v>49617.69</v>
      </c>
      <c r="K2851" s="82">
        <v>175.59</v>
      </c>
      <c r="L2851" s="12" t="s">
        <v>129</v>
      </c>
    </row>
    <row r="2852" spans="2:12" x14ac:dyDescent="0.2">
      <c r="B2852" s="11" t="s">
        <v>33</v>
      </c>
      <c r="C2852" s="11" t="s">
        <v>33</v>
      </c>
      <c r="D2852" s="11" t="s">
        <v>17</v>
      </c>
      <c r="E2852" s="11" t="s">
        <v>5</v>
      </c>
      <c r="F2852" s="11" t="s">
        <v>8</v>
      </c>
      <c r="G2852" s="19" t="s">
        <v>8</v>
      </c>
      <c r="H2852" s="12" t="s">
        <v>2</v>
      </c>
      <c r="I2852" s="12">
        <v>43.74</v>
      </c>
      <c r="J2852" s="12">
        <v>26847.02</v>
      </c>
      <c r="K2852" s="82">
        <v>153.08000000000001</v>
      </c>
      <c r="L2852" s="12" t="s">
        <v>131</v>
      </c>
    </row>
    <row r="2853" spans="2:12" x14ac:dyDescent="0.2">
      <c r="B2853" s="11" t="s">
        <v>33</v>
      </c>
      <c r="C2853" s="11" t="s">
        <v>33</v>
      </c>
      <c r="D2853" s="11" t="s">
        <v>17</v>
      </c>
      <c r="E2853" s="11" t="s">
        <v>5</v>
      </c>
      <c r="F2853" s="11" t="s">
        <v>6</v>
      </c>
      <c r="G2853" s="19" t="s">
        <v>9</v>
      </c>
      <c r="H2853" s="12" t="s">
        <v>2</v>
      </c>
      <c r="I2853" s="12">
        <v>17.559999999999999</v>
      </c>
      <c r="J2853" s="12">
        <v>3440.6</v>
      </c>
      <c r="K2853" s="82">
        <v>52.68</v>
      </c>
      <c r="L2853" s="12" t="s">
        <v>129</v>
      </c>
    </row>
    <row r="2854" spans="2:12" x14ac:dyDescent="0.2">
      <c r="B2854" s="11" t="s">
        <v>33</v>
      </c>
      <c r="C2854" s="11" t="s">
        <v>33</v>
      </c>
      <c r="D2854" s="11" t="s">
        <v>17</v>
      </c>
      <c r="E2854" s="11" t="s">
        <v>5</v>
      </c>
      <c r="F2854" s="11" t="s">
        <v>6</v>
      </c>
      <c r="G2854" s="19" t="s">
        <v>10</v>
      </c>
      <c r="H2854" s="12" t="s">
        <v>2</v>
      </c>
      <c r="I2854" s="12">
        <v>16.350000000000001</v>
      </c>
      <c r="J2854" s="12">
        <v>13582.86</v>
      </c>
      <c r="K2854" s="82">
        <v>98.09</v>
      </c>
      <c r="L2854" s="12" t="s">
        <v>128</v>
      </c>
    </row>
    <row r="2855" spans="2:12" x14ac:dyDescent="0.2">
      <c r="B2855" s="11" t="s">
        <v>33</v>
      </c>
      <c r="C2855" s="11" t="s">
        <v>33</v>
      </c>
      <c r="D2855" s="11" t="s">
        <v>17</v>
      </c>
      <c r="E2855" s="11" t="s">
        <v>5</v>
      </c>
      <c r="F2855" s="11" t="s">
        <v>8</v>
      </c>
      <c r="G2855" s="19" t="s">
        <v>8</v>
      </c>
      <c r="H2855" s="12" t="s">
        <v>2</v>
      </c>
      <c r="I2855" s="12">
        <v>18.100000000000001</v>
      </c>
      <c r="J2855" s="12">
        <v>8876.6200000000008</v>
      </c>
      <c r="K2855" s="82">
        <v>36.19</v>
      </c>
      <c r="L2855" s="12" t="s">
        <v>131</v>
      </c>
    </row>
    <row r="2856" spans="2:12" x14ac:dyDescent="0.2">
      <c r="B2856" s="11" t="s">
        <v>33</v>
      </c>
      <c r="C2856" s="11" t="s">
        <v>33</v>
      </c>
      <c r="D2856" s="11" t="s">
        <v>17</v>
      </c>
      <c r="E2856" s="11" t="s">
        <v>5</v>
      </c>
      <c r="F2856" s="11" t="s">
        <v>6</v>
      </c>
      <c r="G2856" s="19" t="s">
        <v>9</v>
      </c>
      <c r="H2856" s="12" t="s">
        <v>2</v>
      </c>
      <c r="I2856" s="12">
        <v>48.45</v>
      </c>
      <c r="J2856" s="12">
        <v>4845.21</v>
      </c>
      <c r="K2856" s="82">
        <v>290.70999999999998</v>
      </c>
      <c r="L2856" s="12" t="s">
        <v>128</v>
      </c>
    </row>
    <row r="2857" spans="2:12" x14ac:dyDescent="0.2">
      <c r="B2857" s="11" t="s">
        <v>33</v>
      </c>
      <c r="C2857" s="11" t="s">
        <v>33</v>
      </c>
      <c r="D2857" s="11" t="s">
        <v>17</v>
      </c>
      <c r="E2857" s="11" t="s">
        <v>5</v>
      </c>
      <c r="F2857" s="11" t="s">
        <v>8</v>
      </c>
      <c r="G2857" s="19" t="s">
        <v>8</v>
      </c>
      <c r="H2857" s="12" t="s">
        <v>2</v>
      </c>
      <c r="I2857" s="12">
        <v>20.74</v>
      </c>
      <c r="J2857" s="12">
        <v>22122.13</v>
      </c>
      <c r="K2857" s="82">
        <v>103.72</v>
      </c>
      <c r="L2857" s="12" t="s">
        <v>129</v>
      </c>
    </row>
    <row r="2858" spans="2:12" x14ac:dyDescent="0.2">
      <c r="B2858" s="11" t="s">
        <v>33</v>
      </c>
      <c r="C2858" s="11" t="s">
        <v>33</v>
      </c>
      <c r="D2858" s="11" t="s">
        <v>17</v>
      </c>
      <c r="E2858" s="11" t="s">
        <v>5</v>
      </c>
      <c r="F2858" s="11" t="s">
        <v>8</v>
      </c>
      <c r="G2858" s="19" t="s">
        <v>8</v>
      </c>
      <c r="H2858" s="12" t="s">
        <v>2</v>
      </c>
      <c r="I2858" s="12">
        <v>35.65</v>
      </c>
      <c r="J2858" s="12">
        <v>153844.66</v>
      </c>
      <c r="K2858" s="82">
        <v>3280.12</v>
      </c>
      <c r="L2858" s="12" t="s">
        <v>130</v>
      </c>
    </row>
    <row r="2859" spans="2:12" x14ac:dyDescent="0.2">
      <c r="B2859" s="11" t="s">
        <v>33</v>
      </c>
      <c r="C2859" s="11" t="s">
        <v>33</v>
      </c>
      <c r="D2859" s="11" t="s">
        <v>17</v>
      </c>
      <c r="E2859" s="11" t="s">
        <v>5</v>
      </c>
      <c r="F2859" s="11" t="s">
        <v>8</v>
      </c>
      <c r="G2859" s="19" t="s">
        <v>8</v>
      </c>
      <c r="H2859" s="12" t="s">
        <v>2</v>
      </c>
      <c r="I2859" s="12">
        <v>42.85</v>
      </c>
      <c r="J2859" s="12">
        <v>59505.279999999999</v>
      </c>
      <c r="K2859" s="82">
        <v>321.35000000000002</v>
      </c>
      <c r="L2859" s="12" t="s">
        <v>131</v>
      </c>
    </row>
    <row r="2860" spans="2:12" x14ac:dyDescent="0.2">
      <c r="B2860" s="11" t="s">
        <v>33</v>
      </c>
      <c r="C2860" s="11" t="s">
        <v>33</v>
      </c>
      <c r="D2860" s="11" t="s">
        <v>17</v>
      </c>
      <c r="E2860" s="11" t="s">
        <v>5</v>
      </c>
      <c r="F2860" s="11" t="s">
        <v>6</v>
      </c>
      <c r="G2860" s="19" t="s">
        <v>9</v>
      </c>
      <c r="H2860" s="12" t="s">
        <v>2</v>
      </c>
      <c r="I2860" s="12">
        <v>37.32</v>
      </c>
      <c r="J2860" s="12">
        <v>31722.22</v>
      </c>
      <c r="K2860" s="82">
        <v>186.6</v>
      </c>
      <c r="L2860" s="12" t="s">
        <v>128</v>
      </c>
    </row>
    <row r="2861" spans="2:12" x14ac:dyDescent="0.2">
      <c r="B2861" s="11" t="s">
        <v>33</v>
      </c>
      <c r="C2861" s="11" t="s">
        <v>33</v>
      </c>
      <c r="D2861" s="11" t="s">
        <v>17</v>
      </c>
      <c r="E2861" s="11" t="s">
        <v>5</v>
      </c>
      <c r="F2861" s="11" t="s">
        <v>6</v>
      </c>
      <c r="G2861" s="19" t="s">
        <v>9</v>
      </c>
      <c r="H2861" s="12" t="s">
        <v>2</v>
      </c>
      <c r="I2861" s="12">
        <v>17.829999999999998</v>
      </c>
      <c r="J2861" s="12">
        <v>9530.82</v>
      </c>
      <c r="K2861" s="82">
        <v>106.96</v>
      </c>
      <c r="L2861" s="12" t="s">
        <v>130</v>
      </c>
    </row>
    <row r="2862" spans="2:12" x14ac:dyDescent="0.2">
      <c r="B2862" s="11" t="s">
        <v>33</v>
      </c>
      <c r="C2862" s="11" t="s">
        <v>33</v>
      </c>
      <c r="D2862" s="11" t="s">
        <v>17</v>
      </c>
      <c r="E2862" s="11" t="s">
        <v>5</v>
      </c>
      <c r="F2862" s="11" t="s">
        <v>8</v>
      </c>
      <c r="G2862" s="19" t="s">
        <v>8</v>
      </c>
      <c r="H2862" s="12" t="s">
        <v>2</v>
      </c>
      <c r="I2862" s="12">
        <v>36.950000000000003</v>
      </c>
      <c r="J2862" s="12">
        <v>44095.58</v>
      </c>
      <c r="K2862" s="82">
        <v>166.28</v>
      </c>
      <c r="L2862" s="12" t="s">
        <v>130</v>
      </c>
    </row>
    <row r="2863" spans="2:12" x14ac:dyDescent="0.2">
      <c r="B2863" s="11" t="s">
        <v>33</v>
      </c>
      <c r="C2863" s="11" t="s">
        <v>33</v>
      </c>
      <c r="D2863" s="11" t="s">
        <v>17</v>
      </c>
      <c r="E2863" s="11" t="s">
        <v>5</v>
      </c>
      <c r="F2863" s="11" t="s">
        <v>8</v>
      </c>
      <c r="G2863" s="19" t="s">
        <v>8</v>
      </c>
      <c r="H2863" s="12" t="s">
        <v>2</v>
      </c>
      <c r="I2863" s="12">
        <v>37.08</v>
      </c>
      <c r="J2863" s="12">
        <v>32157.54</v>
      </c>
      <c r="K2863" s="82">
        <v>148.31</v>
      </c>
      <c r="L2863" s="12" t="s">
        <v>131</v>
      </c>
    </row>
    <row r="2864" spans="2:12" x14ac:dyDescent="0.2">
      <c r="B2864" s="11" t="s">
        <v>33</v>
      </c>
      <c r="C2864" s="11" t="s">
        <v>33</v>
      </c>
      <c r="D2864" s="11" t="s">
        <v>17</v>
      </c>
      <c r="E2864" s="11" t="s">
        <v>5</v>
      </c>
      <c r="F2864" s="11" t="s">
        <v>6</v>
      </c>
      <c r="G2864" s="19" t="s">
        <v>1</v>
      </c>
      <c r="H2864" s="12" t="s">
        <v>2</v>
      </c>
      <c r="I2864" s="12">
        <v>58.32</v>
      </c>
      <c r="J2864" s="12">
        <v>17985.64</v>
      </c>
      <c r="K2864" s="82">
        <v>349.9</v>
      </c>
      <c r="L2864" s="12" t="s">
        <v>128</v>
      </c>
    </row>
    <row r="2865" spans="2:12" x14ac:dyDescent="0.2">
      <c r="B2865" s="11" t="s">
        <v>33</v>
      </c>
      <c r="C2865" s="11" t="s">
        <v>33</v>
      </c>
      <c r="D2865" s="11" t="s">
        <v>17</v>
      </c>
      <c r="E2865" s="11" t="s">
        <v>5</v>
      </c>
      <c r="F2865" s="11" t="s">
        <v>8</v>
      </c>
      <c r="G2865" s="19" t="s">
        <v>8</v>
      </c>
      <c r="H2865" s="12" t="s">
        <v>2</v>
      </c>
      <c r="I2865" s="12">
        <v>19.95</v>
      </c>
      <c r="J2865" s="12">
        <v>23223.31</v>
      </c>
      <c r="K2865" s="82">
        <v>119.68</v>
      </c>
      <c r="L2865" s="12" t="s">
        <v>130</v>
      </c>
    </row>
    <row r="2866" spans="2:12" x14ac:dyDescent="0.2">
      <c r="B2866" s="11" t="s">
        <v>33</v>
      </c>
      <c r="C2866" s="11" t="s">
        <v>33</v>
      </c>
      <c r="D2866" s="11" t="s">
        <v>17</v>
      </c>
      <c r="E2866" s="11" t="s">
        <v>5</v>
      </c>
      <c r="F2866" s="11" t="s">
        <v>8</v>
      </c>
      <c r="G2866" s="19" t="s">
        <v>8</v>
      </c>
      <c r="H2866" s="12" t="s">
        <v>2</v>
      </c>
      <c r="I2866" s="12">
        <v>23.93</v>
      </c>
      <c r="J2866" s="12">
        <v>7094.74</v>
      </c>
      <c r="K2866" s="82">
        <v>47.86</v>
      </c>
      <c r="L2866" s="12" t="s">
        <v>131</v>
      </c>
    </row>
    <row r="2867" spans="2:12" x14ac:dyDescent="0.2">
      <c r="B2867" s="11" t="s">
        <v>33</v>
      </c>
      <c r="C2867" s="11" t="s">
        <v>33</v>
      </c>
      <c r="D2867" s="11" t="s">
        <v>17</v>
      </c>
      <c r="E2867" s="11" t="s">
        <v>5</v>
      </c>
      <c r="F2867" s="11" t="s">
        <v>6</v>
      </c>
      <c r="G2867" s="19" t="s">
        <v>1</v>
      </c>
      <c r="H2867" s="12" t="s">
        <v>2</v>
      </c>
      <c r="I2867" s="12">
        <v>107.62</v>
      </c>
      <c r="J2867" s="12">
        <v>30403.4</v>
      </c>
      <c r="K2867" s="82">
        <v>1291.47</v>
      </c>
      <c r="L2867" s="12" t="s">
        <v>128</v>
      </c>
    </row>
    <row r="2868" spans="2:12" x14ac:dyDescent="0.2">
      <c r="B2868" s="11" t="s">
        <v>33</v>
      </c>
      <c r="C2868" s="11" t="s">
        <v>33</v>
      </c>
      <c r="D2868" s="11" t="s">
        <v>17</v>
      </c>
      <c r="E2868" s="11" t="s">
        <v>5</v>
      </c>
      <c r="F2868" s="11" t="s">
        <v>8</v>
      </c>
      <c r="G2868" s="19" t="s">
        <v>8</v>
      </c>
      <c r="H2868" s="12" t="s">
        <v>2</v>
      </c>
      <c r="I2868" s="12">
        <v>22.56</v>
      </c>
      <c r="J2868" s="12">
        <v>15568.98</v>
      </c>
      <c r="K2868" s="82">
        <v>135.38</v>
      </c>
      <c r="L2868" s="12" t="s">
        <v>131</v>
      </c>
    </row>
    <row r="2869" spans="2:12" x14ac:dyDescent="0.2">
      <c r="B2869" s="11" t="s">
        <v>33</v>
      </c>
      <c r="C2869" s="11" t="s">
        <v>33</v>
      </c>
      <c r="D2869" s="11" t="s">
        <v>17</v>
      </c>
      <c r="E2869" s="11" t="s">
        <v>5</v>
      </c>
      <c r="F2869" s="11" t="s">
        <v>6</v>
      </c>
      <c r="G2869" s="19" t="s">
        <v>9</v>
      </c>
      <c r="H2869" s="12" t="s">
        <v>2</v>
      </c>
      <c r="I2869" s="12">
        <v>33.11</v>
      </c>
      <c r="J2869" s="12">
        <v>9339.7000000000007</v>
      </c>
      <c r="K2869" s="82">
        <v>264.86</v>
      </c>
      <c r="L2869" s="12" t="s">
        <v>130</v>
      </c>
    </row>
    <row r="2870" spans="2:12" x14ac:dyDescent="0.2">
      <c r="B2870" s="11" t="s">
        <v>33</v>
      </c>
      <c r="C2870" s="11" t="s">
        <v>33</v>
      </c>
      <c r="D2870" s="11" t="s">
        <v>17</v>
      </c>
      <c r="E2870" s="11" t="s">
        <v>5</v>
      </c>
      <c r="F2870" s="11" t="s">
        <v>6</v>
      </c>
      <c r="G2870" s="19" t="s">
        <v>1</v>
      </c>
      <c r="H2870" s="12" t="s">
        <v>2</v>
      </c>
      <c r="I2870" s="12">
        <v>13.65</v>
      </c>
      <c r="J2870" s="12">
        <v>39599.120000000003</v>
      </c>
      <c r="K2870" s="82">
        <v>95.58</v>
      </c>
      <c r="L2870" s="12" t="s">
        <v>130</v>
      </c>
    </row>
    <row r="2871" spans="2:12" x14ac:dyDescent="0.2">
      <c r="B2871" s="11" t="s">
        <v>33</v>
      </c>
      <c r="C2871" s="11" t="s">
        <v>33</v>
      </c>
      <c r="D2871" s="11" t="s">
        <v>17</v>
      </c>
      <c r="E2871" s="11" t="s">
        <v>5</v>
      </c>
      <c r="F2871" s="11" t="s">
        <v>8</v>
      </c>
      <c r="G2871" s="19" t="s">
        <v>8</v>
      </c>
      <c r="H2871" s="12" t="s">
        <v>2</v>
      </c>
      <c r="I2871" s="12">
        <v>27.08</v>
      </c>
      <c r="J2871" s="12">
        <v>18601.89</v>
      </c>
      <c r="K2871" s="82">
        <v>54.15</v>
      </c>
      <c r="L2871" s="12" t="s">
        <v>128</v>
      </c>
    </row>
    <row r="2872" spans="2:12" x14ac:dyDescent="0.2">
      <c r="B2872" s="11" t="s">
        <v>33</v>
      </c>
      <c r="C2872" s="11" t="s">
        <v>33</v>
      </c>
      <c r="D2872" s="11" t="s">
        <v>17</v>
      </c>
      <c r="E2872" s="11" t="s">
        <v>5</v>
      </c>
      <c r="F2872" s="11" t="s">
        <v>8</v>
      </c>
      <c r="G2872" s="19" t="s">
        <v>8</v>
      </c>
      <c r="H2872" s="12" t="s">
        <v>2</v>
      </c>
      <c r="I2872" s="12">
        <v>20.350000000000001</v>
      </c>
      <c r="J2872" s="12">
        <v>27909</v>
      </c>
      <c r="K2872" s="82">
        <v>61.06</v>
      </c>
      <c r="L2872" s="12" t="s">
        <v>131</v>
      </c>
    </row>
    <row r="2873" spans="2:12" x14ac:dyDescent="0.2">
      <c r="B2873" s="11" t="s">
        <v>33</v>
      </c>
      <c r="C2873" s="11" t="s">
        <v>33</v>
      </c>
      <c r="D2873" s="11" t="s">
        <v>17</v>
      </c>
      <c r="E2873" s="11" t="s">
        <v>5</v>
      </c>
      <c r="F2873" s="11" t="s">
        <v>6</v>
      </c>
      <c r="G2873" s="19" t="s">
        <v>1</v>
      </c>
      <c r="H2873" s="12" t="s">
        <v>2</v>
      </c>
      <c r="I2873" s="12">
        <v>2299.86</v>
      </c>
      <c r="J2873" s="12">
        <v>1623599.13</v>
      </c>
      <c r="K2873" s="82">
        <v>27624.43</v>
      </c>
      <c r="L2873" s="12" t="s">
        <v>128</v>
      </c>
    </row>
    <row r="2874" spans="2:12" x14ac:dyDescent="0.2">
      <c r="B2874" s="11" t="s">
        <v>33</v>
      </c>
      <c r="C2874" s="11" t="s">
        <v>33</v>
      </c>
      <c r="D2874" s="11" t="s">
        <v>17</v>
      </c>
      <c r="E2874" s="11" t="s">
        <v>5</v>
      </c>
      <c r="F2874" s="11" t="s">
        <v>6</v>
      </c>
      <c r="G2874" s="19" t="s">
        <v>1</v>
      </c>
      <c r="H2874" s="12" t="s">
        <v>7</v>
      </c>
      <c r="I2874" s="12">
        <v>2834.44</v>
      </c>
      <c r="J2874" s="12">
        <v>828034.51</v>
      </c>
      <c r="K2874" s="82">
        <v>30782.26</v>
      </c>
      <c r="L2874" s="12" t="s">
        <v>128</v>
      </c>
    </row>
    <row r="2875" spans="2:12" x14ac:dyDescent="0.2">
      <c r="B2875" s="11" t="s">
        <v>33</v>
      </c>
      <c r="C2875" s="11" t="s">
        <v>33</v>
      </c>
      <c r="D2875" s="11" t="s">
        <v>17</v>
      </c>
      <c r="E2875" s="11" t="s">
        <v>5</v>
      </c>
      <c r="F2875" s="11" t="s">
        <v>6</v>
      </c>
      <c r="G2875" s="19" t="s">
        <v>1</v>
      </c>
      <c r="H2875" s="12" t="s">
        <v>2</v>
      </c>
      <c r="I2875" s="12">
        <v>2225.69</v>
      </c>
      <c r="J2875" s="12">
        <v>1974401.73</v>
      </c>
      <c r="K2875" s="82">
        <v>13754.26</v>
      </c>
      <c r="L2875" s="12" t="s">
        <v>129</v>
      </c>
    </row>
    <row r="2876" spans="2:12" x14ac:dyDescent="0.2">
      <c r="B2876" s="11" t="s">
        <v>33</v>
      </c>
      <c r="C2876" s="11" t="s">
        <v>33</v>
      </c>
      <c r="D2876" s="11" t="s">
        <v>17</v>
      </c>
      <c r="E2876" s="11" t="s">
        <v>5</v>
      </c>
      <c r="F2876" s="11" t="s">
        <v>6</v>
      </c>
      <c r="G2876" s="19" t="s">
        <v>1</v>
      </c>
      <c r="H2876" s="12" t="s">
        <v>7</v>
      </c>
      <c r="I2876" s="12">
        <v>2194.9699999999998</v>
      </c>
      <c r="J2876" s="12">
        <v>1101660.99</v>
      </c>
      <c r="K2876" s="82">
        <v>20579.060000000001</v>
      </c>
      <c r="L2876" s="12" t="s">
        <v>129</v>
      </c>
    </row>
    <row r="2877" spans="2:12" x14ac:dyDescent="0.2">
      <c r="B2877" s="11" t="s">
        <v>33</v>
      </c>
      <c r="C2877" s="11" t="s">
        <v>33</v>
      </c>
      <c r="D2877" s="11" t="s">
        <v>17</v>
      </c>
      <c r="E2877" s="11" t="s">
        <v>5</v>
      </c>
      <c r="F2877" s="11" t="s">
        <v>6</v>
      </c>
      <c r="G2877" s="19" t="s">
        <v>1</v>
      </c>
      <c r="H2877" s="12" t="s">
        <v>2</v>
      </c>
      <c r="I2877" s="12">
        <v>2211.4299999999998</v>
      </c>
      <c r="J2877" s="12">
        <v>1606410.53</v>
      </c>
      <c r="K2877" s="82">
        <v>15160.57</v>
      </c>
      <c r="L2877" s="12" t="s">
        <v>130</v>
      </c>
    </row>
    <row r="2878" spans="2:12" x14ac:dyDescent="0.2">
      <c r="B2878" s="11" t="s">
        <v>33</v>
      </c>
      <c r="C2878" s="11" t="s">
        <v>33</v>
      </c>
      <c r="D2878" s="11" t="s">
        <v>17</v>
      </c>
      <c r="E2878" s="11" t="s">
        <v>5</v>
      </c>
      <c r="F2878" s="11" t="s">
        <v>6</v>
      </c>
      <c r="G2878" s="19" t="s">
        <v>1</v>
      </c>
      <c r="H2878" s="12" t="s">
        <v>7</v>
      </c>
      <c r="I2878" s="12">
        <v>1778.95</v>
      </c>
      <c r="J2878" s="12">
        <v>804441.18</v>
      </c>
      <c r="K2878" s="82">
        <v>12515</v>
      </c>
      <c r="L2878" s="12" t="s">
        <v>130</v>
      </c>
    </row>
    <row r="2879" spans="2:12" x14ac:dyDescent="0.2">
      <c r="B2879" s="11" t="s">
        <v>33</v>
      </c>
      <c r="C2879" s="11" t="s">
        <v>33</v>
      </c>
      <c r="D2879" s="11" t="s">
        <v>17</v>
      </c>
      <c r="E2879" s="11" t="s">
        <v>5</v>
      </c>
      <c r="F2879" s="11" t="s">
        <v>6</v>
      </c>
      <c r="G2879" s="19" t="s">
        <v>1</v>
      </c>
      <c r="H2879" s="12" t="s">
        <v>2</v>
      </c>
      <c r="I2879" s="12">
        <v>2090.7600000000002</v>
      </c>
      <c r="J2879" s="12">
        <v>1223997.43</v>
      </c>
      <c r="K2879" s="82">
        <v>13766.43</v>
      </c>
      <c r="L2879" s="12" t="s">
        <v>131</v>
      </c>
    </row>
    <row r="2880" spans="2:12" x14ac:dyDescent="0.2">
      <c r="B2880" s="11" t="s">
        <v>33</v>
      </c>
      <c r="C2880" s="11" t="s">
        <v>33</v>
      </c>
      <c r="D2880" s="11" t="s">
        <v>17</v>
      </c>
      <c r="E2880" s="11" t="s">
        <v>5</v>
      </c>
      <c r="F2880" s="11" t="s">
        <v>6</v>
      </c>
      <c r="G2880" s="19" t="s">
        <v>1</v>
      </c>
      <c r="H2880" s="12" t="s">
        <v>7</v>
      </c>
      <c r="I2880" s="12">
        <v>1794.01</v>
      </c>
      <c r="J2880" s="12">
        <v>416810.94</v>
      </c>
      <c r="K2880" s="82">
        <v>16046.23</v>
      </c>
      <c r="L2880" s="12" t="s">
        <v>131</v>
      </c>
    </row>
    <row r="2881" spans="2:12" x14ac:dyDescent="0.2">
      <c r="B2881" s="11" t="s">
        <v>33</v>
      </c>
      <c r="C2881" s="11" t="s">
        <v>33</v>
      </c>
      <c r="D2881" s="11" t="s">
        <v>17</v>
      </c>
      <c r="E2881" s="11" t="s">
        <v>5</v>
      </c>
      <c r="F2881" s="11" t="s">
        <v>8</v>
      </c>
      <c r="G2881" s="19" t="s">
        <v>8</v>
      </c>
      <c r="H2881" s="12" t="s">
        <v>2</v>
      </c>
      <c r="I2881" s="12">
        <v>2535.0700000000002</v>
      </c>
      <c r="J2881" s="12">
        <v>2771253.72</v>
      </c>
      <c r="K2881" s="82">
        <v>14609.33</v>
      </c>
      <c r="L2881" s="12" t="s">
        <v>128</v>
      </c>
    </row>
    <row r="2882" spans="2:12" x14ac:dyDescent="0.2">
      <c r="B2882" s="11" t="s">
        <v>33</v>
      </c>
      <c r="C2882" s="11" t="s">
        <v>33</v>
      </c>
      <c r="D2882" s="11" t="s">
        <v>17</v>
      </c>
      <c r="E2882" s="11" t="s">
        <v>5</v>
      </c>
      <c r="F2882" s="11" t="s">
        <v>8</v>
      </c>
      <c r="G2882" s="19" t="s">
        <v>8</v>
      </c>
      <c r="H2882" s="12" t="s">
        <v>7</v>
      </c>
      <c r="I2882" s="12">
        <v>200.42</v>
      </c>
      <c r="J2882" s="12">
        <v>105567.71</v>
      </c>
      <c r="K2882" s="82">
        <v>1470.47</v>
      </c>
      <c r="L2882" s="12" t="s">
        <v>128</v>
      </c>
    </row>
    <row r="2883" spans="2:12" x14ac:dyDescent="0.2">
      <c r="B2883" s="11" t="s">
        <v>33</v>
      </c>
      <c r="C2883" s="11" t="s">
        <v>33</v>
      </c>
      <c r="D2883" s="11" t="s">
        <v>17</v>
      </c>
      <c r="E2883" s="11" t="s">
        <v>5</v>
      </c>
      <c r="F2883" s="11" t="s">
        <v>8</v>
      </c>
      <c r="G2883" s="19" t="s">
        <v>8</v>
      </c>
      <c r="H2883" s="12" t="s">
        <v>2</v>
      </c>
      <c r="I2883" s="12">
        <v>1700.53</v>
      </c>
      <c r="J2883" s="12">
        <v>1422938.08</v>
      </c>
      <c r="K2883" s="82">
        <v>7527.33</v>
      </c>
      <c r="L2883" s="12" t="s">
        <v>129</v>
      </c>
    </row>
    <row r="2884" spans="2:12" x14ac:dyDescent="0.2">
      <c r="B2884" s="11" t="s">
        <v>33</v>
      </c>
      <c r="C2884" s="11" t="s">
        <v>33</v>
      </c>
      <c r="D2884" s="11" t="s">
        <v>17</v>
      </c>
      <c r="E2884" s="11" t="s">
        <v>5</v>
      </c>
      <c r="F2884" s="11" t="s">
        <v>8</v>
      </c>
      <c r="G2884" s="19" t="s">
        <v>8</v>
      </c>
      <c r="H2884" s="12" t="s">
        <v>7</v>
      </c>
      <c r="I2884" s="12">
        <v>155.19999999999999</v>
      </c>
      <c r="J2884" s="12">
        <v>77724.990000000005</v>
      </c>
      <c r="K2884" s="82">
        <v>1105.0999999999999</v>
      </c>
      <c r="L2884" s="12" t="s">
        <v>129</v>
      </c>
    </row>
    <row r="2885" spans="2:12" x14ac:dyDescent="0.2">
      <c r="B2885" s="11" t="s">
        <v>33</v>
      </c>
      <c r="C2885" s="11" t="s">
        <v>33</v>
      </c>
      <c r="D2885" s="11" t="s">
        <v>17</v>
      </c>
      <c r="E2885" s="11" t="s">
        <v>5</v>
      </c>
      <c r="F2885" s="11" t="s">
        <v>8</v>
      </c>
      <c r="G2885" s="19" t="s">
        <v>8</v>
      </c>
      <c r="H2885" s="12" t="s">
        <v>2</v>
      </c>
      <c r="I2885" s="12">
        <v>2432.5700000000002</v>
      </c>
      <c r="J2885" s="12">
        <v>2134246.1</v>
      </c>
      <c r="K2885" s="82">
        <v>8919.43</v>
      </c>
      <c r="L2885" s="12" t="s">
        <v>130</v>
      </c>
    </row>
    <row r="2886" spans="2:12" x14ac:dyDescent="0.2">
      <c r="B2886" s="11" t="s">
        <v>33</v>
      </c>
      <c r="C2886" s="11" t="s">
        <v>33</v>
      </c>
      <c r="D2886" s="11" t="s">
        <v>17</v>
      </c>
      <c r="E2886" s="11" t="s">
        <v>5</v>
      </c>
      <c r="F2886" s="11" t="s">
        <v>8</v>
      </c>
      <c r="G2886" s="19" t="s">
        <v>8</v>
      </c>
      <c r="H2886" s="12" t="s">
        <v>7</v>
      </c>
      <c r="I2886" s="12">
        <v>125.78</v>
      </c>
      <c r="J2886" s="12">
        <v>72862.48</v>
      </c>
      <c r="K2886" s="82">
        <v>504.56</v>
      </c>
      <c r="L2886" s="12" t="s">
        <v>130</v>
      </c>
    </row>
    <row r="2887" spans="2:12" x14ac:dyDescent="0.2">
      <c r="B2887" s="11" t="s">
        <v>33</v>
      </c>
      <c r="C2887" s="11" t="s">
        <v>33</v>
      </c>
      <c r="D2887" s="11" t="s">
        <v>17</v>
      </c>
      <c r="E2887" s="11" t="s">
        <v>5</v>
      </c>
      <c r="F2887" s="11" t="s">
        <v>8</v>
      </c>
      <c r="G2887" s="19" t="s">
        <v>8</v>
      </c>
      <c r="H2887" s="12" t="s">
        <v>2</v>
      </c>
      <c r="I2887" s="12">
        <v>2986.8</v>
      </c>
      <c r="J2887" s="12">
        <v>2496223.09</v>
      </c>
      <c r="K2887" s="82">
        <v>16128.72</v>
      </c>
      <c r="L2887" s="12" t="s">
        <v>131</v>
      </c>
    </row>
    <row r="2888" spans="2:12" x14ac:dyDescent="0.2">
      <c r="B2888" s="11" t="s">
        <v>33</v>
      </c>
      <c r="C2888" s="11" t="s">
        <v>33</v>
      </c>
      <c r="D2888" s="11" t="s">
        <v>17</v>
      </c>
      <c r="E2888" s="11" t="s">
        <v>5</v>
      </c>
      <c r="F2888" s="11" t="s">
        <v>8</v>
      </c>
      <c r="G2888" s="19" t="s">
        <v>8</v>
      </c>
      <c r="H2888" s="12" t="s">
        <v>7</v>
      </c>
      <c r="I2888" s="12">
        <v>126.85</v>
      </c>
      <c r="J2888" s="12">
        <v>32884.879999999997</v>
      </c>
      <c r="K2888" s="82">
        <v>809.89</v>
      </c>
      <c r="L2888" s="12" t="s">
        <v>131</v>
      </c>
    </row>
    <row r="2889" spans="2:12" x14ac:dyDescent="0.2">
      <c r="B2889" s="11" t="s">
        <v>33</v>
      </c>
      <c r="C2889" s="11" t="s">
        <v>33</v>
      </c>
      <c r="D2889" s="11" t="s">
        <v>17</v>
      </c>
      <c r="E2889" s="11" t="s">
        <v>5</v>
      </c>
      <c r="F2889" s="11" t="s">
        <v>8</v>
      </c>
      <c r="G2889" s="19" t="s">
        <v>8</v>
      </c>
      <c r="H2889" s="12" t="s">
        <v>2</v>
      </c>
      <c r="I2889" s="12">
        <v>261.35000000000002</v>
      </c>
      <c r="J2889" s="12">
        <v>242990.34</v>
      </c>
      <c r="K2889" s="82">
        <v>1672.62</v>
      </c>
      <c r="L2889" s="12" t="s">
        <v>128</v>
      </c>
    </row>
    <row r="2890" spans="2:12" x14ac:dyDescent="0.2">
      <c r="B2890" s="11" t="s">
        <v>33</v>
      </c>
      <c r="C2890" s="11" t="s">
        <v>33</v>
      </c>
      <c r="D2890" s="11" t="s">
        <v>17</v>
      </c>
      <c r="E2890" s="11" t="s">
        <v>5</v>
      </c>
      <c r="F2890" s="11" t="s">
        <v>8</v>
      </c>
      <c r="G2890" s="19" t="s">
        <v>8</v>
      </c>
      <c r="H2890" s="12" t="s">
        <v>2</v>
      </c>
      <c r="I2890" s="12">
        <v>150.05000000000001</v>
      </c>
      <c r="J2890" s="12">
        <v>155792.72</v>
      </c>
      <c r="K2890" s="82">
        <v>675.21</v>
      </c>
      <c r="L2890" s="12" t="s">
        <v>129</v>
      </c>
    </row>
    <row r="2891" spans="2:12" x14ac:dyDescent="0.2">
      <c r="B2891" s="11" t="s">
        <v>33</v>
      </c>
      <c r="C2891" s="11" t="s">
        <v>33</v>
      </c>
      <c r="D2891" s="11" t="s">
        <v>17</v>
      </c>
      <c r="E2891" s="11" t="s">
        <v>5</v>
      </c>
      <c r="F2891" s="11" t="s">
        <v>8</v>
      </c>
      <c r="G2891" s="19" t="s">
        <v>8</v>
      </c>
      <c r="H2891" s="12" t="s">
        <v>2</v>
      </c>
      <c r="I2891" s="12">
        <v>172</v>
      </c>
      <c r="J2891" s="12">
        <v>131886.53</v>
      </c>
      <c r="K2891" s="82">
        <v>737.14</v>
      </c>
      <c r="L2891" s="12" t="s">
        <v>130</v>
      </c>
    </row>
    <row r="2892" spans="2:12" x14ac:dyDescent="0.2">
      <c r="B2892" s="11" t="s">
        <v>33</v>
      </c>
      <c r="C2892" s="11" t="s">
        <v>33</v>
      </c>
      <c r="D2892" s="11" t="s">
        <v>17</v>
      </c>
      <c r="E2892" s="11" t="s">
        <v>5</v>
      </c>
      <c r="F2892" s="11" t="s">
        <v>8</v>
      </c>
      <c r="G2892" s="19" t="s">
        <v>8</v>
      </c>
      <c r="H2892" s="12" t="s">
        <v>2</v>
      </c>
      <c r="I2892" s="12">
        <v>624.51</v>
      </c>
      <c r="J2892" s="12">
        <v>556072.12</v>
      </c>
      <c r="K2892" s="82">
        <v>2986.8</v>
      </c>
      <c r="L2892" s="12" t="s">
        <v>131</v>
      </c>
    </row>
    <row r="2893" spans="2:12" x14ac:dyDescent="0.2">
      <c r="B2893" s="11" t="s">
        <v>33</v>
      </c>
      <c r="C2893" s="11" t="s">
        <v>33</v>
      </c>
      <c r="D2893" s="11" t="s">
        <v>17</v>
      </c>
      <c r="E2893" s="11" t="s">
        <v>5</v>
      </c>
      <c r="F2893" s="11" t="s">
        <v>6</v>
      </c>
      <c r="G2893" s="19" t="s">
        <v>9</v>
      </c>
      <c r="H2893" s="12" t="s">
        <v>2</v>
      </c>
      <c r="I2893" s="12">
        <v>1698.76</v>
      </c>
      <c r="J2893" s="12">
        <v>1252248.77</v>
      </c>
      <c r="K2893" s="82">
        <v>24880.28</v>
      </c>
      <c r="L2893" s="12" t="s">
        <v>128</v>
      </c>
    </row>
    <row r="2894" spans="2:12" x14ac:dyDescent="0.2">
      <c r="B2894" s="11" t="s">
        <v>33</v>
      </c>
      <c r="C2894" s="11" t="s">
        <v>33</v>
      </c>
      <c r="D2894" s="11" t="s">
        <v>17</v>
      </c>
      <c r="E2894" s="11" t="s">
        <v>5</v>
      </c>
      <c r="F2894" s="11" t="s">
        <v>6</v>
      </c>
      <c r="G2894" s="19" t="s">
        <v>9</v>
      </c>
      <c r="H2894" s="12" t="s">
        <v>7</v>
      </c>
      <c r="I2894" s="12">
        <v>542.14</v>
      </c>
      <c r="J2894" s="12">
        <v>117853.82</v>
      </c>
      <c r="K2894" s="82">
        <v>5990.52</v>
      </c>
      <c r="L2894" s="12" t="s">
        <v>128</v>
      </c>
    </row>
    <row r="2895" spans="2:12" x14ac:dyDescent="0.2">
      <c r="B2895" s="11" t="s">
        <v>33</v>
      </c>
      <c r="C2895" s="11" t="s">
        <v>33</v>
      </c>
      <c r="D2895" s="11" t="s">
        <v>17</v>
      </c>
      <c r="E2895" s="11" t="s">
        <v>5</v>
      </c>
      <c r="F2895" s="11" t="s">
        <v>6</v>
      </c>
      <c r="G2895" s="19" t="s">
        <v>9</v>
      </c>
      <c r="H2895" s="12" t="s">
        <v>2</v>
      </c>
      <c r="I2895" s="12">
        <v>1325.41</v>
      </c>
      <c r="J2895" s="12">
        <v>627407.09</v>
      </c>
      <c r="K2895" s="82">
        <v>10928.39</v>
      </c>
      <c r="L2895" s="12" t="s">
        <v>129</v>
      </c>
    </row>
    <row r="2896" spans="2:12" x14ac:dyDescent="0.2">
      <c r="B2896" s="11" t="s">
        <v>33</v>
      </c>
      <c r="C2896" s="11" t="s">
        <v>33</v>
      </c>
      <c r="D2896" s="11" t="s">
        <v>17</v>
      </c>
      <c r="E2896" s="11" t="s">
        <v>5</v>
      </c>
      <c r="F2896" s="11" t="s">
        <v>6</v>
      </c>
      <c r="G2896" s="19" t="s">
        <v>9</v>
      </c>
      <c r="H2896" s="12" t="s">
        <v>7</v>
      </c>
      <c r="I2896" s="12">
        <v>419.83</v>
      </c>
      <c r="J2896" s="12">
        <v>96694.66</v>
      </c>
      <c r="K2896" s="82">
        <v>3863.36</v>
      </c>
      <c r="L2896" s="12" t="s">
        <v>129</v>
      </c>
    </row>
    <row r="2897" spans="2:12" x14ac:dyDescent="0.2">
      <c r="B2897" s="11" t="s">
        <v>33</v>
      </c>
      <c r="C2897" s="11" t="s">
        <v>33</v>
      </c>
      <c r="D2897" s="11" t="s">
        <v>17</v>
      </c>
      <c r="E2897" s="11" t="s">
        <v>5</v>
      </c>
      <c r="F2897" s="11" t="s">
        <v>6</v>
      </c>
      <c r="G2897" s="19" t="s">
        <v>9</v>
      </c>
      <c r="H2897" s="12" t="s">
        <v>2</v>
      </c>
      <c r="I2897" s="12">
        <v>1941.14</v>
      </c>
      <c r="J2897" s="12">
        <v>1005377.92</v>
      </c>
      <c r="K2897" s="82">
        <v>16929.71</v>
      </c>
      <c r="L2897" s="12" t="s">
        <v>130</v>
      </c>
    </row>
    <row r="2898" spans="2:12" x14ac:dyDescent="0.2">
      <c r="B2898" s="11" t="s">
        <v>33</v>
      </c>
      <c r="C2898" s="11" t="s">
        <v>33</v>
      </c>
      <c r="D2898" s="11" t="s">
        <v>17</v>
      </c>
      <c r="E2898" s="11" t="s">
        <v>5</v>
      </c>
      <c r="F2898" s="11" t="s">
        <v>6</v>
      </c>
      <c r="G2898" s="19" t="s">
        <v>9</v>
      </c>
      <c r="H2898" s="12" t="s">
        <v>7</v>
      </c>
      <c r="I2898" s="12">
        <v>340.26</v>
      </c>
      <c r="J2898" s="12">
        <v>95528.08</v>
      </c>
      <c r="K2898" s="82">
        <v>2539.17</v>
      </c>
      <c r="L2898" s="12" t="s">
        <v>130</v>
      </c>
    </row>
    <row r="2899" spans="2:12" x14ac:dyDescent="0.2">
      <c r="B2899" s="11" t="s">
        <v>33</v>
      </c>
      <c r="C2899" s="11" t="s">
        <v>33</v>
      </c>
      <c r="D2899" s="11" t="s">
        <v>17</v>
      </c>
      <c r="E2899" s="11" t="s">
        <v>5</v>
      </c>
      <c r="F2899" s="11" t="s">
        <v>6</v>
      </c>
      <c r="G2899" s="19" t="s">
        <v>9</v>
      </c>
      <c r="H2899" s="12" t="s">
        <v>2</v>
      </c>
      <c r="I2899" s="12">
        <v>1411.94</v>
      </c>
      <c r="J2899" s="12">
        <v>641303.23</v>
      </c>
      <c r="K2899" s="82">
        <v>11295.53</v>
      </c>
      <c r="L2899" s="12" t="s">
        <v>131</v>
      </c>
    </row>
    <row r="2900" spans="2:12" x14ac:dyDescent="0.2">
      <c r="B2900" s="11" t="s">
        <v>33</v>
      </c>
      <c r="C2900" s="11" t="s">
        <v>33</v>
      </c>
      <c r="D2900" s="11" t="s">
        <v>17</v>
      </c>
      <c r="E2900" s="11" t="s">
        <v>5</v>
      </c>
      <c r="F2900" s="11" t="s">
        <v>6</v>
      </c>
      <c r="G2900" s="19" t="s">
        <v>9</v>
      </c>
      <c r="H2900" s="12" t="s">
        <v>7</v>
      </c>
      <c r="I2900" s="12">
        <v>343.14</v>
      </c>
      <c r="J2900" s="12">
        <v>43762.23</v>
      </c>
      <c r="K2900" s="82">
        <v>2859.91</v>
      </c>
      <c r="L2900" s="12" t="s">
        <v>131</v>
      </c>
    </row>
    <row r="2901" spans="2:12" x14ac:dyDescent="0.2">
      <c r="B2901" s="11" t="s">
        <v>33</v>
      </c>
      <c r="C2901" s="11" t="s">
        <v>33</v>
      </c>
      <c r="D2901" s="11" t="s">
        <v>17</v>
      </c>
      <c r="E2901" s="11" t="s">
        <v>5</v>
      </c>
      <c r="F2901" s="11" t="s">
        <v>6</v>
      </c>
      <c r="G2901" s="19" t="s">
        <v>10</v>
      </c>
      <c r="H2901" s="12" t="s">
        <v>2</v>
      </c>
      <c r="I2901" s="12">
        <v>52.27</v>
      </c>
      <c r="J2901" s="12">
        <v>24223.52</v>
      </c>
      <c r="K2901" s="82">
        <v>261.35000000000002</v>
      </c>
      <c r="L2901" s="12" t="s">
        <v>128</v>
      </c>
    </row>
    <row r="2902" spans="2:12" x14ac:dyDescent="0.2">
      <c r="B2902" s="11" t="s">
        <v>33</v>
      </c>
      <c r="C2902" s="11" t="s">
        <v>33</v>
      </c>
      <c r="D2902" s="11" t="s">
        <v>17</v>
      </c>
      <c r="E2902" s="11" t="s">
        <v>5</v>
      </c>
      <c r="F2902" s="11" t="s">
        <v>6</v>
      </c>
      <c r="G2902" s="19" t="s">
        <v>10</v>
      </c>
      <c r="H2902" s="12" t="s">
        <v>2</v>
      </c>
      <c r="I2902" s="12">
        <v>24.57</v>
      </c>
      <c r="J2902" s="12">
        <v>22827.84</v>
      </c>
      <c r="K2902" s="82">
        <v>147.43</v>
      </c>
      <c r="L2902" s="12" t="s">
        <v>130</v>
      </c>
    </row>
    <row r="2903" spans="2:12" x14ac:dyDescent="0.2">
      <c r="B2903" s="11" t="s">
        <v>33</v>
      </c>
      <c r="C2903" s="11" t="s">
        <v>33</v>
      </c>
      <c r="D2903" s="11" t="s">
        <v>17</v>
      </c>
      <c r="E2903" s="11" t="s">
        <v>5</v>
      </c>
      <c r="F2903" s="11" t="s">
        <v>6</v>
      </c>
      <c r="G2903" s="19" t="s">
        <v>10</v>
      </c>
      <c r="H2903" s="12" t="s">
        <v>2</v>
      </c>
      <c r="I2903" s="12">
        <v>26.13</v>
      </c>
      <c r="J2903" s="12">
        <v>30761.23</v>
      </c>
      <c r="K2903" s="82">
        <v>182.94</v>
      </c>
      <c r="L2903" s="12" t="s">
        <v>128</v>
      </c>
    </row>
    <row r="2904" spans="2:12" x14ac:dyDescent="0.2">
      <c r="B2904" s="11" t="s">
        <v>33</v>
      </c>
      <c r="C2904" s="11" t="s">
        <v>33</v>
      </c>
      <c r="D2904" s="11" t="s">
        <v>17</v>
      </c>
      <c r="E2904" s="11" t="s">
        <v>5</v>
      </c>
      <c r="F2904" s="11" t="s">
        <v>6</v>
      </c>
      <c r="G2904" s="19" t="s">
        <v>10</v>
      </c>
      <c r="H2904" s="12" t="s">
        <v>2</v>
      </c>
      <c r="I2904" s="12">
        <v>350.11</v>
      </c>
      <c r="J2904" s="12">
        <v>380002.37</v>
      </c>
      <c r="K2904" s="82">
        <v>2350.73</v>
      </c>
      <c r="L2904" s="12" t="s">
        <v>129</v>
      </c>
    </row>
    <row r="2905" spans="2:12" x14ac:dyDescent="0.2">
      <c r="B2905" s="11" t="s">
        <v>33</v>
      </c>
      <c r="C2905" s="11" t="s">
        <v>33</v>
      </c>
      <c r="D2905" s="11" t="s">
        <v>17</v>
      </c>
      <c r="E2905" s="11" t="s">
        <v>5</v>
      </c>
      <c r="F2905" s="11" t="s">
        <v>6</v>
      </c>
      <c r="G2905" s="19" t="s">
        <v>10</v>
      </c>
      <c r="H2905" s="12" t="s">
        <v>2</v>
      </c>
      <c r="I2905" s="12">
        <v>98.29</v>
      </c>
      <c r="J2905" s="12">
        <v>644896.51</v>
      </c>
      <c r="K2905" s="82">
        <v>8059.43</v>
      </c>
      <c r="L2905" s="12" t="s">
        <v>130</v>
      </c>
    </row>
    <row r="2906" spans="2:12" x14ac:dyDescent="0.2">
      <c r="B2906" s="11" t="s">
        <v>33</v>
      </c>
      <c r="C2906" s="11" t="s">
        <v>33</v>
      </c>
      <c r="D2906" s="11" t="s">
        <v>17</v>
      </c>
      <c r="E2906" s="11" t="s">
        <v>5</v>
      </c>
      <c r="F2906" s="11" t="s">
        <v>6</v>
      </c>
      <c r="G2906" s="19" t="s">
        <v>10</v>
      </c>
      <c r="H2906" s="12" t="s">
        <v>2</v>
      </c>
      <c r="I2906" s="12">
        <v>54.31</v>
      </c>
      <c r="J2906" s="12">
        <v>26719.25</v>
      </c>
      <c r="K2906" s="82">
        <v>217.22</v>
      </c>
      <c r="L2906" s="12" t="s">
        <v>131</v>
      </c>
    </row>
    <row r="2907" spans="2:12" x14ac:dyDescent="0.2">
      <c r="B2907" s="11" t="s">
        <v>33</v>
      </c>
      <c r="C2907" s="11" t="s">
        <v>33</v>
      </c>
      <c r="D2907" s="11" t="s">
        <v>17</v>
      </c>
      <c r="E2907" s="11" t="s">
        <v>5</v>
      </c>
      <c r="F2907" s="11" t="s">
        <v>6</v>
      </c>
      <c r="G2907" s="19" t="s">
        <v>10</v>
      </c>
      <c r="H2907" s="12" t="s">
        <v>2</v>
      </c>
      <c r="I2907" s="12">
        <v>78.400000000000006</v>
      </c>
      <c r="J2907" s="12">
        <v>19823.84</v>
      </c>
      <c r="K2907" s="82">
        <v>522.70000000000005</v>
      </c>
      <c r="L2907" s="12" t="s">
        <v>128</v>
      </c>
    </row>
    <row r="2908" spans="2:12" x14ac:dyDescent="0.2">
      <c r="B2908" s="11" t="s">
        <v>33</v>
      </c>
      <c r="C2908" s="11" t="s">
        <v>33</v>
      </c>
      <c r="D2908" s="11" t="s">
        <v>17</v>
      </c>
      <c r="E2908" s="11" t="s">
        <v>5</v>
      </c>
      <c r="F2908" s="11" t="s">
        <v>6</v>
      </c>
      <c r="G2908" s="19" t="s">
        <v>10</v>
      </c>
      <c r="H2908" s="12" t="s">
        <v>2</v>
      </c>
      <c r="I2908" s="12">
        <v>150.05000000000001</v>
      </c>
      <c r="J2908" s="12">
        <v>143671.89000000001</v>
      </c>
      <c r="K2908" s="82">
        <v>150.05000000000001</v>
      </c>
      <c r="L2908" s="12" t="s">
        <v>129</v>
      </c>
    </row>
    <row r="2909" spans="2:12" x14ac:dyDescent="0.2">
      <c r="B2909" s="11" t="s">
        <v>33</v>
      </c>
      <c r="C2909" s="11" t="s">
        <v>33</v>
      </c>
      <c r="D2909" s="11" t="s">
        <v>17</v>
      </c>
      <c r="E2909" s="11" t="s">
        <v>5</v>
      </c>
      <c r="F2909" s="11" t="s">
        <v>6</v>
      </c>
      <c r="G2909" s="19" t="s">
        <v>10</v>
      </c>
      <c r="H2909" s="12" t="s">
        <v>2</v>
      </c>
      <c r="I2909" s="12">
        <v>73.709999999999994</v>
      </c>
      <c r="J2909" s="12">
        <v>32363.79</v>
      </c>
      <c r="K2909" s="82">
        <v>1523.43</v>
      </c>
      <c r="L2909" s="12" t="s">
        <v>130</v>
      </c>
    </row>
    <row r="2910" spans="2:12" x14ac:dyDescent="0.2">
      <c r="B2910" s="11" t="s">
        <v>33</v>
      </c>
      <c r="C2910" s="11" t="s">
        <v>33</v>
      </c>
      <c r="D2910" s="11" t="s">
        <v>17</v>
      </c>
      <c r="E2910" s="11" t="s">
        <v>5</v>
      </c>
      <c r="F2910" s="11" t="s">
        <v>6</v>
      </c>
      <c r="G2910" s="19" t="s">
        <v>10</v>
      </c>
      <c r="H2910" s="12" t="s">
        <v>2</v>
      </c>
      <c r="I2910" s="12">
        <v>81.459999999999994</v>
      </c>
      <c r="J2910" s="12">
        <v>40620.300000000003</v>
      </c>
      <c r="K2910" s="82">
        <v>217.22</v>
      </c>
      <c r="L2910" s="12" t="s">
        <v>131</v>
      </c>
    </row>
    <row r="2911" spans="2:12" x14ac:dyDescent="0.2">
      <c r="B2911" s="11" t="s">
        <v>33</v>
      </c>
      <c r="C2911" s="11" t="s">
        <v>33</v>
      </c>
      <c r="D2911" s="11" t="s">
        <v>17</v>
      </c>
      <c r="E2911" s="11" t="s">
        <v>5</v>
      </c>
      <c r="F2911" s="11" t="s">
        <v>6</v>
      </c>
      <c r="G2911" s="19" t="s">
        <v>1</v>
      </c>
      <c r="H2911" s="12" t="s">
        <v>2</v>
      </c>
      <c r="I2911" s="12">
        <v>47.77</v>
      </c>
      <c r="J2911" s="12">
        <v>26274.66</v>
      </c>
      <c r="K2911" s="82">
        <v>143.32</v>
      </c>
      <c r="L2911" s="12" t="s">
        <v>131</v>
      </c>
    </row>
    <row r="2912" spans="2:12" x14ac:dyDescent="0.2">
      <c r="B2912" s="11" t="s">
        <v>33</v>
      </c>
      <c r="C2912" s="11" t="s">
        <v>33</v>
      </c>
      <c r="D2912" s="11" t="s">
        <v>17</v>
      </c>
      <c r="E2912" s="11" t="s">
        <v>5</v>
      </c>
      <c r="F2912" s="11" t="s">
        <v>8</v>
      </c>
      <c r="G2912" s="19" t="s">
        <v>8</v>
      </c>
      <c r="H2912" s="12" t="s">
        <v>2</v>
      </c>
      <c r="I2912" s="12">
        <v>53.37</v>
      </c>
      <c r="J2912" s="12">
        <v>53768.959999999999</v>
      </c>
      <c r="K2912" s="82">
        <v>320.23</v>
      </c>
      <c r="L2912" s="12" t="s">
        <v>131</v>
      </c>
    </row>
    <row r="2913" spans="2:12" x14ac:dyDescent="0.2">
      <c r="B2913" s="11" t="s">
        <v>33</v>
      </c>
      <c r="C2913" s="11" t="s">
        <v>33</v>
      </c>
      <c r="D2913" s="11" t="s">
        <v>17</v>
      </c>
      <c r="E2913" s="11" t="s">
        <v>5</v>
      </c>
      <c r="F2913" s="11" t="s">
        <v>6</v>
      </c>
      <c r="G2913" s="19" t="s">
        <v>9</v>
      </c>
      <c r="H2913" s="12" t="s">
        <v>2</v>
      </c>
      <c r="I2913" s="12">
        <v>53.37</v>
      </c>
      <c r="J2913" s="12">
        <v>15883.24</v>
      </c>
      <c r="K2913" s="82">
        <v>693.83</v>
      </c>
      <c r="L2913" s="12" t="s">
        <v>131</v>
      </c>
    </row>
    <row r="2914" spans="2:12" x14ac:dyDescent="0.2">
      <c r="B2914" s="11" t="s">
        <v>33</v>
      </c>
      <c r="C2914" s="11" t="s">
        <v>33</v>
      </c>
      <c r="D2914" s="11" t="s">
        <v>17</v>
      </c>
      <c r="E2914" s="11" t="s">
        <v>5</v>
      </c>
      <c r="F2914" s="11" t="s">
        <v>6</v>
      </c>
      <c r="G2914" s="19" t="s">
        <v>1</v>
      </c>
      <c r="H2914" s="12" t="s">
        <v>2</v>
      </c>
      <c r="I2914" s="12">
        <v>47.79</v>
      </c>
      <c r="J2914" s="12">
        <v>81235.58</v>
      </c>
      <c r="K2914" s="82">
        <v>334.5</v>
      </c>
      <c r="L2914" s="12" t="s">
        <v>128</v>
      </c>
    </row>
    <row r="2915" spans="2:12" x14ac:dyDescent="0.2">
      <c r="B2915" s="11" t="s">
        <v>33</v>
      </c>
      <c r="C2915" s="11" t="s">
        <v>33</v>
      </c>
      <c r="D2915" s="11" t="s">
        <v>17</v>
      </c>
      <c r="E2915" s="11" t="s">
        <v>5</v>
      </c>
      <c r="F2915" s="11" t="s">
        <v>6</v>
      </c>
      <c r="G2915" s="19" t="s">
        <v>1</v>
      </c>
      <c r="H2915" s="12" t="s">
        <v>2</v>
      </c>
      <c r="I2915" s="12">
        <v>53.59</v>
      </c>
      <c r="J2915" s="12">
        <v>133701.92000000001</v>
      </c>
      <c r="K2915" s="82">
        <v>803.86</v>
      </c>
      <c r="L2915" s="12" t="s">
        <v>129</v>
      </c>
    </row>
    <row r="2916" spans="2:12" x14ac:dyDescent="0.2">
      <c r="B2916" s="11" t="s">
        <v>33</v>
      </c>
      <c r="C2916" s="11" t="s">
        <v>33</v>
      </c>
      <c r="D2916" s="11" t="s">
        <v>17</v>
      </c>
      <c r="E2916" s="11" t="s">
        <v>5</v>
      </c>
      <c r="F2916" s="11" t="s">
        <v>6</v>
      </c>
      <c r="G2916" s="19" t="s">
        <v>1</v>
      </c>
      <c r="H2916" s="12" t="s">
        <v>2</v>
      </c>
      <c r="I2916" s="12">
        <v>112.76</v>
      </c>
      <c r="J2916" s="12">
        <v>76677.3</v>
      </c>
      <c r="K2916" s="82">
        <v>1240.3699999999999</v>
      </c>
      <c r="L2916" s="12" t="s">
        <v>130</v>
      </c>
    </row>
    <row r="2917" spans="2:12" x14ac:dyDescent="0.2">
      <c r="B2917" s="11" t="s">
        <v>33</v>
      </c>
      <c r="C2917" s="11" t="s">
        <v>33</v>
      </c>
      <c r="D2917" s="11" t="s">
        <v>17</v>
      </c>
      <c r="E2917" s="11" t="s">
        <v>5</v>
      </c>
      <c r="F2917" s="11" t="s">
        <v>8</v>
      </c>
      <c r="G2917" s="19" t="s">
        <v>8</v>
      </c>
      <c r="H2917" s="12" t="s">
        <v>2</v>
      </c>
      <c r="I2917" s="12">
        <v>26.8</v>
      </c>
      <c r="J2917" s="12">
        <v>33432.92</v>
      </c>
      <c r="K2917" s="82">
        <v>803.86</v>
      </c>
      <c r="L2917" s="12" t="s">
        <v>129</v>
      </c>
    </row>
    <row r="2918" spans="2:12" x14ac:dyDescent="0.2">
      <c r="B2918" s="11" t="s">
        <v>33</v>
      </c>
      <c r="C2918" s="11" t="s">
        <v>33</v>
      </c>
      <c r="D2918" s="11" t="s">
        <v>17</v>
      </c>
      <c r="E2918" s="11" t="s">
        <v>5</v>
      </c>
      <c r="F2918" s="11" t="s">
        <v>6</v>
      </c>
      <c r="G2918" s="19" t="s">
        <v>9</v>
      </c>
      <c r="H2918" s="12" t="s">
        <v>2</v>
      </c>
      <c r="I2918" s="12">
        <v>286.70999999999998</v>
      </c>
      <c r="J2918" s="12">
        <v>334954.14</v>
      </c>
      <c r="K2918" s="82">
        <v>10154.450000000001</v>
      </c>
      <c r="L2918" s="12" t="s">
        <v>128</v>
      </c>
    </row>
    <row r="2919" spans="2:12" x14ac:dyDescent="0.2">
      <c r="B2919" s="11" t="s">
        <v>33</v>
      </c>
      <c r="C2919" s="11" t="s">
        <v>33</v>
      </c>
      <c r="D2919" s="11" t="s">
        <v>17</v>
      </c>
      <c r="E2919" s="11" t="s">
        <v>5</v>
      </c>
      <c r="F2919" s="11" t="s">
        <v>6</v>
      </c>
      <c r="G2919" s="19" t="s">
        <v>9</v>
      </c>
      <c r="H2919" s="12" t="s">
        <v>2</v>
      </c>
      <c r="I2919" s="12">
        <v>267.95</v>
      </c>
      <c r="J2919" s="12">
        <v>412403.84</v>
      </c>
      <c r="K2919" s="82">
        <v>9646.32</v>
      </c>
      <c r="L2919" s="12" t="s">
        <v>129</v>
      </c>
    </row>
    <row r="2920" spans="2:12" x14ac:dyDescent="0.2">
      <c r="B2920" s="11" t="s">
        <v>33</v>
      </c>
      <c r="C2920" s="11" t="s">
        <v>33</v>
      </c>
      <c r="D2920" s="11" t="s">
        <v>17</v>
      </c>
      <c r="E2920" s="11" t="s">
        <v>5</v>
      </c>
      <c r="F2920" s="11" t="s">
        <v>6</v>
      </c>
      <c r="G2920" s="19" t="s">
        <v>9</v>
      </c>
      <c r="H2920" s="12" t="s">
        <v>2</v>
      </c>
      <c r="I2920" s="12">
        <v>135.31</v>
      </c>
      <c r="J2920" s="12">
        <v>203042.84</v>
      </c>
      <c r="K2920" s="82">
        <v>2841.57</v>
      </c>
      <c r="L2920" s="12" t="s">
        <v>130</v>
      </c>
    </row>
    <row r="2921" spans="2:12" x14ac:dyDescent="0.2">
      <c r="B2921" s="11" t="s">
        <v>33</v>
      </c>
      <c r="C2921" s="11" t="s">
        <v>33</v>
      </c>
      <c r="D2921" s="11" t="s">
        <v>17</v>
      </c>
      <c r="E2921" s="11" t="s">
        <v>5</v>
      </c>
      <c r="F2921" s="11" t="s">
        <v>6</v>
      </c>
      <c r="G2921" s="19" t="s">
        <v>9</v>
      </c>
      <c r="H2921" s="12" t="s">
        <v>2</v>
      </c>
      <c r="I2921" s="12">
        <v>340.75</v>
      </c>
      <c r="J2921" s="12">
        <v>353436.23</v>
      </c>
      <c r="K2921" s="82">
        <v>4804.58</v>
      </c>
      <c r="L2921" s="12" t="s">
        <v>131</v>
      </c>
    </row>
    <row r="2922" spans="2:12" x14ac:dyDescent="0.2">
      <c r="B2922" s="11" t="s">
        <v>33</v>
      </c>
      <c r="C2922" s="11" t="s">
        <v>33</v>
      </c>
      <c r="D2922" s="11" t="s">
        <v>17</v>
      </c>
      <c r="E2922" s="11" t="s">
        <v>5</v>
      </c>
      <c r="F2922" s="11" t="s">
        <v>6</v>
      </c>
      <c r="G2922" s="19" t="s">
        <v>9</v>
      </c>
      <c r="H2922" s="12" t="s">
        <v>2</v>
      </c>
      <c r="I2922" s="12">
        <v>27.76</v>
      </c>
      <c r="J2922" s="12">
        <v>63844.7</v>
      </c>
      <c r="K2922" s="82">
        <v>194.31</v>
      </c>
      <c r="L2922" s="12" t="s">
        <v>130</v>
      </c>
    </row>
    <row r="2923" spans="2:12" x14ac:dyDescent="0.2">
      <c r="B2923" s="11" t="s">
        <v>33</v>
      </c>
      <c r="C2923" s="11" t="s">
        <v>33</v>
      </c>
      <c r="D2923" s="11" t="s">
        <v>17</v>
      </c>
      <c r="E2923" s="11" t="s">
        <v>5</v>
      </c>
      <c r="F2923" s="11" t="s">
        <v>8</v>
      </c>
      <c r="G2923" s="19" t="s">
        <v>8</v>
      </c>
      <c r="H2923" s="12" t="s">
        <v>2</v>
      </c>
      <c r="I2923" s="12">
        <v>15.19</v>
      </c>
      <c r="J2923" s="12">
        <v>6761.08</v>
      </c>
      <c r="K2923" s="82">
        <v>45.56</v>
      </c>
      <c r="L2923" s="12" t="s">
        <v>129</v>
      </c>
    </row>
    <row r="2924" spans="2:12" x14ac:dyDescent="0.2">
      <c r="B2924" s="11" t="s">
        <v>33</v>
      </c>
      <c r="C2924" s="11" t="s">
        <v>33</v>
      </c>
      <c r="D2924" s="11" t="s">
        <v>17</v>
      </c>
      <c r="E2924" s="11" t="s">
        <v>5</v>
      </c>
      <c r="F2924" s="11" t="s">
        <v>8</v>
      </c>
      <c r="G2924" s="19" t="s">
        <v>8</v>
      </c>
      <c r="H2924" s="12" t="s">
        <v>2</v>
      </c>
      <c r="I2924" s="12">
        <v>17.559999999999999</v>
      </c>
      <c r="J2924" s="12">
        <v>11192.86</v>
      </c>
      <c r="K2924" s="82">
        <v>158.03</v>
      </c>
      <c r="L2924" s="12" t="s">
        <v>129</v>
      </c>
    </row>
    <row r="2925" spans="2:12" x14ac:dyDescent="0.2">
      <c r="B2925" s="11" t="s">
        <v>33</v>
      </c>
      <c r="C2925" s="11" t="s">
        <v>33</v>
      </c>
      <c r="D2925" s="11" t="s">
        <v>17</v>
      </c>
      <c r="E2925" s="11" t="s">
        <v>5</v>
      </c>
      <c r="F2925" s="11" t="s">
        <v>6</v>
      </c>
      <c r="G2925" s="19" t="s">
        <v>1</v>
      </c>
      <c r="H2925" s="12" t="s">
        <v>2</v>
      </c>
      <c r="I2925" s="12">
        <v>20.399999999999999</v>
      </c>
      <c r="J2925" s="12">
        <v>10566.7</v>
      </c>
      <c r="K2925" s="82">
        <v>40.799999999999997</v>
      </c>
      <c r="L2925" s="12" t="s">
        <v>129</v>
      </c>
    </row>
    <row r="2926" spans="2:12" x14ac:dyDescent="0.2">
      <c r="B2926" s="11" t="s">
        <v>33</v>
      </c>
      <c r="C2926" s="11" t="s">
        <v>33</v>
      </c>
      <c r="D2926" s="11" t="s">
        <v>17</v>
      </c>
      <c r="E2926" s="11" t="s">
        <v>5</v>
      </c>
      <c r="F2926" s="11" t="s">
        <v>6</v>
      </c>
      <c r="G2926" s="19" t="s">
        <v>1</v>
      </c>
      <c r="H2926" s="12" t="s">
        <v>2</v>
      </c>
      <c r="I2926" s="12">
        <v>16.55</v>
      </c>
      <c r="J2926" s="12">
        <v>7471.11</v>
      </c>
      <c r="K2926" s="82">
        <v>16.55</v>
      </c>
      <c r="L2926" s="12" t="s">
        <v>130</v>
      </c>
    </row>
    <row r="2927" spans="2:12" x14ac:dyDescent="0.2">
      <c r="B2927" s="11" t="s">
        <v>33</v>
      </c>
      <c r="C2927" s="11" t="s">
        <v>33</v>
      </c>
      <c r="D2927" s="11" t="s">
        <v>17</v>
      </c>
      <c r="E2927" s="11" t="s">
        <v>5</v>
      </c>
      <c r="F2927" s="11" t="s">
        <v>6</v>
      </c>
      <c r="G2927" s="19" t="s">
        <v>9</v>
      </c>
      <c r="H2927" s="12" t="s">
        <v>2</v>
      </c>
      <c r="I2927" s="12">
        <v>20.66</v>
      </c>
      <c r="J2927" s="12">
        <v>53710.21</v>
      </c>
      <c r="K2927" s="82">
        <v>123.95</v>
      </c>
      <c r="L2927" s="12" t="s">
        <v>129</v>
      </c>
    </row>
    <row r="2928" spans="2:12" x14ac:dyDescent="0.2">
      <c r="B2928" s="11" t="s">
        <v>33</v>
      </c>
      <c r="C2928" s="11" t="s">
        <v>33</v>
      </c>
      <c r="D2928" s="11" t="s">
        <v>17</v>
      </c>
      <c r="E2928" s="11" t="s">
        <v>5</v>
      </c>
      <c r="F2928" s="11" t="s">
        <v>6</v>
      </c>
      <c r="G2928" s="19" t="s">
        <v>1</v>
      </c>
      <c r="H2928" s="12" t="s">
        <v>2</v>
      </c>
      <c r="I2928" s="12">
        <v>3784.06</v>
      </c>
      <c r="J2928" s="12">
        <v>3846780.23</v>
      </c>
      <c r="K2928" s="82">
        <v>40954.949999999997</v>
      </c>
      <c r="L2928" s="12" t="s">
        <v>128</v>
      </c>
    </row>
    <row r="2929" spans="2:12" x14ac:dyDescent="0.2">
      <c r="B2929" s="11" t="s">
        <v>33</v>
      </c>
      <c r="C2929" s="11" t="s">
        <v>33</v>
      </c>
      <c r="D2929" s="11" t="s">
        <v>17</v>
      </c>
      <c r="E2929" s="11" t="s">
        <v>5</v>
      </c>
      <c r="F2929" s="11" t="s">
        <v>6</v>
      </c>
      <c r="G2929" s="19" t="s">
        <v>1</v>
      </c>
      <c r="H2929" s="12" t="s">
        <v>7</v>
      </c>
      <c r="I2929" s="12">
        <v>446.13</v>
      </c>
      <c r="J2929" s="12">
        <v>222373.53</v>
      </c>
      <c r="K2929" s="82">
        <v>5142.96</v>
      </c>
      <c r="L2929" s="12" t="s">
        <v>128</v>
      </c>
    </row>
    <row r="2930" spans="2:12" x14ac:dyDescent="0.2">
      <c r="B2930" s="11" t="s">
        <v>33</v>
      </c>
      <c r="C2930" s="11" t="s">
        <v>33</v>
      </c>
      <c r="D2930" s="11" t="s">
        <v>17</v>
      </c>
      <c r="E2930" s="11" t="s">
        <v>5</v>
      </c>
      <c r="F2930" s="11" t="s">
        <v>6</v>
      </c>
      <c r="G2930" s="19" t="s">
        <v>1</v>
      </c>
      <c r="H2930" s="12" t="s">
        <v>2</v>
      </c>
      <c r="I2930" s="12">
        <v>3801.6</v>
      </c>
      <c r="J2930" s="12">
        <v>4009175.1</v>
      </c>
      <c r="K2930" s="82">
        <v>35847.68</v>
      </c>
      <c r="L2930" s="12" t="s">
        <v>129</v>
      </c>
    </row>
    <row r="2931" spans="2:12" x14ac:dyDescent="0.2">
      <c r="B2931" s="11" t="s">
        <v>33</v>
      </c>
      <c r="C2931" s="11" t="s">
        <v>33</v>
      </c>
      <c r="D2931" s="11" t="s">
        <v>17</v>
      </c>
      <c r="E2931" s="11" t="s">
        <v>5</v>
      </c>
      <c r="F2931" s="11" t="s">
        <v>6</v>
      </c>
      <c r="G2931" s="19" t="s">
        <v>1</v>
      </c>
      <c r="H2931" s="12" t="s">
        <v>7</v>
      </c>
      <c r="I2931" s="12">
        <v>330.43</v>
      </c>
      <c r="J2931" s="12">
        <v>216379.32</v>
      </c>
      <c r="K2931" s="82">
        <v>5491.17</v>
      </c>
      <c r="L2931" s="12" t="s">
        <v>129</v>
      </c>
    </row>
    <row r="2932" spans="2:12" x14ac:dyDescent="0.2">
      <c r="B2932" s="11" t="s">
        <v>33</v>
      </c>
      <c r="C2932" s="11" t="s">
        <v>33</v>
      </c>
      <c r="D2932" s="11" t="s">
        <v>17</v>
      </c>
      <c r="E2932" s="11" t="s">
        <v>5</v>
      </c>
      <c r="F2932" s="11" t="s">
        <v>6</v>
      </c>
      <c r="G2932" s="19" t="s">
        <v>1</v>
      </c>
      <c r="H2932" s="12" t="s">
        <v>2</v>
      </c>
      <c r="I2932" s="12">
        <v>2777.43</v>
      </c>
      <c r="J2932" s="12">
        <v>3435242.97</v>
      </c>
      <c r="K2932" s="82">
        <v>25350.82</v>
      </c>
      <c r="L2932" s="12" t="s">
        <v>130</v>
      </c>
    </row>
    <row r="2933" spans="2:12" x14ac:dyDescent="0.2">
      <c r="B2933" s="11" t="s">
        <v>33</v>
      </c>
      <c r="C2933" s="11" t="s">
        <v>33</v>
      </c>
      <c r="D2933" s="11" t="s">
        <v>17</v>
      </c>
      <c r="E2933" s="11" t="s">
        <v>5</v>
      </c>
      <c r="F2933" s="11" t="s">
        <v>6</v>
      </c>
      <c r="G2933" s="19" t="s">
        <v>1</v>
      </c>
      <c r="H2933" s="12" t="s">
        <v>7</v>
      </c>
      <c r="I2933" s="12">
        <v>440.58</v>
      </c>
      <c r="J2933" s="12">
        <v>388231.27</v>
      </c>
      <c r="K2933" s="82">
        <v>4723.66</v>
      </c>
      <c r="L2933" s="12" t="s">
        <v>130</v>
      </c>
    </row>
    <row r="2934" spans="2:12" x14ac:dyDescent="0.2">
      <c r="B2934" s="11" t="s">
        <v>33</v>
      </c>
      <c r="C2934" s="11" t="s">
        <v>33</v>
      </c>
      <c r="D2934" s="11" t="s">
        <v>17</v>
      </c>
      <c r="E2934" s="11" t="s">
        <v>5</v>
      </c>
      <c r="F2934" s="11" t="s">
        <v>6</v>
      </c>
      <c r="G2934" s="19" t="s">
        <v>1</v>
      </c>
      <c r="H2934" s="12" t="s">
        <v>2</v>
      </c>
      <c r="I2934" s="12">
        <v>5828.42</v>
      </c>
      <c r="J2934" s="12">
        <v>7155255.3700000001</v>
      </c>
      <c r="K2934" s="82">
        <v>56325.440000000002</v>
      </c>
      <c r="L2934" s="12" t="s">
        <v>131</v>
      </c>
    </row>
    <row r="2935" spans="2:12" x14ac:dyDescent="0.2">
      <c r="B2935" s="11" t="s">
        <v>33</v>
      </c>
      <c r="C2935" s="11" t="s">
        <v>33</v>
      </c>
      <c r="D2935" s="11" t="s">
        <v>17</v>
      </c>
      <c r="E2935" s="11" t="s">
        <v>5</v>
      </c>
      <c r="F2935" s="11" t="s">
        <v>6</v>
      </c>
      <c r="G2935" s="19" t="s">
        <v>1</v>
      </c>
      <c r="H2935" s="12" t="s">
        <v>7</v>
      </c>
      <c r="I2935" s="12">
        <v>576.87</v>
      </c>
      <c r="J2935" s="12">
        <v>267514.58</v>
      </c>
      <c r="K2935" s="82">
        <v>8430</v>
      </c>
      <c r="L2935" s="12" t="s">
        <v>131</v>
      </c>
    </row>
    <row r="2936" spans="2:12" x14ac:dyDescent="0.2">
      <c r="B2936" s="11" t="s">
        <v>33</v>
      </c>
      <c r="C2936" s="11" t="s">
        <v>33</v>
      </c>
      <c r="D2936" s="11" t="s">
        <v>17</v>
      </c>
      <c r="E2936" s="11" t="s">
        <v>5</v>
      </c>
      <c r="F2936" s="11" t="s">
        <v>8</v>
      </c>
      <c r="G2936" s="19" t="s">
        <v>8</v>
      </c>
      <c r="H2936" s="12" t="s">
        <v>2</v>
      </c>
      <c r="I2936" s="12">
        <v>937.64</v>
      </c>
      <c r="J2936" s="12">
        <v>1042451.94</v>
      </c>
      <c r="K2936" s="82">
        <v>9008.08</v>
      </c>
      <c r="L2936" s="12" t="s">
        <v>128</v>
      </c>
    </row>
    <row r="2937" spans="2:12" x14ac:dyDescent="0.2">
      <c r="B2937" s="11" t="s">
        <v>33</v>
      </c>
      <c r="C2937" s="11" t="s">
        <v>33</v>
      </c>
      <c r="D2937" s="11" t="s">
        <v>17</v>
      </c>
      <c r="E2937" s="11" t="s">
        <v>5</v>
      </c>
      <c r="F2937" s="11" t="s">
        <v>8</v>
      </c>
      <c r="G2937" s="19" t="s">
        <v>8</v>
      </c>
      <c r="H2937" s="12" t="s">
        <v>7</v>
      </c>
      <c r="I2937" s="12">
        <v>31.54</v>
      </c>
      <c r="J2937" s="12">
        <v>16410.810000000001</v>
      </c>
      <c r="K2937" s="82">
        <v>325.19</v>
      </c>
      <c r="L2937" s="12" t="s">
        <v>128</v>
      </c>
    </row>
    <row r="2938" spans="2:12" x14ac:dyDescent="0.2">
      <c r="B2938" s="11" t="s">
        <v>33</v>
      </c>
      <c r="C2938" s="11" t="s">
        <v>33</v>
      </c>
      <c r="D2938" s="11" t="s">
        <v>17</v>
      </c>
      <c r="E2938" s="11" t="s">
        <v>5</v>
      </c>
      <c r="F2938" s="11" t="s">
        <v>8</v>
      </c>
      <c r="G2938" s="19" t="s">
        <v>8</v>
      </c>
      <c r="H2938" s="12" t="s">
        <v>2</v>
      </c>
      <c r="I2938" s="12">
        <v>337.92</v>
      </c>
      <c r="J2938" s="12">
        <v>512236.79999999999</v>
      </c>
      <c r="K2938" s="82">
        <v>3041.28</v>
      </c>
      <c r="L2938" s="12" t="s">
        <v>129</v>
      </c>
    </row>
    <row r="2939" spans="2:12" x14ac:dyDescent="0.2">
      <c r="B2939" s="11" t="s">
        <v>33</v>
      </c>
      <c r="C2939" s="11" t="s">
        <v>33</v>
      </c>
      <c r="D2939" s="11" t="s">
        <v>17</v>
      </c>
      <c r="E2939" s="11" t="s">
        <v>5</v>
      </c>
      <c r="F2939" s="11" t="s">
        <v>8</v>
      </c>
      <c r="G2939" s="19" t="s">
        <v>8</v>
      </c>
      <c r="H2939" s="12" t="s">
        <v>7</v>
      </c>
      <c r="I2939" s="12">
        <v>23.36</v>
      </c>
      <c r="J2939" s="12">
        <v>14404.85</v>
      </c>
      <c r="K2939" s="82">
        <v>258.29000000000002</v>
      </c>
      <c r="L2939" s="12" t="s">
        <v>129</v>
      </c>
    </row>
    <row r="2940" spans="2:12" x14ac:dyDescent="0.2">
      <c r="B2940" s="11" t="s">
        <v>33</v>
      </c>
      <c r="C2940" s="11" t="s">
        <v>33</v>
      </c>
      <c r="D2940" s="11" t="s">
        <v>17</v>
      </c>
      <c r="E2940" s="11" t="s">
        <v>5</v>
      </c>
      <c r="F2940" s="11" t="s">
        <v>8</v>
      </c>
      <c r="G2940" s="19" t="s">
        <v>8</v>
      </c>
      <c r="H2940" s="12" t="s">
        <v>2</v>
      </c>
      <c r="I2940" s="12">
        <v>653.51</v>
      </c>
      <c r="J2940" s="12">
        <v>1038066.05</v>
      </c>
      <c r="K2940" s="82">
        <v>6698.5</v>
      </c>
      <c r="L2940" s="12" t="s">
        <v>130</v>
      </c>
    </row>
    <row r="2941" spans="2:12" x14ac:dyDescent="0.2">
      <c r="B2941" s="11" t="s">
        <v>33</v>
      </c>
      <c r="C2941" s="11" t="s">
        <v>33</v>
      </c>
      <c r="D2941" s="11" t="s">
        <v>17</v>
      </c>
      <c r="E2941" s="11" t="s">
        <v>5</v>
      </c>
      <c r="F2941" s="11" t="s">
        <v>8</v>
      </c>
      <c r="G2941" s="19" t="s">
        <v>8</v>
      </c>
      <c r="H2941" s="12" t="s">
        <v>7</v>
      </c>
      <c r="I2941" s="12">
        <v>31.15</v>
      </c>
      <c r="J2941" s="12">
        <v>28412.49</v>
      </c>
      <c r="K2941" s="82">
        <v>312.27999999999997</v>
      </c>
      <c r="L2941" s="12" t="s">
        <v>130</v>
      </c>
    </row>
    <row r="2942" spans="2:12" x14ac:dyDescent="0.2">
      <c r="B2942" s="11" t="s">
        <v>33</v>
      </c>
      <c r="C2942" s="11" t="s">
        <v>33</v>
      </c>
      <c r="D2942" s="11" t="s">
        <v>17</v>
      </c>
      <c r="E2942" s="11" t="s">
        <v>5</v>
      </c>
      <c r="F2942" s="11" t="s">
        <v>8</v>
      </c>
      <c r="G2942" s="19" t="s">
        <v>8</v>
      </c>
      <c r="H2942" s="12" t="s">
        <v>2</v>
      </c>
      <c r="I2942" s="12">
        <v>1194.3499999999999</v>
      </c>
      <c r="J2942" s="12">
        <v>2098743.13</v>
      </c>
      <c r="K2942" s="82">
        <v>16243.13</v>
      </c>
      <c r="L2942" s="12" t="s">
        <v>131</v>
      </c>
    </row>
    <row r="2943" spans="2:12" x14ac:dyDescent="0.2">
      <c r="B2943" s="11" t="s">
        <v>33</v>
      </c>
      <c r="C2943" s="11" t="s">
        <v>33</v>
      </c>
      <c r="D2943" s="11" t="s">
        <v>17</v>
      </c>
      <c r="E2943" s="11" t="s">
        <v>5</v>
      </c>
      <c r="F2943" s="11" t="s">
        <v>8</v>
      </c>
      <c r="G2943" s="19" t="s">
        <v>8</v>
      </c>
      <c r="H2943" s="12" t="s">
        <v>7</v>
      </c>
      <c r="I2943" s="12">
        <v>40.79</v>
      </c>
      <c r="J2943" s="12">
        <v>18238</v>
      </c>
      <c r="K2943" s="82">
        <v>390.89</v>
      </c>
      <c r="L2943" s="12" t="s">
        <v>131</v>
      </c>
    </row>
    <row r="2944" spans="2:12" x14ac:dyDescent="0.2">
      <c r="B2944" s="11" t="s">
        <v>33</v>
      </c>
      <c r="C2944" s="11" t="s">
        <v>33</v>
      </c>
      <c r="D2944" s="11" t="s">
        <v>17</v>
      </c>
      <c r="E2944" s="11" t="s">
        <v>5</v>
      </c>
      <c r="F2944" s="11" t="s">
        <v>8</v>
      </c>
      <c r="G2944" s="19" t="s">
        <v>8</v>
      </c>
      <c r="H2944" s="12" t="s">
        <v>2</v>
      </c>
      <c r="I2944" s="12">
        <v>33.49</v>
      </c>
      <c r="J2944" s="12">
        <v>1207.69</v>
      </c>
      <c r="K2944" s="82">
        <v>133.94999999999999</v>
      </c>
      <c r="L2944" s="12" t="s">
        <v>128</v>
      </c>
    </row>
    <row r="2945" spans="2:12" x14ac:dyDescent="0.2">
      <c r="B2945" s="11" t="s">
        <v>33</v>
      </c>
      <c r="C2945" s="11" t="s">
        <v>33</v>
      </c>
      <c r="D2945" s="11" t="s">
        <v>17</v>
      </c>
      <c r="E2945" s="11" t="s">
        <v>5</v>
      </c>
      <c r="F2945" s="11" t="s">
        <v>8</v>
      </c>
      <c r="G2945" s="19" t="s">
        <v>8</v>
      </c>
      <c r="H2945" s="12" t="s">
        <v>2</v>
      </c>
      <c r="I2945" s="12">
        <v>56.32</v>
      </c>
      <c r="J2945" s="12">
        <v>30976</v>
      </c>
      <c r="K2945" s="82">
        <v>478.72</v>
      </c>
      <c r="L2945" s="12" t="s">
        <v>129</v>
      </c>
    </row>
    <row r="2946" spans="2:12" x14ac:dyDescent="0.2">
      <c r="B2946" s="11" t="s">
        <v>33</v>
      </c>
      <c r="C2946" s="11" t="s">
        <v>33</v>
      </c>
      <c r="D2946" s="11" t="s">
        <v>17</v>
      </c>
      <c r="E2946" s="11" t="s">
        <v>5</v>
      </c>
      <c r="F2946" s="11" t="s">
        <v>8</v>
      </c>
      <c r="G2946" s="19" t="s">
        <v>8</v>
      </c>
      <c r="H2946" s="12" t="s">
        <v>2</v>
      </c>
      <c r="I2946" s="12">
        <v>27.23</v>
      </c>
      <c r="J2946" s="12">
        <v>28921.56</v>
      </c>
      <c r="K2946" s="82">
        <v>163.38</v>
      </c>
      <c r="L2946" s="12" t="s">
        <v>130</v>
      </c>
    </row>
    <row r="2947" spans="2:12" x14ac:dyDescent="0.2">
      <c r="B2947" s="11" t="s">
        <v>33</v>
      </c>
      <c r="C2947" s="11" t="s">
        <v>33</v>
      </c>
      <c r="D2947" s="11" t="s">
        <v>17</v>
      </c>
      <c r="E2947" s="11" t="s">
        <v>5</v>
      </c>
      <c r="F2947" s="11" t="s">
        <v>8</v>
      </c>
      <c r="G2947" s="19" t="s">
        <v>8</v>
      </c>
      <c r="H2947" s="12" t="s">
        <v>2</v>
      </c>
      <c r="I2947" s="12">
        <v>286.64</v>
      </c>
      <c r="J2947" s="12">
        <v>391205.44</v>
      </c>
      <c r="K2947" s="82">
        <v>1672.09</v>
      </c>
      <c r="L2947" s="12" t="s">
        <v>131</v>
      </c>
    </row>
    <row r="2948" spans="2:12" x14ac:dyDescent="0.2">
      <c r="B2948" s="11" t="s">
        <v>33</v>
      </c>
      <c r="C2948" s="11" t="s">
        <v>33</v>
      </c>
      <c r="D2948" s="11" t="s">
        <v>17</v>
      </c>
      <c r="E2948" s="11" t="s">
        <v>5</v>
      </c>
      <c r="F2948" s="11" t="s">
        <v>6</v>
      </c>
      <c r="G2948" s="19" t="s">
        <v>9</v>
      </c>
      <c r="H2948" s="12" t="s">
        <v>2</v>
      </c>
      <c r="I2948" s="12">
        <v>2377.6</v>
      </c>
      <c r="J2948" s="12">
        <v>1605322.18</v>
      </c>
      <c r="K2948" s="82">
        <v>43064.65</v>
      </c>
      <c r="L2948" s="12" t="s">
        <v>128</v>
      </c>
    </row>
    <row r="2949" spans="2:12" x14ac:dyDescent="0.2">
      <c r="B2949" s="11" t="s">
        <v>33</v>
      </c>
      <c r="C2949" s="11" t="s">
        <v>33</v>
      </c>
      <c r="D2949" s="11" t="s">
        <v>17</v>
      </c>
      <c r="E2949" s="11" t="s">
        <v>5</v>
      </c>
      <c r="F2949" s="11" t="s">
        <v>6</v>
      </c>
      <c r="G2949" s="19" t="s">
        <v>9</v>
      </c>
      <c r="H2949" s="12" t="s">
        <v>7</v>
      </c>
      <c r="I2949" s="12">
        <v>85.33</v>
      </c>
      <c r="J2949" s="12">
        <v>26119.85</v>
      </c>
      <c r="K2949" s="82">
        <v>1259.08</v>
      </c>
      <c r="L2949" s="12" t="s">
        <v>128</v>
      </c>
    </row>
    <row r="2950" spans="2:12" x14ac:dyDescent="0.2">
      <c r="B2950" s="11" t="s">
        <v>33</v>
      </c>
      <c r="C2950" s="11" t="s">
        <v>33</v>
      </c>
      <c r="D2950" s="11" t="s">
        <v>17</v>
      </c>
      <c r="E2950" s="11" t="s">
        <v>5</v>
      </c>
      <c r="F2950" s="11" t="s">
        <v>6</v>
      </c>
      <c r="G2950" s="19" t="s">
        <v>9</v>
      </c>
      <c r="H2950" s="12" t="s">
        <v>2</v>
      </c>
      <c r="I2950" s="12">
        <v>1267.2</v>
      </c>
      <c r="J2950" s="12">
        <v>1412935.21</v>
      </c>
      <c r="K2950" s="82">
        <v>27427.84</v>
      </c>
      <c r="L2950" s="12" t="s">
        <v>129</v>
      </c>
    </row>
    <row r="2951" spans="2:12" x14ac:dyDescent="0.2">
      <c r="B2951" s="11" t="s">
        <v>33</v>
      </c>
      <c r="C2951" s="11" t="s">
        <v>33</v>
      </c>
      <c r="D2951" s="11" t="s">
        <v>17</v>
      </c>
      <c r="E2951" s="11" t="s">
        <v>5</v>
      </c>
      <c r="F2951" s="11" t="s">
        <v>6</v>
      </c>
      <c r="G2951" s="19" t="s">
        <v>9</v>
      </c>
      <c r="H2951" s="12" t="s">
        <v>7</v>
      </c>
      <c r="I2951" s="12">
        <v>63.2</v>
      </c>
      <c r="J2951" s="12">
        <v>30777.53</v>
      </c>
      <c r="K2951" s="82">
        <v>1391.33</v>
      </c>
      <c r="L2951" s="12" t="s">
        <v>129</v>
      </c>
    </row>
    <row r="2952" spans="2:12" x14ac:dyDescent="0.2">
      <c r="B2952" s="11" t="s">
        <v>33</v>
      </c>
      <c r="C2952" s="11" t="s">
        <v>33</v>
      </c>
      <c r="D2952" s="11" t="s">
        <v>17</v>
      </c>
      <c r="E2952" s="11" t="s">
        <v>5</v>
      </c>
      <c r="F2952" s="11" t="s">
        <v>6</v>
      </c>
      <c r="G2952" s="19" t="s">
        <v>9</v>
      </c>
      <c r="H2952" s="12" t="s">
        <v>2</v>
      </c>
      <c r="I2952" s="12">
        <v>1252.56</v>
      </c>
      <c r="J2952" s="12">
        <v>1181456.6000000001</v>
      </c>
      <c r="K2952" s="82">
        <v>25650.34</v>
      </c>
      <c r="L2952" s="12" t="s">
        <v>130</v>
      </c>
    </row>
    <row r="2953" spans="2:12" x14ac:dyDescent="0.2">
      <c r="B2953" s="11" t="s">
        <v>33</v>
      </c>
      <c r="C2953" s="11" t="s">
        <v>33</v>
      </c>
      <c r="D2953" s="11" t="s">
        <v>17</v>
      </c>
      <c r="E2953" s="11" t="s">
        <v>5</v>
      </c>
      <c r="F2953" s="11" t="s">
        <v>6</v>
      </c>
      <c r="G2953" s="19" t="s">
        <v>9</v>
      </c>
      <c r="H2953" s="12" t="s">
        <v>7</v>
      </c>
      <c r="I2953" s="12">
        <v>84.27</v>
      </c>
      <c r="J2953" s="12">
        <v>44919.47</v>
      </c>
      <c r="K2953" s="82">
        <v>1206.06</v>
      </c>
      <c r="L2953" s="12" t="s">
        <v>130</v>
      </c>
    </row>
    <row r="2954" spans="2:12" x14ac:dyDescent="0.2">
      <c r="B2954" s="11" t="s">
        <v>33</v>
      </c>
      <c r="C2954" s="11" t="s">
        <v>33</v>
      </c>
      <c r="D2954" s="11" t="s">
        <v>17</v>
      </c>
      <c r="E2954" s="11" t="s">
        <v>5</v>
      </c>
      <c r="F2954" s="11" t="s">
        <v>6</v>
      </c>
      <c r="G2954" s="19" t="s">
        <v>9</v>
      </c>
      <c r="H2954" s="12" t="s">
        <v>2</v>
      </c>
      <c r="I2954" s="12">
        <v>2484.2399999999998</v>
      </c>
      <c r="J2954" s="12">
        <v>2578549.98</v>
      </c>
      <c r="K2954" s="82">
        <v>35496.019999999997</v>
      </c>
      <c r="L2954" s="12" t="s">
        <v>131</v>
      </c>
    </row>
    <row r="2955" spans="2:12" x14ac:dyDescent="0.2">
      <c r="B2955" s="11" t="s">
        <v>33</v>
      </c>
      <c r="C2955" s="11" t="s">
        <v>33</v>
      </c>
      <c r="D2955" s="11" t="s">
        <v>17</v>
      </c>
      <c r="E2955" s="11" t="s">
        <v>5</v>
      </c>
      <c r="F2955" s="11" t="s">
        <v>6</v>
      </c>
      <c r="G2955" s="19" t="s">
        <v>9</v>
      </c>
      <c r="H2955" s="12" t="s">
        <v>7</v>
      </c>
      <c r="I2955" s="12">
        <v>110.34</v>
      </c>
      <c r="J2955" s="12">
        <v>32369.16</v>
      </c>
      <c r="K2955" s="82">
        <v>1769.45</v>
      </c>
      <c r="L2955" s="12" t="s">
        <v>131</v>
      </c>
    </row>
    <row r="2956" spans="2:12" x14ac:dyDescent="0.2">
      <c r="B2956" s="11" t="s">
        <v>33</v>
      </c>
      <c r="C2956" s="11" t="s">
        <v>33</v>
      </c>
      <c r="D2956" s="11" t="s">
        <v>17</v>
      </c>
      <c r="E2956" s="11" t="s">
        <v>5</v>
      </c>
      <c r="F2956" s="11" t="s">
        <v>6</v>
      </c>
      <c r="G2956" s="19" t="s">
        <v>10</v>
      </c>
      <c r="H2956" s="12" t="s">
        <v>2</v>
      </c>
      <c r="I2956" s="12">
        <v>28.16</v>
      </c>
      <c r="J2956" s="12">
        <v>46538.46</v>
      </c>
      <c r="K2956" s="82">
        <v>197.12</v>
      </c>
      <c r="L2956" s="12" t="s">
        <v>129</v>
      </c>
    </row>
    <row r="2957" spans="2:12" x14ac:dyDescent="0.2">
      <c r="B2957" s="11" t="s">
        <v>33</v>
      </c>
      <c r="C2957" s="11" t="s">
        <v>33</v>
      </c>
      <c r="D2957" s="11" t="s">
        <v>17</v>
      </c>
      <c r="E2957" s="11" t="s">
        <v>5</v>
      </c>
      <c r="F2957" s="11" t="s">
        <v>6</v>
      </c>
      <c r="G2957" s="19" t="s">
        <v>10</v>
      </c>
      <c r="H2957" s="12" t="s">
        <v>2</v>
      </c>
      <c r="I2957" s="12">
        <v>66.97</v>
      </c>
      <c r="J2957" s="12">
        <v>27385.97</v>
      </c>
      <c r="K2957" s="82">
        <v>133.94999999999999</v>
      </c>
      <c r="L2957" s="12" t="s">
        <v>128</v>
      </c>
    </row>
    <row r="2958" spans="2:12" x14ac:dyDescent="0.2">
      <c r="B2958" s="11" t="s">
        <v>33</v>
      </c>
      <c r="C2958" s="11" t="s">
        <v>33</v>
      </c>
      <c r="D2958" s="11" t="s">
        <v>17</v>
      </c>
      <c r="E2958" s="11" t="s">
        <v>5</v>
      </c>
      <c r="F2958" s="11" t="s">
        <v>6</v>
      </c>
      <c r="G2958" s="19" t="s">
        <v>10</v>
      </c>
      <c r="H2958" s="12" t="s">
        <v>2</v>
      </c>
      <c r="I2958" s="12">
        <v>112.64</v>
      </c>
      <c r="J2958" s="12">
        <v>126153.61</v>
      </c>
      <c r="K2958" s="82">
        <v>478.72</v>
      </c>
      <c r="L2958" s="12" t="s">
        <v>129</v>
      </c>
    </row>
    <row r="2959" spans="2:12" x14ac:dyDescent="0.2">
      <c r="B2959" s="11" t="s">
        <v>33</v>
      </c>
      <c r="C2959" s="11" t="s">
        <v>33</v>
      </c>
      <c r="D2959" s="11" t="s">
        <v>17</v>
      </c>
      <c r="E2959" s="11" t="s">
        <v>5</v>
      </c>
      <c r="F2959" s="11" t="s">
        <v>6</v>
      </c>
      <c r="G2959" s="19" t="s">
        <v>10</v>
      </c>
      <c r="H2959" s="12" t="s">
        <v>2</v>
      </c>
      <c r="I2959" s="12">
        <v>47.77</v>
      </c>
      <c r="J2959" s="12">
        <v>46151.23</v>
      </c>
      <c r="K2959" s="82">
        <v>286.64</v>
      </c>
      <c r="L2959" s="12" t="s">
        <v>131</v>
      </c>
    </row>
  </sheetData>
  <autoFilter ref="B7:K2959"/>
  <mergeCells count="3">
    <mergeCell ref="B3:H3"/>
    <mergeCell ref="B4:C4"/>
    <mergeCell ref="I1:J1"/>
  </mergeCells>
  <hyperlinks>
    <hyperlink ref="I1:J1" location="ÍNDICE!A1" display="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6CB7"/>
  </sheetPr>
  <dimension ref="B1:I118"/>
  <sheetViews>
    <sheetView workbookViewId="0">
      <selection activeCell="I1" sqref="I1"/>
    </sheetView>
  </sheetViews>
  <sheetFormatPr baseColWidth="10" defaultRowHeight="12.75" x14ac:dyDescent="0.2"/>
  <cols>
    <col min="1" max="1" width="11.42578125" style="15"/>
    <col min="2" max="2" width="26.42578125" style="15" customWidth="1"/>
    <col min="3" max="3" width="12.42578125" style="26" customWidth="1"/>
    <col min="4" max="4" width="11.140625" style="27" customWidth="1"/>
    <col min="5" max="5" width="13.42578125" style="27" customWidth="1"/>
    <col min="6" max="6" width="9.7109375" style="27" customWidth="1"/>
    <col min="7" max="7" width="12.28515625" style="26" customWidth="1"/>
    <col min="8" max="8" width="16.42578125" style="15" customWidth="1"/>
    <col min="9" max="9" width="16.28515625" style="15" customWidth="1"/>
    <col min="10" max="16384" width="11.42578125" style="15"/>
  </cols>
  <sheetData>
    <row r="1" spans="2:9" s="1" customFormat="1" ht="25.5" customHeight="1" x14ac:dyDescent="0.2">
      <c r="C1" s="20"/>
      <c r="D1" s="21"/>
      <c r="E1" s="21"/>
      <c r="F1" s="21"/>
      <c r="G1" s="20"/>
      <c r="I1" s="33" t="s">
        <v>85</v>
      </c>
    </row>
    <row r="2" spans="2:9" s="1" customFormat="1" x14ac:dyDescent="0.2">
      <c r="C2" s="20"/>
      <c r="D2" s="21"/>
      <c r="E2" s="21"/>
      <c r="F2" s="21"/>
      <c r="G2" s="20"/>
    </row>
    <row r="3" spans="2:9" s="1" customFormat="1" ht="12.75" customHeight="1" x14ac:dyDescent="0.2">
      <c r="B3" s="239" t="s">
        <v>124</v>
      </c>
      <c r="C3" s="239"/>
      <c r="D3" s="239"/>
      <c r="E3" s="239"/>
      <c r="F3" s="239"/>
      <c r="G3" s="239"/>
    </row>
    <row r="4" spans="2:9" s="1" customFormat="1" ht="12.75" customHeight="1" x14ac:dyDescent="0.2">
      <c r="B4" s="94" t="s">
        <v>138</v>
      </c>
      <c r="C4" s="69"/>
      <c r="D4" s="69"/>
      <c r="E4" s="69"/>
      <c r="F4" s="69"/>
      <c r="G4" s="70"/>
    </row>
    <row r="5" spans="2:9" s="1" customFormat="1" ht="12.75" customHeight="1" x14ac:dyDescent="0.2">
      <c r="B5" s="86"/>
      <c r="C5" s="69"/>
      <c r="D5" s="69"/>
      <c r="E5" s="69"/>
      <c r="F5" s="69"/>
      <c r="G5" s="70"/>
    </row>
    <row r="6" spans="2:9" s="1" customFormat="1" ht="12.75" customHeight="1" x14ac:dyDescent="0.2">
      <c r="B6" s="86"/>
      <c r="C6" s="69"/>
      <c r="D6" s="69"/>
      <c r="E6" s="69"/>
      <c r="F6" s="69"/>
      <c r="G6" s="70"/>
    </row>
    <row r="7" spans="2:9" s="1" customFormat="1" ht="12.75" customHeight="1" x14ac:dyDescent="0.2">
      <c r="B7" s="86"/>
      <c r="C7" s="69"/>
      <c r="D7" s="69"/>
      <c r="E7" s="69"/>
      <c r="F7" s="69"/>
      <c r="G7" s="70"/>
    </row>
    <row r="8" spans="2:9" s="1" customFormat="1" ht="19.5" x14ac:dyDescent="0.2">
      <c r="B8" s="87" t="s">
        <v>127</v>
      </c>
      <c r="C8" s="87" t="s">
        <v>132</v>
      </c>
      <c r="D8" s="88"/>
      <c r="E8" s="88"/>
      <c r="F8" s="88"/>
      <c r="G8" s="89"/>
    </row>
    <row r="9" spans="2:9" s="1" customFormat="1" ht="28.5" customHeight="1" x14ac:dyDescent="0.2">
      <c r="B9" s="56"/>
      <c r="C9" s="56"/>
      <c r="D9" s="56"/>
      <c r="E9" s="56"/>
      <c r="F9" s="56"/>
      <c r="G9" s="56"/>
    </row>
    <row r="10" spans="2:9" s="1" customFormat="1" ht="13.5" thickBot="1" x14ac:dyDescent="0.25">
      <c r="B10" s="71"/>
      <c r="C10" s="72" t="s">
        <v>133</v>
      </c>
      <c r="D10" s="73"/>
      <c r="E10" s="73"/>
      <c r="F10" s="73"/>
      <c r="G10" s="73"/>
      <c r="H10" s="15"/>
    </row>
    <row r="11" spans="2:9" s="1" customFormat="1" ht="39" thickTop="1" x14ac:dyDescent="0.2">
      <c r="B11" s="74" t="s">
        <v>54</v>
      </c>
      <c r="C11" s="75" t="s">
        <v>50</v>
      </c>
      <c r="D11" s="76" t="s">
        <v>51</v>
      </c>
      <c r="E11" s="76" t="s">
        <v>53</v>
      </c>
      <c r="F11" s="76" t="s">
        <v>56</v>
      </c>
      <c r="G11" s="76" t="s">
        <v>52</v>
      </c>
      <c r="H11" s="15"/>
    </row>
    <row r="12" spans="2:9" s="1" customFormat="1" x14ac:dyDescent="0.2">
      <c r="B12" s="77" t="s">
        <v>17</v>
      </c>
      <c r="C12" s="20">
        <v>3117244.5499999984</v>
      </c>
      <c r="D12" s="21">
        <v>7.4129499015404257</v>
      </c>
      <c r="E12" s="21">
        <v>66.55127556190385</v>
      </c>
      <c r="F12" s="21">
        <v>493.34127162400489</v>
      </c>
      <c r="G12" s="20">
        <v>1537865390.2599998</v>
      </c>
      <c r="H12" s="15"/>
    </row>
    <row r="13" spans="2:9" s="1" customFormat="1" x14ac:dyDescent="0.2">
      <c r="B13" s="78" t="s">
        <v>15</v>
      </c>
      <c r="C13" s="20">
        <v>1442286.7199999993</v>
      </c>
      <c r="D13" s="21">
        <v>6.3229217211401707</v>
      </c>
      <c r="E13" s="21">
        <v>49.020865287438241</v>
      </c>
      <c r="F13" s="21">
        <v>309.95509391502947</v>
      </c>
      <c r="G13" s="20">
        <v>447044115.75</v>
      </c>
      <c r="H13" s="15"/>
    </row>
    <row r="14" spans="2:9" s="1" customFormat="1" x14ac:dyDescent="0.2">
      <c r="B14" s="79" t="s">
        <v>6</v>
      </c>
      <c r="C14" s="20">
        <v>1280186.6299999994</v>
      </c>
      <c r="D14" s="21">
        <v>6.5382846327648414</v>
      </c>
      <c r="E14" s="21">
        <v>41.591964773293967</v>
      </c>
      <c r="F14" s="21">
        <v>271.94010412372455</v>
      </c>
      <c r="G14" s="20">
        <v>348134085.46000004</v>
      </c>
      <c r="H14" s="15"/>
    </row>
    <row r="15" spans="2:9" s="1" customFormat="1" x14ac:dyDescent="0.2">
      <c r="B15" s="80" t="s">
        <v>1</v>
      </c>
      <c r="C15" s="20">
        <v>740059.37999999942</v>
      </c>
      <c r="D15" s="21">
        <v>6.6052510408016207</v>
      </c>
      <c r="E15" s="21">
        <v>50.280382757037124</v>
      </c>
      <c r="F15" s="21">
        <v>332.11455053782333</v>
      </c>
      <c r="G15" s="20">
        <v>245784488.36000001</v>
      </c>
      <c r="H15" s="15"/>
    </row>
    <row r="16" spans="2:9" s="1" customFormat="1" x14ac:dyDescent="0.2">
      <c r="B16" s="80" t="s">
        <v>9</v>
      </c>
      <c r="C16" s="20">
        <v>419658.08000000019</v>
      </c>
      <c r="D16" s="21">
        <v>7.3980532675553352</v>
      </c>
      <c r="E16" s="21">
        <v>25.957852942932767</v>
      </c>
      <c r="F16" s="21">
        <v>192.03757878318464</v>
      </c>
      <c r="G16" s="20">
        <v>80590121.600000039</v>
      </c>
      <c r="H16" s="15"/>
    </row>
    <row r="17" spans="2:7" s="1" customFormat="1" x14ac:dyDescent="0.2">
      <c r="B17" s="80" t="s">
        <v>10</v>
      </c>
      <c r="C17" s="20">
        <v>120469.17000000004</v>
      </c>
      <c r="D17" s="21">
        <v>3.1318697555565453</v>
      </c>
      <c r="E17" s="21">
        <v>57.672504514055674</v>
      </c>
      <c r="F17" s="21">
        <v>180.6227726147693</v>
      </c>
      <c r="G17" s="20">
        <v>21759475.499999996</v>
      </c>
    </row>
    <row r="18" spans="2:7" s="1" customFormat="1" x14ac:dyDescent="0.2">
      <c r="B18" s="79" t="s">
        <v>8</v>
      </c>
      <c r="C18" s="20">
        <v>162100.08999999988</v>
      </c>
      <c r="D18" s="21">
        <v>4.6220915731755632</v>
      </c>
      <c r="E18" s="21">
        <v>132.0135571381754</v>
      </c>
      <c r="F18" s="21">
        <v>610.17874999329126</v>
      </c>
      <c r="G18" s="20">
        <v>98910030.289999947</v>
      </c>
    </row>
    <row r="19" spans="2:7" s="1" customFormat="1" x14ac:dyDescent="0.2">
      <c r="B19" s="78" t="s">
        <v>29</v>
      </c>
      <c r="C19" s="20">
        <v>395265.11999999988</v>
      </c>
      <c r="D19" s="21">
        <v>4.6656672615079238</v>
      </c>
      <c r="E19" s="21">
        <v>26.645887585331963</v>
      </c>
      <c r="F19" s="21">
        <v>124.32084536070376</v>
      </c>
      <c r="G19" s="20">
        <v>49139693.859999999</v>
      </c>
    </row>
    <row r="20" spans="2:7" s="1" customFormat="1" x14ac:dyDescent="0.2">
      <c r="B20" s="79" t="s">
        <v>6</v>
      </c>
      <c r="C20" s="20">
        <v>321701.89999999991</v>
      </c>
      <c r="D20" s="21">
        <v>5.0584275069559759</v>
      </c>
      <c r="E20" s="21">
        <v>21.614007611132738</v>
      </c>
      <c r="F20" s="21">
        <v>109.33289063570966</v>
      </c>
      <c r="G20" s="20">
        <v>35172598.649999999</v>
      </c>
    </row>
    <row r="21" spans="2:7" s="1" customFormat="1" x14ac:dyDescent="0.2">
      <c r="B21" s="80" t="s">
        <v>1</v>
      </c>
      <c r="C21" s="20">
        <v>171446.99999999994</v>
      </c>
      <c r="D21" s="81">
        <v>4.2095844780019496</v>
      </c>
      <c r="E21" s="21">
        <v>27.398966647246869</v>
      </c>
      <c r="F21" s="21">
        <v>115.33826471154354</v>
      </c>
      <c r="G21" s="20">
        <v>19774399.469999999</v>
      </c>
    </row>
    <row r="22" spans="2:7" s="1" customFormat="1" x14ac:dyDescent="0.2">
      <c r="B22" s="80" t="s">
        <v>9</v>
      </c>
      <c r="C22" s="20">
        <v>126702.10999999999</v>
      </c>
      <c r="D22" s="21">
        <v>5.9132431969759649</v>
      </c>
      <c r="E22" s="21">
        <v>11.833826092212997</v>
      </c>
      <c r="F22" s="21">
        <v>69.976291633975165</v>
      </c>
      <c r="G22" s="20">
        <v>8866143.8000000007</v>
      </c>
    </row>
    <row r="23" spans="2:7" s="1" customFormat="1" x14ac:dyDescent="0.2">
      <c r="B23" s="80" t="s">
        <v>10</v>
      </c>
      <c r="C23" s="20">
        <v>23552.789999999997</v>
      </c>
      <c r="D23" s="21">
        <v>6.6389043506098453</v>
      </c>
      <c r="E23" s="21">
        <v>41.774483272185684</v>
      </c>
      <c r="F23" s="21">
        <v>277.33679874019174</v>
      </c>
      <c r="G23" s="20">
        <v>6532055.379999999</v>
      </c>
    </row>
    <row r="24" spans="2:7" s="1" customFormat="1" x14ac:dyDescent="0.2">
      <c r="B24" s="79" t="s">
        <v>8</v>
      </c>
      <c r="C24" s="20">
        <v>73563.22</v>
      </c>
      <c r="D24" s="21">
        <v>2.9480736433233887</v>
      </c>
      <c r="E24" s="21">
        <v>64.40313890653006</v>
      </c>
      <c r="F24" s="21">
        <v>189.86519635763636</v>
      </c>
      <c r="G24" s="20">
        <v>13967095.210000001</v>
      </c>
    </row>
    <row r="25" spans="2:7" s="1" customFormat="1" x14ac:dyDescent="0.2">
      <c r="B25" s="78" t="s">
        <v>40</v>
      </c>
      <c r="C25" s="20">
        <v>349778.36</v>
      </c>
      <c r="D25" s="21">
        <v>5.5151794124713733</v>
      </c>
      <c r="E25" s="21">
        <v>45.760801936701363</v>
      </c>
      <c r="F25" s="21">
        <v>252.37903273947549</v>
      </c>
      <c r="G25" s="20">
        <v>88276724.169999987</v>
      </c>
    </row>
    <row r="26" spans="2:7" s="1" customFormat="1" x14ac:dyDescent="0.2">
      <c r="B26" s="79" t="s">
        <v>6</v>
      </c>
      <c r="C26" s="20">
        <v>263280.11999999994</v>
      </c>
      <c r="D26" s="21">
        <v>5.9978887126001039</v>
      </c>
      <c r="E26" s="21">
        <v>31.787643859903508</v>
      </c>
      <c r="F26" s="21">
        <v>190.65875030746724</v>
      </c>
      <c r="G26" s="20">
        <v>50196658.659999996</v>
      </c>
    </row>
    <row r="27" spans="2:7" s="1" customFormat="1" x14ac:dyDescent="0.2">
      <c r="B27" s="80" t="s">
        <v>1</v>
      </c>
      <c r="C27" s="20">
        <v>110787.56999999999</v>
      </c>
      <c r="D27" s="21">
        <v>4.5505601395535615</v>
      </c>
      <c r="E27" s="21">
        <v>51.356222162054422</v>
      </c>
      <c r="F27" s="21">
        <v>233.69957748870209</v>
      </c>
      <c r="G27" s="20">
        <v>25891008.300000001</v>
      </c>
    </row>
    <row r="28" spans="2:7" s="1" customFormat="1" x14ac:dyDescent="0.2">
      <c r="B28" s="80" t="s">
        <v>9</v>
      </c>
      <c r="C28" s="20">
        <v>132199.87999999998</v>
      </c>
      <c r="D28" s="21">
        <v>7.5083714145580176</v>
      </c>
      <c r="E28" s="21">
        <v>20.987987809460709</v>
      </c>
      <c r="F28" s="21">
        <v>157.58560771764692</v>
      </c>
      <c r="G28" s="20">
        <v>20832798.429999996</v>
      </c>
    </row>
    <row r="29" spans="2:7" s="1" customFormat="1" x14ac:dyDescent="0.2">
      <c r="B29" s="80" t="s">
        <v>10</v>
      </c>
      <c r="C29" s="20">
        <v>20292.670000000002</v>
      </c>
      <c r="D29" s="21">
        <v>4.0592765762218574</v>
      </c>
      <c r="E29" s="21">
        <v>42.159789257621007</v>
      </c>
      <c r="F29" s="21">
        <v>171.13824499191085</v>
      </c>
      <c r="G29" s="20">
        <v>3472851.93</v>
      </c>
    </row>
    <row r="30" spans="2:7" s="1" customFormat="1" x14ac:dyDescent="0.2">
      <c r="B30" s="79" t="s">
        <v>8</v>
      </c>
      <c r="C30" s="20">
        <v>86498.24000000002</v>
      </c>
      <c r="D30" s="21">
        <v>4.0459268304187459</v>
      </c>
      <c r="E30" s="21">
        <v>108.81089727260296</v>
      </c>
      <c r="F30" s="21">
        <v>440.24092871716226</v>
      </c>
      <c r="G30" s="20">
        <v>38080065.509999998</v>
      </c>
    </row>
    <row r="31" spans="2:7" s="1" customFormat="1" x14ac:dyDescent="0.2">
      <c r="B31" s="78" t="s">
        <v>30</v>
      </c>
      <c r="C31" s="20">
        <v>415217.00999999995</v>
      </c>
      <c r="D31" s="21">
        <v>7.1234869448147098</v>
      </c>
      <c r="E31" s="21">
        <v>139.16448531328075</v>
      </c>
      <c r="F31" s="21">
        <v>991.33639431101381</v>
      </c>
      <c r="G31" s="20">
        <v>411619733.55000001</v>
      </c>
    </row>
    <row r="32" spans="2:7" s="1" customFormat="1" x14ac:dyDescent="0.2">
      <c r="B32" s="79" t="s">
        <v>6</v>
      </c>
      <c r="C32" s="20">
        <v>354061.89999999991</v>
      </c>
      <c r="D32" s="21">
        <v>7.2605962686185617</v>
      </c>
      <c r="E32" s="21">
        <v>133.44073790221492</v>
      </c>
      <c r="F32" s="21">
        <v>968.85932369452917</v>
      </c>
      <c r="G32" s="20">
        <v>343036172.98000002</v>
      </c>
    </row>
    <row r="33" spans="2:7" s="1" customFormat="1" x14ac:dyDescent="0.2">
      <c r="B33" s="80" t="s">
        <v>1</v>
      </c>
      <c r="C33" s="20">
        <v>323928.48999999993</v>
      </c>
      <c r="D33" s="21">
        <v>6.7930128344067517</v>
      </c>
      <c r="E33" s="21">
        <v>148.04359983775876</v>
      </c>
      <c r="F33" s="21">
        <v>1005.6620737496726</v>
      </c>
      <c r="G33" s="20">
        <v>325762597</v>
      </c>
    </row>
    <row r="34" spans="2:7" s="1" customFormat="1" x14ac:dyDescent="0.2">
      <c r="B34" s="80" t="s">
        <v>9</v>
      </c>
      <c r="C34" s="20">
        <v>25940.539999999997</v>
      </c>
      <c r="D34" s="21">
        <v>11.3556491113909</v>
      </c>
      <c r="E34" s="21">
        <v>44.877650624039966</v>
      </c>
      <c r="F34" s="21">
        <v>509.61485343019069</v>
      </c>
      <c r="G34" s="20">
        <v>13219684.489999996</v>
      </c>
    </row>
    <row r="35" spans="2:7" s="1" customFormat="1" x14ac:dyDescent="0.2">
      <c r="B35" s="80" t="s">
        <v>10</v>
      </c>
      <c r="C35" s="20">
        <v>4192.87</v>
      </c>
      <c r="D35" s="21">
        <v>18.049319439906309</v>
      </c>
      <c r="E35" s="21">
        <v>53.567316587482985</v>
      </c>
      <c r="F35" s="21">
        <v>966.85360862607229</v>
      </c>
      <c r="G35" s="20">
        <v>4053891.49</v>
      </c>
    </row>
    <row r="36" spans="2:7" s="1" customFormat="1" x14ac:dyDescent="0.2">
      <c r="B36" s="79" t="s">
        <v>8</v>
      </c>
      <c r="C36" s="20">
        <v>61155.110000000059</v>
      </c>
      <c r="D36" s="21">
        <v>6.3296826708348597</v>
      </c>
      <c r="E36" s="21">
        <v>177.17618192181695</v>
      </c>
      <c r="F36" s="21">
        <v>1121.4690083952094</v>
      </c>
      <c r="G36" s="20">
        <v>68583560.570000008</v>
      </c>
    </row>
    <row r="37" spans="2:7" s="1" customFormat="1" x14ac:dyDescent="0.2">
      <c r="B37" s="78" t="s">
        <v>34</v>
      </c>
      <c r="C37" s="20">
        <v>185632.87000000002</v>
      </c>
      <c r="D37" s="21">
        <v>14.835718695724525</v>
      </c>
      <c r="E37" s="21">
        <v>78.13280306575794</v>
      </c>
      <c r="F37" s="21">
        <v>1159.1562871920275</v>
      </c>
      <c r="G37" s="20">
        <v>215177508.36999997</v>
      </c>
    </row>
    <row r="38" spans="2:7" s="1" customFormat="1" x14ac:dyDescent="0.2">
      <c r="B38" s="79" t="s">
        <v>6</v>
      </c>
      <c r="C38" s="20">
        <v>125413.79000000001</v>
      </c>
      <c r="D38" s="21">
        <v>17.573998999631538</v>
      </c>
      <c r="E38" s="21">
        <v>62.321881858683248</v>
      </c>
      <c r="F38" s="21">
        <v>1095.2446894396544</v>
      </c>
      <c r="G38" s="20">
        <v>137358787.47999999</v>
      </c>
    </row>
    <row r="39" spans="2:7" s="1" customFormat="1" x14ac:dyDescent="0.2">
      <c r="B39" s="80" t="s">
        <v>1</v>
      </c>
      <c r="C39" s="20">
        <v>84619.839999999997</v>
      </c>
      <c r="D39" s="21">
        <v>12.346734879196179</v>
      </c>
      <c r="E39" s="21">
        <v>88.431798089917081</v>
      </c>
      <c r="F39" s="21">
        <v>1091.8439659068133</v>
      </c>
      <c r="G39" s="20">
        <v>92391661.699999988</v>
      </c>
    </row>
    <row r="40" spans="2:7" s="1" customFormat="1" x14ac:dyDescent="0.2">
      <c r="B40" s="80" t="s">
        <v>9</v>
      </c>
      <c r="C40" s="20">
        <v>31260.57</v>
      </c>
      <c r="D40" s="21">
        <v>19.872985361431354</v>
      </c>
      <c r="E40" s="21">
        <v>49.110269004364397</v>
      </c>
      <c r="F40" s="21">
        <v>975.96765701968968</v>
      </c>
      <c r="G40" s="20">
        <v>30509305.259999998</v>
      </c>
    </row>
    <row r="41" spans="2:7" s="1" customFormat="1" x14ac:dyDescent="0.2">
      <c r="B41" s="80" t="s">
        <v>10</v>
      </c>
      <c r="C41" s="20">
        <v>9533.3799999999974</v>
      </c>
      <c r="D41" s="21">
        <v>56.433525150576187</v>
      </c>
      <c r="E41" s="21">
        <v>26.873160453755737</v>
      </c>
      <c r="F41" s="21">
        <v>1516.5471763424937</v>
      </c>
      <c r="G41" s="20">
        <v>14457820.52</v>
      </c>
    </row>
    <row r="42" spans="2:7" s="1" customFormat="1" x14ac:dyDescent="0.2">
      <c r="B42" s="79" t="s">
        <v>8</v>
      </c>
      <c r="C42" s="20">
        <v>60219.080000000016</v>
      </c>
      <c r="D42" s="21">
        <v>9.1329063811668938</v>
      </c>
      <c r="E42" s="21">
        <v>141.49495842739969</v>
      </c>
      <c r="F42" s="21">
        <v>1292.260208724543</v>
      </c>
      <c r="G42" s="20">
        <v>77818720.889999986</v>
      </c>
    </row>
    <row r="43" spans="2:7" s="1" customFormat="1" x14ac:dyDescent="0.2">
      <c r="B43" s="78" t="s">
        <v>39</v>
      </c>
      <c r="C43" s="20">
        <v>41702.100000000006</v>
      </c>
      <c r="D43" s="21">
        <v>12.54284292637541</v>
      </c>
      <c r="E43" s="21">
        <v>100.76251163602907</v>
      </c>
      <c r="F43" s="21">
        <v>1263.8483563177872</v>
      </c>
      <c r="G43" s="20">
        <v>52705130.539999999</v>
      </c>
    </row>
    <row r="44" spans="2:7" s="1" customFormat="1" x14ac:dyDescent="0.2">
      <c r="B44" s="79" t="s">
        <v>6</v>
      </c>
      <c r="C44" s="20">
        <v>23126.820000000007</v>
      </c>
      <c r="D44" s="21">
        <v>15.543307294301595</v>
      </c>
      <c r="E44" s="21">
        <v>73.10778552940296</v>
      </c>
      <c r="F44" s="21">
        <v>1136.3367760894057</v>
      </c>
      <c r="G44" s="20">
        <v>26279856.079999998</v>
      </c>
    </row>
    <row r="45" spans="2:7" s="1" customFormat="1" x14ac:dyDescent="0.2">
      <c r="B45" s="80" t="s">
        <v>1</v>
      </c>
      <c r="C45" s="20">
        <v>16628.430000000004</v>
      </c>
      <c r="D45" s="21">
        <v>9.6198859423288887</v>
      </c>
      <c r="E45" s="21">
        <v>109.20003294499496</v>
      </c>
      <c r="F45" s="21">
        <v>1050.4918618294084</v>
      </c>
      <c r="G45" s="20">
        <v>17468030.389999997</v>
      </c>
    </row>
    <row r="46" spans="2:7" s="1" customFormat="1" x14ac:dyDescent="0.2">
      <c r="B46" s="80" t="s">
        <v>9</v>
      </c>
      <c r="C46" s="20">
        <v>4306.5300000000007</v>
      </c>
      <c r="D46" s="21">
        <v>18.113241983685239</v>
      </c>
      <c r="E46" s="21">
        <v>52.899356735356939</v>
      </c>
      <c r="F46" s="21">
        <v>958.17884932880986</v>
      </c>
      <c r="G46" s="20">
        <v>4126425.96</v>
      </c>
    </row>
    <row r="47" spans="2:7" s="1" customFormat="1" x14ac:dyDescent="0.2">
      <c r="B47" s="80" t="s">
        <v>10</v>
      </c>
      <c r="C47" s="20">
        <v>2191.86</v>
      </c>
      <c r="D47" s="21">
        <v>55.431665343589451</v>
      </c>
      <c r="E47" s="21">
        <v>38.56345270248304</v>
      </c>
      <c r="F47" s="21">
        <v>2137.6364046973799</v>
      </c>
      <c r="G47" s="20">
        <v>4685399.7299999995</v>
      </c>
    </row>
    <row r="48" spans="2:7" s="1" customFormat="1" x14ac:dyDescent="0.2">
      <c r="B48" s="79" t="s">
        <v>8</v>
      </c>
      <c r="C48" s="20">
        <v>18575.280000000002</v>
      </c>
      <c r="D48" s="21">
        <v>8.8071684518349134</v>
      </c>
      <c r="E48" s="21">
        <v>161.52800704566536</v>
      </c>
      <c r="F48" s="21">
        <v>1422.6043677403516</v>
      </c>
      <c r="G48" s="20">
        <v>26425274.460000001</v>
      </c>
    </row>
    <row r="49" spans="2:7" s="1" customFormat="1" x14ac:dyDescent="0.2">
      <c r="B49" s="78" t="s">
        <v>31</v>
      </c>
      <c r="C49" s="20">
        <v>39822.979999999996</v>
      </c>
      <c r="D49" s="21">
        <v>20.15047994901434</v>
      </c>
      <c r="E49" s="21">
        <v>64.232714433717803</v>
      </c>
      <c r="F49" s="21">
        <v>1294.3200242673945</v>
      </c>
      <c r="G49" s="20">
        <v>51543680.439999998</v>
      </c>
    </row>
    <row r="50" spans="2:7" s="1" customFormat="1" x14ac:dyDescent="0.2">
      <c r="B50" s="79" t="s">
        <v>6</v>
      </c>
      <c r="C50" s="20">
        <v>31168.229999999996</v>
      </c>
      <c r="D50" s="21">
        <v>22.423199841633604</v>
      </c>
      <c r="E50" s="21">
        <v>53.330786004035403</v>
      </c>
      <c r="F50" s="21">
        <v>1195.8468722798823</v>
      </c>
      <c r="G50" s="20">
        <v>37272430.359999999</v>
      </c>
    </row>
    <row r="51" spans="2:7" s="1" customFormat="1" x14ac:dyDescent="0.2">
      <c r="B51" s="80" t="s">
        <v>1</v>
      </c>
      <c r="C51" s="20">
        <v>20561.569999999996</v>
      </c>
      <c r="D51" s="21">
        <v>14.692037135296582</v>
      </c>
      <c r="E51" s="21">
        <v>80.251594459755296</v>
      </c>
      <c r="F51" s="21">
        <v>1179.0594059694863</v>
      </c>
      <c r="G51" s="20">
        <v>24243312.510000005</v>
      </c>
    </row>
    <row r="52" spans="2:7" s="1" customFormat="1" x14ac:dyDescent="0.2">
      <c r="B52" s="80" t="s">
        <v>9</v>
      </c>
      <c r="C52" s="20">
        <v>9883.0999999999985</v>
      </c>
      <c r="D52" s="21">
        <v>37.988802096508195</v>
      </c>
      <c r="E52" s="21">
        <v>31.466775681571988</v>
      </c>
      <c r="F52" s="21">
        <v>1195.3851139824551</v>
      </c>
      <c r="G52" s="20">
        <v>11814110.619999999</v>
      </c>
    </row>
    <row r="53" spans="2:7" s="1" customFormat="1" x14ac:dyDescent="0.2">
      <c r="B53" s="80" t="s">
        <v>10</v>
      </c>
      <c r="C53" s="20">
        <v>723.56000000000006</v>
      </c>
      <c r="D53" s="21">
        <v>29.510987340372601</v>
      </c>
      <c r="E53" s="21">
        <v>56.901088232690824</v>
      </c>
      <c r="F53" s="21">
        <v>1679.2072944883632</v>
      </c>
      <c r="G53" s="20">
        <v>1215007.2300000002</v>
      </c>
    </row>
    <row r="54" spans="2:7" s="1" customFormat="1" x14ac:dyDescent="0.2">
      <c r="B54" s="79" t="s">
        <v>8</v>
      </c>
      <c r="C54" s="20">
        <v>8654.75</v>
      </c>
      <c r="D54" s="21">
        <v>11.965765620035242</v>
      </c>
      <c r="E54" s="21">
        <v>137.80564154108254</v>
      </c>
      <c r="F54" s="21">
        <v>1648.9500077991859</v>
      </c>
      <c r="G54" s="20">
        <v>14271250.080000002</v>
      </c>
    </row>
    <row r="55" spans="2:7" s="1" customFormat="1" x14ac:dyDescent="0.2">
      <c r="B55" s="78" t="s">
        <v>123</v>
      </c>
      <c r="C55" s="20">
        <v>84464.73</v>
      </c>
      <c r="D55" s="21">
        <v>15.856052461187062</v>
      </c>
      <c r="E55" s="21">
        <v>64.166478083599657</v>
      </c>
      <c r="F55" s="21">
        <v>1017.427042743166</v>
      </c>
      <c r="G55" s="20">
        <v>85936700.460000008</v>
      </c>
    </row>
    <row r="56" spans="2:7" s="1" customFormat="1" x14ac:dyDescent="0.2">
      <c r="B56" s="79" t="s">
        <v>6</v>
      </c>
      <c r="C56" s="20">
        <v>55080.149999999994</v>
      </c>
      <c r="D56" s="21">
        <v>19.347503592492036</v>
      </c>
      <c r="E56" s="21">
        <v>43.69059126925066</v>
      </c>
      <c r="F56" s="21">
        <v>845.30387153992831</v>
      </c>
      <c r="G56" s="20">
        <v>46559464.039999999</v>
      </c>
    </row>
    <row r="57" spans="2:7" s="1" customFormat="1" x14ac:dyDescent="0.2">
      <c r="B57" s="80" t="s">
        <v>1</v>
      </c>
      <c r="C57" s="20">
        <v>34464.729999999996</v>
      </c>
      <c r="D57" s="21">
        <v>14.814049899709067</v>
      </c>
      <c r="E57" s="21">
        <v>57.46441713872958</v>
      </c>
      <c r="F57" s="21">
        <v>851.28074295083695</v>
      </c>
      <c r="G57" s="20">
        <v>29339160.959999997</v>
      </c>
    </row>
    <row r="58" spans="2:7" s="1" customFormat="1" x14ac:dyDescent="0.2">
      <c r="B58" s="80" t="s">
        <v>9</v>
      </c>
      <c r="C58" s="20">
        <v>17202.96</v>
      </c>
      <c r="D58" s="21">
        <v>24.41764556797202</v>
      </c>
      <c r="E58" s="21">
        <v>29.031566283887358</v>
      </c>
      <c r="F58" s="21">
        <v>708.88249580304807</v>
      </c>
      <c r="G58" s="20">
        <v>12194877.220000003</v>
      </c>
    </row>
    <row r="59" spans="2:7" s="1" customFormat="1" x14ac:dyDescent="0.2">
      <c r="B59" s="80" t="s">
        <v>10</v>
      </c>
      <c r="C59" s="20">
        <v>3412.4600000000005</v>
      </c>
      <c r="D59" s="21">
        <v>39.57420453280038</v>
      </c>
      <c r="E59" s="21">
        <v>37.212864948592468</v>
      </c>
      <c r="F59" s="21">
        <v>1472.6695287270763</v>
      </c>
      <c r="G59" s="20">
        <v>5025425.8600000003</v>
      </c>
    </row>
    <row r="60" spans="2:7" s="1" customFormat="1" x14ac:dyDescent="0.2">
      <c r="B60" s="79" t="s">
        <v>8</v>
      </c>
      <c r="C60" s="20">
        <v>29384.579999999998</v>
      </c>
      <c r="D60" s="21">
        <v>9.3114752703628891</v>
      </c>
      <c r="E60" s="21">
        <v>143.91539410349174</v>
      </c>
      <c r="F60" s="21">
        <v>1340.0646332191925</v>
      </c>
      <c r="G60" s="20">
        <v>39377236.420000017</v>
      </c>
    </row>
    <row r="61" spans="2:7" s="1" customFormat="1" x14ac:dyDescent="0.2">
      <c r="B61" s="78" t="s">
        <v>33</v>
      </c>
      <c r="C61" s="20">
        <v>163074.66</v>
      </c>
      <c r="D61" s="21">
        <v>11.274979693350279</v>
      </c>
      <c r="E61" s="21">
        <v>74.196341312005529</v>
      </c>
      <c r="F61" s="21">
        <v>836.56224161374871</v>
      </c>
      <c r="G61" s="20">
        <v>136422103.11999995</v>
      </c>
    </row>
    <row r="62" spans="2:7" s="1" customFormat="1" x14ac:dyDescent="0.2">
      <c r="B62" s="79" t="s">
        <v>6</v>
      </c>
      <c r="C62" s="20">
        <v>118920.28999999998</v>
      </c>
      <c r="D62" s="21">
        <v>12.832949364654269</v>
      </c>
      <c r="E62" s="21">
        <v>58.26670025384864</v>
      </c>
      <c r="F62" s="21">
        <v>747.73361400312763</v>
      </c>
      <c r="G62" s="20">
        <v>88920698.219999984</v>
      </c>
    </row>
    <row r="63" spans="2:7" s="1" customFormat="1" x14ac:dyDescent="0.2">
      <c r="B63" s="80" t="s">
        <v>1</v>
      </c>
      <c r="C63" s="20">
        <v>78489.179999999993</v>
      </c>
      <c r="D63" s="21">
        <v>10.331612076976725</v>
      </c>
      <c r="E63" s="21">
        <v>71.046249002490683</v>
      </c>
      <c r="F63" s="21">
        <v>734.0222842180284</v>
      </c>
      <c r="G63" s="20">
        <v>57612807.18999999</v>
      </c>
    </row>
    <row r="64" spans="2:7" s="1" customFormat="1" x14ac:dyDescent="0.2">
      <c r="B64" s="80" t="s">
        <v>9</v>
      </c>
      <c r="C64" s="20">
        <v>36255.299999999988</v>
      </c>
      <c r="D64" s="21">
        <v>16.954119535626518</v>
      </c>
      <c r="E64" s="21">
        <v>41.39051266121708</v>
      </c>
      <c r="F64" s="21">
        <v>701.73969929913721</v>
      </c>
      <c r="G64" s="20">
        <v>25441783.320000004</v>
      </c>
    </row>
    <row r="65" spans="2:7" s="1" customFormat="1" x14ac:dyDescent="0.2">
      <c r="B65" s="80" t="s">
        <v>10</v>
      </c>
      <c r="C65" s="20">
        <v>4175.8100000000013</v>
      </c>
      <c r="D65" s="21">
        <v>24.067572518864594</v>
      </c>
      <c r="E65" s="21">
        <v>58.368295890981258</v>
      </c>
      <c r="F65" s="21">
        <v>1404.7831941587378</v>
      </c>
      <c r="G65" s="20">
        <v>5866107.71</v>
      </c>
    </row>
    <row r="66" spans="2:7" s="1" customFormat="1" x14ac:dyDescent="0.2">
      <c r="B66" s="79" t="s">
        <v>8</v>
      </c>
      <c r="C66" s="20">
        <v>44154.370000000017</v>
      </c>
      <c r="D66" s="21">
        <v>7.0789237848937701</v>
      </c>
      <c r="E66" s="21">
        <v>151.9726811110454</v>
      </c>
      <c r="F66" s="21">
        <v>1075.8030269710555</v>
      </c>
      <c r="G66" s="20">
        <v>47501404.899999976</v>
      </c>
    </row>
    <row r="67" spans="2:7" s="1" customFormat="1" x14ac:dyDescent="0.2">
      <c r="B67" s="77" t="s">
        <v>4</v>
      </c>
      <c r="C67" s="20">
        <v>425359.44999999995</v>
      </c>
      <c r="D67" s="21">
        <v>18.400449760784657</v>
      </c>
      <c r="E67" s="21">
        <v>67.668260093745999</v>
      </c>
      <c r="F67" s="21">
        <v>1245.1264202546824</v>
      </c>
      <c r="G67" s="20">
        <v>529626289.30000007</v>
      </c>
    </row>
    <row r="68" spans="2:7" s="1" customFormat="1" x14ac:dyDescent="0.2">
      <c r="B68" s="78" t="s">
        <v>3</v>
      </c>
      <c r="C68" s="20">
        <v>72752.960000000006</v>
      </c>
      <c r="D68" s="21">
        <v>17.643003803556585</v>
      </c>
      <c r="E68" s="21">
        <v>63.368301503430928</v>
      </c>
      <c r="F68" s="21">
        <v>1118.0071844499523</v>
      </c>
      <c r="G68" s="20">
        <v>81338331.969999999</v>
      </c>
    </row>
    <row r="69" spans="2:7" s="1" customFormat="1" x14ac:dyDescent="0.2">
      <c r="B69" s="79" t="s">
        <v>6</v>
      </c>
      <c r="C69" s="20">
        <v>61558.78</v>
      </c>
      <c r="D69" s="21">
        <v>18.473760038779197</v>
      </c>
      <c r="E69" s="21">
        <v>57.947244018193693</v>
      </c>
      <c r="F69" s="21">
        <v>1070.5034809006936</v>
      </c>
      <c r="G69" s="20">
        <v>65898888.269999996</v>
      </c>
    </row>
    <row r="70" spans="2:7" s="1" customFormat="1" x14ac:dyDescent="0.2">
      <c r="B70" s="80" t="s">
        <v>1</v>
      </c>
      <c r="C70" s="20">
        <v>48120.919999999991</v>
      </c>
      <c r="D70" s="21">
        <v>14.039574679785835</v>
      </c>
      <c r="E70" s="21">
        <v>75.189195915169904</v>
      </c>
      <c r="F70" s="21">
        <v>1055.624331164076</v>
      </c>
      <c r="G70" s="20">
        <v>50797613.989999995</v>
      </c>
    </row>
    <row r="71" spans="2:7" s="1" customFormat="1" x14ac:dyDescent="0.2">
      <c r="B71" s="80" t="s">
        <v>9</v>
      </c>
      <c r="C71" s="20">
        <v>11516.45</v>
      </c>
      <c r="D71" s="21">
        <v>25.822451363050245</v>
      </c>
      <c r="E71" s="21">
        <v>34.470177428115669</v>
      </c>
      <c r="F71" s="21">
        <v>890.10448011322922</v>
      </c>
      <c r="G71" s="20">
        <v>10250843.74</v>
      </c>
    </row>
    <row r="72" spans="2:7" s="1" customFormat="1" x14ac:dyDescent="0.2">
      <c r="B72" s="80" t="s">
        <v>10</v>
      </c>
      <c r="C72" s="20">
        <v>1921.4099999999999</v>
      </c>
      <c r="D72" s="21">
        <v>85.479887166195667</v>
      </c>
      <c r="E72" s="21">
        <v>29.532234129522731</v>
      </c>
      <c r="F72" s="21">
        <v>2524.4120411572758</v>
      </c>
      <c r="G72" s="20">
        <v>4850430.540000001</v>
      </c>
    </row>
    <row r="73" spans="2:7" s="1" customFormat="1" x14ac:dyDescent="0.2">
      <c r="B73" s="79" t="s">
        <v>8</v>
      </c>
      <c r="C73" s="20">
        <v>11194.180000000004</v>
      </c>
      <c r="D73" s="21">
        <v>13.074528013664244</v>
      </c>
      <c r="E73" s="21">
        <v>105.49049792899113</v>
      </c>
      <c r="F73" s="21">
        <v>1379.2384703479845</v>
      </c>
      <c r="G73" s="20">
        <v>15439443.700000005</v>
      </c>
    </row>
    <row r="74" spans="2:7" s="1" customFormat="1" x14ac:dyDescent="0.2">
      <c r="B74" s="78" t="s">
        <v>35</v>
      </c>
      <c r="C74" s="20">
        <v>82805.91</v>
      </c>
      <c r="D74" s="21">
        <v>22.553181892451878</v>
      </c>
      <c r="E74" s="21">
        <v>67.927537784731726</v>
      </c>
      <c r="F74" s="21">
        <v>1531.9821151654523</v>
      </c>
      <c r="G74" s="20">
        <v>126857173.15000001</v>
      </c>
    </row>
    <row r="75" spans="2:7" s="1" customFormat="1" x14ac:dyDescent="0.2">
      <c r="B75" s="79" t="s">
        <v>6</v>
      </c>
      <c r="C75" s="20">
        <v>53848.71</v>
      </c>
      <c r="D75" s="21">
        <v>23.685129690200561</v>
      </c>
      <c r="E75" s="21">
        <v>54.3894336228227</v>
      </c>
      <c r="F75" s="21">
        <v>1288.2207891331107</v>
      </c>
      <c r="G75" s="20">
        <v>69369027.689999998</v>
      </c>
    </row>
    <row r="76" spans="2:7" s="1" customFormat="1" x14ac:dyDescent="0.2">
      <c r="B76" s="80" t="s">
        <v>1</v>
      </c>
      <c r="C76" s="20">
        <v>29277.23</v>
      </c>
      <c r="D76" s="21">
        <v>16.471902908847596</v>
      </c>
      <c r="E76" s="21">
        <v>78.736512193456491</v>
      </c>
      <c r="F76" s="21">
        <v>1296.9401842319103</v>
      </c>
      <c r="G76" s="20">
        <v>37970816.070000008</v>
      </c>
    </row>
    <row r="77" spans="2:7" s="1" customFormat="1" x14ac:dyDescent="0.2">
      <c r="B77" s="80" t="s">
        <v>9</v>
      </c>
      <c r="C77" s="20">
        <v>23050.100000000002</v>
      </c>
      <c r="D77" s="21">
        <v>27.246673984060795</v>
      </c>
      <c r="E77" s="21">
        <v>41.457447151015693</v>
      </c>
      <c r="F77" s="21">
        <v>1129.5775467351546</v>
      </c>
      <c r="G77" s="20">
        <v>26036875.409999989</v>
      </c>
    </row>
    <row r="78" spans="2:7" s="1" customFormat="1" x14ac:dyDescent="0.2">
      <c r="B78" s="80" t="s">
        <v>10</v>
      </c>
      <c r="C78" s="20">
        <v>1521.3800000000003</v>
      </c>
      <c r="D78" s="21">
        <v>108.53529690149729</v>
      </c>
      <c r="E78" s="21">
        <v>32.468658203139313</v>
      </c>
      <c r="F78" s="21">
        <v>3523.9954580709609</v>
      </c>
      <c r="G78" s="20">
        <v>5361336.21</v>
      </c>
    </row>
    <row r="79" spans="2:7" s="1" customFormat="1" x14ac:dyDescent="0.2">
      <c r="B79" s="79" t="s">
        <v>8</v>
      </c>
      <c r="C79" s="20">
        <v>28957.200000000001</v>
      </c>
      <c r="D79" s="21">
        <v>20.448215642396363</v>
      </c>
      <c r="E79" s="21">
        <v>97.088170302163718</v>
      </c>
      <c r="F79" s="21">
        <v>1985.2798426643462</v>
      </c>
      <c r="G79" s="20">
        <v>57488145.460000001</v>
      </c>
    </row>
    <row r="80" spans="2:7" s="1" customFormat="1" x14ac:dyDescent="0.2">
      <c r="B80" s="78" t="s">
        <v>36</v>
      </c>
      <c r="C80" s="20">
        <v>69060.98000000001</v>
      </c>
      <c r="D80" s="21">
        <v>19.33712799905242</v>
      </c>
      <c r="E80" s="21">
        <v>59.966358139623154</v>
      </c>
      <c r="F80" s="21">
        <v>1159.5771429829119</v>
      </c>
      <c r="G80" s="20">
        <v>80081533.879999995</v>
      </c>
    </row>
    <row r="81" spans="2:7" s="1" customFormat="1" x14ac:dyDescent="0.2">
      <c r="B81" s="79" t="s">
        <v>6</v>
      </c>
      <c r="C81" s="20">
        <v>59203.390000000007</v>
      </c>
      <c r="D81" s="21">
        <v>20.110094033466652</v>
      </c>
      <c r="E81" s="21">
        <v>56.467644648591239</v>
      </c>
      <c r="F81" s="21">
        <v>1135.5696437315498</v>
      </c>
      <c r="G81" s="20">
        <v>67229572.489999995</v>
      </c>
    </row>
    <row r="82" spans="2:7" s="1" customFormat="1" x14ac:dyDescent="0.2">
      <c r="B82" s="80" t="s">
        <v>1</v>
      </c>
      <c r="C82" s="20">
        <v>46650.310000000005</v>
      </c>
      <c r="D82" s="21">
        <v>13.383512135289134</v>
      </c>
      <c r="E82" s="21">
        <v>78.07543867694045</v>
      </c>
      <c r="F82" s="21">
        <v>1044.9235810008552</v>
      </c>
      <c r="G82" s="20">
        <v>48746008.980000004</v>
      </c>
    </row>
    <row r="83" spans="2:7" s="1" customFormat="1" x14ac:dyDescent="0.2">
      <c r="B83" s="80" t="s">
        <v>9</v>
      </c>
      <c r="C83" s="20">
        <v>10291.609999999999</v>
      </c>
      <c r="D83" s="21">
        <v>27.318052277534822</v>
      </c>
      <c r="E83" s="21">
        <v>38.431399275694943</v>
      </c>
      <c r="F83" s="21">
        <v>1049.8709745122483</v>
      </c>
      <c r="G83" s="20">
        <v>10804862.619999999</v>
      </c>
    </row>
    <row r="84" spans="2:7" s="1" customFormat="1" x14ac:dyDescent="0.2">
      <c r="B84" s="80" t="s">
        <v>10</v>
      </c>
      <c r="C84" s="20">
        <v>2261.4700000000003</v>
      </c>
      <c r="D84" s="21">
        <v>126.06579348830624</v>
      </c>
      <c r="E84" s="21">
        <v>26.933925725061709</v>
      </c>
      <c r="F84" s="21">
        <v>3395.4467182850085</v>
      </c>
      <c r="G84" s="20">
        <v>7678700.8899999987</v>
      </c>
    </row>
    <row r="85" spans="2:7" s="1" customFormat="1" x14ac:dyDescent="0.2">
      <c r="B85" s="79" t="s">
        <v>8</v>
      </c>
      <c r="C85" s="20">
        <v>9857.5900000000056</v>
      </c>
      <c r="D85" s="21">
        <v>14.694795583910466</v>
      </c>
      <c r="E85" s="21">
        <v>88.722774048883366</v>
      </c>
      <c r="F85" s="21">
        <v>1303.7630282858174</v>
      </c>
      <c r="G85" s="20">
        <v>12851961.389999997</v>
      </c>
    </row>
    <row r="86" spans="2:7" s="1" customFormat="1" x14ac:dyDescent="0.2">
      <c r="B86" s="78" t="s">
        <v>38</v>
      </c>
      <c r="C86" s="20">
        <v>45147.83</v>
      </c>
      <c r="D86" s="21">
        <v>11.842367617668442</v>
      </c>
      <c r="E86" s="21">
        <v>90.574931750661918</v>
      </c>
      <c r="F86" s="21">
        <v>1072.621638736568</v>
      </c>
      <c r="G86" s="20">
        <v>48426539.400000006</v>
      </c>
    </row>
    <row r="87" spans="2:7" s="1" customFormat="1" x14ac:dyDescent="0.2">
      <c r="B87" s="79" t="s">
        <v>6</v>
      </c>
      <c r="C87" s="20">
        <v>36224.21</v>
      </c>
      <c r="D87" s="21">
        <v>12.600206050042223</v>
      </c>
      <c r="E87" s="21">
        <v>82.018674173756821</v>
      </c>
      <c r="F87" s="21">
        <v>1033.4521945406125</v>
      </c>
      <c r="G87" s="20">
        <v>37435989.32</v>
      </c>
    </row>
    <row r="88" spans="2:7" s="1" customFormat="1" x14ac:dyDescent="0.2">
      <c r="B88" s="80" t="s">
        <v>1</v>
      </c>
      <c r="C88" s="20">
        <v>30147.91</v>
      </c>
      <c r="D88" s="21">
        <v>10.090588369143997</v>
      </c>
      <c r="E88" s="21">
        <v>102.19537037143567</v>
      </c>
      <c r="F88" s="21">
        <v>1031.2114156503719</v>
      </c>
      <c r="G88" s="20">
        <v>31088868.950000003</v>
      </c>
    </row>
    <row r="89" spans="2:7" s="1" customFormat="1" x14ac:dyDescent="0.2">
      <c r="B89" s="80" t="s">
        <v>9</v>
      </c>
      <c r="C89" s="20">
        <v>5089.8999999999996</v>
      </c>
      <c r="D89" s="21">
        <v>20.87922356038429</v>
      </c>
      <c r="E89" s="21">
        <v>48.757704203017973</v>
      </c>
      <c r="F89" s="21">
        <v>1018.023006345901</v>
      </c>
      <c r="G89" s="20">
        <v>5181635.3000000007</v>
      </c>
    </row>
    <row r="90" spans="2:7" s="1" customFormat="1" x14ac:dyDescent="0.2">
      <c r="B90" s="80" t="s">
        <v>10</v>
      </c>
      <c r="C90" s="20">
        <v>986.4</v>
      </c>
      <c r="D90" s="21">
        <v>46.582725060827265</v>
      </c>
      <c r="E90" s="21">
        <v>25.364643345259537</v>
      </c>
      <c r="F90" s="21">
        <v>1181.554207218167</v>
      </c>
      <c r="G90" s="20">
        <v>1165485.0699999998</v>
      </c>
    </row>
    <row r="91" spans="2:7" s="1" customFormat="1" x14ac:dyDescent="0.2">
      <c r="B91" s="79" t="s">
        <v>8</v>
      </c>
      <c r="C91" s="20">
        <v>8923.619999999999</v>
      </c>
      <c r="D91" s="21">
        <v>8.7660265676933786</v>
      </c>
      <c r="E91" s="21">
        <v>140.49975883573339</v>
      </c>
      <c r="F91" s="21">
        <v>1231.6246187085515</v>
      </c>
      <c r="G91" s="20">
        <v>10990550.080000002</v>
      </c>
    </row>
    <row r="92" spans="2:7" s="1" customFormat="1" x14ac:dyDescent="0.2">
      <c r="B92" s="78" t="s">
        <v>37</v>
      </c>
      <c r="C92" s="20">
        <v>155591.76999999999</v>
      </c>
      <c r="D92" s="21">
        <v>18.031734454849367</v>
      </c>
      <c r="E92" s="21">
        <v>68.763699135341867</v>
      </c>
      <c r="F92" s="21">
        <v>1239.9287629416397</v>
      </c>
      <c r="G92" s="20">
        <v>192922710.9000001</v>
      </c>
    </row>
    <row r="93" spans="2:7" s="1" customFormat="1" x14ac:dyDescent="0.2">
      <c r="B93" s="79" t="s">
        <v>6</v>
      </c>
      <c r="C93" s="20">
        <v>122087.14999999998</v>
      </c>
      <c r="D93" s="21">
        <v>18.752124445529269</v>
      </c>
      <c r="E93" s="21">
        <v>60.757752890904449</v>
      </c>
      <c r="F93" s="21">
        <v>1139.3369432409559</v>
      </c>
      <c r="G93" s="20">
        <v>139098400.29000008</v>
      </c>
    </row>
    <row r="94" spans="2:7" s="1" customFormat="1" x14ac:dyDescent="0.2">
      <c r="B94" s="80" t="s">
        <v>1</v>
      </c>
      <c r="C94" s="20">
        <v>91254.23</v>
      </c>
      <c r="D94" s="21">
        <v>12.811824284748221</v>
      </c>
      <c r="E94" s="21">
        <v>82.644727423521275</v>
      </c>
      <c r="F94" s="21">
        <v>1058.8297258110672</v>
      </c>
      <c r="G94" s="20">
        <v>96622691.330000058</v>
      </c>
    </row>
    <row r="95" spans="2:7" s="1" customFormat="1" x14ac:dyDescent="0.2">
      <c r="B95" s="80" t="s">
        <v>9</v>
      </c>
      <c r="C95" s="20">
        <v>27460.299999999992</v>
      </c>
      <c r="D95" s="21">
        <v>31.104516338131791</v>
      </c>
      <c r="E95" s="21">
        <v>40.710926185522304</v>
      </c>
      <c r="F95" s="21">
        <v>1266.2936686780558</v>
      </c>
      <c r="G95" s="20">
        <v>34772804.030000009</v>
      </c>
    </row>
    <row r="96" spans="2:7" s="1" customFormat="1" x14ac:dyDescent="0.2">
      <c r="B96" s="80" t="s">
        <v>10</v>
      </c>
      <c r="C96" s="20">
        <v>3372.6200000000003</v>
      </c>
      <c r="D96" s="21">
        <v>78.906286507225857</v>
      </c>
      <c r="E96" s="21">
        <v>28.945131145646112</v>
      </c>
      <c r="F96" s="21">
        <v>2283.9528111675786</v>
      </c>
      <c r="G96" s="20">
        <v>7702904.9300000006</v>
      </c>
    </row>
    <row r="97" spans="2:7" s="1" customFormat="1" x14ac:dyDescent="0.2">
      <c r="B97" s="79" t="s">
        <v>8</v>
      </c>
      <c r="C97" s="20">
        <v>33504.62000000001</v>
      </c>
      <c r="D97" s="21">
        <v>15.406712566804215</v>
      </c>
      <c r="E97" s="21">
        <v>104.27106253525191</v>
      </c>
      <c r="F97" s="21">
        <v>1606.4742895158938</v>
      </c>
      <c r="G97" s="20">
        <v>53824310.610000022</v>
      </c>
    </row>
    <row r="98" spans="2:7" s="1" customFormat="1" x14ac:dyDescent="0.2">
      <c r="B98" s="77" t="s">
        <v>28</v>
      </c>
      <c r="C98" s="20">
        <v>131788.04999999999</v>
      </c>
      <c r="D98" s="21">
        <v>11.612793952107184</v>
      </c>
      <c r="E98" s="21">
        <v>95.476499915412518</v>
      </c>
      <c r="F98" s="21">
        <v>1108.7489207860647</v>
      </c>
      <c r="G98" s="20">
        <v>146119858.21000001</v>
      </c>
    </row>
    <row r="99" spans="2:7" s="1" customFormat="1" x14ac:dyDescent="0.2">
      <c r="B99" s="78" t="s">
        <v>122</v>
      </c>
      <c r="C99" s="20">
        <v>54839.229999999989</v>
      </c>
      <c r="D99" s="21">
        <v>10.522767369271961</v>
      </c>
      <c r="E99" s="21">
        <v>92.200474227605227</v>
      </c>
      <c r="F99" s="21">
        <v>970.20414163364467</v>
      </c>
      <c r="G99" s="20">
        <v>53205248.07</v>
      </c>
    </row>
    <row r="100" spans="2:7" s="1" customFormat="1" x14ac:dyDescent="0.2">
      <c r="B100" s="79" t="s">
        <v>6</v>
      </c>
      <c r="C100" s="20">
        <v>51085.30999999999</v>
      </c>
      <c r="D100" s="21">
        <v>10.442055847365904</v>
      </c>
      <c r="E100" s="21">
        <v>86.852392920263384</v>
      </c>
      <c r="F100" s="21">
        <v>906.91753735075724</v>
      </c>
      <c r="G100" s="20">
        <v>46330163.539999999</v>
      </c>
    </row>
    <row r="101" spans="2:7" s="1" customFormat="1" x14ac:dyDescent="0.2">
      <c r="B101" s="80" t="s">
        <v>1</v>
      </c>
      <c r="C101" s="20">
        <v>40252.87999999999</v>
      </c>
      <c r="D101" s="21">
        <v>7.4907551956530822</v>
      </c>
      <c r="E101" s="21">
        <v>118.89387352210585</v>
      </c>
      <c r="F101" s="21">
        <v>890.60490081703483</v>
      </c>
      <c r="G101" s="20">
        <v>35849412.199999996</v>
      </c>
    </row>
    <row r="102" spans="2:7" s="1" customFormat="1" x14ac:dyDescent="0.2">
      <c r="B102" s="80" t="s">
        <v>9</v>
      </c>
      <c r="C102" s="20">
        <v>6828.9000000000015</v>
      </c>
      <c r="D102" s="21">
        <v>31.338561115260138</v>
      </c>
      <c r="E102" s="21">
        <v>41.709411988996678</v>
      </c>
      <c r="F102" s="21">
        <v>1307.1129566987363</v>
      </c>
      <c r="G102" s="20">
        <v>8926143.6700000018</v>
      </c>
    </row>
    <row r="103" spans="2:7" s="1" customFormat="1" x14ac:dyDescent="0.2">
      <c r="B103" s="80" t="s">
        <v>10</v>
      </c>
      <c r="C103" s="20">
        <v>4003.5299999999988</v>
      </c>
      <c r="D103" s="21">
        <v>4.4718760693687836</v>
      </c>
      <c r="E103" s="21">
        <v>86.833630578513777</v>
      </c>
      <c r="F103" s="21">
        <v>388.30923460046517</v>
      </c>
      <c r="G103" s="20">
        <v>1554607.67</v>
      </c>
    </row>
    <row r="104" spans="2:7" s="1" customFormat="1" x14ac:dyDescent="0.2">
      <c r="B104" s="79" t="s">
        <v>8</v>
      </c>
      <c r="C104" s="20">
        <v>3753.9199999999996</v>
      </c>
      <c r="D104" s="21">
        <v>11.621132043304065</v>
      </c>
      <c r="E104" s="21">
        <v>157.59578336175758</v>
      </c>
      <c r="F104" s="21">
        <v>1831.4414079149267</v>
      </c>
      <c r="G104" s="20">
        <v>6875084.5300000012</v>
      </c>
    </row>
    <row r="105" spans="2:7" s="1" customFormat="1" x14ac:dyDescent="0.2">
      <c r="B105" s="78" t="s">
        <v>27</v>
      </c>
      <c r="C105" s="20">
        <v>43000.18</v>
      </c>
      <c r="D105" s="21">
        <v>14.195862435924694</v>
      </c>
      <c r="E105" s="21">
        <v>101.01428977375481</v>
      </c>
      <c r="F105" s="21">
        <v>1433.9849616908577</v>
      </c>
      <c r="G105" s="20">
        <v>61661611.470000006</v>
      </c>
    </row>
    <row r="106" spans="2:7" x14ac:dyDescent="0.2">
      <c r="B106" s="79" t="s">
        <v>6</v>
      </c>
      <c r="C106" s="20">
        <v>22329.9</v>
      </c>
      <c r="D106" s="21">
        <v>10.278707472939869</v>
      </c>
      <c r="E106" s="21">
        <v>89.191766637616468</v>
      </c>
      <c r="F106" s="21">
        <v>916.77607826277733</v>
      </c>
      <c r="G106" s="20">
        <v>20471518.149999991</v>
      </c>
    </row>
    <row r="107" spans="2:7" x14ac:dyDescent="0.2">
      <c r="B107" s="80" t="s">
        <v>1</v>
      </c>
      <c r="C107" s="20">
        <v>18962.620000000003</v>
      </c>
      <c r="D107" s="21">
        <v>7.4963111637526874</v>
      </c>
      <c r="E107" s="21">
        <v>124.45283563735971</v>
      </c>
      <c r="F107" s="21">
        <v>932.93718114901787</v>
      </c>
      <c r="G107" s="20">
        <v>17690933.249999993</v>
      </c>
    </row>
    <row r="108" spans="2:7" x14ac:dyDescent="0.2">
      <c r="B108" s="80" t="s">
        <v>9</v>
      </c>
      <c r="C108" s="20">
        <v>2200.0200000000004</v>
      </c>
      <c r="D108" s="21">
        <v>17.695911855346765</v>
      </c>
      <c r="E108" s="21">
        <v>40.438348673151921</v>
      </c>
      <c r="F108" s="21">
        <v>715.59345369587516</v>
      </c>
      <c r="G108" s="20">
        <v>1574319.91</v>
      </c>
    </row>
    <row r="109" spans="2:7" x14ac:dyDescent="0.2">
      <c r="B109" s="80" t="s">
        <v>10</v>
      </c>
      <c r="C109" s="20">
        <v>1167.2599999999998</v>
      </c>
      <c r="D109" s="21">
        <v>41.500137073145666</v>
      </c>
      <c r="E109" s="21">
        <v>24.901504599882948</v>
      </c>
      <c r="F109" s="21">
        <v>1033.4158542227096</v>
      </c>
      <c r="G109" s="20">
        <v>1206264.99</v>
      </c>
    </row>
    <row r="110" spans="2:7" x14ac:dyDescent="0.2">
      <c r="B110" s="79" t="s">
        <v>8</v>
      </c>
      <c r="C110" s="20">
        <v>20670.28</v>
      </c>
      <c r="D110" s="21">
        <v>18.427526380871473</v>
      </c>
      <c r="E110" s="21">
        <v>108.13825934761776</v>
      </c>
      <c r="F110" s="21">
        <v>1992.7206269097476</v>
      </c>
      <c r="G110" s="20">
        <v>41190093.320000015</v>
      </c>
    </row>
    <row r="111" spans="2:7" x14ac:dyDescent="0.2">
      <c r="B111" s="78" t="s">
        <v>28</v>
      </c>
      <c r="C111" s="20">
        <v>33948.639999999999</v>
      </c>
      <c r="D111" s="21">
        <v>10.101799954283884</v>
      </c>
      <c r="E111" s="21">
        <v>91.13192595595585</v>
      </c>
      <c r="F111" s="21">
        <v>920.59648545567711</v>
      </c>
      <c r="G111" s="20">
        <v>31252998.669999998</v>
      </c>
    </row>
    <row r="112" spans="2:7" x14ac:dyDescent="0.2">
      <c r="B112" s="79" t="s">
        <v>6</v>
      </c>
      <c r="C112" s="20">
        <v>29366.29</v>
      </c>
      <c r="D112" s="21">
        <v>9.5720685180184475</v>
      </c>
      <c r="E112" s="21">
        <v>84.774350725698369</v>
      </c>
      <c r="F112" s="21">
        <v>811.46589371691164</v>
      </c>
      <c r="G112" s="20">
        <v>23829742.759999998</v>
      </c>
    </row>
    <row r="113" spans="2:7" x14ac:dyDescent="0.2">
      <c r="B113" s="80" t="s">
        <v>1</v>
      </c>
      <c r="C113" s="20">
        <v>24403.360000000001</v>
      </c>
      <c r="D113" s="21">
        <v>8.1662180945574701</v>
      </c>
      <c r="E113" s="21">
        <v>102.4181658901836</v>
      </c>
      <c r="F113" s="21">
        <v>836.36907950380601</v>
      </c>
      <c r="G113" s="20">
        <v>20410215.739999998</v>
      </c>
    </row>
    <row r="114" spans="2:7" x14ac:dyDescent="0.2">
      <c r="B114" s="80" t="s">
        <v>9</v>
      </c>
      <c r="C114" s="20">
        <v>3400.2800000000007</v>
      </c>
      <c r="D114" s="21">
        <v>22.613043631700908</v>
      </c>
      <c r="E114" s="21">
        <v>39.367116664854578</v>
      </c>
      <c r="F114" s="21">
        <v>890.21032679661653</v>
      </c>
      <c r="G114" s="20">
        <v>3026964.3699999996</v>
      </c>
    </row>
    <row r="115" spans="2:7" x14ac:dyDescent="0.2">
      <c r="B115" s="80" t="s">
        <v>10</v>
      </c>
      <c r="C115" s="20">
        <v>1562.65</v>
      </c>
      <c r="D115" s="21">
        <v>3.1499696029181203</v>
      </c>
      <c r="E115" s="21">
        <v>79.751874123885145</v>
      </c>
      <c r="F115" s="21">
        <v>251.2159792659904</v>
      </c>
      <c r="G115" s="20">
        <v>392562.64999999997</v>
      </c>
    </row>
    <row r="116" spans="2:7" x14ac:dyDescent="0.2">
      <c r="B116" s="79" t="s">
        <v>8</v>
      </c>
      <c r="C116" s="20">
        <v>4582.3499999999995</v>
      </c>
      <c r="D116" s="21">
        <v>13.496618547251957</v>
      </c>
      <c r="E116" s="21">
        <v>120.02762189384865</v>
      </c>
      <c r="F116" s="21">
        <v>1619.9670278350627</v>
      </c>
      <c r="G116" s="20">
        <v>7423255.9099999992</v>
      </c>
    </row>
    <row r="117" spans="2:7" x14ac:dyDescent="0.2">
      <c r="B117" s="77" t="s">
        <v>57</v>
      </c>
      <c r="C117" s="20">
        <v>3674392.049999998</v>
      </c>
      <c r="D117" s="21">
        <v>8.8355324903339785</v>
      </c>
      <c r="E117" s="21">
        <v>68.184111995191529</v>
      </c>
      <c r="F117" s="21">
        <v>602.44293685808555</v>
      </c>
      <c r="G117" s="20">
        <v>2213611537.77</v>
      </c>
    </row>
    <row r="118" spans="2:7" x14ac:dyDescent="0.2">
      <c r="B118" s="85"/>
      <c r="C118" s="85"/>
      <c r="D118" s="85"/>
      <c r="E118" s="85"/>
      <c r="F118" s="85"/>
      <c r="G118" s="85"/>
    </row>
  </sheetData>
  <sheetProtection pivotTables="0"/>
  <mergeCells count="1">
    <mergeCell ref="B3:G3"/>
  </mergeCells>
  <hyperlinks>
    <hyperlink ref="I1" location="ÍNDICE!A1" display="ÍNDICE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BBDD</vt:lpstr>
      <vt:lpstr>C7</vt:lpstr>
      <vt:lpstr>C8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Marybel Silva</dc:creator>
  <cp:lastModifiedBy>Veronica Kunze Neubauer</cp:lastModifiedBy>
  <dcterms:created xsi:type="dcterms:W3CDTF">2012-06-25T19:12:41Z</dcterms:created>
  <dcterms:modified xsi:type="dcterms:W3CDTF">2018-03-27T13:40:59Z</dcterms:modified>
</cp:coreProperties>
</file>