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Z:\2023\1) PROYECTOS\Levantamiento Aeropuerto\SST 2023\Productos\Producto N2 Primer Trimestre 29052023\TE\"/>
    </mc:Choice>
  </mc:AlternateContent>
  <xr:revisionPtr revIDLastSave="0" documentId="13_ncr:1_{E8BB99E1-06E4-4BFA-9AE5-E2871F0AD8D0}" xr6:coauthVersionLast="47" xr6:coauthVersionMax="47" xr10:uidLastSave="{00000000-0000-0000-0000-000000000000}"/>
  <bookViews>
    <workbookView xWindow="28680" yWindow="-120" windowWidth="29040" windowHeight="15840" tabRatio="636" xr2:uid="{00000000-000D-0000-FFFF-FFFF00000000}"/>
  </bookViews>
  <sheets>
    <sheet name="ÍNDICE" sheetId="17" r:id="rId1"/>
    <sheet name="C1" sheetId="14" r:id="rId2"/>
    <sheet name="C2" sheetId="13" r:id="rId3"/>
    <sheet name="C3" sheetId="12" r:id="rId4"/>
    <sheet name="C4" sheetId="20" r:id="rId5"/>
    <sheet name="C5" sheetId="22" r:id="rId6"/>
    <sheet name="C6" sheetId="23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4" l="1"/>
  <c r="E15" i="14"/>
  <c r="E19" i="14" s="1"/>
</calcChain>
</file>

<file path=xl/sharedStrings.xml><?xml version="1.0" encoding="utf-8"?>
<sst xmlns="http://schemas.openxmlformats.org/spreadsheetml/2006/main" count="216" uniqueCount="79">
  <si>
    <t>CUADRO 1</t>
  </si>
  <si>
    <t>CUADRO 2</t>
  </si>
  <si>
    <t>SEGÚN PAÍS DE DESTINO. PRIMER TRIMESTRE.</t>
  </si>
  <si>
    <t>CUADRO 3</t>
  </si>
  <si>
    <t>SEGÚN MOTIVO DEL VIAJE. PRIMER TRIMESTRE.</t>
  </si>
  <si>
    <t>CUADRO 4</t>
  </si>
  <si>
    <t xml:space="preserve">POBLACIÓN DE TURISMO EMISIVO Y SEGMENTOS QUE LO CONFORMAN, SEGÚN PAÍS DE DESTINO. PRIMER TRIMESTRE. </t>
  </si>
  <si>
    <t>CUADRO 5</t>
  </si>
  <si>
    <t>CUADRO 6</t>
  </si>
  <si>
    <t>SEGÚN MOTIVO DEL VIAJE Y PAÍS DE DESTINO. PRIMER TRIMESTRE.</t>
  </si>
  <si>
    <t>PRIMER TRIMESTRE 2023</t>
  </si>
  <si>
    <t>TIPOLOGÍA</t>
  </si>
  <si>
    <t>EGRESO DE DIVISAS (US$)</t>
  </si>
  <si>
    <t>TURISTAS</t>
  </si>
  <si>
    <t>EXCURSIONISTAS</t>
  </si>
  <si>
    <t>TOTAL VISITANTES</t>
  </si>
  <si>
    <t>TRANSPORTE INTERNACIONAL</t>
  </si>
  <si>
    <t>TOTAL</t>
  </si>
  <si>
    <t>PAÍS DE DESTINO</t>
  </si>
  <si>
    <t>PERMANENCIA PROMEDIO (NOCHES)</t>
  </si>
  <si>
    <t>GASTO PROMEDIO DIARIO INDIVIDUAL (US$)</t>
  </si>
  <si>
    <t>GASTO TOTAL INDIVIDUAL (US$)</t>
  </si>
  <si>
    <t>AMÉRICA</t>
  </si>
  <si>
    <t>ARGENTINA</t>
  </si>
  <si>
    <t>PERÚ</t>
  </si>
  <si>
    <t>BRASIL</t>
  </si>
  <si>
    <t>EE.UU.</t>
  </si>
  <si>
    <t>MÉXICO</t>
  </si>
  <si>
    <t>COLOMBIA</t>
  </si>
  <si>
    <t>O. AMÉRICA</t>
  </si>
  <si>
    <t>EUROPA</t>
  </si>
  <si>
    <t>O. MUNDO</t>
  </si>
  <si>
    <t>TOTAL TURISTAS</t>
  </si>
  <si>
    <t>MOTIVO DEL VIAJE</t>
  </si>
  <si>
    <t>PERSONALES</t>
  </si>
  <si>
    <t>NEGOCIOS</t>
  </si>
  <si>
    <t/>
  </si>
  <si>
    <t xml:space="preserve">CUADRO 4.  POBLACIÓN DEL TURISMO EMISIVO Y SEGMENTOS QUE LO CONFORMAN, SEGÚN PAÍS DE DESTINO. </t>
  </si>
  <si>
    <t>CHILENOS SALIDOS</t>
  </si>
  <si>
    <t>CHILENOS EXCURSIONISTAS</t>
  </si>
  <si>
    <t>CHILENOS RESIDENTES EN EL EXTRANJERO</t>
  </si>
  <si>
    <t>CHILENOS RESIDENTES EN CHILE SALIDOS POR MOTIVOS NO TURÍSTICOS</t>
  </si>
  <si>
    <t>CHILENOS RESIDENTES EN CHILE SALIDOS POR MOTIVOS TURÍSTICOS</t>
  </si>
  <si>
    <t>EXTRANJEROS RESIDENTES EN CHILE</t>
  </si>
  <si>
    <t>URUGUAY</t>
  </si>
  <si>
    <t>CARIBE</t>
  </si>
  <si>
    <t>VÍA DE SALIDA DEL PAÍS</t>
  </si>
  <si>
    <t>MOTIVO DEL VIAJE (AGRUPADO)</t>
  </si>
  <si>
    <t>FRONTERA TERRESTRE NORTE</t>
  </si>
  <si>
    <t>VACACIONES</t>
  </si>
  <si>
    <t>VISITA FAMILIARES / AMIGOS</t>
  </si>
  <si>
    <t>OTROS</t>
  </si>
  <si>
    <t>AEROPUERTOS</t>
  </si>
  <si>
    <t>FRONTERA TERRESTRE CENTRO SUR</t>
  </si>
  <si>
    <t>SEGÚN VÍA DE SALIDA Y MOTIVO DEL VIAJE. PRIMER TRIMESTRE.</t>
  </si>
  <si>
    <t xml:space="preserve">SALIDAS DE TURISTAS RESIDENTES, PERMANENCIA, GASTO PROMEDIO DIARIO INDIVIDUAL, GASTO TOTAL INDIVIDUAL Y EGRESO DE DIVISAS, </t>
  </si>
  <si>
    <t>SALIDAS DE VISITANTES RESIDENTES Y EGRESO DE DIVISAS. PRIMER TRIMESTRE.</t>
  </si>
  <si>
    <t>SALIDAS DE TURISTAS RESIDENTES, PERMANENCIA, GASTO PROMEDIO DIARIO INDIVIDUAL, GASTO TOTAL INDIVIDUAL Y EGRESO DE DIVISAS,</t>
  </si>
  <si>
    <t>CUADRO 1.  SALIDAS DE VISITANTES RESIDENTES Y EGRESO DE DIVISAS.</t>
  </si>
  <si>
    <r>
      <rPr>
        <b/>
        <sz val="9"/>
        <color theme="7"/>
        <rFont val="Calibri"/>
        <family val="2"/>
        <scheme val="minor"/>
      </rPr>
      <t xml:space="preserve">Nota (1): </t>
    </r>
    <r>
      <rPr>
        <sz val="9"/>
        <color theme="7"/>
        <rFont val="Calibri"/>
        <family val="2"/>
        <scheme val="minor"/>
      </rPr>
      <t>A partir del año 2019, las cifras de Turismo Emisivo se expanden según 
"</t>
    </r>
    <r>
      <rPr>
        <i/>
        <sz val="9"/>
        <color theme="7"/>
        <rFont val="Calibri"/>
        <family val="2"/>
        <scheme val="minor"/>
      </rPr>
      <t>Residentes en Chile salidos por motivos turísticos</t>
    </r>
    <r>
      <rPr>
        <sz val="9"/>
        <color theme="7"/>
        <rFont val="Calibri"/>
        <family val="2"/>
        <scheme val="minor"/>
      </rPr>
      <t>"</t>
    </r>
  </si>
  <si>
    <t>SALIDAS DE VISITANTES RESIDENTES</t>
  </si>
  <si>
    <r>
      <rPr>
        <b/>
        <sz val="9"/>
        <color theme="7"/>
        <rFont val="Calibri"/>
        <family val="2"/>
        <scheme val="minor"/>
      </rPr>
      <t>Nota (3):</t>
    </r>
    <r>
      <rPr>
        <sz val="9"/>
        <color theme="7"/>
        <rFont val="Calibri"/>
        <family val="2"/>
        <scheme val="minor"/>
      </rPr>
      <t xml:space="preserve"> Algunas cifras pueden no cuadrar con sus respectivos totales por redondeo de decimales.</t>
    </r>
  </si>
  <si>
    <t xml:space="preserve">http://www.subturismo.gob.cl/wp-content/uploads/2015/10/Pol%C3%ADtica-de-Revisi%C3%B3n-y-Actualizaci%C3%B3n-de-Estadisticas-de-Turismo.pdf </t>
  </si>
  <si>
    <t>CUADRO 2.  SALIDAS DE TURISTAS RESIDENTES, PERMANENCIA, GASTO PROMEDIO DIARIO INDIVIDUAL, GASTO TOTAL INDIVIDUAL Y EGRESO DE DIVISAS, SEGÚN PAÍS DE DESTINO.</t>
  </si>
  <si>
    <t>CUADRO 3.  SALIDAS DE TURISTAS RESIDENTES, PERMANENCIA, GASTO PROMEDIO DIARIO INDIVIDUAL, GASTO TOTAL INDIVIDUAL Y EGRESO DE DIVISAS, SEGÚN MOTIVO DEL VIAJE.</t>
  </si>
  <si>
    <t>CUADRO 5.  SALIDAS DE TURISTAS RESIDENTES, PERMANENCIA, GASTO PROMEDIO DIARIO INDIVIDUAL, GASTO TOTAL INDIVIDUAL Y EGRESO DE DIVISAS, SEGÚN VÍA DE SALIDA Y MOTIVO DEL VIAJE.</t>
  </si>
  <si>
    <t>SALIDAS DE TURISTAS RESIDENTES</t>
  </si>
  <si>
    <t>RESIDENTES EN CHILE SALIDOS POR MOTIVOS TURÍSTICOS                  (SALIDAS DE TURISTAS RESIDENTES)</t>
  </si>
  <si>
    <t>CUADRO 6.  SALIDAS DE TURISTAS RESIDENTES, PERMANENCIA, GASTO PROMEDIO DIARIO INDIVIDUAL, GASTO TOTAL INDIVIDUAL Y EGRESO DE DIVISAS, SEGÚN MOTIVO DEL VIAJE Y PAÍS DE DESTINO.</t>
  </si>
  <si>
    <r>
      <rPr>
        <b/>
        <sz val="9"/>
        <color theme="7"/>
        <rFont val="Calibri"/>
        <family val="2"/>
        <scheme val="minor"/>
      </rPr>
      <t xml:space="preserve">Nota (2): </t>
    </r>
    <r>
      <rPr>
        <sz val="9"/>
        <color theme="7"/>
        <rFont val="Calibri"/>
        <family val="2"/>
        <scheme val="minor"/>
      </rPr>
      <t>De manera de simplificar la interpretación de la información, se indica que el concepto “</t>
    </r>
    <r>
      <rPr>
        <i/>
        <sz val="9"/>
        <color theme="7"/>
        <rFont val="Calibri"/>
        <family val="2"/>
        <scheme val="minor"/>
      </rPr>
      <t>residentes en Chile salidos por motivos turísticos</t>
    </r>
    <r>
      <rPr>
        <sz val="9"/>
        <color theme="7"/>
        <rFont val="Calibri"/>
        <family val="2"/>
        <scheme val="minor"/>
      </rPr>
      <t>”, es presentado como "</t>
    </r>
    <r>
      <rPr>
        <i/>
        <sz val="9"/>
        <color theme="7"/>
        <rFont val="Calibri"/>
        <family val="2"/>
        <scheme val="minor"/>
      </rPr>
      <t>Salidas de turistas residentes</t>
    </r>
    <r>
      <rPr>
        <sz val="9"/>
        <color theme="7"/>
        <rFont val="Calibri"/>
        <family val="2"/>
        <scheme val="minor"/>
      </rPr>
      <t xml:space="preserve">", cuando se refiere a visitantes con pernoctación y "salida de visitantes residentes", para aquellos casos que exhibe información de los segmentos "turistas" y "excursionistas". </t>
    </r>
  </si>
  <si>
    <r>
      <rPr>
        <b/>
        <sz val="9"/>
        <color theme="7"/>
        <rFont val="Calibri"/>
        <family val="2"/>
        <scheme val="minor"/>
      </rPr>
      <t xml:space="preserve">Nota (1): </t>
    </r>
    <r>
      <rPr>
        <sz val="9"/>
        <color theme="7"/>
        <rFont val="Calibri"/>
        <family val="2"/>
        <scheme val="minor"/>
      </rPr>
      <t>De manera de simplificar la interpretación de la información, se indica que el concepto “</t>
    </r>
    <r>
      <rPr>
        <i/>
        <sz val="9"/>
        <color theme="7"/>
        <rFont val="Calibri"/>
        <family val="2"/>
        <scheme val="minor"/>
      </rPr>
      <t>residentes en Chile salidos por motivos turísticos</t>
    </r>
    <r>
      <rPr>
        <sz val="9"/>
        <color theme="7"/>
        <rFont val="Calibri"/>
        <family val="2"/>
        <scheme val="minor"/>
      </rPr>
      <t>”, es presentado como "</t>
    </r>
    <r>
      <rPr>
        <i/>
        <sz val="9"/>
        <color theme="7"/>
        <rFont val="Calibri"/>
        <family val="2"/>
        <scheme val="minor"/>
      </rPr>
      <t>Salidas de turistas residentes</t>
    </r>
    <r>
      <rPr>
        <sz val="9"/>
        <color theme="7"/>
        <rFont val="Calibri"/>
        <family val="2"/>
        <scheme val="minor"/>
      </rPr>
      <t xml:space="preserve">", cuando se refiere a visitantes con pernoctación y "salida de visitantes residentes", para aquellos casos que exhibe información de los segmentos "turistas" y "excursionistas". </t>
    </r>
  </si>
  <si>
    <r>
      <rPr>
        <b/>
        <sz val="9"/>
        <color theme="7"/>
        <rFont val="Calibri"/>
        <family val="2"/>
        <scheme val="minor"/>
      </rPr>
      <t>Nota (2):</t>
    </r>
    <r>
      <rPr>
        <sz val="9"/>
        <color theme="7"/>
        <rFont val="Calibri"/>
        <family val="2"/>
        <scheme val="minor"/>
      </rPr>
      <t xml:space="preserve"> Algunas cifras pueden no cuadrar con sus respectivos totales por redondeo de decimales.</t>
    </r>
  </si>
  <si>
    <t>Cifras provisorias.</t>
  </si>
  <si>
    <r>
      <rPr>
        <b/>
        <sz val="9"/>
        <color theme="7"/>
        <rFont val="Calibri"/>
        <family val="2"/>
        <scheme val="minor"/>
      </rPr>
      <t>Nota (1):</t>
    </r>
    <r>
      <rPr>
        <sz val="9"/>
        <color theme="7"/>
        <rFont val="Calibri"/>
        <family val="2"/>
        <scheme val="minor"/>
      </rPr>
      <t xml:space="preserve"> Las cifras de chilenos salidos a los países europeos corresponden a una estimación en base a la información de Policía Internacional, debido a que 
Alemania tiene un cambio en sus cifras a partir del 2006.</t>
    </r>
  </si>
  <si>
    <r>
      <rPr>
        <b/>
        <sz val="9"/>
        <color theme="7"/>
        <rFont val="Calibri"/>
        <family val="2"/>
        <scheme val="minor"/>
      </rPr>
      <t>Nota (1)</t>
    </r>
    <r>
      <rPr>
        <sz val="9"/>
        <color theme="7"/>
        <rFont val="Calibri"/>
        <family val="2"/>
        <scheme val="minor"/>
      </rPr>
      <t>: Para los mercados de Colombia y México no es factible la apertura por motivo de viaje, por no contar con los tamaños 
muestrales mínimos para lograr la representatividad estadística.</t>
    </r>
  </si>
  <si>
    <t>VISITA FAMILIARES/AMIGOS</t>
  </si>
  <si>
    <r>
      <rPr>
        <b/>
        <sz val="9"/>
        <color theme="7"/>
        <rFont val="Calibri"/>
        <family val="2"/>
        <scheme val="minor"/>
      </rPr>
      <t>Nota (2)</t>
    </r>
    <r>
      <rPr>
        <sz val="9"/>
        <color theme="7"/>
        <rFont val="Calibri"/>
        <family val="2"/>
        <scheme val="minor"/>
      </rPr>
      <t>:  " Otros Motivos" incorpora los motivos: Estudios, Salud y Otros.</t>
    </r>
  </si>
  <si>
    <r>
      <rPr>
        <b/>
        <sz val="9"/>
        <color theme="7"/>
        <rFont val="Calibri"/>
        <family val="2"/>
        <scheme val="minor"/>
      </rPr>
      <t>Nota (4):</t>
    </r>
    <r>
      <rPr>
        <sz val="9"/>
        <color theme="7"/>
        <rFont val="Calibri"/>
        <family val="2"/>
        <scheme val="minor"/>
      </rPr>
      <t xml:space="preserve"> Algunas cifras pueden no cuadrar con sus respectivos totales por redondeo de decimales.</t>
    </r>
  </si>
  <si>
    <r>
      <rPr>
        <b/>
        <sz val="9"/>
        <color theme="7"/>
        <rFont val="Calibri"/>
        <family val="2"/>
        <scheme val="minor"/>
      </rPr>
      <t>Nota (3)</t>
    </r>
    <r>
      <rPr>
        <sz val="9"/>
        <color theme="7"/>
        <rFont val="Calibri"/>
        <family val="2"/>
        <scheme val="minor"/>
      </rPr>
      <t>: " Otros Motivos" incorpora los motivos: Estudios, Salud y Otros.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</si>
</sst>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-* #,##0_-;\-* #,##0_-;_-* &quot;-&quot;_-;_-@_-"/>
    <numFmt numFmtId="165" formatCode="_-* #,##0.00_-;\-* #,##0.00_-;_-* &quot;-&quot;??_-;_-@_-"/>
    <numFmt numFmtId="166" formatCode="#,##0.0"/>
    <numFmt numFmtId="167" formatCode="0.0"/>
    <numFmt numFmtId="168" formatCode="0.000"/>
    <numFmt numFmtId="169" formatCode="#,##0.0000"/>
  </numFmts>
  <fonts count="3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 Narow"/>
    </font>
    <font>
      <sz val="1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Arial Narrow"/>
      <family val="2"/>
    </font>
    <font>
      <b/>
      <sz val="10"/>
      <color theme="7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7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 Narrow"/>
      <family val="2"/>
    </font>
    <font>
      <sz val="10"/>
      <color theme="2" tint="-0.499984740745262"/>
      <name val="Calibri"/>
      <family val="2"/>
      <scheme val="minor"/>
    </font>
    <font>
      <sz val="9"/>
      <color theme="7"/>
      <name val="Calibri"/>
      <family val="2"/>
      <scheme val="minor"/>
    </font>
    <font>
      <b/>
      <sz val="9"/>
      <color theme="7"/>
      <name val="Calibri"/>
      <family val="2"/>
      <scheme val="minor"/>
    </font>
    <font>
      <i/>
      <sz val="9"/>
      <color theme="7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2" tint="-0.499984740745262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6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9">
    <xf numFmtId="0" fontId="0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139">
    <xf numFmtId="0" fontId="0" fillId="0" borderId="0" xfId="0"/>
    <xf numFmtId="0" fontId="11" fillId="2" borderId="0" xfId="0" applyFont="1" applyFill="1" applyAlignment="1">
      <alignment wrapText="1"/>
    </xf>
    <xf numFmtId="0" fontId="11" fillId="2" borderId="0" xfId="0" applyFont="1" applyFill="1"/>
    <xf numFmtId="166" fontId="11" fillId="2" borderId="0" xfId="0" applyNumberFormat="1" applyFont="1" applyFill="1"/>
    <xf numFmtId="0" fontId="9" fillId="2" borderId="0" xfId="0" applyFont="1" applyFill="1"/>
    <xf numFmtId="0" fontId="10" fillId="2" borderId="0" xfId="0" applyFont="1" applyFill="1"/>
    <xf numFmtId="3" fontId="10" fillId="2" borderId="0" xfId="0" applyNumberFormat="1" applyFont="1" applyFill="1"/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wrapText="1"/>
    </xf>
    <xf numFmtId="3" fontId="9" fillId="2" borderId="0" xfId="0" applyNumberFormat="1" applyFont="1" applyFill="1"/>
    <xf numFmtId="166" fontId="9" fillId="2" borderId="0" xfId="0" applyNumberFormat="1" applyFont="1" applyFill="1"/>
    <xf numFmtId="0" fontId="7" fillId="3" borderId="0" xfId="0" applyFont="1" applyFill="1"/>
    <xf numFmtId="0" fontId="8" fillId="3" borderId="0" xfId="0" applyFont="1" applyFill="1"/>
    <xf numFmtId="0" fontId="9" fillId="3" borderId="0" xfId="1" applyFont="1" applyFill="1" applyBorder="1" applyAlignment="1" applyProtection="1">
      <alignment vertical="top" wrapText="1"/>
    </xf>
    <xf numFmtId="0" fontId="8" fillId="3" borderId="0" xfId="1" applyFont="1" applyFill="1" applyBorder="1" applyAlignment="1" applyProtection="1">
      <alignment horizontal="left"/>
    </xf>
    <xf numFmtId="0" fontId="7" fillId="3" borderId="0" xfId="0" applyFont="1" applyFill="1" applyBorder="1"/>
    <xf numFmtId="0" fontId="15" fillId="3" borderId="12" xfId="0" applyFont="1" applyFill="1" applyBorder="1" applyAlignment="1">
      <alignment horizontal="left"/>
    </xf>
    <xf numFmtId="0" fontId="8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0" fontId="7" fillId="3" borderId="0" xfId="0" applyFont="1" applyFill="1" applyAlignment="1"/>
    <xf numFmtId="0" fontId="8" fillId="3" borderId="12" xfId="0" applyFont="1" applyFill="1" applyBorder="1" applyAlignment="1">
      <alignment horizontal="left"/>
    </xf>
    <xf numFmtId="0" fontId="14" fillId="3" borderId="0" xfId="1" applyFont="1" applyFill="1" applyAlignment="1" applyProtection="1">
      <alignment horizontal="left"/>
    </xf>
    <xf numFmtId="0" fontId="14" fillId="3" borderId="0" xfId="1" applyFont="1" applyFill="1" applyBorder="1" applyAlignment="1" applyProtection="1">
      <alignment wrapText="1"/>
    </xf>
    <xf numFmtId="0" fontId="16" fillId="3" borderId="0" xfId="1" applyFont="1" applyFill="1" applyBorder="1" applyAlignment="1" applyProtection="1">
      <alignment wrapText="1"/>
    </xf>
    <xf numFmtId="0" fontId="17" fillId="3" borderId="0" xfId="1" applyFont="1" applyFill="1" applyBorder="1" applyAlignment="1" applyProtection="1">
      <alignment vertical="top" wrapText="1"/>
    </xf>
    <xf numFmtId="0" fontId="14" fillId="3" borderId="0" xfId="1" applyFont="1" applyFill="1" applyBorder="1" applyAlignment="1" applyProtection="1">
      <alignment horizontal="left"/>
    </xf>
    <xf numFmtId="0" fontId="18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66" fontId="11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vertical="center" wrapText="1"/>
    </xf>
    <xf numFmtId="0" fontId="11" fillId="2" borderId="0" xfId="0" applyFont="1" applyFill="1" applyBorder="1"/>
    <xf numFmtId="0" fontId="18" fillId="2" borderId="0" xfId="0" applyFont="1" applyFill="1" applyBorder="1"/>
    <xf numFmtId="0" fontId="21" fillId="2" borderId="0" xfId="0" applyFont="1" applyFill="1" applyBorder="1"/>
    <xf numFmtId="3" fontId="18" fillId="2" borderId="0" xfId="0" applyNumberFormat="1" applyFont="1" applyFill="1" applyBorder="1" applyAlignment="1">
      <alignment horizontal="right" vertical="center"/>
    </xf>
    <xf numFmtId="3" fontId="21" fillId="2" borderId="0" xfId="0" applyNumberFormat="1" applyFont="1" applyFill="1" applyBorder="1" applyAlignment="1">
      <alignment horizontal="right" vertical="center"/>
    </xf>
    <xf numFmtId="0" fontId="21" fillId="2" borderId="0" xfId="0" applyFont="1" applyFill="1"/>
    <xf numFmtId="0" fontId="19" fillId="4" borderId="4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11" xfId="0" applyFont="1" applyFill="1" applyBorder="1"/>
    <xf numFmtId="3" fontId="19" fillId="4" borderId="5" xfId="0" applyNumberFormat="1" applyFont="1" applyFill="1" applyBorder="1"/>
    <xf numFmtId="166" fontId="19" fillId="4" borderId="7" xfId="0" applyNumberFormat="1" applyFont="1" applyFill="1" applyBorder="1"/>
    <xf numFmtId="3" fontId="19" fillId="4" borderId="6" xfId="0" applyNumberFormat="1" applyFont="1" applyFill="1" applyBorder="1"/>
    <xf numFmtId="3" fontId="11" fillId="2" borderId="0" xfId="0" applyNumberFormat="1" applyFont="1" applyFill="1" applyBorder="1" applyAlignment="1">
      <alignment horizontal="right" vertical="center"/>
    </xf>
    <xf numFmtId="0" fontId="19" fillId="4" borderId="10" xfId="0" applyFont="1" applyFill="1" applyBorder="1" applyAlignment="1">
      <alignment horizontal="center" vertical="center" wrapText="1"/>
    </xf>
    <xf numFmtId="0" fontId="19" fillId="4" borderId="0" xfId="0" applyFont="1" applyFill="1" applyBorder="1"/>
    <xf numFmtId="0" fontId="19" fillId="4" borderId="13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center" vertical="center" wrapText="1"/>
    </xf>
    <xf numFmtId="166" fontId="21" fillId="2" borderId="0" xfId="0" applyNumberFormat="1" applyFont="1" applyFill="1" applyBorder="1"/>
    <xf numFmtId="3" fontId="21" fillId="2" borderId="0" xfId="0" applyNumberFormat="1" applyFont="1" applyFill="1" applyBorder="1"/>
    <xf numFmtId="0" fontId="18" fillId="0" borderId="0" xfId="0" applyFont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/>
    <xf numFmtId="3" fontId="19" fillId="4" borderId="7" xfId="0" applyNumberFormat="1" applyFont="1" applyFill="1" applyBorder="1"/>
    <xf numFmtId="166" fontId="18" fillId="2" borderId="0" xfId="0" applyNumberFormat="1" applyFont="1" applyFill="1" applyBorder="1" applyAlignment="1">
      <alignment horizontal="right" vertical="center"/>
    </xf>
    <xf numFmtId="166" fontId="21" fillId="2" borderId="0" xfId="0" applyNumberFormat="1" applyFont="1" applyFill="1" applyBorder="1" applyAlignment="1">
      <alignment horizontal="right" vertical="center"/>
    </xf>
    <xf numFmtId="3" fontId="19" fillId="4" borderId="13" xfId="0" applyNumberFormat="1" applyFont="1" applyFill="1" applyBorder="1"/>
    <xf numFmtId="3" fontId="21" fillId="2" borderId="0" xfId="0" applyNumberFormat="1" applyFont="1" applyFill="1" applyAlignment="1">
      <alignment horizontal="right" vertical="center"/>
    </xf>
    <xf numFmtId="166" fontId="21" fillId="2" borderId="0" xfId="0" applyNumberFormat="1" applyFont="1" applyFill="1" applyAlignment="1">
      <alignment horizontal="right" vertical="center"/>
    </xf>
    <xf numFmtId="0" fontId="5" fillId="2" borderId="0" xfId="4" applyFill="1"/>
    <xf numFmtId="166" fontId="10" fillId="2" borderId="0" xfId="0" applyNumberFormat="1" applyFont="1" applyFill="1"/>
    <xf numFmtId="0" fontId="19" fillId="2" borderId="0" xfId="0" applyFont="1" applyFill="1" applyBorder="1" applyAlignment="1">
      <alignment horizontal="center" vertical="center" wrapText="1"/>
    </xf>
    <xf numFmtId="167" fontId="5" fillId="2" borderId="0" xfId="4" applyNumberFormat="1" applyFill="1"/>
    <xf numFmtId="167" fontId="9" fillId="2" borderId="0" xfId="0" applyNumberFormat="1" applyFont="1" applyFill="1" applyAlignment="1">
      <alignment horizontal="center"/>
    </xf>
    <xf numFmtId="168" fontId="5" fillId="2" borderId="0" xfId="4" applyNumberFormat="1" applyFill="1"/>
    <xf numFmtId="169" fontId="5" fillId="2" borderId="0" xfId="4" applyNumberFormat="1" applyFill="1"/>
    <xf numFmtId="0" fontId="20" fillId="4" borderId="13" xfId="0" applyFont="1" applyFill="1" applyBorder="1"/>
    <xf numFmtId="0" fontId="19" fillId="4" borderId="14" xfId="0" applyFont="1" applyFill="1" applyBorder="1"/>
    <xf numFmtId="0" fontId="20" fillId="4" borderId="5" xfId="0" applyFont="1" applyFill="1" applyBorder="1"/>
    <xf numFmtId="0" fontId="19" fillId="4" borderId="6" xfId="0" applyFont="1" applyFill="1" applyBorder="1"/>
    <xf numFmtId="3" fontId="19" fillId="4" borderId="14" xfId="0" applyNumberFormat="1" applyFont="1" applyFill="1" applyBorder="1"/>
    <xf numFmtId="1" fontId="15" fillId="2" borderId="0" xfId="0" applyNumberFormat="1" applyFont="1" applyFill="1" applyBorder="1" applyAlignment="1">
      <alignment horizontal="center" vertical="center" wrapText="1"/>
    </xf>
    <xf numFmtId="166" fontId="11" fillId="2" borderId="0" xfId="0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center" vertical="center" wrapText="1"/>
    </xf>
    <xf numFmtId="0" fontId="18" fillId="2" borderId="0" xfId="0" applyFont="1" applyFill="1"/>
    <xf numFmtId="1" fontId="18" fillId="2" borderId="0" xfId="0" applyNumberFormat="1" applyFont="1" applyFill="1" applyBorder="1" applyAlignment="1">
      <alignment horizontal="center" vertical="center" wrapText="1"/>
    </xf>
    <xf numFmtId="166" fontId="19" fillId="4" borderId="0" xfId="0" applyNumberFormat="1" applyFont="1" applyFill="1" applyBorder="1"/>
    <xf numFmtId="3" fontId="18" fillId="2" borderId="0" xfId="0" applyNumberFormat="1" applyFont="1" applyFill="1" applyBorder="1"/>
    <xf numFmtId="166" fontId="18" fillId="2" borderId="0" xfId="0" applyNumberFormat="1" applyFont="1" applyFill="1" applyBorder="1"/>
    <xf numFmtId="3" fontId="19" fillId="4" borderId="13" xfId="0" applyNumberFormat="1" applyFont="1" applyFill="1" applyBorder="1" applyAlignment="1">
      <alignment horizontal="right"/>
    </xf>
    <xf numFmtId="166" fontId="19" fillId="4" borderId="0" xfId="0" applyNumberFormat="1" applyFont="1" applyFill="1" applyBorder="1" applyAlignment="1">
      <alignment horizontal="right"/>
    </xf>
    <xf numFmtId="3" fontId="19" fillId="4" borderId="14" xfId="0" applyNumberFormat="1" applyFont="1" applyFill="1" applyBorder="1" applyAlignment="1">
      <alignment horizontal="right"/>
    </xf>
    <xf numFmtId="0" fontId="22" fillId="2" borderId="0" xfId="0" applyFont="1" applyFill="1"/>
    <xf numFmtId="166" fontId="23" fillId="2" borderId="0" xfId="0" applyNumberFormat="1" applyFont="1" applyFill="1"/>
    <xf numFmtId="3" fontId="23" fillId="2" borderId="0" xfId="0" applyNumberFormat="1" applyFont="1" applyFill="1"/>
    <xf numFmtId="0" fontId="23" fillId="2" borderId="0" xfId="0" applyFont="1" applyFill="1"/>
    <xf numFmtId="0" fontId="24" fillId="2" borderId="0" xfId="0" applyFont="1" applyFill="1"/>
    <xf numFmtId="165" fontId="4" fillId="2" borderId="0" xfId="7" applyFont="1" applyFill="1"/>
    <xf numFmtId="167" fontId="5" fillId="2" borderId="0" xfId="4" applyNumberForma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7" xfId="0" applyFont="1" applyFill="1" applyBorder="1"/>
    <xf numFmtId="0" fontId="25" fillId="2" borderId="0" xfId="0" applyFont="1" applyFill="1" applyAlignment="1">
      <alignment vertical="top"/>
    </xf>
    <xf numFmtId="0" fontId="28" fillId="2" borderId="0" xfId="0" applyFont="1" applyFill="1"/>
    <xf numFmtId="0" fontId="25" fillId="2" borderId="0" xfId="0" applyFont="1" applyFill="1"/>
    <xf numFmtId="166" fontId="28" fillId="2" borderId="0" xfId="0" applyNumberFormat="1" applyFont="1" applyFill="1"/>
    <xf numFmtId="0" fontId="19" fillId="2" borderId="0" xfId="0" applyFont="1" applyFill="1" applyBorder="1"/>
    <xf numFmtId="3" fontId="19" fillId="2" borderId="0" xfId="0" applyNumberFormat="1" applyFont="1" applyFill="1" applyBorder="1"/>
    <xf numFmtId="166" fontId="19" fillId="2" borderId="0" xfId="0" applyNumberFormat="1" applyFont="1" applyFill="1" applyBorder="1"/>
    <xf numFmtId="0" fontId="19" fillId="4" borderId="8" xfId="0" applyFont="1" applyFill="1" applyBorder="1"/>
    <xf numFmtId="3" fontId="19" fillId="4" borderId="2" xfId="0" applyNumberFormat="1" applyFont="1" applyFill="1" applyBorder="1"/>
    <xf numFmtId="166" fontId="19" fillId="4" borderId="3" xfId="0" applyNumberFormat="1" applyFont="1" applyFill="1" applyBorder="1"/>
    <xf numFmtId="3" fontId="19" fillId="4" borderId="3" xfId="0" applyNumberFormat="1" applyFont="1" applyFill="1" applyBorder="1"/>
    <xf numFmtId="0" fontId="19" fillId="4" borderId="6" xfId="0" applyFont="1" applyFill="1" applyBorder="1" applyAlignment="1">
      <alignment horizontal="center" vertical="center" wrapText="1"/>
    </xf>
    <xf numFmtId="0" fontId="29" fillId="2" borderId="0" xfId="1" applyFont="1" applyFill="1" applyAlignment="1" applyProtection="1"/>
    <xf numFmtId="0" fontId="30" fillId="2" borderId="0" xfId="1" applyFont="1" applyFill="1" applyAlignment="1" applyProtection="1"/>
    <xf numFmtId="0" fontId="26" fillId="2" borderId="0" xfId="0" applyFont="1" applyFill="1"/>
    <xf numFmtId="0" fontId="11" fillId="2" borderId="0" xfId="0" applyFont="1" applyFill="1" applyBorder="1" applyAlignment="1">
      <alignment horizontal="center"/>
    </xf>
    <xf numFmtId="3" fontId="21" fillId="2" borderId="0" xfId="0" applyNumberFormat="1" applyFont="1" applyFill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3" fontId="19" fillId="4" borderId="13" xfId="0" applyNumberFormat="1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left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/>
    </xf>
    <xf numFmtId="0" fontId="19" fillId="4" borderId="3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/>
    </xf>
    <xf numFmtId="0" fontId="18" fillId="0" borderId="0" xfId="0" applyFont="1" applyAlignment="1">
      <alignment horizontal="left" vertical="center" wrapText="1"/>
    </xf>
    <xf numFmtId="0" fontId="25" fillId="2" borderId="10" xfId="0" applyFont="1" applyFill="1" applyBorder="1" applyAlignment="1">
      <alignment horizontal="left" vertical="top" wrapText="1"/>
    </xf>
    <xf numFmtId="0" fontId="25" fillId="2" borderId="10" xfId="0" applyFont="1" applyFill="1" applyBorder="1" applyAlignment="1">
      <alignment horizontal="left" vertical="top"/>
    </xf>
    <xf numFmtId="0" fontId="25" fillId="2" borderId="0" xfId="0" applyFont="1" applyFill="1" applyAlignment="1">
      <alignment horizontal="left" vertical="top"/>
    </xf>
    <xf numFmtId="0" fontId="18" fillId="2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/>
    </xf>
    <xf numFmtId="1" fontId="19" fillId="4" borderId="10" xfId="0" applyNumberFormat="1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/>
    </xf>
    <xf numFmtId="0" fontId="19" fillId="4" borderId="9" xfId="0" applyFont="1" applyFill="1" applyBorder="1" applyAlignment="1">
      <alignment horizontal="left" vertical="center" wrapText="1"/>
    </xf>
    <xf numFmtId="0" fontId="20" fillId="4" borderId="15" xfId="0" applyFont="1" applyFill="1" applyBorder="1" applyAlignment="1">
      <alignment horizontal="left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21" fillId="2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left"/>
    </xf>
  </cellXfs>
  <cellStyles count="19">
    <cellStyle name="Hipervínculo" xfId="1" builtinId="8"/>
    <cellStyle name="Hipervínculo 2" xfId="8" xr:uid="{00000000-0005-0000-0000-000001000000}"/>
    <cellStyle name="Hipervínculo 2 2" xfId="11" xr:uid="{D79B9F5F-E60F-499D-9935-3C98694B76B8}"/>
    <cellStyle name="Millares" xfId="7" builtinId="3"/>
    <cellStyle name="Millares [0] 2" xfId="14" xr:uid="{0D7B6638-85B9-414C-9428-453286DE004A}"/>
    <cellStyle name="Millares [0] 3" xfId="13" xr:uid="{9ED45BAB-EF93-40C7-84E9-DBF3E19AAB0C}"/>
    <cellStyle name="Millares 2" xfId="12" xr:uid="{D131AFEF-205B-4ABF-8483-E30640F9CBB2}"/>
    <cellStyle name="Normal" xfId="0" builtinId="0"/>
    <cellStyle name="Normal 17" xfId="2" xr:uid="{00000000-0005-0000-0000-000004000000}"/>
    <cellStyle name="Normal 2" xfId="3" xr:uid="{00000000-0005-0000-0000-000005000000}"/>
    <cellStyle name="Normal 2 2" xfId="15" xr:uid="{1EF00E7D-0D47-412E-9BC4-BC12593E39C5}"/>
    <cellStyle name="Normal 3" xfId="6" xr:uid="{00000000-0005-0000-0000-000006000000}"/>
    <cellStyle name="Normal 3 2" xfId="16" xr:uid="{DA51DB80-50EE-4CA1-9817-B90A06066982}"/>
    <cellStyle name="Normal 4" xfId="9" xr:uid="{00000000-0005-0000-0000-000007000000}"/>
    <cellStyle name="Normal 4 2" xfId="10" xr:uid="{014071B1-137B-4280-AF20-D94955AFD6AA}"/>
    <cellStyle name="Normal 4 3" xfId="18" xr:uid="{5AF9A4D8-7221-4174-8811-98FDBCAA30E5}"/>
    <cellStyle name="Porcentaje" xfId="4" builtinId="5"/>
    <cellStyle name="Porcentaje 2" xfId="5" xr:uid="{00000000-0005-0000-0000-00000B000000}"/>
    <cellStyle name="Porcentaje 3" xfId="17" xr:uid="{17FA1FA1-0807-4565-AF3F-A9374080C058}"/>
  </cellStyles>
  <dxfs count="11"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i val="0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1"/>
      </font>
      <fill>
        <patternFill patternType="solid">
          <fgColor theme="4" tint="0.79998168889431442"/>
          <bgColor theme="4" tint="0.79995117038483843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390525</xdr:colOff>
      <xdr:row>4</xdr:row>
      <xdr:rowOff>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0"/>
          <a:ext cx="9534525" cy="1333500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</xdr:col>
      <xdr:colOff>495299</xdr:colOff>
      <xdr:row>0</xdr:row>
      <xdr:rowOff>161925</xdr:rowOff>
    </xdr:from>
    <xdr:to>
      <xdr:col>12</xdr:col>
      <xdr:colOff>457200</xdr:colOff>
      <xdr:row>3</xdr:row>
      <xdr:rowOff>180976</xdr:rowOff>
    </xdr:to>
    <xdr:sp macro="" textlink="">
      <xdr:nvSpPr>
        <xdr:cNvPr id="15" name="CuadroTexto 1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257299" y="161925"/>
          <a:ext cx="8343901" cy="10191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3200" kern="1200" baseline="0">
              <a:solidFill>
                <a:schemeClr val="bg1"/>
              </a:solidFill>
              <a:latin typeface="+mn-lt"/>
              <a:ea typeface="+mn-ea"/>
              <a:cs typeface="+mn-cs"/>
            </a:rPr>
            <a:t>TURISMO EMISIVO</a:t>
          </a:r>
        </a:p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1600" kern="1200">
              <a:solidFill>
                <a:schemeClr val="bg1"/>
              </a:solidFill>
              <a:latin typeface="+mn-lt"/>
              <a:ea typeface="+mn-ea"/>
              <a:cs typeface="+mn-cs"/>
            </a:rPr>
            <a:t>PRIMER TRIMESTRE, AÑO 2023</a:t>
          </a:r>
        </a:p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1100" kern="1200">
              <a:solidFill>
                <a:schemeClr val="bg1"/>
              </a:solidFill>
              <a:latin typeface="+mn-lt"/>
              <a:ea typeface="+mn-ea"/>
              <a:cs typeface="+mn-cs"/>
            </a:rPr>
            <a:t>CIFRAS PROVISORIAS</a:t>
          </a:r>
        </a:p>
        <a:p>
          <a:pPr>
            <a:lnSpc>
              <a:spcPct val="80000"/>
            </a:lnSpc>
          </a:pPr>
          <a:endParaRPr lang="es-ES" sz="2000" baseline="0">
            <a:solidFill>
              <a:schemeClr val="bg1"/>
            </a:solidFill>
            <a:latin typeface="+mn-lt"/>
          </a:endParaRPr>
        </a:p>
      </xdr:txBody>
    </xdr:sp>
    <xdr:clientData/>
  </xdr:twoCellAnchor>
  <xdr:twoCellAnchor>
    <xdr:from>
      <xdr:col>0</xdr:col>
      <xdr:colOff>133349</xdr:colOff>
      <xdr:row>0</xdr:row>
      <xdr:rowOff>180975</xdr:rowOff>
    </xdr:from>
    <xdr:to>
      <xdr:col>1</xdr:col>
      <xdr:colOff>428624</xdr:colOff>
      <xdr:row>4</xdr:row>
      <xdr:rowOff>36232</xdr:rowOff>
    </xdr:to>
    <xdr:sp macro="" textlink="">
      <xdr:nvSpPr>
        <xdr:cNvPr id="19" name="CuadroTexto 1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33349" y="180975"/>
          <a:ext cx="1080135" cy="11658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r" defTabSz="457200" rtl="0" eaLnBrk="1" latinLnBrk="0" hangingPunct="1">
            <a:lnSpc>
              <a:spcPct val="60000"/>
            </a:lnSpc>
          </a:pPr>
          <a:r>
            <a:rPr lang="es-ES" sz="5400" b="1" kern="1200">
              <a:solidFill>
                <a:schemeClr val="bg1"/>
              </a:solidFill>
              <a:latin typeface="+mn-lt"/>
              <a:ea typeface="+mn-ea"/>
              <a:cs typeface="+mn-cs"/>
            </a:rPr>
            <a:t>20</a:t>
          </a:r>
        </a:p>
        <a:p>
          <a:pPr marL="0" indent="0" algn="r" defTabSz="457200" rtl="0" eaLnBrk="1" latinLnBrk="0" hangingPunct="1">
            <a:lnSpc>
              <a:spcPct val="60000"/>
            </a:lnSpc>
          </a:pPr>
          <a:r>
            <a:rPr lang="es-ES" sz="5400" b="1" kern="1200">
              <a:solidFill>
                <a:schemeClr val="bg1"/>
              </a:solidFill>
              <a:latin typeface="+mn-lt"/>
              <a:ea typeface="+mn-ea"/>
              <a:cs typeface="+mn-cs"/>
            </a:rPr>
            <a:t>23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5</xdr:row>
      <xdr:rowOff>54375</xdr:rowOff>
    </xdr:to>
    <xdr:cxnSp macro="">
      <xdr:nvCxnSpPr>
        <xdr:cNvPr id="21" name="Conector rect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0" y="0"/>
          <a:ext cx="0" cy="864000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409575</xdr:colOff>
      <xdr:row>0</xdr:row>
      <xdr:rowOff>209550</xdr:rowOff>
    </xdr:from>
    <xdr:to>
      <xdr:col>1</xdr:col>
      <xdr:colOff>419100</xdr:colOff>
      <xdr:row>3</xdr:row>
      <xdr:rowOff>133350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H="1">
          <a:off x="1171575" y="209550"/>
          <a:ext cx="9525" cy="923925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381000</xdr:colOff>
      <xdr:row>0</xdr:row>
      <xdr:rowOff>9525</xdr:rowOff>
    </xdr:from>
    <xdr:to>
      <xdr:col>15</xdr:col>
      <xdr:colOff>16447</xdr:colOff>
      <xdr:row>4</xdr:row>
      <xdr:rowOff>0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0" y="9525"/>
          <a:ext cx="1927797" cy="1314450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5</xdr:row>
      <xdr:rowOff>161925</xdr:rowOff>
    </xdr:from>
    <xdr:to>
      <xdr:col>5</xdr:col>
      <xdr:colOff>581025</xdr:colOff>
      <xdr:row>7</xdr:row>
      <xdr:rowOff>152400</xdr:rowOff>
    </xdr:to>
    <xdr:sp macro="" textlink="">
      <xdr:nvSpPr>
        <xdr:cNvPr id="26" name="Título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/>
        </xdr:cNvSpPr>
      </xdr:nvSpPr>
      <xdr:spPr>
        <a:xfrm>
          <a:off x="371475" y="1685925"/>
          <a:ext cx="4019550" cy="371475"/>
        </a:xfrm>
        <a:prstGeom prst="rect">
          <a:avLst/>
        </a:prstGeom>
      </xdr:spPr>
      <xdr:txBody>
        <a:bodyPr wrap="square" anchor="ctr">
          <a:no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80000"/>
            </a:lnSpc>
          </a:pPr>
          <a:r>
            <a:rPr lang="es-ES_tradnl" sz="2400">
              <a:solidFill>
                <a:schemeClr val="accent3"/>
              </a:solidFill>
              <a:latin typeface="Calibri Light"/>
              <a:cs typeface="Calibri Light"/>
            </a:rPr>
            <a:t>Contenido</a:t>
          </a:r>
          <a:endParaRPr lang="en-US" sz="2400">
            <a:solidFill>
              <a:schemeClr val="accent3"/>
            </a:solidFill>
            <a:latin typeface="Calibri Light"/>
            <a:cs typeface="Calibri Light"/>
          </a:endParaRPr>
        </a:p>
      </xdr:txBody>
    </xdr:sp>
    <xdr:clientData/>
  </xdr:twoCellAnchor>
  <xdr:twoCellAnchor>
    <xdr:from>
      <xdr:col>0</xdr:col>
      <xdr:colOff>266700</xdr:colOff>
      <xdr:row>5</xdr:row>
      <xdr:rowOff>95250</xdr:rowOff>
    </xdr:from>
    <xdr:to>
      <xdr:col>0</xdr:col>
      <xdr:colOff>266700</xdr:colOff>
      <xdr:row>8</xdr:row>
      <xdr:rowOff>22242</xdr:rowOff>
    </xdr:to>
    <xdr:cxnSp macro="">
      <xdr:nvCxnSpPr>
        <xdr:cNvPr id="28" name="Conector rect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266700" y="1619250"/>
          <a:ext cx="0" cy="498492"/>
        </a:xfrm>
        <a:prstGeom prst="line">
          <a:avLst/>
        </a:prstGeom>
        <a:ln>
          <a:solidFill>
            <a:schemeClr val="accent3"/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0</xdr:rowOff>
    </xdr:from>
    <xdr:to>
      <xdr:col>1</xdr:col>
      <xdr:colOff>114300</xdr:colOff>
      <xdr:row>29</xdr:row>
      <xdr:rowOff>33384</xdr:rowOff>
    </xdr:to>
    <xdr:sp macro="" textlink="">
      <xdr:nvSpPr>
        <xdr:cNvPr id="36" name="CuadroTexto 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0" y="9639300"/>
          <a:ext cx="2181225" cy="68108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2000" baseline="0">
              <a:solidFill>
                <a:schemeClr val="bg1"/>
              </a:solidFill>
              <a:latin typeface="Arial Narrow" panose="020B0606020202030204" pitchFamily="34" charset="0"/>
            </a:rPr>
            <a:t>SEPTIEMBRE 2017</a:t>
          </a:r>
        </a:p>
        <a:p>
          <a:endParaRPr lang="es-ES" sz="2000">
            <a:solidFill>
              <a:schemeClr val="bg1">
                <a:lumMod val="50000"/>
              </a:schemeClr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304800</xdr:colOff>
      <xdr:row>25</xdr:row>
      <xdr:rowOff>0</xdr:rowOff>
    </xdr:from>
    <xdr:to>
      <xdr:col>8</xdr:col>
      <xdr:colOff>390525</xdr:colOff>
      <xdr:row>27</xdr:row>
      <xdr:rowOff>62794</xdr:rowOff>
    </xdr:to>
    <xdr:sp macro="" textlink="">
      <xdr:nvSpPr>
        <xdr:cNvPr id="38" name="CuadroTexto 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371725" y="9639300"/>
          <a:ext cx="5048250" cy="3866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000">
              <a:solidFill>
                <a:schemeClr val="bg1"/>
              </a:solidFill>
              <a:latin typeface="Arial Narrow" panose="020B0606020202030204" pitchFamily="34" charset="0"/>
            </a:rPr>
            <a:t>DIVISIÓN</a:t>
          </a:r>
          <a:r>
            <a:rPr lang="es-ES" sz="1000" baseline="0">
              <a:solidFill>
                <a:schemeClr val="bg1"/>
              </a:solidFill>
              <a:latin typeface="Arial Narrow" panose="020B0606020202030204" pitchFamily="34" charset="0"/>
            </a:rPr>
            <a:t> DE ESTUDIOS, SUBSECRETARÍA DE TURISMO</a:t>
          </a:r>
          <a:endParaRPr lang="es-ES" sz="1000">
            <a:solidFill>
              <a:schemeClr val="bg1"/>
            </a:solidFill>
            <a:latin typeface="Arial Narrow" panose="020B0606020202030204" pitchFamily="34" charset="0"/>
          </a:endParaRPr>
        </a:p>
        <a:p>
          <a:r>
            <a:rPr lang="es-ES" sz="1000" kern="1200" baseline="0">
              <a:solidFill>
                <a:schemeClr val="bg1"/>
              </a:solidFill>
              <a:latin typeface="Arial Narrow" panose="020B0606020202030204" pitchFamily="34" charset="0"/>
              <a:ea typeface="+mn-ea"/>
              <a:cs typeface="+mn-cs"/>
            </a:rPr>
            <a:t>DEPARTAMENTO DE ESTADÍSTICAS, </a:t>
          </a:r>
          <a:r>
            <a:rPr lang="es-ES" sz="1000" baseline="0">
              <a:solidFill>
                <a:schemeClr val="bg1"/>
              </a:solidFill>
              <a:latin typeface="Arial Narrow" panose="020B0606020202030204" pitchFamily="34" charset="0"/>
            </a:rPr>
            <a:t>SERNATUR</a:t>
          </a:r>
          <a:endParaRPr lang="es-ES" sz="1000">
            <a:solidFill>
              <a:schemeClr val="bg1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26</xdr:row>
      <xdr:rowOff>159975</xdr:rowOff>
    </xdr:to>
    <xdr:cxnSp macro="">
      <xdr:nvCxnSpPr>
        <xdr:cNvPr id="40" name="Conector recto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0" y="9639300"/>
          <a:ext cx="0" cy="321900"/>
        </a:xfrm>
        <a:prstGeom prst="line">
          <a:avLst/>
        </a:prstGeom>
        <a:ln w="12700">
          <a:solidFill>
            <a:srgbClr val="FF0000"/>
          </a:solidFill>
          <a:miter lim="800000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25</xdr:row>
      <xdr:rowOff>28575</xdr:rowOff>
    </xdr:from>
    <xdr:to>
      <xdr:col>1</xdr:col>
      <xdr:colOff>123825</xdr:colOff>
      <xdr:row>27</xdr:row>
      <xdr:rowOff>26625</xdr:rowOff>
    </xdr:to>
    <xdr:cxnSp macro="">
      <xdr:nvCxnSpPr>
        <xdr:cNvPr id="44" name="Conector recto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2190750" y="9667875"/>
          <a:ext cx="0" cy="321900"/>
        </a:xfrm>
        <a:prstGeom prst="line">
          <a:avLst/>
        </a:prstGeom>
        <a:ln w="12700">
          <a:solidFill>
            <a:schemeClr val="bg1"/>
          </a:solidFill>
          <a:miter lim="800000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24</xdr:row>
      <xdr:rowOff>123824</xdr:rowOff>
    </xdr:from>
    <xdr:to>
      <xdr:col>2</xdr:col>
      <xdr:colOff>390525</xdr:colOff>
      <xdr:row>24</xdr:row>
      <xdr:rowOff>190499</xdr:rowOff>
    </xdr:to>
    <xdr:grpSp>
      <xdr:nvGrpSpPr>
        <xdr:cNvPr id="51" name="Agrupar 1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pSpPr/>
      </xdr:nvGrpSpPr>
      <xdr:grpSpPr>
        <a:xfrm>
          <a:off x="0" y="5280435"/>
          <a:ext cx="1961254" cy="64770"/>
          <a:chOff x="-855581" y="7329875"/>
          <a:chExt cx="3019627" cy="127007"/>
        </a:xfrm>
      </xdr:grpSpPr>
      <xdr:sp macro="" textlink="">
        <xdr:nvSpPr>
          <xdr:cNvPr id="52" name="Rectángulo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 rot="5400000" flipH="1">
            <a:off x="1798103" y="7090939"/>
            <a:ext cx="127007" cy="604879"/>
          </a:xfrm>
          <a:prstGeom prst="rect">
            <a:avLst/>
          </a:prstGeom>
          <a:solidFill>
            <a:srgbClr val="0091B2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3" name="Rectángulo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 rot="5400000" flipH="1">
            <a:off x="1193224" y="7090939"/>
            <a:ext cx="127007" cy="604879"/>
          </a:xfrm>
          <a:prstGeom prst="rect">
            <a:avLst/>
          </a:prstGeom>
          <a:solidFill>
            <a:schemeClr val="accent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4" name="Rectángulo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 rot="5400000" flipH="1">
            <a:off x="589826" y="7090939"/>
            <a:ext cx="127007" cy="604879"/>
          </a:xfrm>
          <a:prstGeom prst="rect">
            <a:avLst/>
          </a:prstGeom>
          <a:solidFill>
            <a:srgbClr val="555559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5" name="Rectángulo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 rot="5400000" flipH="1">
            <a:off x="-15054" y="7090939"/>
            <a:ext cx="127007" cy="604879"/>
          </a:xfrm>
          <a:prstGeom prst="rect">
            <a:avLst/>
          </a:prstGeom>
          <a:solidFill>
            <a:srgbClr val="509E2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6" name="Rectángulo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/>
        </xdr:nvSpPr>
        <xdr:spPr>
          <a:xfrm rot="5400000" flipH="1">
            <a:off x="-616645" y="7090939"/>
            <a:ext cx="127007" cy="604879"/>
          </a:xfrm>
          <a:prstGeom prst="rect">
            <a:avLst/>
          </a:prstGeom>
          <a:solidFill>
            <a:srgbClr val="A3188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</xdr:grpSp>
    <xdr:clientData/>
  </xdr:twoCellAnchor>
  <xdr:twoCellAnchor>
    <xdr:from>
      <xdr:col>7</xdr:col>
      <xdr:colOff>704850</xdr:colOff>
      <xdr:row>24</xdr:row>
      <xdr:rowOff>28575</xdr:rowOff>
    </xdr:from>
    <xdr:to>
      <xdr:col>11</xdr:col>
      <xdr:colOff>476250</xdr:colOff>
      <xdr:row>27</xdr:row>
      <xdr:rowOff>136039</xdr:rowOff>
    </xdr:to>
    <xdr:sp macro="" textlink="">
      <xdr:nvSpPr>
        <xdr:cNvPr id="60" name="CuadroTexto 30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6943725" y="8696325"/>
          <a:ext cx="2933700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6</xdr:col>
      <xdr:colOff>771525</xdr:colOff>
      <xdr:row>25</xdr:row>
      <xdr:rowOff>57150</xdr:rowOff>
    </xdr:from>
    <xdr:to>
      <xdr:col>9</xdr:col>
      <xdr:colOff>321887</xdr:colOff>
      <xdr:row>29</xdr:row>
      <xdr:rowOff>16783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19825" y="8886825"/>
          <a:ext cx="1834457" cy="73687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15</xdr:col>
      <xdr:colOff>9524</xdr:colOff>
      <xdr:row>29</xdr:row>
      <xdr:rowOff>76200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0" y="8001000"/>
          <a:ext cx="11439524" cy="838200"/>
        </a:xfrm>
        <a:prstGeom prst="rect">
          <a:avLst/>
        </a:prstGeom>
        <a:solidFill>
          <a:srgbClr val="FFA300"/>
        </a:solidFill>
        <a:ln w="6350" cap="flat" cmpd="sng" algn="ctr">
          <a:noFill/>
          <a:prstDash val="solid"/>
          <a:miter lim="800000"/>
        </a:ln>
        <a:effectLst/>
      </xdr:spPr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24" b="0" i="0" u="none" strike="noStrike" kern="120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0</xdr:col>
      <xdr:colOff>76200</xdr:colOff>
      <xdr:row>25</xdr:row>
      <xdr:rowOff>47625</xdr:rowOff>
    </xdr:from>
    <xdr:to>
      <xdr:col>2</xdr:col>
      <xdr:colOff>398087</xdr:colOff>
      <xdr:row>29</xdr:row>
      <xdr:rowOff>16148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8048625"/>
          <a:ext cx="1834457" cy="736873"/>
        </a:xfrm>
        <a:prstGeom prst="rect">
          <a:avLst/>
        </a:prstGeom>
      </xdr:spPr>
    </xdr:pic>
    <xdr:clientData/>
  </xdr:twoCellAnchor>
  <xdr:twoCellAnchor>
    <xdr:from>
      <xdr:col>3</xdr:col>
      <xdr:colOff>76200</xdr:colOff>
      <xdr:row>25</xdr:row>
      <xdr:rowOff>114300</xdr:rowOff>
    </xdr:from>
    <xdr:to>
      <xdr:col>6</xdr:col>
      <xdr:colOff>668752</xdr:colOff>
      <xdr:row>28</xdr:row>
      <xdr:rowOff>136039</xdr:rowOff>
    </xdr:to>
    <xdr:sp macro="" textlink="">
      <xdr:nvSpPr>
        <xdr:cNvPr id="41" name="CuadroTexto 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362200" y="8115300"/>
          <a:ext cx="2878552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ES" sz="800">
            <a:solidFill>
              <a:schemeClr val="bg1"/>
            </a:solidFill>
          </a:endParaRPr>
        </a:p>
        <a:p>
          <a:r>
            <a:rPr lang="es-ES" sz="800" b="1">
              <a:solidFill>
                <a:schemeClr val="bg1"/>
              </a:solidFill>
            </a:rPr>
            <a:t>SUBSECRETARÍA DE TURISMO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División de Estudios</a:t>
          </a:r>
          <a:r>
            <a:rPr lang="es-ES" sz="800" i="1" baseline="0">
              <a:solidFill>
                <a:schemeClr val="bg1"/>
              </a:solidFill>
            </a:rPr>
            <a:t> y Territorio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http://www.subturismo.gob.cl</a:t>
          </a:r>
        </a:p>
      </xdr:txBody>
    </xdr:sp>
    <xdr:clientData/>
  </xdr:twoCellAnchor>
  <xdr:twoCellAnchor>
    <xdr:from>
      <xdr:col>8</xdr:col>
      <xdr:colOff>704850</xdr:colOff>
      <xdr:row>25</xdr:row>
      <xdr:rowOff>133350</xdr:rowOff>
    </xdr:from>
    <xdr:to>
      <xdr:col>15</xdr:col>
      <xdr:colOff>6443</xdr:colOff>
      <xdr:row>28</xdr:row>
      <xdr:rowOff>155089</xdr:rowOff>
    </xdr:to>
    <xdr:sp macro="" textlink="">
      <xdr:nvSpPr>
        <xdr:cNvPr id="45" name="CuadroTexto 30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6800850" y="8134350"/>
          <a:ext cx="4635593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7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5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0" y="0"/>
          <a:ext cx="885825" cy="34290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2</xdr:row>
      <xdr:rowOff>19050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D0F42C-9AF9-4FB8-A860-AF75311587EA}"/>
            </a:ext>
          </a:extLst>
        </xdr:cNvPr>
        <xdr:cNvSpPr/>
      </xdr:nvSpPr>
      <xdr:spPr>
        <a:xfrm>
          <a:off x="0" y="0"/>
          <a:ext cx="800100" cy="40386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2</xdr:row>
      <xdr:rowOff>19050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90C2F1-D78E-48CD-840E-5C2C559E58BA}"/>
            </a:ext>
          </a:extLst>
        </xdr:cNvPr>
        <xdr:cNvSpPr/>
      </xdr:nvSpPr>
      <xdr:spPr>
        <a:xfrm>
          <a:off x="0" y="0"/>
          <a:ext cx="800100" cy="40386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Oscuros Kosting_V1">
      <a:dk1>
        <a:sysClr val="windowText" lastClr="000000"/>
      </a:dk1>
      <a:lt1>
        <a:sysClr val="window" lastClr="FFFFFF"/>
      </a:lt1>
      <a:dk2>
        <a:srgbClr val="004CB2"/>
      </a:dk2>
      <a:lt2>
        <a:srgbClr val="FFFFFF"/>
      </a:lt2>
      <a:accent1>
        <a:srgbClr val="EB0128"/>
      </a:accent1>
      <a:accent2>
        <a:srgbClr val="0091B2"/>
      </a:accent2>
      <a:accent3>
        <a:srgbClr val="FFA300"/>
      </a:accent3>
      <a:accent4>
        <a:srgbClr val="555559"/>
      </a:accent4>
      <a:accent5>
        <a:srgbClr val="509E2F"/>
      </a:accent5>
      <a:accent6>
        <a:srgbClr val="A51790"/>
      </a:accent6>
      <a:hlink>
        <a:srgbClr val="E35206"/>
      </a:hlink>
      <a:folHlink>
        <a:srgbClr val="563D8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ubturismo.gob.cl/wp-content/uploads/2015/10/Pol%C3%ADtica-de-Revisi%C3%B3n-y-Actualizaci%C3%B3n-de-Estadisticas-de-Turismo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6"/>
  </sheetPr>
  <dimension ref="B1:P176"/>
  <sheetViews>
    <sheetView tabSelected="1" zoomScale="85" zoomScaleNormal="85" workbookViewId="0">
      <selection activeCell="R21" sqref="R21"/>
    </sheetView>
  </sheetViews>
  <sheetFormatPr baseColWidth="10" defaultColWidth="11.44140625" defaultRowHeight="13.2"/>
  <cols>
    <col min="1" max="5" width="11.44140625" style="11" customWidth="1"/>
    <col min="6" max="6" width="11.44140625" style="15" customWidth="1"/>
    <col min="7" max="15" width="11.44140625" style="11" customWidth="1"/>
    <col min="16" max="16384" width="11.44140625" style="11"/>
  </cols>
  <sheetData>
    <row r="1" spans="2:16" ht="26.25" customHeight="1"/>
    <row r="2" spans="2:16" ht="26.25" customHeight="1"/>
    <row r="3" spans="2:16" ht="26.25" customHeight="1"/>
    <row r="4" spans="2:16" ht="26.25" customHeight="1"/>
    <row r="5" spans="2:16" ht="15" customHeight="1"/>
    <row r="6" spans="2:16" ht="15" customHeight="1"/>
    <row r="7" spans="2:16" ht="15" customHeight="1"/>
    <row r="8" spans="2:16" ht="15" customHeight="1"/>
    <row r="9" spans="2:16" ht="15" customHeight="1"/>
    <row r="10" spans="2:16" s="12" customFormat="1" ht="15" customHeight="1">
      <c r="B10" s="16" t="s">
        <v>0</v>
      </c>
      <c r="C10" s="25" t="s">
        <v>56</v>
      </c>
      <c r="D10" s="22"/>
      <c r="E10" s="23"/>
      <c r="F10" s="23"/>
      <c r="G10" s="23"/>
      <c r="H10" s="23"/>
      <c r="I10" s="23"/>
      <c r="J10" s="24"/>
      <c r="K10" s="13"/>
      <c r="L10" s="14"/>
      <c r="M10" s="14"/>
      <c r="N10" s="14"/>
      <c r="O10" s="14"/>
    </row>
    <row r="11" spans="2:16" s="12" customFormat="1" ht="15" customHeight="1">
      <c r="B11" s="17"/>
      <c r="C11" s="21"/>
      <c r="D11" s="22"/>
      <c r="E11" s="23"/>
      <c r="F11" s="23"/>
      <c r="G11" s="23"/>
      <c r="H11" s="23"/>
      <c r="I11" s="23"/>
      <c r="J11" s="24"/>
      <c r="K11" s="13"/>
      <c r="L11" s="14"/>
      <c r="M11" s="14"/>
      <c r="N11" s="14"/>
      <c r="O11" s="14"/>
      <c r="P11" s="14"/>
    </row>
    <row r="12" spans="2:16" s="12" customFormat="1" ht="15" customHeight="1">
      <c r="B12" s="16" t="s">
        <v>1</v>
      </c>
      <c r="C12" s="25" t="s">
        <v>55</v>
      </c>
      <c r="D12" s="22"/>
      <c r="E12" s="23"/>
      <c r="F12" s="23"/>
      <c r="G12" s="23"/>
      <c r="H12" s="23"/>
      <c r="I12" s="23"/>
      <c r="J12" s="24"/>
      <c r="K12" s="13"/>
      <c r="L12" s="14"/>
      <c r="M12" s="14"/>
      <c r="N12" s="14"/>
      <c r="O12" s="14"/>
      <c r="P12" s="14"/>
    </row>
    <row r="13" spans="2:16" s="12" customFormat="1" ht="15" customHeight="1">
      <c r="B13" s="20"/>
      <c r="C13" s="25" t="s">
        <v>2</v>
      </c>
      <c r="D13" s="22"/>
      <c r="E13" s="23"/>
      <c r="F13" s="23"/>
      <c r="G13" s="23"/>
      <c r="H13" s="23"/>
      <c r="I13" s="23"/>
      <c r="J13" s="24"/>
      <c r="K13" s="13"/>
      <c r="L13" s="14"/>
      <c r="M13" s="14"/>
      <c r="N13" s="14"/>
      <c r="O13" s="14"/>
    </row>
    <row r="14" spans="2:16" s="12" customFormat="1" ht="15" customHeight="1">
      <c r="B14" s="17"/>
      <c r="C14" s="25"/>
      <c r="D14" s="22"/>
      <c r="E14" s="23"/>
      <c r="F14" s="23"/>
      <c r="G14" s="23"/>
      <c r="H14" s="23"/>
      <c r="I14" s="23"/>
      <c r="J14" s="24"/>
      <c r="K14" s="13"/>
      <c r="L14" s="14"/>
      <c r="M14" s="14"/>
      <c r="N14" s="14"/>
      <c r="O14" s="14"/>
    </row>
    <row r="15" spans="2:16" s="12" customFormat="1" ht="15" customHeight="1">
      <c r="B15" s="16" t="s">
        <v>3</v>
      </c>
      <c r="C15" s="25" t="s">
        <v>55</v>
      </c>
      <c r="D15" s="22"/>
      <c r="E15" s="23"/>
      <c r="F15" s="23"/>
      <c r="G15" s="23"/>
      <c r="H15" s="23"/>
      <c r="I15" s="23"/>
      <c r="J15" s="24"/>
      <c r="K15" s="13"/>
      <c r="L15" s="14"/>
      <c r="M15" s="14"/>
      <c r="N15" s="14"/>
      <c r="O15" s="14"/>
    </row>
    <row r="16" spans="2:16" s="12" customFormat="1" ht="15" customHeight="1">
      <c r="B16" s="16"/>
      <c r="C16" s="25" t="s">
        <v>4</v>
      </c>
      <c r="D16" s="22"/>
      <c r="E16" s="23"/>
      <c r="F16" s="23"/>
      <c r="G16" s="23"/>
      <c r="H16" s="23"/>
      <c r="I16" s="23"/>
      <c r="J16" s="24"/>
      <c r="K16" s="13"/>
      <c r="L16" s="14"/>
      <c r="M16" s="14"/>
      <c r="N16" s="14"/>
      <c r="O16" s="14"/>
    </row>
    <row r="17" spans="2:15" s="12" customFormat="1" ht="15" customHeight="1">
      <c r="B17" s="18"/>
      <c r="C17" s="25"/>
      <c r="D17" s="22"/>
      <c r="E17" s="23"/>
      <c r="F17" s="23"/>
      <c r="G17" s="23"/>
      <c r="H17" s="23"/>
      <c r="I17" s="23"/>
      <c r="J17" s="24"/>
      <c r="K17" s="13"/>
    </row>
    <row r="18" spans="2:15" s="12" customFormat="1" ht="15" customHeight="1">
      <c r="B18" s="16" t="s">
        <v>5</v>
      </c>
      <c r="C18" s="25" t="s">
        <v>6</v>
      </c>
      <c r="D18" s="22"/>
      <c r="E18" s="23"/>
      <c r="F18" s="23"/>
      <c r="G18" s="23"/>
      <c r="H18" s="23"/>
      <c r="I18" s="23"/>
      <c r="J18" s="24"/>
      <c r="K18" s="13"/>
      <c r="L18" s="14"/>
      <c r="M18" s="14"/>
      <c r="N18" s="14"/>
      <c r="O18" s="14"/>
    </row>
    <row r="19" spans="2:15" s="12" customFormat="1" ht="19.05" customHeight="1">
      <c r="B19" s="17"/>
      <c r="C19" s="25"/>
      <c r="D19" s="22"/>
      <c r="E19" s="23"/>
      <c r="F19" s="23"/>
      <c r="G19" s="23"/>
      <c r="H19" s="23"/>
      <c r="I19" s="23"/>
      <c r="J19" s="24"/>
      <c r="K19" s="13"/>
      <c r="L19" s="14"/>
      <c r="M19" s="14"/>
      <c r="N19" s="14"/>
      <c r="O19" s="14"/>
    </row>
    <row r="20" spans="2:15" s="12" customFormat="1" ht="15" customHeight="1">
      <c r="B20" s="16" t="s">
        <v>7</v>
      </c>
      <c r="C20" s="25" t="s">
        <v>55</v>
      </c>
      <c r="D20" s="22"/>
      <c r="E20" s="23"/>
      <c r="F20" s="23"/>
      <c r="G20" s="23"/>
      <c r="H20" s="23"/>
      <c r="I20" s="23"/>
      <c r="J20" s="24"/>
      <c r="K20" s="13"/>
      <c r="L20" s="14"/>
      <c r="M20" s="14"/>
      <c r="N20" s="14"/>
      <c r="O20" s="14"/>
    </row>
    <row r="21" spans="2:15" s="12" customFormat="1" ht="15" customHeight="1">
      <c r="B21" s="16"/>
      <c r="C21" s="25" t="s">
        <v>54</v>
      </c>
      <c r="D21" s="22"/>
      <c r="E21" s="23"/>
      <c r="F21" s="23"/>
      <c r="G21" s="23"/>
      <c r="H21" s="23"/>
      <c r="I21" s="23"/>
      <c r="J21" s="24"/>
      <c r="K21" s="13"/>
      <c r="L21" s="14"/>
      <c r="M21" s="14"/>
      <c r="N21" s="14"/>
      <c r="O21" s="14"/>
    </row>
    <row r="22" spans="2:15" s="12" customFormat="1" ht="15" customHeight="1">
      <c r="B22" s="17"/>
      <c r="C22" s="25"/>
      <c r="D22" s="22"/>
      <c r="E22" s="23"/>
      <c r="F22" s="23"/>
      <c r="G22" s="23"/>
      <c r="H22" s="23"/>
      <c r="I22" s="23"/>
      <c r="J22" s="24"/>
      <c r="K22" s="13"/>
      <c r="L22" s="14"/>
      <c r="M22" s="14"/>
      <c r="N22" s="14"/>
      <c r="O22" s="14"/>
    </row>
    <row r="23" spans="2:15" s="12" customFormat="1" ht="15" customHeight="1">
      <c r="B23" s="16" t="s">
        <v>8</v>
      </c>
      <c r="C23" s="25" t="s">
        <v>57</v>
      </c>
      <c r="D23" s="22"/>
      <c r="E23" s="23"/>
      <c r="F23" s="23"/>
      <c r="G23" s="23"/>
      <c r="H23" s="23"/>
      <c r="I23" s="23"/>
      <c r="J23" s="24"/>
      <c r="K23" s="13"/>
      <c r="L23" s="14"/>
      <c r="M23" s="14"/>
      <c r="N23" s="14"/>
      <c r="O23" s="14"/>
    </row>
    <row r="24" spans="2:15" s="12" customFormat="1" ht="15" customHeight="1">
      <c r="B24" s="16"/>
      <c r="C24" s="25" t="s">
        <v>9</v>
      </c>
      <c r="D24" s="22"/>
      <c r="E24" s="23"/>
      <c r="F24" s="23"/>
      <c r="G24" s="23"/>
      <c r="H24" s="23"/>
      <c r="I24" s="23"/>
      <c r="J24" s="24"/>
      <c r="K24" s="13"/>
      <c r="L24" s="14"/>
      <c r="M24" s="14"/>
      <c r="N24" s="14"/>
      <c r="O24" s="14"/>
    </row>
    <row r="25" spans="2:15" ht="15" customHeight="1">
      <c r="B25" s="19"/>
      <c r="E25" s="15"/>
      <c r="F25" s="11"/>
    </row>
    <row r="26" spans="2:15" ht="15" customHeight="1"/>
    <row r="27" spans="2:15" ht="15" customHeight="1"/>
    <row r="28" spans="2:15" ht="15" customHeight="1"/>
    <row r="29" spans="2:15" ht="15" customHeight="1"/>
    <row r="30" spans="2:15" ht="15" customHeight="1"/>
    <row r="31" spans="2:15" ht="15" customHeight="1"/>
    <row r="32" spans="2:15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</sheetData>
  <hyperlinks>
    <hyperlink ref="C12" location="'C2'!A1" display="C2-  Llegadas de turistas, permanencia, gasto promedio diario individual, gasto total individual e ingreso de divisas, según país de residencia" xr:uid="{00000000-0004-0000-0000-000000000000}"/>
    <hyperlink ref="B10" location="'C1'!A1" display="Cuadro 1" xr:uid="{00000000-0004-0000-0000-000005000000}"/>
    <hyperlink ref="B12" location="'C2'!A1" display="Cuadro 2" xr:uid="{00000000-0004-0000-0000-000006000000}"/>
    <hyperlink ref="B15" location="'C3'!A1" display="Cuadro 3" xr:uid="{00000000-0004-0000-0000-000007000000}"/>
    <hyperlink ref="B18" location="'C4'!A1" display="CUADRO 4" xr:uid="{00000000-0004-0000-0000-00000B000000}"/>
    <hyperlink ref="C18" location="'C4'!A1" display="POBLACIÓN DE TURISMO EMISIVO Y SEGMENTOS QUE LO CONFORMAN, SEGÚN PAÍS DE DESTINO. CUARTO TRIMESTRE. " xr:uid="{00000000-0004-0000-0000-00000E000000}"/>
    <hyperlink ref="C13" location="'C2'!A1" display="C2-  Llegadas de turistas, permanencia, gasto promedio diario individual, gasto total individual e ingreso de divisas, según país de residencia" xr:uid="{00000000-0004-0000-0000-000019000000}"/>
    <hyperlink ref="C16" location="'C3'!A1" display="C3-  Llegadas de turistas, permanencia, gasto promedio diario individual, gasto total individual e ingreso de divisas, según país de residencia" xr:uid="{00000000-0004-0000-0000-00001A000000}"/>
    <hyperlink ref="C15" location="'C3'!A1" display="C3-  Llegadas de turistas, permanencia, gasto promedio diario individual, gasto total individual e ingreso de divisas, según país de residencia" xr:uid="{FE84DDEE-A56A-4452-BD9B-696C075F1727}"/>
    <hyperlink ref="C10" location="'C1'!A1" display="RESIDENTES EN CHILE (TURISTAS) SALIDOS POR MOTIVOS TURÍSTICOS AL EXTRANJERO Y EGRESO DE DIVISAS. TERCER TRIMESTRE." xr:uid="{232648D9-AD17-4AEA-A4FA-2B1FDF778B69}"/>
    <hyperlink ref="B20" location="'C5'!A1" display="CUADRO 5" xr:uid="{54D71D53-8937-4EA3-8CB0-8D5A95BD1B5E}"/>
    <hyperlink ref="C21" location="'C3'!A1" display="C3-  Llegadas de turistas, permanencia, gasto promedio diario individual, gasto total individual e ingreso de divisas, según país de residencia" xr:uid="{FB0A53EA-1FFC-43D7-91B0-BCB133A086CA}"/>
    <hyperlink ref="C20" location="'C5'!A1" display="RESIDENTES EN CHILE SALIDOS POR MOTIVOS TURÍSTICOS QUE VIAJAN AL EXTRANJERO, PERMANENCIA, GASTO PROMEDIO DIARIO INDIVIDUAL, GASTO TOTAL INDIVIDUAL Y EGRESO DE DIVISAS, " xr:uid="{4744EC70-0AF7-4B46-8D71-33AA5387F140}"/>
    <hyperlink ref="B23" location="'C6'!A1" display="CUADRO 5" xr:uid="{7B151EFE-FF76-4E97-80A6-C5073F6675FB}"/>
    <hyperlink ref="C24" location="'C3'!A1" display="C3-  Llegadas de turistas, permanencia, gasto promedio diario individual, gasto total individual e ingreso de divisas, según país de residencia" xr:uid="{D4647C35-DF0C-4466-A3F2-B7511ED4F454}"/>
    <hyperlink ref="C23" location="'C6'!A1" display="RESIDENTES EN CHILE (TURISTAS) SALIDOS POR MOTIVOS TURÍSTICOS QUE VIAJAN AL EXTRANJERO, PERMANENCIA, GASTO PROMEDIO DIARIO INDIVIDUAL, GASTO TOTAL INDIVIDUAL Y EGRESO DE DIVISAS, SEGÚN MOTIVO DEL VIAJE Y PAÍS DE DESTINO." xr:uid="{B8C03E1C-50C2-4D3C-A25D-57CCF67FF39A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6"/>
  </sheetPr>
  <dimension ref="C1:H29"/>
  <sheetViews>
    <sheetView zoomScale="85" zoomScaleNormal="85" workbookViewId="0">
      <selection activeCell="R21" sqref="R21"/>
    </sheetView>
  </sheetViews>
  <sheetFormatPr baseColWidth="10" defaultColWidth="11.44140625" defaultRowHeight="13.8"/>
  <cols>
    <col min="1" max="2" width="11.5546875" style="2" customWidth="1"/>
    <col min="3" max="3" width="25.21875" style="2" customWidth="1"/>
    <col min="4" max="5" width="18.5546875" style="3" customWidth="1"/>
    <col min="6" max="6" width="18.21875" style="2" bestFit="1" customWidth="1"/>
    <col min="7" max="16384" width="11.44140625" style="2"/>
  </cols>
  <sheetData>
    <row r="1" spans="3:6" ht="15" customHeight="1"/>
    <row r="2" spans="3:6" ht="15" customHeight="1">
      <c r="C2" s="26"/>
      <c r="D2" s="29"/>
      <c r="E2" s="29"/>
    </row>
    <row r="3" spans="3:6" ht="15" customHeight="1">
      <c r="C3" s="26"/>
      <c r="D3" s="29"/>
      <c r="E3" s="29"/>
    </row>
    <row r="4" spans="3:6" ht="15" customHeight="1">
      <c r="C4" s="26" t="s">
        <v>58</v>
      </c>
      <c r="D4" s="29"/>
      <c r="E4" s="29"/>
    </row>
    <row r="5" spans="3:6" ht="15" customHeight="1">
      <c r="C5" s="26" t="s">
        <v>10</v>
      </c>
      <c r="D5" s="28"/>
      <c r="E5" s="28"/>
    </row>
    <row r="6" spans="3:6" ht="15" customHeight="1">
      <c r="C6" s="1"/>
    </row>
    <row r="7" spans="3:6">
      <c r="C7" s="113" t="s">
        <v>11</v>
      </c>
      <c r="D7" s="115" t="s">
        <v>10</v>
      </c>
      <c r="E7" s="115"/>
    </row>
    <row r="8" spans="3:6">
      <c r="C8" s="113"/>
      <c r="D8" s="116"/>
      <c r="E8" s="116"/>
    </row>
    <row r="9" spans="3:6" ht="42.6" customHeight="1">
      <c r="C9" s="114"/>
      <c r="D9" s="90" t="s">
        <v>60</v>
      </c>
      <c r="E9" s="91" t="s">
        <v>12</v>
      </c>
    </row>
    <row r="10" spans="3:6" ht="13.05" customHeight="1">
      <c r="C10" s="30"/>
      <c r="D10" s="109"/>
      <c r="E10" s="30"/>
    </row>
    <row r="11" spans="3:6" ht="13.05" customHeight="1">
      <c r="C11" s="32" t="s">
        <v>13</v>
      </c>
      <c r="D11" s="110">
        <v>993710.8317566514</v>
      </c>
      <c r="E11" s="58">
        <v>904757626.79911208</v>
      </c>
      <c r="F11" s="34"/>
    </row>
    <row r="12" spans="3:6" ht="13.05" customHeight="1">
      <c r="C12" s="32"/>
      <c r="D12" s="110"/>
      <c r="E12" s="58"/>
      <c r="F12" s="34"/>
    </row>
    <row r="13" spans="3:6" ht="13.05" customHeight="1">
      <c r="C13" s="32" t="s">
        <v>14</v>
      </c>
      <c r="D13" s="110">
        <v>77359.800999999992</v>
      </c>
      <c r="E13" s="58">
        <v>5249242.6157709993</v>
      </c>
      <c r="F13" s="34"/>
    </row>
    <row r="14" spans="3:6" ht="13.05" customHeight="1">
      <c r="C14" s="30"/>
      <c r="D14" s="111"/>
      <c r="E14" s="43"/>
    </row>
    <row r="15" spans="3:6" ht="13.05" customHeight="1">
      <c r="C15" s="45" t="s">
        <v>15</v>
      </c>
      <c r="D15" s="112">
        <f>D13+D11</f>
        <v>1071070.6327566514</v>
      </c>
      <c r="E15" s="57">
        <f>E13+E11</f>
        <v>910006869.41488314</v>
      </c>
    </row>
    <row r="16" spans="3:6" ht="13.05" customHeight="1">
      <c r="C16" s="30"/>
      <c r="D16" s="30"/>
      <c r="E16" s="30"/>
    </row>
    <row r="17" spans="3:8" ht="13.05" customHeight="1">
      <c r="C17" s="32" t="s">
        <v>16</v>
      </c>
      <c r="D17" s="34"/>
      <c r="E17" s="58">
        <v>182909937.28912973</v>
      </c>
      <c r="F17" s="66"/>
    </row>
    <row r="18" spans="3:8" ht="13.05" customHeight="1">
      <c r="C18" s="30"/>
      <c r="D18" s="43"/>
      <c r="E18" s="43"/>
    </row>
    <row r="19" spans="3:8" ht="13.05" customHeight="1">
      <c r="C19" s="93" t="s">
        <v>17</v>
      </c>
      <c r="D19" s="40"/>
      <c r="E19" s="42">
        <f>E17+E15</f>
        <v>1092916806.7040129</v>
      </c>
    </row>
    <row r="21" spans="3:8">
      <c r="C21" s="94" t="s">
        <v>59</v>
      </c>
      <c r="D21" s="94"/>
      <c r="E21" s="94"/>
      <c r="F21" s="95"/>
    </row>
    <row r="22" spans="3:8">
      <c r="C22" s="117" t="s">
        <v>69</v>
      </c>
      <c r="D22" s="117"/>
      <c r="E22" s="117"/>
      <c r="F22" s="117"/>
      <c r="G22" s="117"/>
      <c r="H22" s="117"/>
    </row>
    <row r="23" spans="3:8">
      <c r="C23" s="117"/>
      <c r="D23" s="117"/>
      <c r="E23" s="117"/>
      <c r="F23" s="117"/>
      <c r="G23" s="117"/>
      <c r="H23" s="117"/>
    </row>
    <row r="24" spans="3:8">
      <c r="C24" s="117"/>
      <c r="D24" s="117"/>
      <c r="E24" s="117"/>
      <c r="F24" s="117"/>
      <c r="G24" s="117"/>
      <c r="H24" s="117"/>
    </row>
    <row r="25" spans="3:8" s="87" customFormat="1" ht="4.8" customHeight="1"/>
    <row r="26" spans="3:8">
      <c r="C26" s="96" t="s">
        <v>61</v>
      </c>
      <c r="D26" s="94"/>
      <c r="E26" s="94"/>
      <c r="F26" s="95"/>
    </row>
    <row r="27" spans="3:8">
      <c r="C27" s="108" t="s">
        <v>72</v>
      </c>
      <c r="D27" s="97"/>
      <c r="E27" s="97"/>
      <c r="F27" s="95"/>
    </row>
    <row r="28" spans="3:8" ht="13.8" customHeight="1">
      <c r="C28" s="107" t="s">
        <v>62</v>
      </c>
      <c r="D28" s="106"/>
      <c r="E28" s="106"/>
      <c r="F28" s="106"/>
    </row>
    <row r="29" spans="3:8">
      <c r="D29" s="2"/>
      <c r="E29" s="2"/>
    </row>
  </sheetData>
  <mergeCells count="3">
    <mergeCell ref="C7:C9"/>
    <mergeCell ref="D7:E8"/>
    <mergeCell ref="C22:H24"/>
  </mergeCells>
  <hyperlinks>
    <hyperlink ref="C28" r:id="rId1" xr:uid="{410B3A3F-7EA1-499C-8920-3ABE8FDD453A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6"/>
  </sheetPr>
  <dimension ref="C1:K30"/>
  <sheetViews>
    <sheetView zoomScale="85" zoomScaleNormal="85" workbookViewId="0">
      <selection activeCell="R21" sqref="R21"/>
    </sheetView>
  </sheetViews>
  <sheetFormatPr baseColWidth="10" defaultColWidth="11.44140625" defaultRowHeight="13.2"/>
  <cols>
    <col min="1" max="2" width="11.44140625" style="5" customWidth="1"/>
    <col min="3" max="3" width="14.77734375" style="5" customWidth="1"/>
    <col min="4" max="4" width="15.5546875" style="5" customWidth="1"/>
    <col min="5" max="6" width="13.5546875" style="5" customWidth="1"/>
    <col min="7" max="7" width="15.21875" style="5" bestFit="1" customWidth="1"/>
    <col min="8" max="8" width="14.77734375" style="5" customWidth="1"/>
    <col min="9" max="16384" width="11.44140625" style="5"/>
  </cols>
  <sheetData>
    <row r="1" spans="3:9" ht="15" customHeight="1"/>
    <row r="2" spans="3:9" ht="15" customHeight="1">
      <c r="D2" s="26"/>
      <c r="E2" s="26"/>
      <c r="F2" s="26"/>
      <c r="G2" s="26"/>
      <c r="H2" s="26"/>
    </row>
    <row r="3" spans="3:9" s="7" customFormat="1" ht="15" customHeight="1">
      <c r="C3" s="26"/>
      <c r="D3" s="26"/>
      <c r="E3" s="26"/>
      <c r="F3" s="26"/>
      <c r="G3" s="26"/>
      <c r="H3" s="26"/>
    </row>
    <row r="4" spans="3:9" ht="19.95" customHeight="1">
      <c r="C4" s="118" t="s">
        <v>63</v>
      </c>
      <c r="D4" s="118"/>
      <c r="E4" s="118"/>
      <c r="F4" s="118"/>
      <c r="G4" s="118"/>
      <c r="H4" s="118"/>
    </row>
    <row r="5" spans="3:9" ht="19.95" customHeight="1">
      <c r="C5" s="118"/>
      <c r="D5" s="118"/>
      <c r="E5" s="118"/>
      <c r="F5" s="118"/>
      <c r="G5" s="118"/>
      <c r="H5" s="118"/>
    </row>
    <row r="6" spans="3:9" s="2" customFormat="1" ht="15" customHeight="1">
      <c r="C6" s="26" t="s">
        <v>10</v>
      </c>
    </row>
    <row r="7" spans="3:9" ht="15" customHeight="1">
      <c r="C7" s="8"/>
    </row>
    <row r="8" spans="3:9" ht="13.8" customHeight="1">
      <c r="C8" s="119" t="s">
        <v>18</v>
      </c>
      <c r="D8" s="114" t="s">
        <v>10</v>
      </c>
      <c r="E8" s="121"/>
      <c r="F8" s="121"/>
      <c r="G8" s="121"/>
      <c r="H8" s="122"/>
    </row>
    <row r="9" spans="3:9" ht="69">
      <c r="C9" s="120"/>
      <c r="D9" s="36" t="s">
        <v>66</v>
      </c>
      <c r="E9" s="37" t="s">
        <v>19</v>
      </c>
      <c r="F9" s="37" t="s">
        <v>20</v>
      </c>
      <c r="G9" s="37" t="s">
        <v>21</v>
      </c>
      <c r="H9" s="38" t="s">
        <v>12</v>
      </c>
      <c r="I9" s="62"/>
    </row>
    <row r="10" spans="3:9" ht="13.8">
      <c r="C10" s="72"/>
      <c r="D10" s="72"/>
      <c r="E10" s="74"/>
      <c r="F10" s="74"/>
      <c r="G10" s="74"/>
      <c r="H10" s="74"/>
      <c r="I10" s="62"/>
    </row>
    <row r="11" spans="3:9" ht="13.8">
      <c r="C11" s="75" t="s">
        <v>22</v>
      </c>
      <c r="D11" s="33">
        <v>942403.74822065153</v>
      </c>
      <c r="E11" s="55">
        <v>10.930861276611747</v>
      </c>
      <c r="F11" s="55">
        <v>71.656594356597296</v>
      </c>
      <c r="G11" s="55">
        <v>783.26829246640523</v>
      </c>
      <c r="H11" s="33">
        <v>738154974.6827302</v>
      </c>
      <c r="I11" s="89"/>
    </row>
    <row r="12" spans="3:9" ht="13.8">
      <c r="C12" s="35" t="s">
        <v>23</v>
      </c>
      <c r="D12" s="34">
        <v>479692.26020799996</v>
      </c>
      <c r="E12" s="56">
        <v>7.2061526551057939</v>
      </c>
      <c r="F12" s="56">
        <v>58.123339677610772</v>
      </c>
      <c r="G12" s="56">
        <v>418.84565854143079</v>
      </c>
      <c r="H12" s="34">
        <v>200917020.62404713</v>
      </c>
      <c r="I12" s="89"/>
    </row>
    <row r="13" spans="3:9" ht="13.8">
      <c r="C13" s="35" t="s">
        <v>24</v>
      </c>
      <c r="D13" s="34">
        <v>114939.70185799999</v>
      </c>
      <c r="E13" s="56">
        <v>11.734872593288461</v>
      </c>
      <c r="F13" s="56">
        <v>33.820996160233328</v>
      </c>
      <c r="G13" s="56">
        <v>396.88508091843636</v>
      </c>
      <c r="H13" s="34">
        <v>45617852.872653276</v>
      </c>
      <c r="I13" s="89"/>
    </row>
    <row r="14" spans="3:9" ht="13.8">
      <c r="C14" s="35" t="s">
        <v>25</v>
      </c>
      <c r="D14" s="34">
        <v>122285.80477200002</v>
      </c>
      <c r="E14" s="56">
        <v>10.720285261489696</v>
      </c>
      <c r="F14" s="56">
        <v>92.595354082863238</v>
      </c>
      <c r="G14" s="56">
        <v>992.64860965693856</v>
      </c>
      <c r="H14" s="34">
        <v>121386834.08770564</v>
      </c>
      <c r="I14" s="89"/>
    </row>
    <row r="15" spans="3:9" ht="13.8">
      <c r="C15" s="35" t="s">
        <v>26</v>
      </c>
      <c r="D15" s="34">
        <v>73245.44211400002</v>
      </c>
      <c r="E15" s="56">
        <v>21.771393643031775</v>
      </c>
      <c r="F15" s="56">
        <v>109.95196174342037</v>
      </c>
      <c r="G15" s="56">
        <v>2393.8074409395754</v>
      </c>
      <c r="H15" s="34">
        <v>175335484.34740219</v>
      </c>
      <c r="I15" s="89"/>
    </row>
    <row r="16" spans="3:9" ht="13.8">
      <c r="C16" s="35" t="s">
        <v>27</v>
      </c>
      <c r="D16" s="34">
        <v>38779.968613999983</v>
      </c>
      <c r="E16" s="56">
        <v>15.665662650602417</v>
      </c>
      <c r="F16" s="56">
        <v>114.8632095515925</v>
      </c>
      <c r="G16" s="56">
        <v>1799.4082918007016</v>
      </c>
      <c r="H16" s="34">
        <v>69780997.079802528</v>
      </c>
      <c r="I16" s="89"/>
    </row>
    <row r="17" spans="3:11" ht="13.8">
      <c r="C17" s="35" t="s">
        <v>28</v>
      </c>
      <c r="D17" s="34">
        <v>37631.051699866657</v>
      </c>
      <c r="E17" s="56">
        <v>17.112359550561806</v>
      </c>
      <c r="F17" s="56">
        <v>56.672323793116405</v>
      </c>
      <c r="G17" s="56">
        <v>969.79718131366656</v>
      </c>
      <c r="H17" s="34">
        <v>36494487.868399546</v>
      </c>
      <c r="I17" s="89"/>
    </row>
    <row r="18" spans="3:11" ht="13.8">
      <c r="C18" s="35" t="s">
        <v>29</v>
      </c>
      <c r="D18" s="34">
        <v>75829.518954784915</v>
      </c>
      <c r="E18" s="56">
        <v>17.653839676090968</v>
      </c>
      <c r="F18" s="56">
        <v>66.201148985215212</v>
      </c>
      <c r="G18" s="56">
        <v>1168.7044705580017</v>
      </c>
      <c r="H18" s="34">
        <v>88622297.802719861</v>
      </c>
      <c r="I18" s="89"/>
      <c r="J18" s="63"/>
      <c r="K18" s="61"/>
    </row>
    <row r="19" spans="3:11" ht="13.8">
      <c r="C19" s="2"/>
      <c r="D19" s="2"/>
      <c r="E19" s="43"/>
      <c r="F19" s="73"/>
      <c r="G19" s="73"/>
      <c r="H19" s="73"/>
      <c r="I19" s="89"/>
      <c r="J19" s="63"/>
      <c r="K19" s="61"/>
    </row>
    <row r="20" spans="3:11" ht="14.55" customHeight="1">
      <c r="C20" s="75" t="s">
        <v>30</v>
      </c>
      <c r="D20" s="33">
        <v>41423.29630799999</v>
      </c>
      <c r="E20" s="55">
        <v>42.336734693877553</v>
      </c>
      <c r="F20" s="55">
        <v>74.428339782733119</v>
      </c>
      <c r="G20" s="55">
        <v>3151.0528750873441</v>
      </c>
      <c r="H20" s="33">
        <v>130526996.92691833</v>
      </c>
      <c r="I20" s="89"/>
      <c r="J20" s="63"/>
      <c r="K20" s="61"/>
    </row>
    <row r="21" spans="3:11" ht="13.8">
      <c r="C21" s="35"/>
      <c r="D21" s="35"/>
      <c r="E21" s="34"/>
      <c r="F21" s="56"/>
      <c r="G21" s="56"/>
      <c r="H21" s="56"/>
      <c r="I21" s="89"/>
      <c r="J21" s="63"/>
      <c r="K21" s="61"/>
    </row>
    <row r="22" spans="3:11" ht="13.8">
      <c r="C22" s="75" t="s">
        <v>31</v>
      </c>
      <c r="D22" s="33">
        <v>9883.7872279999974</v>
      </c>
      <c r="E22" s="55">
        <v>47.22972972972974</v>
      </c>
      <c r="F22" s="55">
        <v>77.281470883987396</v>
      </c>
      <c r="G22" s="55">
        <v>3649.9829829667028</v>
      </c>
      <c r="H22" s="33">
        <v>36075655.18946363</v>
      </c>
      <c r="I22" s="89"/>
      <c r="J22" s="63"/>
      <c r="K22" s="61"/>
    </row>
    <row r="23" spans="3:11" ht="13.8">
      <c r="C23" s="30"/>
      <c r="D23" s="30"/>
      <c r="E23" s="43"/>
      <c r="F23" s="73"/>
      <c r="G23" s="73"/>
      <c r="H23" s="73"/>
      <c r="I23" s="89"/>
      <c r="K23" s="61"/>
    </row>
    <row r="24" spans="3:11" ht="13.8">
      <c r="C24" s="101" t="s">
        <v>32</v>
      </c>
      <c r="D24" s="102">
        <v>993710.83175665163</v>
      </c>
      <c r="E24" s="103">
        <v>12.601070596810812</v>
      </c>
      <c r="F24" s="103">
        <v>72.2544807351793</v>
      </c>
      <c r="G24" s="103">
        <v>910.48381267990112</v>
      </c>
      <c r="H24" s="104">
        <v>904757626.79911208</v>
      </c>
      <c r="I24" s="89"/>
      <c r="J24" s="63"/>
      <c r="K24" s="61"/>
    </row>
    <row r="25" spans="3:11" ht="13.8">
      <c r="C25" s="98"/>
      <c r="D25" s="99"/>
      <c r="E25" s="100"/>
      <c r="F25" s="100"/>
      <c r="G25" s="100"/>
      <c r="H25" s="99"/>
      <c r="I25" s="89"/>
      <c r="J25" s="63"/>
      <c r="K25" s="61"/>
    </row>
    <row r="26" spans="3:11" ht="19.8" customHeight="1">
      <c r="C26" s="117" t="s">
        <v>70</v>
      </c>
      <c r="D26" s="117"/>
      <c r="E26" s="117"/>
      <c r="F26" s="117"/>
      <c r="G26" s="117"/>
      <c r="H26" s="117"/>
      <c r="J26" s="6"/>
    </row>
    <row r="27" spans="3:11" ht="15" customHeight="1">
      <c r="C27" s="117"/>
      <c r="D27" s="117"/>
      <c r="E27" s="117"/>
      <c r="F27" s="117"/>
      <c r="G27" s="117"/>
      <c r="H27" s="117"/>
      <c r="J27" s="6"/>
    </row>
    <row r="28" spans="3:11" ht="15" customHeight="1">
      <c r="C28" s="117"/>
      <c r="D28" s="117"/>
      <c r="E28" s="117"/>
      <c r="F28" s="117"/>
      <c r="G28" s="117"/>
      <c r="H28" s="117"/>
    </row>
    <row r="29" spans="3:11" ht="13.8">
      <c r="C29" s="96" t="s">
        <v>71</v>
      </c>
      <c r="D29" s="94"/>
      <c r="E29" s="94"/>
      <c r="F29" s="95"/>
      <c r="G29" s="2"/>
      <c r="H29" s="2"/>
    </row>
    <row r="30" spans="3:11" ht="13.8">
      <c r="C30" s="108" t="s">
        <v>72</v>
      </c>
      <c r="D30" s="97"/>
      <c r="E30" s="97"/>
      <c r="F30" s="95"/>
      <c r="G30" s="2"/>
      <c r="H30" s="2"/>
    </row>
  </sheetData>
  <mergeCells count="4">
    <mergeCell ref="C4:H5"/>
    <mergeCell ref="C8:C9"/>
    <mergeCell ref="D8:H8"/>
    <mergeCell ref="C26:H28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6"/>
  </sheetPr>
  <dimension ref="A1:K25"/>
  <sheetViews>
    <sheetView zoomScale="85" zoomScaleNormal="85" workbookViewId="0">
      <selection activeCell="R21" sqref="R21"/>
    </sheetView>
  </sheetViews>
  <sheetFormatPr baseColWidth="10" defaultColWidth="11.44140625" defaultRowHeight="13.8"/>
  <cols>
    <col min="1" max="2" width="11.44140625" style="4"/>
    <col min="3" max="3" width="25.44140625" style="4" bestFit="1" customWidth="1"/>
    <col min="4" max="4" width="13.5546875" style="10" customWidth="1"/>
    <col min="5" max="5" width="13.5546875" style="9" customWidth="1"/>
    <col min="6" max="6" width="13.5546875" style="10" customWidth="1"/>
    <col min="7" max="8" width="13.5546875" style="4" customWidth="1"/>
    <col min="9" max="16384" width="11.44140625" style="4"/>
  </cols>
  <sheetData>
    <row r="1" spans="1:11" ht="15" customHeight="1">
      <c r="D1" s="9"/>
      <c r="E1" s="10"/>
      <c r="F1" s="4"/>
    </row>
    <row r="2" spans="1:11" ht="15" customHeight="1">
      <c r="D2" s="4"/>
      <c r="E2" s="4"/>
      <c r="F2" s="4"/>
    </row>
    <row r="3" spans="1:11" ht="15" customHeight="1">
      <c r="C3" s="83"/>
      <c r="D3" s="84"/>
      <c r="E3" s="85"/>
      <c r="F3" s="84"/>
      <c r="G3" s="86"/>
      <c r="H3" s="86"/>
    </row>
    <row r="4" spans="1:11" ht="15" customHeight="1">
      <c r="C4" s="125" t="s">
        <v>64</v>
      </c>
      <c r="D4" s="125"/>
      <c r="E4" s="125"/>
      <c r="F4" s="125"/>
      <c r="G4" s="125"/>
      <c r="H4" s="125"/>
    </row>
    <row r="5" spans="1:11" ht="21" customHeight="1">
      <c r="C5" s="125"/>
      <c r="D5" s="125"/>
      <c r="E5" s="125"/>
      <c r="F5" s="125"/>
      <c r="G5" s="125"/>
      <c r="H5" s="125"/>
    </row>
    <row r="6" spans="1:11" s="2" customFormat="1" ht="15" customHeight="1">
      <c r="C6" s="26" t="s">
        <v>10</v>
      </c>
    </row>
    <row r="7" spans="1:11" s="5" customFormat="1" ht="15" customHeight="1">
      <c r="C7" s="8"/>
    </row>
    <row r="8" spans="1:11" s="5" customFormat="1" ht="13.8" customHeight="1">
      <c r="C8" s="123" t="s">
        <v>33</v>
      </c>
      <c r="D8" s="114" t="s">
        <v>10</v>
      </c>
      <c r="E8" s="121"/>
      <c r="F8" s="121"/>
      <c r="G8" s="121"/>
      <c r="H8" s="122"/>
    </row>
    <row r="9" spans="1:11" ht="66" customHeight="1">
      <c r="C9" s="124"/>
      <c r="D9" s="90" t="s">
        <v>66</v>
      </c>
      <c r="E9" s="92" t="s">
        <v>19</v>
      </c>
      <c r="F9" s="92" t="s">
        <v>20</v>
      </c>
      <c r="G9" s="92" t="s">
        <v>21</v>
      </c>
      <c r="H9" s="105" t="s">
        <v>12</v>
      </c>
    </row>
    <row r="10" spans="1:11">
      <c r="C10" s="47"/>
      <c r="D10" s="48"/>
      <c r="E10" s="48"/>
      <c r="F10" s="48"/>
      <c r="G10" s="48"/>
      <c r="H10" s="48"/>
    </row>
    <row r="11" spans="1:11" ht="15" customHeight="1">
      <c r="C11" s="31" t="s">
        <v>34</v>
      </c>
      <c r="D11" s="33">
        <v>936417.20236646035</v>
      </c>
      <c r="E11" s="55">
        <v>12.692900716362292</v>
      </c>
      <c r="F11" s="55">
        <v>68.433136021723996</v>
      </c>
      <c r="G11" s="55">
        <v>868.61500123305859</v>
      </c>
      <c r="H11" s="33">
        <v>813386029.38820076</v>
      </c>
      <c r="I11" s="63"/>
      <c r="J11" s="63"/>
      <c r="K11" s="64"/>
    </row>
    <row r="12" spans="1:11" ht="15" customHeight="1">
      <c r="C12" s="35" t="s">
        <v>49</v>
      </c>
      <c r="D12" s="58">
        <v>696483.8301375939</v>
      </c>
      <c r="E12" s="59">
        <v>9.2984119115314368</v>
      </c>
      <c r="F12" s="59">
        <v>94.19689735059751</v>
      </c>
      <c r="G12" s="59">
        <v>875.88155235409999</v>
      </c>
      <c r="H12" s="58">
        <v>610037338.33044505</v>
      </c>
      <c r="I12" s="63"/>
      <c r="J12" s="63"/>
      <c r="K12" s="64"/>
    </row>
    <row r="13" spans="1:11" ht="15" customHeight="1">
      <c r="C13" s="35" t="s">
        <v>75</v>
      </c>
      <c r="D13" s="58">
        <v>163983.9495502747</v>
      </c>
      <c r="E13" s="59">
        <v>22.654562894758136</v>
      </c>
      <c r="F13" s="59">
        <v>33.977086464759971</v>
      </c>
      <c r="G13" s="59">
        <v>769.73604229654018</v>
      </c>
      <c r="H13" s="58">
        <v>126224356.32698396</v>
      </c>
      <c r="I13" s="63"/>
      <c r="J13" s="63"/>
      <c r="K13" s="64"/>
    </row>
    <row r="14" spans="1:11" ht="15" customHeight="1">
      <c r="C14" s="35" t="s">
        <v>51</v>
      </c>
      <c r="D14" s="58">
        <v>75949.422678591727</v>
      </c>
      <c r="E14" s="59">
        <v>22.313169446262467</v>
      </c>
      <c r="F14" s="59">
        <v>45.509880005012619</v>
      </c>
      <c r="G14" s="59">
        <v>1015.4696640309187</v>
      </c>
      <c r="H14" s="58">
        <v>77124334.73077178</v>
      </c>
      <c r="I14" s="63"/>
      <c r="J14" s="63"/>
      <c r="K14" s="64"/>
    </row>
    <row r="15" spans="1:11" s="9" customFormat="1" ht="15" customHeight="1">
      <c r="A15" s="4"/>
      <c r="B15" s="4"/>
      <c r="C15" s="32"/>
      <c r="D15" s="34"/>
      <c r="E15" s="56"/>
      <c r="F15" s="56"/>
      <c r="G15" s="56"/>
      <c r="H15" s="34"/>
      <c r="I15" s="63"/>
      <c r="J15" s="63"/>
      <c r="K15" s="64"/>
    </row>
    <row r="16" spans="1:11" s="9" customFormat="1" ht="15" customHeight="1">
      <c r="A16" s="4"/>
      <c r="B16" s="4"/>
      <c r="C16" s="31" t="s">
        <v>35</v>
      </c>
      <c r="D16" s="33">
        <v>57293.62939019101</v>
      </c>
      <c r="E16" s="55">
        <v>11.100182896753639</v>
      </c>
      <c r="F16" s="55">
        <v>143.67286376222046</v>
      </c>
      <c r="G16" s="55">
        <v>1594.7950650610153</v>
      </c>
      <c r="H16" s="33">
        <v>91371597.410911366</v>
      </c>
      <c r="I16" s="63"/>
      <c r="J16" s="63"/>
      <c r="K16" s="64"/>
    </row>
    <row r="17" spans="3:11" ht="15" customHeight="1">
      <c r="C17" s="32" t="s">
        <v>36</v>
      </c>
      <c r="D17" s="49"/>
      <c r="E17" s="50"/>
      <c r="F17" s="49"/>
      <c r="G17" s="32"/>
      <c r="H17" s="32"/>
      <c r="I17" s="63"/>
      <c r="J17" s="60"/>
      <c r="K17" s="64"/>
    </row>
    <row r="18" spans="3:11" ht="15" customHeight="1">
      <c r="C18" s="39" t="s">
        <v>32</v>
      </c>
      <c r="D18" s="40">
        <v>993710.8317566514</v>
      </c>
      <c r="E18" s="41">
        <v>12.601070596810816</v>
      </c>
      <c r="F18" s="41">
        <v>72.254480735179257</v>
      </c>
      <c r="G18" s="41">
        <v>910.48381267990089</v>
      </c>
      <c r="H18" s="42">
        <v>904757626.79911208</v>
      </c>
      <c r="I18" s="63"/>
      <c r="J18" s="60"/>
      <c r="K18" s="64"/>
    </row>
    <row r="19" spans="3:11">
      <c r="D19" s="9"/>
      <c r="H19" s="9"/>
    </row>
    <row r="20" spans="3:11" ht="19.2" customHeight="1">
      <c r="C20" s="117" t="s">
        <v>70</v>
      </c>
      <c r="D20" s="117"/>
      <c r="E20" s="117"/>
      <c r="F20" s="117"/>
      <c r="G20" s="117"/>
      <c r="H20" s="117"/>
    </row>
    <row r="21" spans="3:11" ht="19.2" customHeight="1">
      <c r="C21" s="117"/>
      <c r="D21" s="117"/>
      <c r="E21" s="117"/>
      <c r="F21" s="117"/>
      <c r="G21" s="117"/>
      <c r="H21" s="117"/>
    </row>
    <row r="22" spans="3:11" ht="19.2" customHeight="1">
      <c r="C22" s="117"/>
      <c r="D22" s="117"/>
      <c r="E22" s="117"/>
      <c r="F22" s="117"/>
      <c r="G22" s="117"/>
      <c r="H22" s="117"/>
    </row>
    <row r="23" spans="3:11">
      <c r="C23" s="96" t="s">
        <v>76</v>
      </c>
      <c r="D23" s="94"/>
      <c r="E23" s="94"/>
      <c r="F23" s="95"/>
      <c r="G23" s="2"/>
      <c r="H23" s="2"/>
    </row>
    <row r="24" spans="3:11">
      <c r="C24" s="96" t="s">
        <v>61</v>
      </c>
      <c r="D24" s="97"/>
      <c r="E24" s="97"/>
      <c r="F24" s="95"/>
      <c r="G24" s="2"/>
      <c r="H24" s="2"/>
    </row>
    <row r="25" spans="3:11">
      <c r="C25" s="108" t="s">
        <v>72</v>
      </c>
    </row>
  </sheetData>
  <mergeCells count="4">
    <mergeCell ref="C8:C9"/>
    <mergeCell ref="D8:H8"/>
    <mergeCell ref="C4:H5"/>
    <mergeCell ref="C20:H2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C1:K32"/>
  <sheetViews>
    <sheetView zoomScale="85" zoomScaleNormal="85" workbookViewId="0">
      <selection activeCell="R21" sqref="R21"/>
    </sheetView>
  </sheetViews>
  <sheetFormatPr baseColWidth="10" defaultColWidth="11.44140625" defaultRowHeight="13.2"/>
  <cols>
    <col min="1" max="2" width="11.44140625" style="5" customWidth="1"/>
    <col min="3" max="3" width="14.77734375" style="5" customWidth="1"/>
    <col min="4" max="4" width="14.5546875" style="5" customWidth="1"/>
    <col min="5" max="5" width="15.5546875" style="5" customWidth="1"/>
    <col min="6" max="9" width="14.5546875" style="5" customWidth="1"/>
    <col min="10" max="10" width="21.6640625" style="5" customWidth="1"/>
    <col min="11" max="16384" width="11.44140625" style="5"/>
  </cols>
  <sheetData>
    <row r="1" spans="3:10" ht="15" customHeight="1"/>
    <row r="2" spans="3:10" ht="15" customHeight="1"/>
    <row r="3" spans="3:10" s="7" customFormat="1" ht="15" customHeight="1">
      <c r="C3" s="5"/>
    </row>
    <row r="4" spans="3:10" ht="15" customHeight="1">
      <c r="C4" s="51" t="s">
        <v>37</v>
      </c>
    </row>
    <row r="5" spans="3:10" s="2" customFormat="1" ht="15" customHeight="1">
      <c r="C5" s="26" t="s">
        <v>10</v>
      </c>
    </row>
    <row r="6" spans="3:10" ht="15" customHeight="1">
      <c r="C6" s="8"/>
    </row>
    <row r="7" spans="3:10" ht="20.100000000000001" customHeight="1">
      <c r="C7" s="119" t="s">
        <v>18</v>
      </c>
      <c r="D7" s="114" t="s">
        <v>10</v>
      </c>
      <c r="E7" s="121"/>
      <c r="F7" s="121"/>
      <c r="G7" s="121"/>
      <c r="H7" s="121"/>
      <c r="I7" s="121"/>
      <c r="J7" s="121"/>
    </row>
    <row r="8" spans="3:10" ht="82.8" customHeight="1">
      <c r="C8" s="120"/>
      <c r="D8" s="46" t="s">
        <v>38</v>
      </c>
      <c r="E8" s="44" t="s">
        <v>39</v>
      </c>
      <c r="F8" s="44" t="s">
        <v>40</v>
      </c>
      <c r="G8" s="44" t="s">
        <v>41</v>
      </c>
      <c r="H8" s="44" t="s">
        <v>42</v>
      </c>
      <c r="I8" s="44" t="s">
        <v>43</v>
      </c>
      <c r="J8" s="44" t="s">
        <v>67</v>
      </c>
    </row>
    <row r="9" spans="3:10" ht="13.8">
      <c r="C9" s="76"/>
      <c r="D9" s="52"/>
      <c r="E9" s="52"/>
      <c r="F9" s="52"/>
      <c r="G9" s="52"/>
      <c r="H9" s="52"/>
      <c r="I9" s="53"/>
      <c r="J9" s="53"/>
    </row>
    <row r="10" spans="3:10" ht="13.8">
      <c r="C10" s="75" t="s">
        <v>22</v>
      </c>
      <c r="D10" s="33">
        <v>1244735</v>
      </c>
      <c r="E10" s="33">
        <v>77359.800999999992</v>
      </c>
      <c r="F10" s="33">
        <v>52959.562969348437</v>
      </c>
      <c r="G10" s="33">
        <v>221801.28781000001</v>
      </c>
      <c r="H10" s="33">
        <v>892614.34822065162</v>
      </c>
      <c r="I10" s="33">
        <v>49789.399999999994</v>
      </c>
      <c r="J10" s="33">
        <v>942403.74822065153</v>
      </c>
    </row>
    <row r="11" spans="3:10" ht="13.8">
      <c r="C11" s="35" t="s">
        <v>23</v>
      </c>
      <c r="D11" s="34">
        <v>609472</v>
      </c>
      <c r="E11" s="34">
        <v>0</v>
      </c>
      <c r="F11" s="34">
        <v>38358.939792000005</v>
      </c>
      <c r="G11" s="34">
        <v>115799.67999999999</v>
      </c>
      <c r="H11" s="34">
        <v>455313.38020800002</v>
      </c>
      <c r="I11" s="34">
        <v>24378.879999999997</v>
      </c>
      <c r="J11" s="34">
        <v>479692.26020800002</v>
      </c>
    </row>
    <row r="12" spans="3:10" ht="13.8">
      <c r="C12" s="35" t="s">
        <v>24</v>
      </c>
      <c r="D12" s="34">
        <v>210013</v>
      </c>
      <c r="E12" s="34">
        <v>77359.800999999992</v>
      </c>
      <c r="F12" s="34">
        <v>909.90933199999995</v>
      </c>
      <c r="G12" s="34">
        <v>25204.107810000001</v>
      </c>
      <c r="H12" s="34">
        <v>106539.18185800001</v>
      </c>
      <c r="I12" s="34">
        <v>8400.52</v>
      </c>
      <c r="J12" s="34">
        <v>114939.70185800001</v>
      </c>
    </row>
    <row r="13" spans="3:10" ht="13.8">
      <c r="C13" s="35" t="s">
        <v>25</v>
      </c>
      <c r="D13" s="34">
        <v>146424</v>
      </c>
      <c r="E13" s="34">
        <v>0</v>
      </c>
      <c r="F13" s="34">
        <v>2174.5952279999997</v>
      </c>
      <c r="G13" s="34">
        <v>27820.560000000001</v>
      </c>
      <c r="H13" s="34">
        <v>116428.84477199998</v>
      </c>
      <c r="I13" s="34">
        <v>5856.96</v>
      </c>
      <c r="J13" s="34">
        <v>122285.80477199997</v>
      </c>
    </row>
    <row r="14" spans="3:10" ht="13.8">
      <c r="C14" s="35" t="s">
        <v>26</v>
      </c>
      <c r="D14" s="34">
        <v>93535</v>
      </c>
      <c r="E14" s="34">
        <v>0</v>
      </c>
      <c r="F14" s="34">
        <v>6259.3078860000005</v>
      </c>
      <c r="G14" s="34">
        <v>17771.650000000001</v>
      </c>
      <c r="H14" s="34">
        <v>69504.042114000011</v>
      </c>
      <c r="I14" s="34">
        <v>3741.4000000000005</v>
      </c>
      <c r="J14" s="34">
        <v>73245.442114000005</v>
      </c>
    </row>
    <row r="15" spans="3:10" ht="13.8">
      <c r="C15" s="35" t="s">
        <v>27</v>
      </c>
      <c r="D15" s="34">
        <v>46265</v>
      </c>
      <c r="E15" s="34">
        <v>0</v>
      </c>
      <c r="F15" s="34">
        <v>545.281386</v>
      </c>
      <c r="G15" s="34">
        <v>8790.35</v>
      </c>
      <c r="H15" s="34">
        <v>36929.368614000006</v>
      </c>
      <c r="I15" s="34">
        <v>1850.6</v>
      </c>
      <c r="J15" s="34">
        <v>38779.968613999998</v>
      </c>
    </row>
    <row r="16" spans="3:10" ht="13.8">
      <c r="C16" s="35" t="s">
        <v>28</v>
      </c>
      <c r="D16" s="34">
        <v>46897</v>
      </c>
      <c r="E16" s="34">
        <v>0</v>
      </c>
      <c r="F16" s="34">
        <v>2231.3983001333399</v>
      </c>
      <c r="G16" s="34">
        <v>8910.43</v>
      </c>
      <c r="H16" s="34">
        <v>35755.171699866667</v>
      </c>
      <c r="I16" s="34">
        <v>1875.8799999999999</v>
      </c>
      <c r="J16" s="34">
        <v>37631.051699866664</v>
      </c>
    </row>
    <row r="17" spans="3:11" ht="13.8">
      <c r="C17" s="35" t="s">
        <v>44</v>
      </c>
      <c r="D17" s="34">
        <v>11750</v>
      </c>
      <c r="E17" s="34">
        <v>0</v>
      </c>
      <c r="F17" s="34">
        <v>282.63811702229998</v>
      </c>
      <c r="G17" s="34">
        <v>2232.5</v>
      </c>
      <c r="H17" s="34">
        <v>9234.8618829777006</v>
      </c>
      <c r="I17" s="34">
        <v>470.00000000000006</v>
      </c>
      <c r="J17" s="34">
        <v>9704.8618829777006</v>
      </c>
    </row>
    <row r="18" spans="3:11" ht="13.8">
      <c r="C18" s="35" t="s">
        <v>45</v>
      </c>
      <c r="D18" s="34">
        <v>27668</v>
      </c>
      <c r="E18" s="34">
        <v>0</v>
      </c>
      <c r="F18" s="34">
        <v>196.0642484892</v>
      </c>
      <c r="G18" s="34">
        <v>5256.9199999999992</v>
      </c>
      <c r="H18" s="34">
        <v>22215.015751510797</v>
      </c>
      <c r="I18" s="34">
        <v>1106.72</v>
      </c>
      <c r="J18" s="34">
        <v>23321.735751510801</v>
      </c>
      <c r="K18" s="88"/>
    </row>
    <row r="19" spans="3:11" ht="13.8">
      <c r="C19" s="35" t="s">
        <v>29</v>
      </c>
      <c r="D19" s="34">
        <v>52711</v>
      </c>
      <c r="E19" s="34">
        <v>0</v>
      </c>
      <c r="F19" s="34">
        <v>2001.4286797035797</v>
      </c>
      <c r="G19" s="34">
        <v>10015.09</v>
      </c>
      <c r="H19" s="34">
        <v>40694.481320296429</v>
      </c>
      <c r="I19" s="34">
        <v>2108.44</v>
      </c>
      <c r="J19" s="34">
        <v>42802.921320296409</v>
      </c>
      <c r="K19" s="88"/>
    </row>
    <row r="20" spans="3:11" ht="13.8">
      <c r="C20" s="35"/>
      <c r="D20" s="34"/>
      <c r="E20" s="34"/>
      <c r="F20" s="33"/>
      <c r="G20" s="34"/>
      <c r="H20" s="34"/>
      <c r="I20" s="34"/>
      <c r="J20" s="34"/>
      <c r="K20" s="88"/>
    </row>
    <row r="21" spans="3:11" ht="13.8">
      <c r="C21" s="75" t="s">
        <v>30</v>
      </c>
      <c r="D21" s="33">
        <v>64383.000000000015</v>
      </c>
      <c r="E21" s="33">
        <v>0</v>
      </c>
      <c r="F21" s="33">
        <v>13302.253691999997</v>
      </c>
      <c r="G21" s="33">
        <v>12232.77</v>
      </c>
      <c r="H21" s="33">
        <v>38847.976307999983</v>
      </c>
      <c r="I21" s="33">
        <v>2575.3200000000002</v>
      </c>
      <c r="J21" s="33">
        <v>41423.296307999997</v>
      </c>
      <c r="K21" s="88"/>
    </row>
    <row r="22" spans="3:11" ht="13.8">
      <c r="C22" s="35"/>
      <c r="D22" s="34"/>
      <c r="E22" s="34"/>
      <c r="F22" s="34"/>
      <c r="G22" s="34"/>
      <c r="H22" s="34"/>
      <c r="I22" s="34"/>
      <c r="J22" s="34"/>
      <c r="K22" s="88"/>
    </row>
    <row r="23" spans="3:11" ht="13.8">
      <c r="C23" s="75" t="s">
        <v>31</v>
      </c>
      <c r="D23" s="33">
        <v>12911</v>
      </c>
      <c r="E23" s="33">
        <v>0</v>
      </c>
      <c r="F23" s="33">
        <v>1090.562772</v>
      </c>
      <c r="G23" s="33">
        <v>2453.09</v>
      </c>
      <c r="H23" s="33">
        <v>9367.3472279999987</v>
      </c>
      <c r="I23" s="33">
        <v>516.44000000000005</v>
      </c>
      <c r="J23" s="33">
        <v>9883.7872279999992</v>
      </c>
      <c r="K23" s="88"/>
    </row>
    <row r="24" spans="3:11" ht="13.8">
      <c r="C24" s="32"/>
      <c r="D24" s="34"/>
      <c r="E24" s="34"/>
      <c r="F24" s="34"/>
      <c r="G24" s="34"/>
      <c r="H24" s="34"/>
      <c r="I24" s="34"/>
      <c r="J24" s="34"/>
      <c r="K24" s="88"/>
    </row>
    <row r="25" spans="3:11" ht="13.8">
      <c r="C25" s="39" t="s">
        <v>32</v>
      </c>
      <c r="D25" s="40">
        <v>1322028.9999999998</v>
      </c>
      <c r="E25" s="54">
        <v>77359.801000000007</v>
      </c>
      <c r="F25" s="54">
        <v>67352.379433348411</v>
      </c>
      <c r="G25" s="54">
        <v>236487.14780999999</v>
      </c>
      <c r="H25" s="54">
        <v>940829.67175665149</v>
      </c>
      <c r="I25" s="54">
        <v>52881.159999999996</v>
      </c>
      <c r="J25" s="54">
        <v>993710.83175665198</v>
      </c>
      <c r="K25" s="88"/>
    </row>
    <row r="26" spans="3:11" ht="15" customHeight="1">
      <c r="C26" s="126" t="s">
        <v>73</v>
      </c>
      <c r="D26" s="127"/>
      <c r="E26" s="127"/>
      <c r="F26" s="127"/>
      <c r="G26" s="127"/>
      <c r="H26" s="127"/>
      <c r="I26" s="127"/>
      <c r="J26" s="127"/>
    </row>
    <row r="27" spans="3:11" ht="13.05" customHeight="1">
      <c r="C27" s="128"/>
      <c r="D27" s="128"/>
      <c r="E27" s="128"/>
      <c r="F27" s="128"/>
      <c r="G27" s="128"/>
      <c r="H27" s="128"/>
      <c r="I27" s="128"/>
      <c r="J27" s="128"/>
    </row>
    <row r="28" spans="3:11" ht="13.05" customHeight="1">
      <c r="C28" s="117" t="s">
        <v>69</v>
      </c>
      <c r="D28" s="117"/>
      <c r="E28" s="117"/>
      <c r="F28" s="117"/>
      <c r="G28" s="117"/>
      <c r="H28" s="117"/>
      <c r="I28" s="117"/>
      <c r="J28" s="117"/>
    </row>
    <row r="29" spans="3:11" ht="15" customHeight="1">
      <c r="C29" s="117"/>
      <c r="D29" s="117"/>
      <c r="E29" s="117"/>
      <c r="F29" s="117"/>
      <c r="G29" s="117"/>
      <c r="H29" s="117"/>
      <c r="I29" s="117"/>
      <c r="J29" s="117"/>
    </row>
    <row r="30" spans="3:11" ht="15" customHeight="1">
      <c r="C30" s="117"/>
      <c r="D30" s="117"/>
      <c r="E30" s="117"/>
      <c r="F30" s="117"/>
      <c r="G30" s="117"/>
      <c r="H30" s="117"/>
      <c r="I30" s="117"/>
      <c r="J30" s="117"/>
    </row>
    <row r="31" spans="3:11" ht="15" customHeight="1">
      <c r="C31" s="96" t="s">
        <v>61</v>
      </c>
      <c r="D31" s="94"/>
      <c r="E31" s="94"/>
      <c r="F31" s="95"/>
      <c r="G31" s="2"/>
      <c r="H31" s="2"/>
    </row>
    <row r="32" spans="3:11" ht="15" customHeight="1">
      <c r="C32" s="108" t="s">
        <v>72</v>
      </c>
      <c r="D32" s="97"/>
      <c r="E32" s="97"/>
      <c r="F32" s="95"/>
      <c r="G32" s="2"/>
      <c r="H32" s="2"/>
    </row>
  </sheetData>
  <mergeCells count="4">
    <mergeCell ref="D7:J7"/>
    <mergeCell ref="C7:C8"/>
    <mergeCell ref="C26:J27"/>
    <mergeCell ref="C28:J30"/>
  </mergeCells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FE788-ABA6-4ACE-96DB-C4F88DEAB91E}">
  <sheetPr>
    <tabColor theme="6"/>
  </sheetPr>
  <dimension ref="C1:L40"/>
  <sheetViews>
    <sheetView zoomScale="85" zoomScaleNormal="85" workbookViewId="0">
      <selection activeCell="R21" sqref="R21"/>
    </sheetView>
  </sheetViews>
  <sheetFormatPr baseColWidth="10" defaultColWidth="11.44140625" defaultRowHeight="13.2"/>
  <cols>
    <col min="1" max="2" width="11.44140625" style="5" customWidth="1"/>
    <col min="3" max="3" width="14.77734375" style="5" customWidth="1"/>
    <col min="4" max="4" width="26.21875" style="5" bestFit="1" customWidth="1"/>
    <col min="5" max="5" width="14.77734375" style="5" customWidth="1"/>
    <col min="6" max="6" width="14.5546875" style="5" customWidth="1"/>
    <col min="7" max="7" width="15.5546875" style="5" customWidth="1"/>
    <col min="8" max="12" width="14.5546875" style="5" customWidth="1"/>
    <col min="13" max="16384" width="11.44140625" style="5"/>
  </cols>
  <sheetData>
    <row r="1" spans="3:12" ht="15" customHeight="1"/>
    <row r="2" spans="3:12" ht="15" customHeight="1"/>
    <row r="3" spans="3:12" s="7" customFormat="1" ht="15" customHeight="1">
      <c r="C3" s="5"/>
      <c r="D3" s="5"/>
      <c r="E3" s="5"/>
    </row>
    <row r="4" spans="3:12" ht="15" customHeight="1">
      <c r="C4" s="135" t="s">
        <v>65</v>
      </c>
      <c r="D4" s="136"/>
      <c r="E4" s="136"/>
      <c r="F4" s="136"/>
      <c r="G4" s="136"/>
      <c r="H4" s="136"/>
      <c r="I4" s="136"/>
    </row>
    <row r="5" spans="3:12" ht="15" customHeight="1">
      <c r="C5" s="136"/>
      <c r="D5" s="136"/>
      <c r="E5" s="136"/>
      <c r="F5" s="136"/>
      <c r="G5" s="136"/>
      <c r="H5" s="136"/>
      <c r="I5" s="136"/>
    </row>
    <row r="6" spans="3:12" s="2" customFormat="1" ht="15" customHeight="1">
      <c r="C6" s="26" t="s">
        <v>10</v>
      </c>
      <c r="D6" s="27"/>
    </row>
    <row r="7" spans="3:12" ht="13.8">
      <c r="D7" s="65"/>
      <c r="E7" s="58"/>
      <c r="F7" s="65"/>
      <c r="G7" s="65"/>
      <c r="H7" s="65"/>
      <c r="I7" s="65"/>
      <c r="J7" s="65"/>
      <c r="K7" s="65"/>
      <c r="L7" s="65"/>
    </row>
    <row r="8" spans="3:12" ht="13.05" customHeight="1">
      <c r="C8" s="131" t="s">
        <v>46</v>
      </c>
      <c r="D8" s="133" t="s">
        <v>47</v>
      </c>
      <c r="E8" s="121" t="s">
        <v>10</v>
      </c>
      <c r="F8" s="121"/>
      <c r="G8" s="121"/>
      <c r="H8" s="121"/>
      <c r="I8" s="122"/>
      <c r="J8" s="6"/>
      <c r="K8" s="6"/>
      <c r="L8" s="6"/>
    </row>
    <row r="9" spans="3:12" ht="48.6" customHeight="1">
      <c r="C9" s="132"/>
      <c r="D9" s="134"/>
      <c r="E9" s="36" t="s">
        <v>66</v>
      </c>
      <c r="F9" s="37" t="s">
        <v>19</v>
      </c>
      <c r="G9" s="37" t="s">
        <v>20</v>
      </c>
      <c r="H9" s="37" t="s">
        <v>21</v>
      </c>
      <c r="I9" s="38" t="s">
        <v>12</v>
      </c>
    </row>
    <row r="10" spans="3:12" ht="13.8">
      <c r="C10" s="137" t="s">
        <v>48</v>
      </c>
      <c r="D10" s="31" t="s">
        <v>34</v>
      </c>
      <c r="E10" s="78">
        <v>87250.79750225693</v>
      </c>
      <c r="F10" s="79">
        <v>6.2864455223094478</v>
      </c>
      <c r="G10" s="79">
        <v>39.385279812527742</v>
      </c>
      <c r="H10" s="79">
        <v>247.5934159223697</v>
      </c>
      <c r="I10" s="78">
        <v>21602722.995534759</v>
      </c>
    </row>
    <row r="11" spans="3:12" ht="13.8">
      <c r="C11" s="137"/>
      <c r="D11" s="32" t="s">
        <v>49</v>
      </c>
      <c r="E11" s="50">
        <v>69287.048391334058</v>
      </c>
      <c r="F11" s="49">
        <v>6.3122553275089599</v>
      </c>
      <c r="G11" s="49">
        <v>42.989646281164035</v>
      </c>
      <c r="H11" s="49">
        <v>271.36162376600345</v>
      </c>
      <c r="I11" s="50">
        <v>18801845.957426067</v>
      </c>
    </row>
    <row r="12" spans="3:12" ht="13.8">
      <c r="C12" s="137"/>
      <c r="D12" s="32" t="s">
        <v>50</v>
      </c>
      <c r="E12" s="50">
        <v>9437.0606546080307</v>
      </c>
      <c r="F12" s="49">
        <v>9.7512052877958659</v>
      </c>
      <c r="G12" s="49">
        <v>25.835641416234406</v>
      </c>
      <c r="H12" s="49">
        <v>251.92864319158278</v>
      </c>
      <c r="I12" s="50">
        <v>2377465.8864320712</v>
      </c>
    </row>
    <row r="13" spans="3:12" ht="13.8">
      <c r="C13" s="137"/>
      <c r="D13" s="32" t="s">
        <v>51</v>
      </c>
      <c r="E13" s="50">
        <v>8526.6884563148469</v>
      </c>
      <c r="F13" s="49">
        <v>2.2420344406742849</v>
      </c>
      <c r="G13" s="49">
        <v>22.148260212204296</v>
      </c>
      <c r="H13" s="49">
        <v>49.657162196777975</v>
      </c>
      <c r="I13" s="50">
        <v>423411.15167662076</v>
      </c>
    </row>
    <row r="14" spans="3:12" ht="13.8">
      <c r="C14" s="137"/>
      <c r="D14" s="31" t="s">
        <v>35</v>
      </c>
      <c r="E14" s="78">
        <v>1885.100407743063</v>
      </c>
      <c r="F14" s="79">
        <v>1.8244765537205994</v>
      </c>
      <c r="G14" s="79">
        <v>52.162069610643648</v>
      </c>
      <c r="H14" s="79">
        <v>95.168472998161135</v>
      </c>
      <c r="I14" s="78">
        <v>179402.12725311823</v>
      </c>
    </row>
    <row r="15" spans="3:12" ht="13.8">
      <c r="C15" s="67"/>
      <c r="D15" s="68" t="s">
        <v>17</v>
      </c>
      <c r="E15" s="57">
        <v>89135.89791</v>
      </c>
      <c r="F15" s="77">
        <v>6.1920810774646045</v>
      </c>
      <c r="G15" s="77">
        <v>39.464896709275038</v>
      </c>
      <c r="H15" s="77">
        <v>244.36984013759709</v>
      </c>
      <c r="I15" s="71">
        <v>21782125.122787878</v>
      </c>
    </row>
    <row r="16" spans="3:12" ht="13.8">
      <c r="C16" s="137" t="s">
        <v>52</v>
      </c>
      <c r="D16" s="31" t="s">
        <v>34</v>
      </c>
      <c r="E16" s="78">
        <v>460812.35684627801</v>
      </c>
      <c r="F16" s="79">
        <v>18.666134775421945</v>
      </c>
      <c r="G16" s="79">
        <v>75.376529963197129</v>
      </c>
      <c r="H16" s="79">
        <v>1406.9884671966681</v>
      </c>
      <c r="I16" s="78">
        <v>648357671.62442923</v>
      </c>
    </row>
    <row r="17" spans="3:9" ht="13.8">
      <c r="C17" s="138"/>
      <c r="D17" s="32" t="s">
        <v>49</v>
      </c>
      <c r="E17" s="50">
        <v>357386.60540476581</v>
      </c>
      <c r="F17" s="49">
        <v>12.550959562440253</v>
      </c>
      <c r="G17" s="49">
        <v>110.73620666784237</v>
      </c>
      <c r="H17" s="49">
        <v>1389.8456519861163</v>
      </c>
      <c r="I17" s="50">
        <v>496712219.5998916</v>
      </c>
    </row>
    <row r="18" spans="3:9" ht="13.8">
      <c r="C18" s="138"/>
      <c r="D18" s="32" t="s">
        <v>50</v>
      </c>
      <c r="E18" s="50">
        <v>84631.891671516336</v>
      </c>
      <c r="F18" s="49">
        <v>31.947682650403667</v>
      </c>
      <c r="G18" s="49">
        <v>31.355103214051589</v>
      </c>
      <c r="H18" s="49">
        <v>1001.7228869531722</v>
      </c>
      <c r="I18" s="50">
        <v>84777702.853499472</v>
      </c>
    </row>
    <row r="19" spans="3:9" ht="13.8">
      <c r="C19" s="138"/>
      <c r="D19" s="32" t="s">
        <v>51</v>
      </c>
      <c r="E19" s="50">
        <v>18793.859769995866</v>
      </c>
      <c r="F19" s="49">
        <v>75.144112307847422</v>
      </c>
      <c r="G19" s="49">
        <v>47.348449753652794</v>
      </c>
      <c r="H19" s="49">
        <v>3557.9572258909561</v>
      </c>
      <c r="I19" s="50">
        <v>66867749.171038136</v>
      </c>
    </row>
    <row r="20" spans="3:9" ht="13.8">
      <c r="C20" s="138"/>
      <c r="D20" s="31" t="s">
        <v>35</v>
      </c>
      <c r="E20" s="78">
        <v>40260.54802837364</v>
      </c>
      <c r="F20" s="79">
        <v>13.344028748043998</v>
      </c>
      <c r="G20" s="79">
        <v>157.32461537551421</v>
      </c>
      <c r="H20" s="79">
        <v>2099.3441903458265</v>
      </c>
      <c r="I20" s="78">
        <v>84520747.603505328</v>
      </c>
    </row>
    <row r="21" spans="3:9" ht="13.8">
      <c r="C21" s="67"/>
      <c r="D21" s="68" t="s">
        <v>17</v>
      </c>
      <c r="E21" s="57">
        <v>501072.90487465163</v>
      </c>
      <c r="F21" s="77">
        <v>18.238510564967083</v>
      </c>
      <c r="G21" s="77">
        <v>80.193957316701344</v>
      </c>
      <c r="H21" s="77">
        <v>1462.6183377671766</v>
      </c>
      <c r="I21" s="71">
        <v>732878419.2279346</v>
      </c>
    </row>
    <row r="22" spans="3:9" ht="13.8">
      <c r="C22" s="137" t="s">
        <v>53</v>
      </c>
      <c r="D22" s="31" t="s">
        <v>34</v>
      </c>
      <c r="E22" s="78">
        <v>388354.0480179257</v>
      </c>
      <c r="F22" s="79">
        <v>7.0445194233085129</v>
      </c>
      <c r="G22" s="79">
        <v>52.42610262863063</v>
      </c>
      <c r="H22" s="79">
        <v>369.31669825575398</v>
      </c>
      <c r="I22" s="78">
        <v>143425634.76823685</v>
      </c>
    </row>
    <row r="23" spans="3:9" ht="13.8">
      <c r="C23" s="137"/>
      <c r="D23" s="32" t="s">
        <v>49</v>
      </c>
      <c r="E23" s="50">
        <v>269810.17634149431</v>
      </c>
      <c r="F23" s="49">
        <v>5.7569777036352061</v>
      </c>
      <c r="G23" s="49">
        <v>60.853544161277547</v>
      </c>
      <c r="H23" s="49">
        <v>350.33249692365524</v>
      </c>
      <c r="I23" s="50">
        <v>94523272.773127437</v>
      </c>
    </row>
    <row r="24" spans="3:9" ht="13.8">
      <c r="C24" s="137"/>
      <c r="D24" s="32" t="s">
        <v>50</v>
      </c>
      <c r="E24" s="50">
        <v>69914.997224150327</v>
      </c>
      <c r="F24" s="49">
        <v>13.146952761640547</v>
      </c>
      <c r="G24" s="49">
        <v>42.504893592152435</v>
      </c>
      <c r="H24" s="49">
        <v>558.80982819458609</v>
      </c>
      <c r="I24" s="50">
        <v>39069187.587052405</v>
      </c>
    </row>
    <row r="25" spans="3:9" ht="13.8">
      <c r="C25" s="137"/>
      <c r="D25" s="32" t="s">
        <v>51</v>
      </c>
      <c r="E25" s="50">
        <v>48628.87445228103</v>
      </c>
      <c r="F25" s="49">
        <v>5.4146286974654183</v>
      </c>
      <c r="G25" s="49">
        <v>37.344860702187674</v>
      </c>
      <c r="H25" s="49">
        <v>202.20855446091392</v>
      </c>
      <c r="I25" s="50">
        <v>9833174.4080570135</v>
      </c>
    </row>
    <row r="26" spans="3:9" ht="13.8">
      <c r="C26" s="137"/>
      <c r="D26" s="31" t="s">
        <v>35</v>
      </c>
      <c r="E26" s="78">
        <v>15147.980954074306</v>
      </c>
      <c r="F26" s="79">
        <v>6.2907745620282798</v>
      </c>
      <c r="G26" s="79">
        <v>70.010182880874652</v>
      </c>
      <c r="H26" s="79">
        <v>440.41827754995404</v>
      </c>
      <c r="I26" s="78">
        <v>6671447.6801529154</v>
      </c>
    </row>
    <row r="27" spans="3:9" ht="13.8">
      <c r="C27" s="67"/>
      <c r="D27" s="68" t="s">
        <v>17</v>
      </c>
      <c r="E27" s="57">
        <v>403502.028972</v>
      </c>
      <c r="F27" s="77">
        <v>7.0162228795910169</v>
      </c>
      <c r="G27" s="77">
        <v>53.017976856984596</v>
      </c>
      <c r="H27" s="77">
        <v>371.98594225360233</v>
      </c>
      <c r="I27" s="71">
        <v>150097082.44838977</v>
      </c>
    </row>
    <row r="28" spans="3:9" ht="13.8">
      <c r="C28" s="129" t="s">
        <v>32</v>
      </c>
      <c r="D28" s="31" t="s">
        <v>34</v>
      </c>
      <c r="E28" s="78">
        <v>936417.20236646035</v>
      </c>
      <c r="F28" s="79">
        <v>12.692900716362292</v>
      </c>
      <c r="G28" s="79">
        <v>68.433136021723996</v>
      </c>
      <c r="H28" s="79">
        <v>868.61500123305859</v>
      </c>
      <c r="I28" s="78">
        <v>813386029.38820076</v>
      </c>
    </row>
    <row r="29" spans="3:9" ht="13.8">
      <c r="C29" s="130"/>
      <c r="D29" s="32" t="s">
        <v>49</v>
      </c>
      <c r="E29" s="50">
        <v>696483.8301375939</v>
      </c>
      <c r="F29" s="49">
        <v>9.2984119115314368</v>
      </c>
      <c r="G29" s="49">
        <v>94.19689735059751</v>
      </c>
      <c r="H29" s="49">
        <v>875.88155235409999</v>
      </c>
      <c r="I29" s="50">
        <v>610037338.33044505</v>
      </c>
    </row>
    <row r="30" spans="3:9" ht="13.8">
      <c r="C30" s="130"/>
      <c r="D30" s="32" t="s">
        <v>50</v>
      </c>
      <c r="E30" s="50">
        <v>163983.9495502747</v>
      </c>
      <c r="F30" s="49">
        <v>22.654562894758136</v>
      </c>
      <c r="G30" s="49">
        <v>33.977086464759971</v>
      </c>
      <c r="H30" s="49">
        <v>769.73604229654018</v>
      </c>
      <c r="I30" s="50">
        <v>126224356.32698396</v>
      </c>
    </row>
    <row r="31" spans="3:9" ht="13.8">
      <c r="C31" s="130"/>
      <c r="D31" s="32" t="s">
        <v>51</v>
      </c>
      <c r="E31" s="50">
        <v>75949.422678591727</v>
      </c>
      <c r="F31" s="49">
        <v>22.313169446262467</v>
      </c>
      <c r="G31" s="49">
        <v>45.509880005012619</v>
      </c>
      <c r="H31" s="49">
        <v>1015.4696640309187</v>
      </c>
      <c r="I31" s="50">
        <v>77124334.73077178</v>
      </c>
    </row>
    <row r="32" spans="3:9" ht="13.8">
      <c r="C32" s="130"/>
      <c r="D32" s="31" t="s">
        <v>35</v>
      </c>
      <c r="E32" s="78">
        <v>57293.62939019101</v>
      </c>
      <c r="F32" s="79">
        <v>11.100182896753639</v>
      </c>
      <c r="G32" s="79">
        <v>143.67286376222046</v>
      </c>
      <c r="H32" s="79">
        <v>1594.7950650610153</v>
      </c>
      <c r="I32" s="78">
        <v>91371597.410911366</v>
      </c>
    </row>
    <row r="33" spans="3:9" ht="13.8">
      <c r="C33" s="69"/>
      <c r="D33" s="70" t="s">
        <v>17</v>
      </c>
      <c r="E33" s="57">
        <v>993710.8317566514</v>
      </c>
      <c r="F33" s="77">
        <v>12.601070596810816</v>
      </c>
      <c r="G33" s="77">
        <v>72.254480735179257</v>
      </c>
      <c r="H33" s="77">
        <v>910.48381267990089</v>
      </c>
      <c r="I33" s="71">
        <v>904757626.79911208</v>
      </c>
    </row>
    <row r="35" spans="3:9" ht="13.2" customHeight="1">
      <c r="C35" s="117" t="s">
        <v>70</v>
      </c>
      <c r="D35" s="117"/>
      <c r="E35" s="117"/>
      <c r="F35" s="117"/>
      <c r="G35" s="117"/>
      <c r="H35" s="117"/>
      <c r="I35" s="117"/>
    </row>
    <row r="36" spans="3:9">
      <c r="C36" s="117"/>
      <c r="D36" s="117"/>
      <c r="E36" s="117"/>
      <c r="F36" s="117"/>
      <c r="G36" s="117"/>
      <c r="H36" s="117"/>
      <c r="I36" s="117"/>
    </row>
    <row r="37" spans="3:9">
      <c r="C37" s="117"/>
      <c r="D37" s="117"/>
      <c r="E37" s="117"/>
      <c r="F37" s="117"/>
      <c r="G37" s="117"/>
      <c r="H37" s="117"/>
      <c r="I37" s="117"/>
    </row>
    <row r="38" spans="3:9" ht="13.8">
      <c r="C38" s="96" t="s">
        <v>76</v>
      </c>
      <c r="D38" s="94"/>
      <c r="E38" s="94"/>
      <c r="F38" s="95"/>
      <c r="G38" s="2"/>
      <c r="H38" s="2"/>
    </row>
    <row r="39" spans="3:9" ht="13.8">
      <c r="C39" s="96" t="s">
        <v>61</v>
      </c>
      <c r="D39" s="97"/>
      <c r="E39" s="97"/>
      <c r="F39" s="95"/>
      <c r="G39" s="2"/>
      <c r="H39" s="2"/>
    </row>
    <row r="40" spans="3:9">
      <c r="C40" s="108" t="s">
        <v>72</v>
      </c>
    </row>
  </sheetData>
  <mergeCells count="9">
    <mergeCell ref="C35:I37"/>
    <mergeCell ref="C28:C32"/>
    <mergeCell ref="C8:C9"/>
    <mergeCell ref="D8:D9"/>
    <mergeCell ref="C4:I5"/>
    <mergeCell ref="E8:I8"/>
    <mergeCell ref="C10:C14"/>
    <mergeCell ref="C16:C20"/>
    <mergeCell ref="C22:C26"/>
  </mergeCells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EA71B-E56A-4054-998A-2CC0B1D6EAC1}">
  <sheetPr>
    <tabColor theme="6"/>
  </sheetPr>
  <dimension ref="C1:O65"/>
  <sheetViews>
    <sheetView zoomScale="85" zoomScaleNormal="85" workbookViewId="0">
      <selection activeCell="R21" sqref="R21"/>
    </sheetView>
  </sheetViews>
  <sheetFormatPr baseColWidth="10" defaultColWidth="11.44140625" defaultRowHeight="13.2"/>
  <cols>
    <col min="1" max="2" width="11.44140625" style="5" customWidth="1"/>
    <col min="3" max="3" width="14.77734375" style="5" customWidth="1"/>
    <col min="4" max="4" width="27.5546875" style="5" customWidth="1"/>
    <col min="5" max="5" width="14.77734375" style="5" customWidth="1"/>
    <col min="6" max="6" width="14.5546875" style="5" customWidth="1"/>
    <col min="7" max="7" width="15.5546875" style="5" customWidth="1"/>
    <col min="8" max="12" width="14.5546875" style="5" customWidth="1"/>
    <col min="13" max="16384" width="11.44140625" style="5"/>
  </cols>
  <sheetData>
    <row r="1" spans="3:12" ht="15" customHeight="1"/>
    <row r="2" spans="3:12" ht="15" customHeight="1"/>
    <row r="3" spans="3:12" s="7" customFormat="1" ht="15" customHeight="1">
      <c r="C3" s="5"/>
      <c r="D3" s="5"/>
      <c r="E3" s="5"/>
    </row>
    <row r="4" spans="3:12" ht="15" customHeight="1">
      <c r="C4" s="135" t="s">
        <v>68</v>
      </c>
      <c r="D4" s="136"/>
      <c r="E4" s="136"/>
      <c r="F4" s="136"/>
      <c r="G4" s="136"/>
      <c r="H4" s="136"/>
      <c r="I4" s="136"/>
    </row>
    <row r="5" spans="3:12" ht="15" customHeight="1">
      <c r="C5" s="136"/>
      <c r="D5" s="136"/>
      <c r="E5" s="136"/>
      <c r="F5" s="136"/>
      <c r="G5" s="136"/>
      <c r="H5" s="136"/>
      <c r="I5" s="136"/>
    </row>
    <row r="6" spans="3:12" s="2" customFormat="1" ht="15" customHeight="1">
      <c r="C6" s="26" t="s">
        <v>10</v>
      </c>
      <c r="D6" s="27"/>
    </row>
    <row r="7" spans="3:12" ht="13.8">
      <c r="D7" s="65"/>
      <c r="E7" s="58"/>
      <c r="F7" s="58"/>
      <c r="G7" s="58"/>
      <c r="H7" s="58"/>
      <c r="I7" s="58"/>
      <c r="J7" s="65"/>
      <c r="K7" s="65"/>
      <c r="L7" s="65"/>
    </row>
    <row r="8" spans="3:12" ht="13.05" customHeight="1">
      <c r="C8" s="131" t="s">
        <v>46</v>
      </c>
      <c r="D8" s="133" t="s">
        <v>47</v>
      </c>
      <c r="E8" s="121" t="s">
        <v>10</v>
      </c>
      <c r="F8" s="121"/>
      <c r="G8" s="121"/>
      <c r="H8" s="121"/>
      <c r="I8" s="122"/>
      <c r="J8" s="6"/>
      <c r="K8" s="6"/>
      <c r="L8" s="6"/>
    </row>
    <row r="9" spans="3:12" ht="49.8" customHeight="1">
      <c r="C9" s="132"/>
      <c r="D9" s="134"/>
      <c r="E9" s="36" t="s">
        <v>66</v>
      </c>
      <c r="F9" s="37" t="s">
        <v>19</v>
      </c>
      <c r="G9" s="37" t="s">
        <v>20</v>
      </c>
      <c r="H9" s="37" t="s">
        <v>21</v>
      </c>
      <c r="I9" s="38" t="s">
        <v>12</v>
      </c>
    </row>
    <row r="10" spans="3:12" ht="13.05" customHeight="1">
      <c r="C10" s="137" t="s">
        <v>23</v>
      </c>
      <c r="D10" s="31" t="s">
        <v>34</v>
      </c>
      <c r="E10" s="78">
        <v>458854.53666376945</v>
      </c>
      <c r="F10" s="79">
        <v>7.2134155310596402</v>
      </c>
      <c r="G10" s="79">
        <v>57.001718109560152</v>
      </c>
      <c r="H10" s="79">
        <v>411.1770787085847</v>
      </c>
      <c r="I10" s="78">
        <v>188670467.93758991</v>
      </c>
    </row>
    <row r="11" spans="3:12" ht="13.8">
      <c r="C11" s="137"/>
      <c r="D11" s="32" t="s">
        <v>49</v>
      </c>
      <c r="E11" s="50">
        <v>330500.76396982733</v>
      </c>
      <c r="F11" s="49">
        <v>5.9517949995118622</v>
      </c>
      <c r="G11" s="49">
        <v>67.979836235532375</v>
      </c>
      <c r="H11" s="49">
        <v>404.60204937427693</v>
      </c>
      <c r="I11" s="50">
        <v>133721286.42195632</v>
      </c>
    </row>
    <row r="12" spans="3:12" ht="13.8">
      <c r="C12" s="137"/>
      <c r="D12" s="32" t="s">
        <v>50</v>
      </c>
      <c r="E12" s="50">
        <v>77305.122657341737</v>
      </c>
      <c r="F12" s="49">
        <v>13.371473646867996</v>
      </c>
      <c r="G12" s="49">
        <v>41.580900826260226</v>
      </c>
      <c r="H12" s="49">
        <v>555.99791961137032</v>
      </c>
      <c r="I12" s="50">
        <v>42981487.37278381</v>
      </c>
    </row>
    <row r="13" spans="3:12" ht="13.8">
      <c r="C13" s="137"/>
      <c r="D13" s="32" t="s">
        <v>51</v>
      </c>
      <c r="E13" s="50">
        <v>51048.650036600338</v>
      </c>
      <c r="F13" s="49">
        <v>6.0560315764460837</v>
      </c>
      <c r="G13" s="49">
        <v>38.711329654763247</v>
      </c>
      <c r="H13" s="49">
        <v>234.4370347554599</v>
      </c>
      <c r="I13" s="50">
        <v>11967694.142849782</v>
      </c>
    </row>
    <row r="14" spans="3:12" ht="13.8">
      <c r="C14" s="137"/>
      <c r="D14" s="31" t="s">
        <v>35</v>
      </c>
      <c r="E14" s="78">
        <v>20837.723544230532</v>
      </c>
      <c r="F14" s="79">
        <v>7.0462213855707949</v>
      </c>
      <c r="G14" s="79">
        <v>83.407921557702721</v>
      </c>
      <c r="H14" s="79">
        <v>587.71068060589619</v>
      </c>
      <c r="I14" s="78">
        <v>12246552.686457234</v>
      </c>
    </row>
    <row r="15" spans="3:12" ht="13.8">
      <c r="C15" s="67"/>
      <c r="D15" s="68" t="s">
        <v>17</v>
      </c>
      <c r="E15" s="57">
        <v>479692.26020799996</v>
      </c>
      <c r="F15" s="77">
        <v>7.2061526551057931</v>
      </c>
      <c r="G15" s="77">
        <v>58.12333967761078</v>
      </c>
      <c r="H15" s="77">
        <v>418.84565854143079</v>
      </c>
      <c r="I15" s="71">
        <v>200917020.62404716</v>
      </c>
    </row>
    <row r="16" spans="3:12" ht="13.8">
      <c r="C16" s="137" t="s">
        <v>24</v>
      </c>
      <c r="D16" s="31" t="s">
        <v>34</v>
      </c>
      <c r="E16" s="78">
        <v>109499.2708954822</v>
      </c>
      <c r="F16" s="79">
        <v>11.999314480860241</v>
      </c>
      <c r="G16" s="79">
        <v>30.727140428760283</v>
      </c>
      <c r="H16" s="79">
        <v>368.70462110224935</v>
      </c>
      <c r="I16" s="78">
        <v>40372887.186491333</v>
      </c>
    </row>
    <row r="17" spans="3:15" ht="13.8">
      <c r="C17" s="138"/>
      <c r="D17" s="32" t="s">
        <v>49</v>
      </c>
      <c r="E17" s="50">
        <v>75114.908644331052</v>
      </c>
      <c r="F17" s="49">
        <v>8.4075100549047939</v>
      </c>
      <c r="G17" s="49">
        <v>42.036002366022615</v>
      </c>
      <c r="H17" s="49">
        <v>353.41811256033685</v>
      </c>
      <c r="I17" s="50">
        <v>26546969.238221612</v>
      </c>
    </row>
    <row r="18" spans="3:15" ht="13.8">
      <c r="C18" s="138"/>
      <c r="D18" s="32" t="s">
        <v>50</v>
      </c>
      <c r="E18" s="50">
        <v>25338.210718447212</v>
      </c>
      <c r="F18" s="49">
        <v>26.014372276001851</v>
      </c>
      <c r="G18" s="49">
        <v>19.709987757234266</v>
      </c>
      <c r="H18" s="49">
        <v>512.74295907213093</v>
      </c>
      <c r="I18" s="50">
        <v>12991989.141369808</v>
      </c>
    </row>
    <row r="19" spans="3:15" ht="13.8">
      <c r="C19" s="138"/>
      <c r="D19" s="32" t="s">
        <v>51</v>
      </c>
      <c r="E19" s="50">
        <v>9046.1515327039415</v>
      </c>
      <c r="F19" s="49">
        <v>2.5678533769730527</v>
      </c>
      <c r="G19" s="49">
        <v>35.900036959918758</v>
      </c>
      <c r="H19" s="49">
        <v>92.186031140984795</v>
      </c>
      <c r="I19" s="50">
        <v>833928.80689991289</v>
      </c>
    </row>
    <row r="20" spans="3:15" ht="13.8">
      <c r="C20" s="138"/>
      <c r="D20" s="31" t="s">
        <v>35</v>
      </c>
      <c r="E20" s="78">
        <v>5440.4309625177902</v>
      </c>
      <c r="F20" s="79">
        <v>6.4124644820872181</v>
      </c>
      <c r="G20" s="79">
        <v>150.34340260148934</v>
      </c>
      <c r="H20" s="79">
        <v>964.07172929818944</v>
      </c>
      <c r="I20" s="78">
        <v>5244965.6861619391</v>
      </c>
    </row>
    <row r="21" spans="3:15" ht="13.8">
      <c r="C21" s="67"/>
      <c r="D21" s="68" t="s">
        <v>17</v>
      </c>
      <c r="E21" s="57">
        <v>114939.70185799999</v>
      </c>
      <c r="F21" s="77">
        <v>11.734872593288459</v>
      </c>
      <c r="G21" s="77">
        <v>33.820996160233328</v>
      </c>
      <c r="H21" s="77">
        <v>396.8850809184363</v>
      </c>
      <c r="I21" s="71">
        <v>45617852.872653276</v>
      </c>
    </row>
    <row r="22" spans="3:15" ht="13.05" customHeight="1">
      <c r="C22" s="137" t="s">
        <v>25</v>
      </c>
      <c r="D22" s="31" t="s">
        <v>34</v>
      </c>
      <c r="E22" s="78">
        <v>114921.52492836135</v>
      </c>
      <c r="F22" s="79">
        <v>10.820404721753791</v>
      </c>
      <c r="G22" s="79">
        <v>90.012843609448225</v>
      </c>
      <c r="H22" s="79">
        <v>973.97539801015921</v>
      </c>
      <c r="I22" s="78">
        <v>111930737.98203517</v>
      </c>
    </row>
    <row r="23" spans="3:15" ht="13.8">
      <c r="C23" s="137"/>
      <c r="D23" s="32" t="s">
        <v>49</v>
      </c>
      <c r="E23" s="50">
        <v>102906.1209729509</v>
      </c>
      <c r="F23" s="49">
        <v>9.6845574387947231</v>
      </c>
      <c r="G23" s="49">
        <v>103.55757362567321</v>
      </c>
      <c r="H23" s="49">
        <v>1002.9092700000458</v>
      </c>
      <c r="I23" s="50">
        <v>103205502.66351859</v>
      </c>
    </row>
    <row r="24" spans="3:15" ht="13.8">
      <c r="C24" s="137"/>
      <c r="D24" s="32" t="s">
        <v>50</v>
      </c>
      <c r="E24" s="50">
        <v>9302.24822354358</v>
      </c>
      <c r="F24" s="49">
        <v>20.927083333333339</v>
      </c>
      <c r="G24" s="49">
        <v>34.989862269785959</v>
      </c>
      <c r="H24" s="49">
        <v>732.23576354166664</v>
      </c>
      <c r="I24" s="50">
        <v>6811438.8306205459</v>
      </c>
    </row>
    <row r="25" spans="3:15" ht="13.8">
      <c r="C25" s="137"/>
      <c r="D25" s="32" t="s">
        <v>51</v>
      </c>
      <c r="E25" s="50">
        <v>2713.1557318668774</v>
      </c>
      <c r="F25" s="49">
        <v>19.25</v>
      </c>
      <c r="G25" s="49">
        <v>36.642938775510217</v>
      </c>
      <c r="H25" s="49">
        <v>705.37657142857165</v>
      </c>
      <c r="I25" s="50">
        <v>1913796.487896035</v>
      </c>
    </row>
    <row r="26" spans="3:15" ht="13.8">
      <c r="C26" s="137"/>
      <c r="D26" s="31" t="s">
        <v>35</v>
      </c>
      <c r="E26" s="78">
        <v>7364.2798436386684</v>
      </c>
      <c r="F26" s="79">
        <v>9.157894736842108</v>
      </c>
      <c r="G26" s="79">
        <v>140.2122461882293</v>
      </c>
      <c r="H26" s="79">
        <v>1284.0489914079951</v>
      </c>
      <c r="I26" s="78">
        <v>9456096.1056704596</v>
      </c>
    </row>
    <row r="27" spans="3:15" ht="13.8">
      <c r="C27" s="67"/>
      <c r="D27" s="68" t="s">
        <v>17</v>
      </c>
      <c r="E27" s="80">
        <v>122285.80477200002</v>
      </c>
      <c r="F27" s="81">
        <v>10.720285261489696</v>
      </c>
      <c r="G27" s="81">
        <v>92.595354082863238</v>
      </c>
      <c r="H27" s="81">
        <v>992.64860965693856</v>
      </c>
      <c r="I27" s="82">
        <v>121386834.08770564</v>
      </c>
    </row>
    <row r="28" spans="3:15" ht="13.8">
      <c r="C28" s="137" t="s">
        <v>26</v>
      </c>
      <c r="D28" s="31" t="s">
        <v>34</v>
      </c>
      <c r="E28" s="78">
        <v>65723.90527099758</v>
      </c>
      <c r="F28" s="79">
        <v>22.386920980926419</v>
      </c>
      <c r="G28" s="79">
        <v>101.91588632258427</v>
      </c>
      <c r="H28" s="79">
        <v>2281.5828938047734</v>
      </c>
      <c r="I28" s="78">
        <v>149954537.98035347</v>
      </c>
      <c r="J28" s="78"/>
      <c r="K28" s="79"/>
      <c r="L28" s="79"/>
      <c r="M28" s="79"/>
      <c r="N28" s="78"/>
    </row>
    <row r="29" spans="3:15" ht="13.8">
      <c r="C29" s="137"/>
      <c r="D29" s="32" t="s">
        <v>49</v>
      </c>
      <c r="E29" s="50">
        <v>51128.542111361872</v>
      </c>
      <c r="F29" s="49">
        <v>15.397548161120831</v>
      </c>
      <c r="G29" s="49">
        <v>148.66788899794139</v>
      </c>
      <c r="H29" s="49">
        <v>2289.1209808579683</v>
      </c>
      <c r="I29" s="50">
        <v>117039418.46779862</v>
      </c>
      <c r="J29" s="50"/>
      <c r="K29" s="79"/>
      <c r="L29" s="49"/>
      <c r="M29" s="49"/>
      <c r="N29" s="50"/>
    </row>
    <row r="30" spans="3:15" ht="13.8">
      <c r="C30" s="137"/>
      <c r="D30" s="32" t="s">
        <v>50</v>
      </c>
      <c r="E30" s="50">
        <v>11909.100001420544</v>
      </c>
      <c r="F30" s="49">
        <v>35.518796992481185</v>
      </c>
      <c r="G30" s="49">
        <v>47.909877646062661</v>
      </c>
      <c r="H30" s="49">
        <v>1701.701218045112</v>
      </c>
      <c r="I30" s="50">
        <v>20265729.978238385</v>
      </c>
      <c r="J30" s="50"/>
      <c r="K30" s="79"/>
      <c r="L30" s="49"/>
      <c r="M30" s="49"/>
      <c r="N30" s="50"/>
    </row>
    <row r="31" spans="3:15" ht="13.8">
      <c r="C31" s="137"/>
      <c r="D31" s="32" t="s">
        <v>51</v>
      </c>
      <c r="E31" s="50">
        <v>2686.2631582151594</v>
      </c>
      <c r="F31" s="49">
        <v>97.2</v>
      </c>
      <c r="G31" s="49">
        <v>48.445645398766928</v>
      </c>
      <c r="H31" s="49">
        <v>4708.9167327601454</v>
      </c>
      <c r="I31" s="50">
        <v>12649389.534316478</v>
      </c>
      <c r="J31" s="50"/>
      <c r="K31" s="79"/>
      <c r="L31" s="49"/>
      <c r="M31" s="49"/>
      <c r="N31" s="50"/>
      <c r="O31" s="6"/>
    </row>
    <row r="32" spans="3:15" ht="13.8">
      <c r="C32" s="137"/>
      <c r="D32" s="31" t="s">
        <v>35</v>
      </c>
      <c r="E32" s="78">
        <v>7521.5368430024455</v>
      </c>
      <c r="F32" s="79">
        <v>16.392857142857142</v>
      </c>
      <c r="G32" s="79">
        <v>205.84796124609201</v>
      </c>
      <c r="H32" s="79">
        <v>3374.4362218555798</v>
      </c>
      <c r="I32" s="78">
        <v>25380946.367048718</v>
      </c>
      <c r="J32" s="78"/>
      <c r="K32" s="79"/>
      <c r="L32" s="79"/>
      <c r="M32" s="79"/>
      <c r="N32" s="78"/>
    </row>
    <row r="33" spans="3:11" ht="13.8">
      <c r="C33" s="67"/>
      <c r="D33" s="68" t="s">
        <v>17</v>
      </c>
      <c r="E33" s="80">
        <v>73245.44211400002</v>
      </c>
      <c r="F33" s="81">
        <v>22.064792176039109</v>
      </c>
      <c r="G33" s="81">
        <v>108.48991560133931</v>
      </c>
      <c r="H33" s="81">
        <v>2393.8074409395745</v>
      </c>
      <c r="I33" s="82">
        <v>175335484.34740216</v>
      </c>
      <c r="K33" s="79"/>
    </row>
    <row r="34" spans="3:11" ht="13.8">
      <c r="C34" s="137" t="s">
        <v>29</v>
      </c>
      <c r="D34" s="31" t="s">
        <v>34</v>
      </c>
      <c r="E34" s="78">
        <v>143149.40112946206</v>
      </c>
      <c r="F34" s="79">
        <v>17.409698430345053</v>
      </c>
      <c r="G34" s="79">
        <v>71.279834936229534</v>
      </c>
      <c r="H34" s="79">
        <v>1240.9604304045297</v>
      </c>
      <c r="I34" s="78">
        <v>177642742.43776786</v>
      </c>
      <c r="K34" s="79"/>
    </row>
    <row r="35" spans="3:11" ht="13.8">
      <c r="C35" s="137"/>
      <c r="D35" s="32" t="s">
        <v>49</v>
      </c>
      <c r="E35" s="50">
        <v>108877.70478139119</v>
      </c>
      <c r="F35" s="49">
        <v>12.405017287103155</v>
      </c>
      <c r="G35" s="49">
        <v>108.30975406743499</v>
      </c>
      <c r="H35" s="49">
        <v>1343.5843715684223</v>
      </c>
      <c r="I35" s="50">
        <v>146286382.55651769</v>
      </c>
      <c r="K35" s="79"/>
    </row>
    <row r="36" spans="3:11" ht="13.8">
      <c r="C36" s="137"/>
      <c r="D36" s="32" t="s">
        <v>50</v>
      </c>
      <c r="E36" s="50">
        <v>30706.251423729937</v>
      </c>
      <c r="F36" s="49">
        <v>31.664008353074472</v>
      </c>
      <c r="G36" s="49">
        <v>24.206678206251055</v>
      </c>
      <c r="H36" s="49">
        <v>766.48046092291918</v>
      </c>
      <c r="I36" s="50">
        <v>23535741.744475566</v>
      </c>
      <c r="K36" s="79"/>
    </row>
    <row r="37" spans="3:11" ht="13.8">
      <c r="C37" s="137"/>
      <c r="D37" s="32" t="s">
        <v>51</v>
      </c>
      <c r="E37" s="50">
        <v>3565.4449243409226</v>
      </c>
      <c r="F37" s="49">
        <v>47.476569172880836</v>
      </c>
      <c r="G37" s="49">
        <v>46.200643092012321</v>
      </c>
      <c r="H37" s="49">
        <v>2193.4480275895021</v>
      </c>
      <c r="I37" s="50">
        <v>7820618.1367745986</v>
      </c>
      <c r="K37" s="79"/>
    </row>
    <row r="38" spans="3:11" ht="13.8">
      <c r="C38" s="137"/>
      <c r="D38" s="31" t="s">
        <v>35</v>
      </c>
      <c r="E38" s="78">
        <v>9091.1381391895065</v>
      </c>
      <c r="F38" s="79">
        <v>10.775796996628818</v>
      </c>
      <c r="G38" s="79">
        <v>176.1360773754476</v>
      </c>
      <c r="H38" s="79">
        <v>1898.0066135803295</v>
      </c>
      <c r="I38" s="78">
        <v>17255040.313154053</v>
      </c>
    </row>
    <row r="39" spans="3:11" ht="13.8">
      <c r="C39" s="67"/>
      <c r="D39" s="68" t="s">
        <v>17</v>
      </c>
      <c r="E39" s="57">
        <v>152240.53926865157</v>
      </c>
      <c r="F39" s="77">
        <v>17.013550895493928</v>
      </c>
      <c r="G39" s="77">
        <v>75.245688465571135</v>
      </c>
      <c r="H39" s="77">
        <v>1280.196350375475</v>
      </c>
      <c r="I39" s="71">
        <v>194897782.75092191</v>
      </c>
    </row>
    <row r="40" spans="3:11" ht="13.8">
      <c r="C40" s="137" t="s">
        <v>30</v>
      </c>
      <c r="D40" s="31" t="s">
        <v>34</v>
      </c>
      <c r="E40" s="78">
        <v>36210.160378081622</v>
      </c>
      <c r="F40" s="79">
        <v>45.254863813229569</v>
      </c>
      <c r="G40" s="79">
        <v>71.28155788439534</v>
      </c>
      <c r="H40" s="79">
        <v>3225.8371944531514</v>
      </c>
      <c r="I40" s="78">
        <v>116808082.16472949</v>
      </c>
    </row>
    <row r="41" spans="3:11" ht="13.8">
      <c r="C41" s="137"/>
      <c r="D41" s="32" t="s">
        <v>49</v>
      </c>
      <c r="E41" s="50">
        <v>23459.111684632644</v>
      </c>
      <c r="F41" s="49">
        <v>25.704204204204217</v>
      </c>
      <c r="G41" s="49">
        <v>110.8422761792431</v>
      </c>
      <c r="H41" s="49">
        <v>2849.1125013700653</v>
      </c>
      <c r="I41" s="50">
        <v>66837648.371723443</v>
      </c>
    </row>
    <row r="42" spans="3:11" ht="13.8">
      <c r="C42" s="137"/>
      <c r="D42" s="32" t="s">
        <v>50</v>
      </c>
      <c r="E42" s="50">
        <v>6974.3305008367352</v>
      </c>
      <c r="F42" s="49">
        <v>44.050505050505045</v>
      </c>
      <c r="G42" s="49">
        <v>50.419901234130762</v>
      </c>
      <c r="H42" s="49">
        <v>2221.0221139600426</v>
      </c>
      <c r="I42" s="50">
        <v>15490142.272424409</v>
      </c>
    </row>
    <row r="43" spans="3:11" ht="13.8">
      <c r="C43" s="137"/>
      <c r="D43" s="32" t="s">
        <v>51</v>
      </c>
      <c r="E43" s="50">
        <v>5776.718192612243</v>
      </c>
      <c r="F43" s="49">
        <v>126.10365853658537</v>
      </c>
      <c r="G43" s="49">
        <v>47.33278523385173</v>
      </c>
      <c r="H43" s="49">
        <v>5968.8373867151686</v>
      </c>
      <c r="I43" s="50">
        <v>34480291.520581633</v>
      </c>
    </row>
    <row r="44" spans="3:11" ht="13.8">
      <c r="C44" s="137"/>
      <c r="D44" s="31" t="s">
        <v>35</v>
      </c>
      <c r="E44" s="78">
        <v>5213.1359299183669</v>
      </c>
      <c r="F44" s="79">
        <v>22.067567567567565</v>
      </c>
      <c r="G44" s="79">
        <v>119.25215713560218</v>
      </c>
      <c r="H44" s="79">
        <v>2631.6050351680856</v>
      </c>
      <c r="I44" s="78">
        <v>13718914.762188835</v>
      </c>
    </row>
    <row r="45" spans="3:11" ht="13.8">
      <c r="C45" s="67"/>
      <c r="D45" s="68" t="s">
        <v>17</v>
      </c>
      <c r="E45" s="57">
        <v>41423.29630799999</v>
      </c>
      <c r="F45" s="77">
        <v>42.336734693877553</v>
      </c>
      <c r="G45" s="77">
        <v>74.428339782733119</v>
      </c>
      <c r="H45" s="77">
        <v>3151.0528750873441</v>
      </c>
      <c r="I45" s="71">
        <v>130526996.92691833</v>
      </c>
    </row>
    <row r="46" spans="3:11" ht="13.8">
      <c r="C46" s="137" t="s">
        <v>31</v>
      </c>
      <c r="D46" s="31" t="s">
        <v>34</v>
      </c>
      <c r="E46" s="78">
        <v>8058.4031003063037</v>
      </c>
      <c r="F46" s="79">
        <v>51.660220994475154</v>
      </c>
      <c r="G46" s="79">
        <v>67.275159042505834</v>
      </c>
      <c r="H46" s="79">
        <v>3475.4495835743151</v>
      </c>
      <c r="I46" s="78">
        <v>28006573.699233517</v>
      </c>
    </row>
    <row r="47" spans="3:11" ht="13.8">
      <c r="C47" s="137"/>
      <c r="D47" s="32" t="s">
        <v>49</v>
      </c>
      <c r="E47" s="50">
        <v>4496.6779730990975</v>
      </c>
      <c r="F47" s="49">
        <v>31.158415841584173</v>
      </c>
      <c r="G47" s="49">
        <v>117.05235363423925</v>
      </c>
      <c r="H47" s="49">
        <v>3647.1659097717929</v>
      </c>
      <c r="I47" s="50">
        <v>16400130.610708753</v>
      </c>
    </row>
    <row r="48" spans="3:11" ht="13.8">
      <c r="C48" s="137"/>
      <c r="D48" s="32" t="s">
        <v>50</v>
      </c>
      <c r="E48" s="50">
        <v>2448.6860249549545</v>
      </c>
      <c r="F48" s="49">
        <v>51.036363636363639</v>
      </c>
      <c r="G48" s="49">
        <v>33.190042394014959</v>
      </c>
      <c r="H48" s="49">
        <v>1693.8990727272728</v>
      </c>
      <c r="I48" s="50">
        <v>4147826.9870714289</v>
      </c>
    </row>
    <row r="49" spans="3:9" ht="13.8">
      <c r="C49" s="137"/>
      <c r="D49" s="32" t="s">
        <v>51</v>
      </c>
      <c r="E49" s="50">
        <v>1113.039102252252</v>
      </c>
      <c r="F49" s="49">
        <v>135.86000000000004</v>
      </c>
      <c r="G49" s="49">
        <v>49.323765270130991</v>
      </c>
      <c r="H49" s="49">
        <v>6701.1267495999991</v>
      </c>
      <c r="I49" s="50">
        <v>7458616.1014533341</v>
      </c>
    </row>
    <row r="50" spans="3:9" ht="13.8">
      <c r="C50" s="137"/>
      <c r="D50" s="31" t="s">
        <v>35</v>
      </c>
      <c r="E50" s="78">
        <v>1825.3841276936937</v>
      </c>
      <c r="F50" s="79">
        <v>27.670731707317074</v>
      </c>
      <c r="G50" s="79">
        <v>159.75306090053499</v>
      </c>
      <c r="H50" s="79">
        <v>4420.4840876013895</v>
      </c>
      <c r="I50" s="78">
        <v>8069081.4902301151</v>
      </c>
    </row>
    <row r="51" spans="3:9" ht="13.8">
      <c r="C51" s="67"/>
      <c r="D51" s="68" t="s">
        <v>17</v>
      </c>
      <c r="E51" s="57">
        <v>9883.7872279999974</v>
      </c>
      <c r="F51" s="77">
        <v>47.22972972972974</v>
      </c>
      <c r="G51" s="77">
        <v>77.281470883987396</v>
      </c>
      <c r="H51" s="77">
        <v>3649.9829829667028</v>
      </c>
      <c r="I51" s="71">
        <v>36075655.18946363</v>
      </c>
    </row>
    <row r="52" spans="3:9" ht="13.8">
      <c r="C52" s="129" t="s">
        <v>32</v>
      </c>
      <c r="D52" s="31" t="s">
        <v>34</v>
      </c>
      <c r="E52" s="78">
        <v>936417.20236646035</v>
      </c>
      <c r="F52" s="79">
        <v>12.692900716362292</v>
      </c>
      <c r="G52" s="79">
        <v>68.433136021723996</v>
      </c>
      <c r="H52" s="79">
        <v>868.61500123305859</v>
      </c>
      <c r="I52" s="78">
        <v>813386029.38820076</v>
      </c>
    </row>
    <row r="53" spans="3:9" ht="13.8">
      <c r="C53" s="130"/>
      <c r="D53" s="32" t="s">
        <v>49</v>
      </c>
      <c r="E53" s="50">
        <v>696483.8301375939</v>
      </c>
      <c r="F53" s="49">
        <v>9.2984119115314368</v>
      </c>
      <c r="G53" s="49">
        <v>94.19689735059751</v>
      </c>
      <c r="H53" s="49">
        <v>875.88155235409999</v>
      </c>
      <c r="I53" s="50">
        <v>610037338.33044505</v>
      </c>
    </row>
    <row r="54" spans="3:9" ht="13.8">
      <c r="C54" s="130"/>
      <c r="D54" s="32" t="s">
        <v>50</v>
      </c>
      <c r="E54" s="50">
        <v>163983.9495502747</v>
      </c>
      <c r="F54" s="49">
        <v>22.654562894758136</v>
      </c>
      <c r="G54" s="49">
        <v>33.977086464759971</v>
      </c>
      <c r="H54" s="49">
        <v>769.73604229654018</v>
      </c>
      <c r="I54" s="50">
        <v>126224356.32698396</v>
      </c>
    </row>
    <row r="55" spans="3:9" ht="13.8">
      <c r="C55" s="130"/>
      <c r="D55" s="32" t="s">
        <v>51</v>
      </c>
      <c r="E55" s="50">
        <v>75949.422678591727</v>
      </c>
      <c r="F55" s="49">
        <v>22.313169446262467</v>
      </c>
      <c r="G55" s="49">
        <v>45.509880005012619</v>
      </c>
      <c r="H55" s="49">
        <v>1015.4696640309187</v>
      </c>
      <c r="I55" s="50">
        <v>77124334.73077178</v>
      </c>
    </row>
    <row r="56" spans="3:9" ht="13.8">
      <c r="C56" s="130"/>
      <c r="D56" s="31" t="s">
        <v>35</v>
      </c>
      <c r="E56" s="78">
        <v>57293.62939019101</v>
      </c>
      <c r="F56" s="79">
        <v>11.100182896753639</v>
      </c>
      <c r="G56" s="79">
        <v>143.67286376222046</v>
      </c>
      <c r="H56" s="79">
        <v>1594.7950650610153</v>
      </c>
      <c r="I56" s="78">
        <v>91371597.410911366</v>
      </c>
    </row>
    <row r="57" spans="3:9" ht="13.8">
      <c r="C57" s="69"/>
      <c r="D57" s="70" t="s">
        <v>17</v>
      </c>
      <c r="E57" s="57">
        <v>993710.8317566514</v>
      </c>
      <c r="F57" s="77">
        <v>12.601070596810816</v>
      </c>
      <c r="G57" s="77">
        <v>72.254480735179257</v>
      </c>
      <c r="H57" s="77">
        <v>910.48381267990089</v>
      </c>
      <c r="I57" s="71">
        <v>904757626.79911208</v>
      </c>
    </row>
    <row r="58" spans="3:9" ht="13.2" customHeight="1">
      <c r="D58" s="94"/>
      <c r="E58" s="94"/>
      <c r="F58" s="94"/>
      <c r="G58" s="94"/>
      <c r="H58" s="94"/>
      <c r="I58" s="94"/>
    </row>
    <row r="59" spans="3:9" ht="13.2" customHeight="1">
      <c r="C59" s="94" t="s">
        <v>74</v>
      </c>
      <c r="D59" s="94"/>
      <c r="E59" s="94"/>
      <c r="F59" s="94"/>
      <c r="G59" s="94"/>
      <c r="H59" s="94"/>
      <c r="I59" s="94"/>
    </row>
    <row r="60" spans="3:9" ht="13.2" customHeight="1">
      <c r="C60" s="117" t="s">
        <v>69</v>
      </c>
      <c r="D60" s="117"/>
      <c r="E60" s="117"/>
      <c r="F60" s="117"/>
      <c r="G60" s="117"/>
      <c r="H60" s="117"/>
      <c r="I60" s="117"/>
    </row>
    <row r="61" spans="3:9">
      <c r="C61" s="117"/>
      <c r="D61" s="117"/>
      <c r="E61" s="117"/>
      <c r="F61" s="117"/>
      <c r="G61" s="117"/>
      <c r="H61" s="117"/>
      <c r="I61" s="117"/>
    </row>
    <row r="62" spans="3:9">
      <c r="C62" s="117"/>
      <c r="D62" s="117"/>
      <c r="E62" s="117"/>
      <c r="F62" s="117"/>
      <c r="G62" s="117"/>
      <c r="H62" s="117"/>
      <c r="I62" s="117"/>
    </row>
    <row r="63" spans="3:9" ht="13.8">
      <c r="C63" s="96" t="s">
        <v>78</v>
      </c>
      <c r="D63" s="94"/>
      <c r="E63" s="94"/>
      <c r="F63" s="95"/>
      <c r="G63" s="2"/>
      <c r="H63" s="2"/>
    </row>
    <row r="64" spans="3:9">
      <c r="C64" s="96" t="s">
        <v>77</v>
      </c>
    </row>
    <row r="65" spans="3:3">
      <c r="C65" s="108" t="s">
        <v>72</v>
      </c>
    </row>
  </sheetData>
  <mergeCells count="13">
    <mergeCell ref="C60:I62"/>
    <mergeCell ref="C4:I5"/>
    <mergeCell ref="C16:C20"/>
    <mergeCell ref="C8:C9"/>
    <mergeCell ref="D8:D9"/>
    <mergeCell ref="E8:I8"/>
    <mergeCell ref="C10:C14"/>
    <mergeCell ref="C52:C56"/>
    <mergeCell ref="C22:C26"/>
    <mergeCell ref="C28:C32"/>
    <mergeCell ref="C40:C44"/>
    <mergeCell ref="C46:C50"/>
    <mergeCell ref="C34:C38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cd566e-9a30-453d-9b30-58a0712f0633" xsi:nil="true"/>
    <lcf76f155ced4ddcb4097134ff3c332f xmlns="b48f3f81-75cc-4c3c-83f6-cb0251edd0e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295EB55CD6CD45956E00D43F36874E" ma:contentTypeVersion="16" ma:contentTypeDescription="Crear nuevo documento." ma:contentTypeScope="" ma:versionID="d8beb7410797cc2b91850540a3107cbf">
  <xsd:schema xmlns:xsd="http://www.w3.org/2001/XMLSchema" xmlns:xs="http://www.w3.org/2001/XMLSchema" xmlns:p="http://schemas.microsoft.com/office/2006/metadata/properties" xmlns:ns2="b48f3f81-75cc-4c3c-83f6-cb0251edd0ed" xmlns:ns3="48cd566e-9a30-453d-9b30-58a0712f0633" targetNamespace="http://schemas.microsoft.com/office/2006/metadata/properties" ma:root="true" ma:fieldsID="01786edfeba2b842595b0068fed6c06d" ns2:_="" ns3:_="">
    <xsd:import namespace="b48f3f81-75cc-4c3c-83f6-cb0251edd0ed"/>
    <xsd:import namespace="48cd566e-9a30-453d-9b30-58a0712f06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8f3f81-75cc-4c3c-83f6-cb0251edd0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ba3e9c4-acb9-4b99-8582-8c158fb269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d566e-9a30-453d-9b30-58a0712f063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a7fb63-c0f8-4564-8f0c-0c59806b215c}" ma:internalName="TaxCatchAll" ma:showField="CatchAllData" ma:web="48cd566e-9a30-453d-9b30-58a0712f06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DE70ED-0FDC-404D-BDED-ECB9C59767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B09C1B-3028-4AE5-AF41-E8CACAA99A5D}">
  <ds:schemaRefs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a2eb04b3-5474-40e3-a855-ae5958f381e1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CC208E8-8E09-4178-BAE4-C94D5E52E3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C1</vt:lpstr>
      <vt:lpstr>C2</vt:lpstr>
      <vt:lpstr>C3</vt:lpstr>
      <vt:lpstr>C4</vt:lpstr>
      <vt:lpstr>C5</vt:lpstr>
      <vt:lpstr>C6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Barrios</dc:creator>
  <cp:keywords/>
  <dc:description/>
  <cp:lastModifiedBy>Roxana Parra</cp:lastModifiedBy>
  <cp:revision/>
  <dcterms:created xsi:type="dcterms:W3CDTF">2012-06-25T19:12:41Z</dcterms:created>
  <dcterms:modified xsi:type="dcterms:W3CDTF">2023-05-29T22:23:32Z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0x0101006C295EB55CD6CD45956E00D43F36874E</vt:lpwstr>
  </property>
</Properties>
</file>