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sernaturchile-my.sharepoint.com/personal/marsilva_sernatur_cl/Documents/2023/Convenio SST Turismo Internacional 2023_Entrega 4/Receptivo_Segundo Trimestre 2023/"/>
    </mc:Choice>
  </mc:AlternateContent>
  <xr:revisionPtr revIDLastSave="13" documentId="13_ncr:1_{71BB3BEF-B09E-4854-A326-B0EBBDFFEB97}" xr6:coauthVersionLast="47" xr6:coauthVersionMax="47" xr10:uidLastSave="{78B091BF-2B74-40DB-8A99-68291E1B6642}"/>
  <bookViews>
    <workbookView xWindow="-108" yWindow="-108" windowWidth="23256" windowHeight="12576" tabRatio="661" activeTab="5" xr2:uid="{00000000-000D-0000-FFFF-FFFF00000000}"/>
  </bookViews>
  <sheets>
    <sheet name="Índice" sheetId="9" r:id="rId1"/>
    <sheet name="C1" sheetId="22" r:id="rId2"/>
    <sheet name="C2" sheetId="23" r:id="rId3"/>
    <sheet name="C3" sheetId="24" r:id="rId4"/>
    <sheet name="C4" sheetId="25" r:id="rId5"/>
    <sheet name="C5" sheetId="2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2" l="1"/>
  <c r="D15" i="22"/>
</calcChain>
</file>

<file path=xl/sharedStrings.xml><?xml version="1.0" encoding="utf-8"?>
<sst xmlns="http://schemas.openxmlformats.org/spreadsheetml/2006/main" count="282" uniqueCount="69">
  <si>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</si>
  <si>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</si>
  <si>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</si>
  <si>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</si>
  <si>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LLEGADAS DE TURISTAS, PERMANENCIA, GASTO PROMEDIO DIARIO INDIVIDUAL, GASTO TOTAL INDIVIDUAL E INGRESO DE DIVISAS, SEGÚN MOTIVO DEL VIAJE</t>
  </si>
  <si>
    <t>CUADRO 4</t>
  </si>
  <si>
    <t>LLEGADAS DE TURISTAS, PERMANENCIA, GASTO PROMEDIO DIARIO INDIVIDUAL, GASTO TOTAL INDIVIDUAL E INGRESO DE DIVISAS, SEGÚN MOTIVO DEL VIAJE Y PAÍS DE RESIDENCIA</t>
  </si>
  <si>
    <t>CUADRO 1. LLEGADAS DE VISITANTES  E INGRESO DE DIVISAS AL PAÍS.</t>
  </si>
  <si>
    <t>TIPOLOGÍA</t>
  </si>
  <si>
    <t>LLEGADAS</t>
  </si>
  <si>
    <t>INGRESO DE DIVISAS (US$)</t>
  </si>
  <si>
    <t>TURISTAS</t>
  </si>
  <si>
    <t>EXCURSIONISTAS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</si>
  <si>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</si>
  <si>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</si>
  <si>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</si>
  <si>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</si>
  <si>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</si>
  <si>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</si>
  <si>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PROMEDIO DIARIO INDIVIDUAL (US$)</t>
  </si>
  <si>
    <t>GASTO TOTAL INDIVIDUAL (US$)</t>
  </si>
  <si>
    <t>AMÉRICA</t>
  </si>
  <si>
    <t>ARGENTINA</t>
  </si>
  <si>
    <t>BRASIL</t>
  </si>
  <si>
    <t>EE.UU.</t>
  </si>
  <si>
    <t>COLOMBIA</t>
  </si>
  <si>
    <t>EUROPA</t>
  </si>
  <si>
    <t>ESPAÑA</t>
  </si>
  <si>
    <t>O. EUROPA</t>
  </si>
  <si>
    <t>O. MUNDO</t>
  </si>
  <si>
    <t>TOTAL TURISTAS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</si>
  <si>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</si>
  <si>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</si>
  <si>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</si>
  <si>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</si>
  <si>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</si>
  <si>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/>
  </si>
  <si>
    <t>NEGOCIOS</t>
  </si>
  <si>
    <t>MOTIVO DEL VIAJE (AGRUPADO)</t>
  </si>
  <si>
    <t>VISITA FAMILIARES / AMIGOS</t>
  </si>
  <si>
    <t>GASTO PROM. DIARIO INDIVIDUAL (US$)</t>
  </si>
  <si>
    <t>OTROS MOTIVOS</t>
  </si>
  <si>
    <t>ALEMANIA</t>
  </si>
  <si>
    <t>FRANCIA</t>
  </si>
  <si>
    <t>INGLATERRA</t>
  </si>
  <si>
    <t>CUADRO 5.  LLEGADAS DE TURISTAS, PERMANENCIA, GPDI, GTI E INGRESO DE DIVISAS, SEGÚN VÍA DE ENTRADA Y MOTIVO DEL VIAJE (AGRUPADO).</t>
  </si>
  <si>
    <t>VÍA DE ENTRADA AL PAÍS</t>
  </si>
  <si>
    <t>AEROPUERTOS</t>
  </si>
  <si>
    <t>OTROS</t>
  </si>
  <si>
    <t>CUADRO 5</t>
  </si>
  <si>
    <t>LLEGADAS DE TURISTAS, PERMANENCIA, GASTO PROMEDIO DIARIO INDIVIDUAL, GASTO TOTAL INDIVIDUAL E INGRESO DE DIVISAS, SEGÚN VIA DE ENTRADA Y MOTIVO DEL VIAJE.</t>
  </si>
  <si>
    <t>ITALIA</t>
  </si>
  <si>
    <t>PERÚ</t>
  </si>
  <si>
    <t>CANADÁ</t>
  </si>
  <si>
    <t>O. AMÉRICA</t>
  </si>
  <si>
    <t>Continúa cuadro 4</t>
  </si>
  <si>
    <t>CUADRO 4.  LLEGADAS DE TURISTAS, PERMANENCIA, GPDI, GTI E INGRESO DE DIVISAS, SEGÚN PAÍS DE RESIDENCIA Y MOTIVO DEL VIAJE (AGRUPADO).</t>
  </si>
  <si>
    <t>Cifras provisorias.</t>
  </si>
  <si>
    <r>
      <rPr>
        <b/>
        <sz val="9"/>
        <color theme="7"/>
        <rFont val="Calibri"/>
        <family val="2"/>
        <scheme val="minor"/>
      </rPr>
      <t>Nota (1):</t>
    </r>
    <r>
      <rPr>
        <sz val="9"/>
        <color theme="7"/>
        <rFont val="Calibri"/>
        <family val="2"/>
        <scheme val="minor"/>
      </rPr>
      <t xml:space="preserve"> Algunas cifras pueden no cuadrar con sus respectivos totales por redondeo de decimales.</t>
    </r>
  </si>
  <si>
    <t xml:space="preserve">http://www.subturismo.gob.cl/wp-content/uploads/2015/10/Política-de-Revisión-y-Actualización-de-Estadisticas-de-Turismo.pdf </t>
  </si>
  <si>
    <r>
      <rPr>
        <b/>
        <sz val="9"/>
        <color theme="7"/>
        <rFont val="Calibri"/>
        <family val="2"/>
        <scheme val="minor"/>
      </rPr>
      <t>Nota (2)</t>
    </r>
    <r>
      <rPr>
        <sz val="9"/>
        <color theme="7"/>
        <rFont val="Calibri"/>
        <family val="2"/>
        <scheme val="minor"/>
      </rPr>
      <t>: " Otros Motivos" incorpora los motivos: Estudios, Salud, Conexión y Otros.</t>
    </r>
  </si>
  <si>
    <r>
      <rPr>
        <b/>
        <sz val="9"/>
        <color theme="7"/>
        <rFont val="Calibri"/>
        <family val="2"/>
        <scheme val="minor"/>
      </rPr>
      <t>Nota</t>
    </r>
    <r>
      <rPr>
        <sz val="9"/>
        <color theme="7"/>
        <rFont val="Calibri"/>
        <family val="2"/>
        <scheme val="minor"/>
      </rPr>
      <t>:  " Otros Motivos" incorpora los motivos: Estudios, Salud, Conexión y Otros.</t>
    </r>
  </si>
  <si>
    <r>
      <rPr>
        <b/>
        <sz val="9"/>
        <color theme="7"/>
        <rFont val="Calibri"/>
        <family val="2"/>
        <scheme val="minor"/>
      </rPr>
      <t xml:space="preserve">Nota: </t>
    </r>
    <r>
      <rPr>
        <sz val="9"/>
        <color theme="7"/>
        <rFont val="Calibri"/>
        <family val="2"/>
        <scheme val="minor"/>
      </rPr>
      <t xml:space="preserve"> " Otros Motivos" incorpora los motivos: Estudios, Salud, Conexión y Otros.</t>
    </r>
  </si>
  <si>
    <t>SEGUNDO TRIMESTRE 2023</t>
  </si>
  <si>
    <t>LLEGADAS DE VISITANTES E INGRESO DE DIVISAS. SEGUNDO TRIMESTRE.</t>
  </si>
  <si>
    <t>SEGUNDO TRIMESTRE.</t>
  </si>
  <si>
    <t>FRONTERAS TERRESTRES</t>
  </si>
  <si>
    <t>ITALIA*</t>
  </si>
  <si>
    <t>* Para el mercado de Italia, los motivos del viaje son agrupados en atención al error muestral obtenido.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</si>
</sst>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 Light"/>
      <family val="2"/>
      <scheme val="major"/>
    </font>
    <font>
      <sz val="9"/>
      <color theme="7"/>
      <name val="Calibri"/>
      <family val="2"/>
      <scheme val="minor"/>
    </font>
    <font>
      <b/>
      <sz val="9"/>
      <color theme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3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1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3" fontId="6" fillId="4" borderId="0" xfId="0" applyNumberFormat="1" applyFont="1" applyFill="1"/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7" fillId="4" borderId="0" xfId="0" applyFont="1" applyFill="1" applyAlignment="1">
      <alignment horizontal="left" vertical="center"/>
    </xf>
    <xf numFmtId="3" fontId="6" fillId="4" borderId="0" xfId="0" applyNumberFormat="1" applyFont="1" applyFill="1" applyAlignment="1">
      <alignment horizontal="left" vertical="center"/>
    </xf>
    <xf numFmtId="0" fontId="10" fillId="4" borderId="0" xfId="0" applyFont="1" applyFill="1"/>
    <xf numFmtId="164" fontId="6" fillId="4" borderId="0" xfId="0" applyNumberFormat="1" applyFont="1" applyFill="1"/>
    <xf numFmtId="0" fontId="7" fillId="0" borderId="0" xfId="0" applyFont="1" applyAlignment="1">
      <alignment vertical="top" wrapText="1"/>
    </xf>
    <xf numFmtId="0" fontId="6" fillId="4" borderId="0" xfId="0" applyFont="1" applyFill="1" applyAlignment="1">
      <alignment vertical="top" wrapText="1"/>
    </xf>
    <xf numFmtId="164" fontId="3" fillId="4" borderId="0" xfId="0" applyNumberFormat="1" applyFont="1" applyFill="1"/>
    <xf numFmtId="0" fontId="7" fillId="4" borderId="0" xfId="0" applyFont="1" applyFill="1" applyAlignment="1">
      <alignment wrapText="1"/>
    </xf>
    <xf numFmtId="0" fontId="0" fillId="4" borderId="0" xfId="0" applyFill="1"/>
    <xf numFmtId="3" fontId="0" fillId="4" borderId="0" xfId="0" applyNumberFormat="1" applyFill="1"/>
    <xf numFmtId="0" fontId="0" fillId="4" borderId="0" xfId="0" applyFill="1" applyAlignment="1">
      <alignment horizontal="right"/>
    </xf>
    <xf numFmtId="0" fontId="7" fillId="0" borderId="0" xfId="0" applyFont="1" applyAlignment="1">
      <alignment wrapText="1"/>
    </xf>
    <xf numFmtId="3" fontId="7" fillId="4" borderId="0" xfId="0" applyNumberFormat="1" applyFont="1" applyFill="1"/>
    <xf numFmtId="0" fontId="0" fillId="2" borderId="0" xfId="0" applyFill="1"/>
    <xf numFmtId="0" fontId="11" fillId="2" borderId="0" xfId="0" applyFont="1" applyFill="1"/>
    <xf numFmtId="0" fontId="12" fillId="2" borderId="1" xfId="1" applyFont="1" applyFill="1" applyBorder="1" applyAlignment="1"/>
    <xf numFmtId="3" fontId="4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3" fontId="13" fillId="3" borderId="6" xfId="0" applyNumberFormat="1" applyFont="1" applyFill="1" applyBorder="1"/>
    <xf numFmtId="164" fontId="13" fillId="3" borderId="0" xfId="0" applyNumberFormat="1" applyFont="1" applyFill="1"/>
    <xf numFmtId="164" fontId="13" fillId="3" borderId="14" xfId="0" applyNumberFormat="1" applyFont="1" applyFill="1" applyBorder="1"/>
    <xf numFmtId="3" fontId="13" fillId="3" borderId="14" xfId="0" applyNumberFormat="1" applyFont="1" applyFill="1" applyBorder="1"/>
    <xf numFmtId="3" fontId="3" fillId="4" borderId="0" xfId="0" applyNumberFormat="1" applyFont="1" applyFill="1"/>
    <xf numFmtId="0" fontId="13" fillId="3" borderId="15" xfId="0" applyFont="1" applyFill="1" applyBorder="1"/>
    <xf numFmtId="3" fontId="13" fillId="3" borderId="11" xfId="0" applyNumberFormat="1" applyFont="1" applyFill="1" applyBorder="1"/>
    <xf numFmtId="3" fontId="13" fillId="3" borderId="12" xfId="0" applyNumberFormat="1" applyFont="1" applyFill="1" applyBorder="1"/>
    <xf numFmtId="3" fontId="4" fillId="4" borderId="0" xfId="0" applyNumberFormat="1" applyFont="1" applyFill="1"/>
    <xf numFmtId="164" fontId="4" fillId="4" borderId="0" xfId="0" applyNumberFormat="1" applyFont="1" applyFill="1"/>
    <xf numFmtId="0" fontId="13" fillId="3" borderId="7" xfId="0" applyFont="1" applyFill="1" applyBorder="1"/>
    <xf numFmtId="3" fontId="13" fillId="3" borderId="7" xfId="0" applyNumberFormat="1" applyFont="1" applyFill="1" applyBorder="1"/>
    <xf numFmtId="0" fontId="4" fillId="4" borderId="0" xfId="0" applyFont="1" applyFill="1" applyAlignment="1">
      <alignment vertical="center" wrapText="1"/>
    </xf>
    <xf numFmtId="0" fontId="14" fillId="3" borderId="11" xfId="0" applyFont="1" applyFill="1" applyBorder="1"/>
    <xf numFmtId="0" fontId="13" fillId="3" borderId="12" xfId="0" applyFont="1" applyFill="1" applyBorder="1"/>
    <xf numFmtId="0" fontId="14" fillId="3" borderId="6" xfId="0" applyFont="1" applyFill="1" applyBorder="1"/>
    <xf numFmtId="0" fontId="7" fillId="2" borderId="0" xfId="1" applyFont="1" applyFill="1"/>
    <xf numFmtId="0" fontId="12" fillId="2" borderId="0" xfId="0" applyFont="1" applyFill="1"/>
    <xf numFmtId="0" fontId="4" fillId="4" borderId="0" xfId="0" applyFont="1" applyFill="1" applyAlignment="1">
      <alignment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3" fontId="15" fillId="4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 vertical="center"/>
    </xf>
    <xf numFmtId="0" fontId="13" fillId="3" borderId="0" xfId="0" applyFont="1" applyFill="1"/>
    <xf numFmtId="0" fontId="16" fillId="4" borderId="0" xfId="0" applyFont="1" applyFill="1"/>
    <xf numFmtId="0" fontId="17" fillId="4" borderId="0" xfId="0" applyFont="1" applyFill="1"/>
    <xf numFmtId="3" fontId="15" fillId="4" borderId="0" xfId="0" applyNumberFormat="1" applyFont="1" applyFill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13" fillId="3" borderId="11" xfId="0" applyNumberFormat="1" applyFont="1" applyFill="1" applyBorder="1" applyAlignment="1">
      <alignment horizontal="right"/>
    </xf>
    <xf numFmtId="3" fontId="13" fillId="3" borderId="12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/>
    </xf>
    <xf numFmtId="3" fontId="13" fillId="3" borderId="0" xfId="0" applyNumberFormat="1" applyFont="1" applyFill="1" applyAlignment="1">
      <alignment horizontal="right"/>
    </xf>
    <xf numFmtId="3" fontId="13" fillId="3" borderId="6" xfId="0" applyNumberFormat="1" applyFont="1" applyFill="1" applyBorder="1" applyAlignment="1">
      <alignment horizontal="center"/>
    </xf>
    <xf numFmtId="0" fontId="18" fillId="4" borderId="0" xfId="0" applyFont="1" applyFill="1"/>
    <xf numFmtId="0" fontId="19" fillId="4" borderId="0" xfId="0" applyFont="1" applyFill="1"/>
    <xf numFmtId="0" fontId="13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3" fontId="20" fillId="4" borderId="0" xfId="0" applyNumberFormat="1" applyFont="1" applyFill="1"/>
    <xf numFmtId="164" fontId="20" fillId="4" borderId="0" xfId="0" applyNumberFormat="1" applyFont="1" applyFill="1"/>
    <xf numFmtId="3" fontId="1" fillId="4" borderId="0" xfId="0" applyNumberFormat="1" applyFont="1" applyFill="1"/>
    <xf numFmtId="0" fontId="14" fillId="3" borderId="8" xfId="0" applyFont="1" applyFill="1" applyBorder="1"/>
    <xf numFmtId="0" fontId="3" fillId="4" borderId="0" xfId="0" applyFont="1" applyFill="1" applyAlignment="1">
      <alignment horizontal="left"/>
    </xf>
    <xf numFmtId="0" fontId="14" fillId="3" borderId="3" xfId="0" applyFont="1" applyFill="1" applyBorder="1"/>
    <xf numFmtId="0" fontId="15" fillId="0" borderId="0" xfId="0" applyFont="1"/>
    <xf numFmtId="0" fontId="13" fillId="3" borderId="10" xfId="0" applyFont="1" applyFill="1" applyBorder="1"/>
    <xf numFmtId="3" fontId="13" fillId="3" borderId="8" xfId="0" applyNumberFormat="1" applyFont="1" applyFill="1" applyBorder="1"/>
    <xf numFmtId="164" fontId="13" fillId="3" borderId="9" xfId="0" applyNumberFormat="1" applyFont="1" applyFill="1" applyBorder="1"/>
    <xf numFmtId="3" fontId="13" fillId="3" borderId="10" xfId="0" applyNumberFormat="1" applyFont="1" applyFill="1" applyBorder="1"/>
    <xf numFmtId="0" fontId="13" fillId="3" borderId="4" xfId="0" applyFont="1" applyFill="1" applyBorder="1"/>
    <xf numFmtId="3" fontId="13" fillId="3" borderId="3" xfId="0" applyNumberFormat="1" applyFont="1" applyFill="1" applyBorder="1"/>
    <xf numFmtId="164" fontId="13" fillId="3" borderId="13" xfId="0" applyNumberFormat="1" applyFont="1" applyFill="1" applyBorder="1"/>
    <xf numFmtId="3" fontId="13" fillId="3" borderId="4" xfId="0" applyNumberFormat="1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 wrapText="1"/>
    </xf>
    <xf numFmtId="0" fontId="21" fillId="4" borderId="0" xfId="1" applyFont="1" applyFill="1"/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/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1" fontId="13" fillId="3" borderId="13" xfId="0" applyNumberFormat="1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1A7E65D4-E5FB-4EDD-B6B4-01DFF742DB0F}"/>
  </cellStyles>
  <dxfs count="0"/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16511</xdr:colOff>
      <xdr:row>24</xdr:row>
      <xdr:rowOff>153828</xdr:rowOff>
    </xdr:from>
    <xdr:to>
      <xdr:col>16</xdr:col>
      <xdr:colOff>542192</xdr:colOff>
      <xdr:row>29</xdr:row>
      <xdr:rowOff>85248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6511" y="5436540"/>
          <a:ext cx="13018085" cy="774016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100">
            <a:latin typeface="+mn-lt"/>
          </a:endParaRPr>
        </a:p>
      </xdr:txBody>
    </xdr:sp>
    <xdr:clientData/>
  </xdr:twoCellAnchor>
  <xdr:twoCellAnchor>
    <xdr:from>
      <xdr:col>0</xdr:col>
      <xdr:colOff>0</xdr:colOff>
      <xdr:row>24</xdr:row>
      <xdr:rowOff>69850</xdr:rowOff>
    </xdr:from>
    <xdr:to>
      <xdr:col>2</xdr:col>
      <xdr:colOff>354055</xdr:colOff>
      <xdr:row>24</xdr:row>
      <xdr:rowOff>156200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4931410"/>
          <a:ext cx="192377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9</xdr:col>
      <xdr:colOff>778782</xdr:colOff>
      <xdr:row>25</xdr:row>
      <xdr:rowOff>34118</xdr:rowOff>
    </xdr:from>
    <xdr:to>
      <xdr:col>16</xdr:col>
      <xdr:colOff>133715</xdr:colOff>
      <xdr:row>28</xdr:row>
      <xdr:rowOff>65382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834609" y="5485349"/>
          <a:ext cx="4791510" cy="5368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281940</xdr:colOff>
      <xdr:row>4</xdr:row>
      <xdr:rowOff>10125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2021503" cy="12960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500757</xdr:colOff>
      <xdr:row>0</xdr:row>
      <xdr:rowOff>113554</xdr:rowOff>
    </xdr:from>
    <xdr:to>
      <xdr:col>12</xdr:col>
      <xdr:colOff>428625</xdr:colOff>
      <xdr:row>3</xdr:row>
      <xdr:rowOff>259977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89651" y="113554"/>
          <a:ext cx="8551915" cy="11415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SEGUNDO TRIMESTRE,</a:t>
          </a:r>
          <a:r>
            <a:rPr lang="es-ES" sz="1600" baseline="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 </a:t>
          </a:r>
          <a:r>
            <a:rPr lang="es-ES" sz="160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AÑO</a:t>
          </a:r>
          <a:r>
            <a:rPr lang="es-ES" sz="1600" baseline="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 2023</a:t>
          </a:r>
          <a:endParaRPr lang="es-ES" sz="1600">
            <a:solidFill>
              <a:schemeClr val="bg1"/>
            </a:solidFill>
            <a:latin typeface="+mn-lt"/>
            <a:ea typeface="Verdana" panose="020B0604030504040204" pitchFamily="34" charset="0"/>
          </a:endParaRPr>
        </a:p>
        <a:p>
          <a:pPr>
            <a:lnSpc>
              <a:spcPct val="80000"/>
            </a:lnSpc>
          </a:pPr>
          <a:r>
            <a:rPr lang="es-ES" sz="110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CIFRAS PROVISORIAS</a:t>
          </a:r>
          <a:endParaRPr lang="es-ES" sz="2400">
            <a:solidFill>
              <a:schemeClr val="bg1"/>
            </a:solidFill>
            <a:latin typeface="+mn-lt"/>
            <a:ea typeface="Verdana" panose="020B0604030504040204" pitchFamily="34" charset="0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355723</xdr:colOff>
      <xdr:row>24</xdr:row>
      <xdr:rowOff>72394</xdr:rowOff>
    </xdr:from>
    <xdr:to>
      <xdr:col>16</xdr:col>
      <xdr:colOff>543798</xdr:colOff>
      <xdr:row>24</xdr:row>
      <xdr:rowOff>153919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7439181" y="-160390"/>
          <a:ext cx="81525" cy="1111251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28575</xdr:rowOff>
    </xdr:from>
    <xdr:to>
      <xdr:col>2</xdr:col>
      <xdr:colOff>321887</xdr:colOff>
      <xdr:row>29</xdr:row>
      <xdr:rowOff>58058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70325"/>
          <a:ext cx="1914467" cy="673373"/>
        </a:xfrm>
        <a:prstGeom prst="rect">
          <a:avLst/>
        </a:prstGeom>
      </xdr:spPr>
    </xdr:pic>
    <xdr:clientData/>
  </xdr:twoCellAnchor>
  <xdr:twoCellAnchor>
    <xdr:from>
      <xdr:col>0</xdr:col>
      <xdr:colOff>316230</xdr:colOff>
      <xdr:row>6</xdr:row>
      <xdr:rowOff>76200</xdr:rowOff>
    </xdr:from>
    <xdr:to>
      <xdr:col>5</xdr:col>
      <xdr:colOff>488949</xdr:colOff>
      <xdr:row>9</xdr:row>
      <xdr:rowOff>137160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16230" y="1127760"/>
          <a:ext cx="4097019" cy="411480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430531</xdr:colOff>
      <xdr:row>25</xdr:row>
      <xdr:rowOff>2126</xdr:rowOff>
    </xdr:from>
    <xdr:to>
      <xdr:col>6</xdr:col>
      <xdr:colOff>262988</xdr:colOff>
      <xdr:row>28</xdr:row>
      <xdr:rowOff>81015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92631" y="4955126"/>
          <a:ext cx="2956657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SUBSECRETARÍA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Territorios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0</xdr:col>
      <xdr:colOff>0</xdr:colOff>
      <xdr:row>0</xdr:row>
      <xdr:rowOff>179013</xdr:rowOff>
    </xdr:from>
    <xdr:to>
      <xdr:col>1</xdr:col>
      <xdr:colOff>296451</xdr:colOff>
      <xdr:row>4</xdr:row>
      <xdr:rowOff>26895</xdr:rowOff>
    </xdr:to>
    <xdr:sp macro="" textlink="">
      <xdr:nvSpPr>
        <xdr:cNvPr id="2" name="CuadroTexto 12">
          <a:extLst>
            <a:ext uri="{FF2B5EF4-FFF2-40B4-BE49-F238E27FC236}">
              <a16:creationId xmlns:a16="http://schemas.microsoft.com/office/drawing/2014/main" id="{B89496E1-32EE-4011-B86D-BC5A63F8A244}"/>
            </a:ext>
          </a:extLst>
        </xdr:cNvPr>
        <xdr:cNvSpPr txBox="1"/>
      </xdr:nvSpPr>
      <xdr:spPr>
        <a:xfrm>
          <a:off x="0" y="179013"/>
          <a:ext cx="1085345" cy="117465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20</a:t>
          </a:r>
        </a:p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23</a:t>
          </a:r>
        </a:p>
      </xdr:txBody>
    </xdr:sp>
    <xdr:clientData/>
  </xdr:twoCellAnchor>
  <xdr:twoCellAnchor>
    <xdr:from>
      <xdr:col>1</xdr:col>
      <xdr:colOff>392907</xdr:colOff>
      <xdr:row>0</xdr:row>
      <xdr:rowOff>107157</xdr:rowOff>
    </xdr:from>
    <xdr:to>
      <xdr:col>1</xdr:col>
      <xdr:colOff>404337</xdr:colOff>
      <xdr:row>3</xdr:row>
      <xdr:rowOff>63538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E7983FF-268D-4580-9CFC-6982091366B7}"/>
            </a:ext>
          </a:extLst>
        </xdr:cNvPr>
        <xdr:cNvCxnSpPr/>
      </xdr:nvCxnSpPr>
      <xdr:spPr>
        <a:xfrm flipH="1">
          <a:off x="1178720" y="107157"/>
          <a:ext cx="11430" cy="920787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311469</xdr:colOff>
      <xdr:row>0</xdr:row>
      <xdr:rowOff>0</xdr:rowOff>
    </xdr:from>
    <xdr:to>
      <xdr:col>16</xdr:col>
      <xdr:colOff>725787</xdr:colOff>
      <xdr:row>4</xdr:row>
      <xdr:rowOff>7620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63463D-919B-4A20-BD1A-CB82FD7BC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6169" y="0"/>
          <a:ext cx="1984038" cy="1318260"/>
        </a:xfrm>
        <a:prstGeom prst="rect">
          <a:avLst/>
        </a:prstGeom>
      </xdr:spPr>
    </xdr:pic>
    <xdr:clientData/>
  </xdr:twoCellAnchor>
  <xdr:twoCellAnchor>
    <xdr:from>
      <xdr:col>0</xdr:col>
      <xdr:colOff>322729</xdr:colOff>
      <xdr:row>6</xdr:row>
      <xdr:rowOff>125505</xdr:rowOff>
    </xdr:from>
    <xdr:to>
      <xdr:col>0</xdr:col>
      <xdr:colOff>322729</xdr:colOff>
      <xdr:row>9</xdr:row>
      <xdr:rowOff>77150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C512641-D186-4B9A-9EBD-A6590F1B2067}"/>
            </a:ext>
          </a:extLst>
        </xdr:cNvPr>
        <xdr:cNvCxnSpPr/>
      </xdr:nvCxnSpPr>
      <xdr:spPr>
        <a:xfrm>
          <a:off x="322729" y="1828799"/>
          <a:ext cx="0" cy="498492"/>
        </a:xfrm>
        <a:prstGeom prst="line">
          <a:avLst/>
        </a:prstGeom>
        <a:ln>
          <a:solidFill>
            <a:schemeClr val="accent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679860-8559-46B7-8A1C-F49D963EF507}"/>
            </a:ext>
          </a:extLst>
        </xdr:cNvPr>
        <xdr:cNvSpPr/>
      </xdr:nvSpPr>
      <xdr:spPr>
        <a:xfrm>
          <a:off x="0" y="0"/>
          <a:ext cx="923925" cy="3968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B64896-F699-41BC-B7F3-02D5E7A69FE0}"/>
            </a:ext>
          </a:extLst>
        </xdr:cNvPr>
        <xdr:cNvSpPr/>
      </xdr:nvSpPr>
      <xdr:spPr>
        <a:xfrm>
          <a:off x="0" y="0"/>
          <a:ext cx="923925" cy="3968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53DCBE-4751-4A59-8B93-E6CC773FB820}"/>
            </a:ext>
          </a:extLst>
        </xdr:cNvPr>
        <xdr:cNvSpPr/>
      </xdr:nvSpPr>
      <xdr:spPr>
        <a:xfrm>
          <a:off x="0" y="0"/>
          <a:ext cx="923925" cy="3968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11A8E7-6581-4ECA-B9C2-76612406BFF0}"/>
            </a:ext>
          </a:extLst>
        </xdr:cNvPr>
        <xdr:cNvSpPr/>
      </xdr:nvSpPr>
      <xdr:spPr>
        <a:xfrm>
          <a:off x="0" y="0"/>
          <a:ext cx="923925" cy="3968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413CE8-6ADB-418A-9DB6-8E51039C016A}"/>
            </a:ext>
          </a:extLst>
        </xdr:cNvPr>
        <xdr:cNvSpPr/>
      </xdr:nvSpPr>
      <xdr:spPr>
        <a:xfrm>
          <a:off x="0" y="0"/>
          <a:ext cx="923925" cy="3968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bturismo.gob.cl/wp-content/uploads/2015/10/Pol&#237;tica-de-Revisi&#243;n-y-Actualizaci&#243;n-de-Estadisticas-de-Turismo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I24"/>
  <sheetViews>
    <sheetView showGridLines="0" zoomScaleNormal="100" workbookViewId="0">
      <selection activeCell="F33" sqref="F33"/>
    </sheetView>
  </sheetViews>
  <sheetFormatPr baseColWidth="10" defaultColWidth="11.44140625" defaultRowHeight="13.8" x14ac:dyDescent="0.3"/>
  <cols>
    <col min="1" max="11" width="11.44140625" style="4"/>
    <col min="12" max="12" width="10.6640625" style="4" customWidth="1"/>
    <col min="13" max="16384" width="11.44140625" style="4"/>
  </cols>
  <sheetData>
    <row r="1" spans="1:9" ht="25.95" customHeight="1" x14ac:dyDescent="0.3"/>
    <row r="2" spans="1:9" ht="25.95" customHeight="1" x14ac:dyDescent="0.3">
      <c r="E2" s="5"/>
    </row>
    <row r="3" spans="1:9" ht="25.95" customHeight="1" x14ac:dyDescent="0.3">
      <c r="E3" s="5"/>
    </row>
    <row r="4" spans="1:9" ht="25.95" customHeight="1" x14ac:dyDescent="0.3">
      <c r="E4" s="6"/>
    </row>
    <row r="5" spans="1:9" ht="15" customHeight="1" x14ac:dyDescent="0.3"/>
    <row r="6" spans="1:9" ht="15" customHeight="1" x14ac:dyDescent="0.3"/>
    <row r="7" spans="1:9" ht="15" customHeight="1" x14ac:dyDescent="0.35">
      <c r="A7" s="23"/>
      <c r="B7" s="23"/>
      <c r="C7" s="24"/>
      <c r="D7" s="23"/>
      <c r="E7" s="23"/>
      <c r="F7" s="23"/>
      <c r="G7" s="23"/>
      <c r="H7" s="23"/>
      <c r="I7" s="23"/>
    </row>
    <row r="11" spans="1:9" x14ac:dyDescent="0.3">
      <c r="B11" s="46" t="s">
        <v>0</v>
      </c>
      <c r="C11" s="25" t="s">
        <v>64</v>
      </c>
    </row>
    <row r="12" spans="1:9" x14ac:dyDescent="0.3">
      <c r="C12" s="47"/>
    </row>
    <row r="13" spans="1:9" x14ac:dyDescent="0.3">
      <c r="B13" s="46" t="s">
        <v>1</v>
      </c>
      <c r="C13" s="25" t="s">
        <v>2</v>
      </c>
    </row>
    <row r="14" spans="1:9" x14ac:dyDescent="0.3">
      <c r="C14" s="25" t="s">
        <v>65</v>
      </c>
    </row>
    <row r="15" spans="1:9" x14ac:dyDescent="0.3">
      <c r="C15" s="47"/>
    </row>
    <row r="16" spans="1:9" x14ac:dyDescent="0.3">
      <c r="B16" s="46" t="s">
        <v>3</v>
      </c>
      <c r="C16" s="25" t="s">
        <v>4</v>
      </c>
    </row>
    <row r="17" spans="2:3" x14ac:dyDescent="0.3">
      <c r="C17" s="25" t="s">
        <v>65</v>
      </c>
    </row>
    <row r="18" spans="2:3" x14ac:dyDescent="0.3">
      <c r="C18" s="47"/>
    </row>
    <row r="19" spans="2:3" x14ac:dyDescent="0.3">
      <c r="B19" s="46" t="s">
        <v>5</v>
      </c>
      <c r="C19" s="25" t="s">
        <v>6</v>
      </c>
    </row>
    <row r="20" spans="2:3" x14ac:dyDescent="0.3">
      <c r="B20" s="46"/>
      <c r="C20" s="25" t="s">
        <v>65</v>
      </c>
    </row>
    <row r="21" spans="2:3" x14ac:dyDescent="0.3">
      <c r="C21" s="47"/>
    </row>
    <row r="22" spans="2:3" x14ac:dyDescent="0.3">
      <c r="B22" s="46" t="s">
        <v>49</v>
      </c>
      <c r="C22" s="25" t="s">
        <v>50</v>
      </c>
    </row>
    <row r="23" spans="2:3" x14ac:dyDescent="0.3">
      <c r="B23" s="46"/>
      <c r="C23" s="25" t="s">
        <v>65</v>
      </c>
    </row>
    <row r="24" spans="2:3" x14ac:dyDescent="0.3">
      <c r="C24" s="47"/>
    </row>
  </sheetData>
  <hyperlinks>
    <hyperlink ref="B11" location="'C1'!A1" display="CUADRO 1" xr:uid="{00000000-0004-0000-0000-000000000000}"/>
    <hyperlink ref="B13" location="'C2'!A1" display="CUADRO 2" xr:uid="{00000000-0004-0000-0000-000001000000}"/>
    <hyperlink ref="B16" location="'C3'!A1" display="CUADRO 3" xr:uid="{00000000-0004-0000-0000-000002000000}"/>
    <hyperlink ref="B19" location="'C4'!A1" display="CUADRO 4" xr:uid="{00000000-0004-0000-0000-000005000000}"/>
    <hyperlink ref="C11" location="'C1'!A1" display="LLEGADAS DE VISITANTES E INGRESO DE DIVISAS AL PAÍS. SEGUNDO TRIMESTRE." xr:uid="{00000000-0004-0000-0000-000008000000}"/>
    <hyperlink ref="B22" location="'C5'!A1" display="CUADRO 5" xr:uid="{09C96651-D0A6-4E31-B472-18DEABE523FD}"/>
    <hyperlink ref="C16" location="'C3'!A1" display="LLEGADAS DE TURISTAS, PERMANENCIA, GASTO PROMEDIO DIARIO INDIVIDUAL, GASTO TOTAL INDIVIDUAL E INGRESO DE DIVISAS, SEGÚN MOTIVO DEL VIAJE" xr:uid="{46BC74C7-8938-41A2-922E-2A45411A692A}"/>
    <hyperlink ref="C19" location="'C4'!A1" display="LLEGADAS DE TURISTAS, PERMANENCIA, GASTO PROMEDIO DIARIO INDIVIDUAL, GASTO TOTAL INDIVIDUAL E INGRESO DE DIVISAS, SEGÚN MOTIVO DEL VIAJE Y PAÍS DE RESIDENCIA" xr:uid="{697C8FCC-51EA-4646-96B4-515CE068A469}"/>
    <hyperlink ref="C22" location="'C5'!A1" display="LLEGADAS DE TURISTAS, PERMANENCIA, GASTO PROMEDIO DIARIO INDIVIDUAL, GASTO TOTAL INDIVIDUAL E INGRESO DE DIVISAS, SEGÚN VIA DE ENTRADA Y MOTIVO DEL VIAJE." xr:uid="{E2321082-3F25-45F2-971D-832A709112B6}"/>
    <hyperlink ref="C13:C14" location="'C2'!A1" display="LLEGADAS DE TURISTAS, PERMANENCIA, GASTO PROMEDIO DIARIO INDIVIDUAL, GASTO TOTAL INDIVIDUAL E INGRESO DE DIVISAS, SEGÚN PAÍS DE RESIDENCIA." xr:uid="{3475A77F-1ED0-4359-8DD1-3B7663D5F41A}"/>
    <hyperlink ref="C17" location="'C2'!A1" display="LLEGADAS DE TURISTAS, PERMANENCIA, GASTO PROMEDIO DIARIO INDIVIDUAL, GASTO TOTAL INDIVIDUAL E INGRESO DE DIVISAS, SEGÚN PAÍS DE RESIDENCIA." xr:uid="{24358512-4091-4DCC-9F85-2B5AAE30F77E}"/>
    <hyperlink ref="C20" location="'C4'!A1" display="PRIMER TRIMESTRE." xr:uid="{2AE62696-AE6D-4AF6-A755-4D0D0F94A7DB}"/>
    <hyperlink ref="C23" location="'C5'!A1" display="PRIMER TRIMESTRE." xr:uid="{6F13E249-9331-4781-AA0E-F4C96C70BC1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3159-0F6E-44D7-A70E-DB8973B1B527}">
  <sheetPr>
    <tabColor theme="6"/>
  </sheetPr>
  <dimension ref="C4:E24"/>
  <sheetViews>
    <sheetView zoomScaleNormal="100" workbookViewId="0">
      <selection activeCell="T16" sqref="T16"/>
    </sheetView>
  </sheetViews>
  <sheetFormatPr baseColWidth="10" defaultColWidth="11.44140625" defaultRowHeight="14.4" x14ac:dyDescent="0.3"/>
  <cols>
    <col min="1" max="2" width="11.44140625" style="18"/>
    <col min="3" max="3" width="29.21875" style="18" customWidth="1"/>
    <col min="4" max="4" width="18.77734375" style="18" customWidth="1"/>
    <col min="5" max="5" width="20.77734375" style="18" customWidth="1"/>
    <col min="6" max="16384" width="11.44140625" style="18"/>
  </cols>
  <sheetData>
    <row r="4" spans="3:5" x14ac:dyDescent="0.3">
      <c r="C4" s="48" t="s">
        <v>7</v>
      </c>
      <c r="D4" s="7"/>
      <c r="E4" s="7"/>
    </row>
    <row r="5" spans="3:5" x14ac:dyDescent="0.3">
      <c r="C5" s="48" t="s">
        <v>63</v>
      </c>
      <c r="D5" s="7"/>
      <c r="E5" s="7"/>
    </row>
    <row r="6" spans="3:5" x14ac:dyDescent="0.3">
      <c r="C6" s="8"/>
      <c r="D6" s="7"/>
      <c r="E6" s="7"/>
    </row>
    <row r="7" spans="3:5" x14ac:dyDescent="0.3">
      <c r="C7" s="96" t="s">
        <v>8</v>
      </c>
      <c r="D7" s="98" t="s">
        <v>63</v>
      </c>
      <c r="E7" s="99"/>
    </row>
    <row r="8" spans="3:5" x14ac:dyDescent="0.3">
      <c r="C8" s="96"/>
      <c r="D8" s="100"/>
      <c r="E8" s="101"/>
    </row>
    <row r="9" spans="3:5" ht="31.05" customHeight="1" x14ac:dyDescent="0.3">
      <c r="C9" s="97"/>
      <c r="D9" s="49" t="s">
        <v>9</v>
      </c>
      <c r="E9" s="50" t="s">
        <v>10</v>
      </c>
    </row>
    <row r="10" spans="3:5" x14ac:dyDescent="0.3">
      <c r="C10" s="9"/>
      <c r="D10" s="62"/>
      <c r="E10" s="1"/>
    </row>
    <row r="11" spans="3:5" ht="15" customHeight="1" x14ac:dyDescent="0.3">
      <c r="C11" s="1" t="s">
        <v>11</v>
      </c>
      <c r="D11" s="51">
        <v>695810.00008153159</v>
      </c>
      <c r="E11" s="56">
        <v>418489906.88974988</v>
      </c>
    </row>
    <row r="12" spans="3:5" ht="15" customHeight="1" x14ac:dyDescent="0.3">
      <c r="C12" s="1"/>
      <c r="D12" s="52"/>
      <c r="E12" s="28"/>
    </row>
    <row r="13" spans="3:5" ht="15" customHeight="1" x14ac:dyDescent="0.3">
      <c r="C13" s="1" t="s">
        <v>12</v>
      </c>
      <c r="D13" s="52">
        <v>124674</v>
      </c>
      <c r="E13" s="28">
        <v>5507770</v>
      </c>
    </row>
    <row r="14" spans="3:5" ht="15" customHeight="1" x14ac:dyDescent="0.3">
      <c r="C14" s="9"/>
      <c r="D14" s="52"/>
      <c r="E14" s="28"/>
    </row>
    <row r="15" spans="3:5" ht="15" customHeight="1" x14ac:dyDescent="0.3">
      <c r="C15" s="53" t="s">
        <v>13</v>
      </c>
      <c r="D15" s="64">
        <f>+D11+D13</f>
        <v>820484.00008153159</v>
      </c>
      <c r="E15" s="63">
        <f>+E11+E13</f>
        <v>423997676.88974988</v>
      </c>
    </row>
    <row r="16" spans="3:5" ht="15" customHeight="1" x14ac:dyDescent="0.3">
      <c r="C16" s="9"/>
      <c r="D16" s="57"/>
      <c r="E16" s="58"/>
    </row>
    <row r="17" spans="3:5" ht="15" customHeight="1" x14ac:dyDescent="0.3">
      <c r="C17" s="1" t="s">
        <v>14</v>
      </c>
      <c r="D17" s="57"/>
      <c r="E17" s="59">
        <v>64388567.904084869</v>
      </c>
    </row>
    <row r="18" spans="3:5" ht="15" customHeight="1" x14ac:dyDescent="0.3">
      <c r="C18" s="9"/>
      <c r="D18" s="57"/>
      <c r="E18" s="58"/>
    </row>
    <row r="19" spans="3:5" ht="15" customHeight="1" x14ac:dyDescent="0.3">
      <c r="C19" s="53" t="s">
        <v>15</v>
      </c>
      <c r="D19" s="60"/>
      <c r="E19" s="61">
        <v>488386244.79383475</v>
      </c>
    </row>
    <row r="20" spans="3:5" x14ac:dyDescent="0.3">
      <c r="C20" s="66"/>
    </row>
    <row r="21" spans="3:5" ht="14.55" customHeight="1" x14ac:dyDescent="0.3">
      <c r="C21" s="54" t="s">
        <v>58</v>
      </c>
    </row>
    <row r="22" spans="3:5" x14ac:dyDescent="0.3">
      <c r="C22" s="55" t="s">
        <v>57</v>
      </c>
    </row>
    <row r="23" spans="3:5" x14ac:dyDescent="0.3">
      <c r="C23" s="95" t="s">
        <v>59</v>
      </c>
    </row>
    <row r="24" spans="3:5" x14ac:dyDescent="0.3">
      <c r="C24" s="65"/>
    </row>
  </sheetData>
  <mergeCells count="2">
    <mergeCell ref="C7:C9"/>
    <mergeCell ref="D7:E8"/>
  </mergeCells>
  <hyperlinks>
    <hyperlink ref="C23" r:id="rId1" xr:uid="{DE4A1DC4-D5A4-4AD9-AC94-A401D30902C2}"/>
  </hyperlinks>
  <pageMargins left="0.7" right="0.7" top="0.75" bottom="0.75" header="0.3" footer="0.3"/>
  <pageSetup orientation="portrait" verticalDpi="599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3A65-9F44-4A5E-BF44-111C126EA91D}">
  <sheetPr>
    <tabColor theme="6"/>
  </sheetPr>
  <dimension ref="B4:I32"/>
  <sheetViews>
    <sheetView zoomScaleNormal="100" workbookViewId="0">
      <selection activeCell="T16" sqref="T16"/>
    </sheetView>
  </sheetViews>
  <sheetFormatPr baseColWidth="10" defaultColWidth="11.44140625" defaultRowHeight="14.4" x14ac:dyDescent="0.3"/>
  <cols>
    <col min="1" max="2" width="11.44140625" style="18"/>
    <col min="3" max="3" width="20.109375" style="2" customWidth="1"/>
    <col min="4" max="4" width="12.77734375" style="2" customWidth="1"/>
    <col min="5" max="5" width="15.21875" style="2" customWidth="1"/>
    <col min="6" max="6" width="19.21875" style="2" customWidth="1"/>
    <col min="7" max="7" width="16.44140625" style="2" customWidth="1"/>
    <col min="8" max="8" width="17" style="2" customWidth="1"/>
    <col min="9" max="9" width="11.44140625" style="2"/>
    <col min="10" max="16384" width="11.44140625" style="18"/>
  </cols>
  <sheetData>
    <row r="4" spans="2:8" x14ac:dyDescent="0.3">
      <c r="C4" s="48" t="s">
        <v>16</v>
      </c>
      <c r="D4" s="10"/>
      <c r="E4" s="11"/>
      <c r="F4" s="11"/>
      <c r="G4" s="11"/>
      <c r="H4" s="11"/>
    </row>
    <row r="5" spans="2:8" x14ac:dyDescent="0.3">
      <c r="C5" s="48" t="s">
        <v>63</v>
      </c>
      <c r="D5" s="7"/>
      <c r="E5" s="7"/>
      <c r="F5" s="7"/>
      <c r="G5" s="7"/>
      <c r="H5" s="7"/>
    </row>
    <row r="6" spans="2:8" x14ac:dyDescent="0.3">
      <c r="C6" s="8"/>
      <c r="D6" s="7"/>
      <c r="E6" s="7"/>
      <c r="F6" s="7"/>
      <c r="G6" s="7"/>
      <c r="H6" s="7"/>
    </row>
    <row r="7" spans="2:8" ht="15" customHeight="1" x14ac:dyDescent="0.3">
      <c r="C7" s="102" t="s">
        <v>17</v>
      </c>
      <c r="D7" s="97" t="s">
        <v>63</v>
      </c>
      <c r="E7" s="104"/>
      <c r="F7" s="104"/>
      <c r="G7" s="104"/>
      <c r="H7" s="105"/>
    </row>
    <row r="8" spans="2:8" ht="45.6" customHeight="1" x14ac:dyDescent="0.3">
      <c r="C8" s="103"/>
      <c r="D8" s="68" t="s">
        <v>9</v>
      </c>
      <c r="E8" s="69" t="s">
        <v>18</v>
      </c>
      <c r="F8" s="69" t="s">
        <v>19</v>
      </c>
      <c r="G8" s="69" t="s">
        <v>20</v>
      </c>
      <c r="H8" s="70" t="s">
        <v>10</v>
      </c>
    </row>
    <row r="9" spans="2:8" x14ac:dyDescent="0.3">
      <c r="C9" s="71"/>
      <c r="D9" s="72"/>
      <c r="E9" s="72"/>
      <c r="F9" s="72"/>
      <c r="G9" s="72"/>
      <c r="H9" s="72"/>
    </row>
    <row r="10" spans="2:8" ht="15" customHeight="1" x14ac:dyDescent="0.3">
      <c r="C10" s="3" t="s">
        <v>21</v>
      </c>
      <c r="D10" s="26">
        <v>611597.38353962475</v>
      </c>
      <c r="E10" s="27">
        <v>14.035129984996729</v>
      </c>
      <c r="F10" s="27">
        <v>35.931265685162074</v>
      </c>
      <c r="G10" s="27">
        <v>504.29998441670222</v>
      </c>
      <c r="H10" s="26">
        <v>308428550.98832792</v>
      </c>
    </row>
    <row r="11" spans="2:8" ht="15" customHeight="1" x14ac:dyDescent="0.3">
      <c r="C11" s="1" t="s">
        <v>22</v>
      </c>
      <c r="D11" s="28">
        <v>256323.28437802463</v>
      </c>
      <c r="E11" s="29">
        <v>7.0215640688001901</v>
      </c>
      <c r="F11" s="29">
        <v>37.026573521799683</v>
      </c>
      <c r="G11" s="29">
        <v>259.98445823145767</v>
      </c>
      <c r="H11" s="28">
        <v>66640070.221128494</v>
      </c>
    </row>
    <row r="12" spans="2:8" ht="15" customHeight="1" x14ac:dyDescent="0.3">
      <c r="C12" s="1" t="s">
        <v>52</v>
      </c>
      <c r="D12" s="28">
        <v>72498.986022741548</v>
      </c>
      <c r="E12" s="29">
        <v>20.206053036166519</v>
      </c>
      <c r="F12" s="29">
        <v>20.565652477703441</v>
      </c>
      <c r="G12" s="29">
        <v>415.55066468784457</v>
      </c>
      <c r="H12" s="28">
        <v>30127001.830945004</v>
      </c>
    </row>
    <row r="13" spans="2:8" ht="15" customHeight="1" x14ac:dyDescent="0.3">
      <c r="C13" s="1" t="s">
        <v>23</v>
      </c>
      <c r="D13" s="28">
        <v>95196.757019166253</v>
      </c>
      <c r="E13" s="29">
        <v>7.5396327910082297</v>
      </c>
      <c r="F13" s="29">
        <v>98.882296781953173</v>
      </c>
      <c r="G13" s="29">
        <v>745.53620726742133</v>
      </c>
      <c r="H13" s="28">
        <v>70972629.172227517</v>
      </c>
    </row>
    <row r="14" spans="2:8" ht="15" customHeight="1" x14ac:dyDescent="0.3">
      <c r="C14" s="1" t="s">
        <v>24</v>
      </c>
      <c r="D14" s="28">
        <v>39847.194936121537</v>
      </c>
      <c r="E14" s="29">
        <v>15.304107533258112</v>
      </c>
      <c r="F14" s="29">
        <v>78.686618157495417</v>
      </c>
      <c r="G14" s="29">
        <v>1204.2284657107316</v>
      </c>
      <c r="H14" s="28">
        <v>47985126.420802094</v>
      </c>
    </row>
    <row r="15" spans="2:8" ht="15" customHeight="1" x14ac:dyDescent="0.3">
      <c r="B15" s="20"/>
      <c r="C15" s="1" t="s">
        <v>53</v>
      </c>
      <c r="D15" s="28">
        <v>7230.0623099654395</v>
      </c>
      <c r="E15" s="29">
        <v>29.952701988893576</v>
      </c>
      <c r="F15" s="29">
        <v>46.052018469897988</v>
      </c>
      <c r="G15" s="29">
        <v>1379.3823852158771</v>
      </c>
      <c r="H15" s="28">
        <v>9973020.5943795461</v>
      </c>
    </row>
    <row r="16" spans="2:8" ht="15" customHeight="1" x14ac:dyDescent="0.3">
      <c r="C16" s="1" t="s">
        <v>25</v>
      </c>
      <c r="D16" s="28">
        <v>30095.858106424032</v>
      </c>
      <c r="E16" s="29">
        <v>41.486081932922723</v>
      </c>
      <c r="F16" s="29">
        <v>20.209689568977833</v>
      </c>
      <c r="G16" s="29">
        <v>838.42083729754836</v>
      </c>
      <c r="H16" s="28">
        <v>25232994.552776244</v>
      </c>
    </row>
    <row r="17" spans="2:8" ht="15" customHeight="1" x14ac:dyDescent="0.3">
      <c r="C17" s="1" t="s">
        <v>54</v>
      </c>
      <c r="D17" s="28">
        <v>110405.2407671816</v>
      </c>
      <c r="E17" s="29">
        <v>22.883393529878607</v>
      </c>
      <c r="F17" s="29">
        <v>22.758331336954509</v>
      </c>
      <c r="G17" s="29">
        <v>520.78785206689793</v>
      </c>
      <c r="H17" s="28">
        <v>57497708.19606927</v>
      </c>
    </row>
    <row r="18" spans="2:8" ht="15" customHeight="1" x14ac:dyDescent="0.3">
      <c r="C18" s="3"/>
      <c r="D18" s="73"/>
      <c r="E18" s="74"/>
      <c r="F18" s="74"/>
      <c r="G18" s="74"/>
      <c r="H18" s="73"/>
    </row>
    <row r="19" spans="2:8" ht="15" customHeight="1" x14ac:dyDescent="0.3">
      <c r="C19" s="3" t="s">
        <v>26</v>
      </c>
      <c r="D19" s="26">
        <v>65403.973699302791</v>
      </c>
      <c r="E19" s="27">
        <v>25.929341097384071</v>
      </c>
      <c r="F19" s="27">
        <v>48.918725299105887</v>
      </c>
      <c r="G19" s="27">
        <v>1268.4303143297489</v>
      </c>
      <c r="H19" s="26">
        <v>82960382.917821273</v>
      </c>
    </row>
    <row r="20" spans="2:8" ht="15" customHeight="1" x14ac:dyDescent="0.3">
      <c r="B20" s="20"/>
      <c r="C20" s="1" t="s">
        <v>42</v>
      </c>
      <c r="D20" s="28">
        <v>10227.5447547247</v>
      </c>
      <c r="E20" s="29">
        <v>27.967115032913593</v>
      </c>
      <c r="F20" s="29">
        <v>44.128461865879942</v>
      </c>
      <c r="G20" s="29">
        <v>1234.1457692286051</v>
      </c>
      <c r="H20" s="28">
        <v>12622281.088639693</v>
      </c>
    </row>
    <row r="21" spans="2:8" ht="15" customHeight="1" x14ac:dyDescent="0.3">
      <c r="C21" s="1" t="s">
        <v>27</v>
      </c>
      <c r="D21" s="28">
        <v>13509.092649731967</v>
      </c>
      <c r="E21" s="29">
        <v>24.912350133927813</v>
      </c>
      <c r="F21" s="29">
        <v>52.534016595213444</v>
      </c>
      <c r="G21" s="29">
        <v>1308.7458153615319</v>
      </c>
      <c r="H21" s="28">
        <v>17679968.474667933</v>
      </c>
    </row>
    <row r="22" spans="2:8" ht="15" customHeight="1" x14ac:dyDescent="0.3">
      <c r="B22" s="20"/>
      <c r="C22" s="1" t="s">
        <v>43</v>
      </c>
      <c r="D22" s="28">
        <v>11373.648208844237</v>
      </c>
      <c r="E22" s="29">
        <v>28.527900416116466</v>
      </c>
      <c r="F22" s="29">
        <v>43.05705260404703</v>
      </c>
      <c r="G22" s="29">
        <v>1228.3273088997425</v>
      </c>
      <c r="H22" s="28">
        <v>13970562.696742009</v>
      </c>
    </row>
    <row r="23" spans="2:8" ht="15" customHeight="1" x14ac:dyDescent="0.3">
      <c r="B23" s="20"/>
      <c r="C23" s="1" t="s">
        <v>44</v>
      </c>
      <c r="D23" s="28">
        <v>8595.7166842669776</v>
      </c>
      <c r="E23" s="29">
        <v>16.734945159937951</v>
      </c>
      <c r="F23" s="29">
        <v>68.833896959935117</v>
      </c>
      <c r="G23" s="29">
        <v>1151.9314907693331</v>
      </c>
      <c r="H23" s="28">
        <v>9901676.734338481</v>
      </c>
    </row>
    <row r="24" spans="2:8" ht="15" customHeight="1" x14ac:dyDescent="0.3">
      <c r="B24" s="20"/>
      <c r="C24" s="1" t="s">
        <v>51</v>
      </c>
      <c r="D24" s="28">
        <v>3941.2517929433789</v>
      </c>
      <c r="E24" s="29">
        <v>22.35305976455648</v>
      </c>
      <c r="F24" s="29">
        <v>55.943995461342965</v>
      </c>
      <c r="G24" s="29">
        <v>1250.5194740154759</v>
      </c>
      <c r="H24" s="28">
        <v>4928612.1190741053</v>
      </c>
    </row>
    <row r="25" spans="2:8" ht="15" customHeight="1" x14ac:dyDescent="0.3">
      <c r="C25" s="1" t="s">
        <v>28</v>
      </c>
      <c r="D25" s="28">
        <v>17756.719608791478</v>
      </c>
      <c r="E25" s="29">
        <v>29.109520235367228</v>
      </c>
      <c r="F25" s="29">
        <v>46.155469800274815</v>
      </c>
      <c r="G25" s="29">
        <v>1343.5635821239816</v>
      </c>
      <c r="H25" s="28">
        <v>23857281.804359041</v>
      </c>
    </row>
    <row r="26" spans="2:8" ht="15" customHeight="1" x14ac:dyDescent="0.3">
      <c r="C26" s="1"/>
      <c r="D26" s="28"/>
      <c r="E26" s="29"/>
      <c r="F26" s="29"/>
      <c r="G26" s="29"/>
      <c r="H26" s="28"/>
    </row>
    <row r="27" spans="2:8" ht="15" customHeight="1" x14ac:dyDescent="0.3">
      <c r="C27" s="3" t="s">
        <v>29</v>
      </c>
      <c r="D27" s="26">
        <v>18808.642842603695</v>
      </c>
      <c r="E27" s="27">
        <v>19.173092797119111</v>
      </c>
      <c r="F27" s="27">
        <v>75.151083993907179</v>
      </c>
      <c r="G27" s="27">
        <v>1440.8787072192747</v>
      </c>
      <c r="H27" s="26">
        <v>27100972.983599864</v>
      </c>
    </row>
    <row r="28" spans="2:8" ht="15" customHeight="1" x14ac:dyDescent="0.3">
      <c r="C28" s="1"/>
      <c r="D28" s="7"/>
      <c r="E28" s="7"/>
      <c r="F28" s="7"/>
      <c r="G28" s="7"/>
      <c r="H28" s="7"/>
    </row>
    <row r="29" spans="2:8" ht="15" customHeight="1" x14ac:dyDescent="0.3">
      <c r="C29" s="53" t="s">
        <v>30</v>
      </c>
      <c r="D29" s="30">
        <v>695810</v>
      </c>
      <c r="E29" s="31">
        <v>15.3</v>
      </c>
      <c r="F29" s="32">
        <v>39.299999999999997</v>
      </c>
      <c r="G29" s="32">
        <v>601.4</v>
      </c>
      <c r="H29" s="33">
        <v>418489907</v>
      </c>
    </row>
    <row r="31" spans="2:8" x14ac:dyDescent="0.3">
      <c r="C31" s="54" t="s">
        <v>58</v>
      </c>
    </row>
    <row r="32" spans="2:8" x14ac:dyDescent="0.3">
      <c r="C32" s="55" t="s">
        <v>57</v>
      </c>
      <c r="D32" s="75"/>
      <c r="H32" s="75"/>
    </row>
  </sheetData>
  <mergeCells count="2">
    <mergeCell ref="C7:C8"/>
    <mergeCell ref="D7:H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BCB1-7247-48C8-B9B5-3C6D08183F3C}">
  <sheetPr>
    <tabColor theme="6"/>
  </sheetPr>
  <dimension ref="C1:S21"/>
  <sheetViews>
    <sheetView zoomScaleNormal="100" workbookViewId="0">
      <selection activeCell="T16" sqref="T16"/>
    </sheetView>
  </sheetViews>
  <sheetFormatPr baseColWidth="10" defaultColWidth="11.44140625" defaultRowHeight="14.4" x14ac:dyDescent="0.3"/>
  <cols>
    <col min="1" max="2" width="11.44140625" style="18"/>
    <col min="3" max="3" width="25.88671875" style="18" customWidth="1"/>
    <col min="4" max="4" width="10.109375" style="18" customWidth="1"/>
    <col min="5" max="5" width="16.21875" style="18" customWidth="1"/>
    <col min="6" max="6" width="11.77734375" style="18" customWidth="1"/>
    <col min="7" max="7" width="12.77734375" style="18" customWidth="1"/>
    <col min="8" max="8" width="14" style="18" customWidth="1"/>
    <col min="9" max="10" width="11.44140625" style="18"/>
    <col min="11" max="11" width="3" style="18" bestFit="1" customWidth="1"/>
    <col min="12" max="12" width="4" style="18" bestFit="1" customWidth="1"/>
    <col min="13" max="13" width="5.5546875" style="18" bestFit="1" customWidth="1"/>
    <col min="14" max="14" width="11.44140625" style="18"/>
    <col min="15" max="19" width="2" style="18" bestFit="1" customWidth="1"/>
    <col min="20" max="16384" width="11.44140625" style="18"/>
  </cols>
  <sheetData>
    <row r="1" spans="3:19" x14ac:dyDescent="0.3">
      <c r="C1" s="2"/>
      <c r="D1" s="2"/>
      <c r="E1" s="2"/>
      <c r="F1" s="2"/>
      <c r="G1" s="2"/>
      <c r="H1" s="2"/>
      <c r="I1" s="2"/>
    </row>
    <row r="2" spans="3:19" x14ac:dyDescent="0.3">
      <c r="C2" s="2"/>
      <c r="D2" s="2"/>
      <c r="E2" s="2"/>
      <c r="F2" s="2"/>
      <c r="G2" s="2"/>
      <c r="H2" s="2"/>
      <c r="I2" s="2"/>
    </row>
    <row r="3" spans="3:19" x14ac:dyDescent="0.3">
      <c r="C3" s="2"/>
      <c r="D3" s="2"/>
      <c r="E3" s="2"/>
      <c r="F3" s="2"/>
      <c r="G3" s="2"/>
      <c r="H3" s="2"/>
      <c r="I3" s="2"/>
    </row>
    <row r="4" spans="3:19" x14ac:dyDescent="0.3">
      <c r="C4" s="89" t="s">
        <v>31</v>
      </c>
      <c r="D4" s="14"/>
      <c r="E4" s="7"/>
      <c r="F4" s="13"/>
      <c r="G4" s="13"/>
      <c r="H4" s="13"/>
      <c r="I4" s="2"/>
    </row>
    <row r="5" spans="3:19" x14ac:dyDescent="0.3">
      <c r="C5" s="48" t="s">
        <v>63</v>
      </c>
      <c r="D5" s="7"/>
      <c r="E5" s="7"/>
      <c r="F5" s="13"/>
      <c r="G5" s="13"/>
      <c r="H5" s="13"/>
      <c r="I5" s="2"/>
    </row>
    <row r="6" spans="3:19" x14ac:dyDescent="0.3">
      <c r="C6" s="15"/>
      <c r="D6" s="7"/>
      <c r="E6" s="7"/>
      <c r="F6" s="13"/>
      <c r="G6" s="13"/>
      <c r="H6" s="13"/>
      <c r="I6" s="2"/>
    </row>
    <row r="7" spans="3:19" ht="15" customHeight="1" x14ac:dyDescent="0.3">
      <c r="C7" s="106" t="s">
        <v>32</v>
      </c>
      <c r="D7" s="97" t="s">
        <v>63</v>
      </c>
      <c r="E7" s="104"/>
      <c r="F7" s="104"/>
      <c r="G7" s="104"/>
      <c r="H7" s="105"/>
      <c r="I7" s="2"/>
    </row>
    <row r="8" spans="3:19" ht="69" x14ac:dyDescent="0.3">
      <c r="C8" s="107"/>
      <c r="D8" s="90" t="s">
        <v>9</v>
      </c>
      <c r="E8" s="91" t="s">
        <v>18</v>
      </c>
      <c r="F8" s="91" t="s">
        <v>19</v>
      </c>
      <c r="G8" s="91" t="s">
        <v>20</v>
      </c>
      <c r="H8" s="92" t="s">
        <v>10</v>
      </c>
      <c r="I8" s="2"/>
    </row>
    <row r="9" spans="3:19" x14ac:dyDescent="0.3">
      <c r="C9" s="93"/>
      <c r="D9" s="94"/>
      <c r="E9" s="94"/>
      <c r="F9" s="94"/>
      <c r="G9" s="94"/>
      <c r="H9" s="94"/>
      <c r="I9" s="2"/>
    </row>
    <row r="10" spans="3:19" ht="15" customHeight="1" x14ac:dyDescent="0.3">
      <c r="C10" s="3" t="s">
        <v>33</v>
      </c>
      <c r="D10" s="26">
        <v>609420.37579360872</v>
      </c>
      <c r="E10" s="27">
        <v>16.004361517947842</v>
      </c>
      <c r="F10" s="27">
        <v>33.723818632692605</v>
      </c>
      <c r="G10" s="27">
        <v>539.72818516331756</v>
      </c>
      <c r="H10" s="26">
        <v>328921353.42863184</v>
      </c>
      <c r="I10" s="2"/>
    </row>
    <row r="11" spans="3:19" ht="15" customHeight="1" x14ac:dyDescent="0.3">
      <c r="C11" s="1" t="s">
        <v>34</v>
      </c>
      <c r="D11" s="28">
        <v>320491.85271646868</v>
      </c>
      <c r="E11" s="29">
        <v>9.3726972320965398</v>
      </c>
      <c r="F11" s="29">
        <v>63.108185272086118</v>
      </c>
      <c r="G11" s="29">
        <v>591.49391342231729</v>
      </c>
      <c r="H11" s="28">
        <v>189568980.18323272</v>
      </c>
      <c r="I11" s="2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3:19" ht="15" customHeight="1" x14ac:dyDescent="0.3">
      <c r="C12" s="1" t="s">
        <v>35</v>
      </c>
      <c r="D12" s="28">
        <v>228788.18707843032</v>
      </c>
      <c r="E12" s="29">
        <v>26.957080524051371</v>
      </c>
      <c r="F12" s="29">
        <v>19.606845525800562</v>
      </c>
      <c r="G12" s="29">
        <v>528.54331366164217</v>
      </c>
      <c r="H12" s="28">
        <v>120924466.52507317</v>
      </c>
      <c r="I12" s="2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3:19" ht="15" customHeight="1" x14ac:dyDescent="0.3">
      <c r="C13" s="1" t="s">
        <v>48</v>
      </c>
      <c r="D13" s="28">
        <v>60140.335998710463</v>
      </c>
      <c r="E13" s="29">
        <v>9.6781854981141784</v>
      </c>
      <c r="F13" s="29">
        <v>31.660386573570626</v>
      </c>
      <c r="G13" s="29">
        <v>306.41509420102005</v>
      </c>
      <c r="H13" s="28">
        <v>18427906.720325839</v>
      </c>
      <c r="I13" s="2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3:19" ht="15" customHeight="1" x14ac:dyDescent="0.3">
      <c r="C14" s="1" t="s">
        <v>36</v>
      </c>
      <c r="D14" s="28"/>
      <c r="E14" s="29"/>
      <c r="F14" s="29"/>
      <c r="G14" s="29"/>
      <c r="H14" s="28"/>
      <c r="I14" s="2"/>
      <c r="O14" s="19"/>
      <c r="P14" s="19"/>
      <c r="Q14" s="19"/>
      <c r="R14" s="19"/>
      <c r="S14" s="19"/>
    </row>
    <row r="15" spans="3:19" ht="15" customHeight="1" x14ac:dyDescent="0.3">
      <c r="C15" s="3" t="s">
        <v>37</v>
      </c>
      <c r="D15" s="26">
        <v>86389.624287922023</v>
      </c>
      <c r="E15" s="27">
        <v>10.267049671202914</v>
      </c>
      <c r="F15" s="27">
        <v>100.98301010747646</v>
      </c>
      <c r="G15" s="27">
        <v>1036.7975807210451</v>
      </c>
      <c r="H15" s="26">
        <v>89568553.461117625</v>
      </c>
      <c r="I15" s="2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3:19" ht="15" customHeight="1" x14ac:dyDescent="0.3">
      <c r="C16" s="1" t="s">
        <v>36</v>
      </c>
      <c r="D16" s="16"/>
      <c r="E16" s="34"/>
      <c r="F16" s="16"/>
      <c r="G16" s="1"/>
      <c r="H16" s="1"/>
      <c r="I16" s="2"/>
    </row>
    <row r="17" spans="3:9" ht="15" customHeight="1" x14ac:dyDescent="0.3">
      <c r="C17" s="35" t="s">
        <v>30</v>
      </c>
      <c r="D17" s="36">
        <v>695810.00008153089</v>
      </c>
      <c r="E17" s="32">
        <v>15.292034568342515</v>
      </c>
      <c r="F17" s="32">
        <v>39.330462278441964</v>
      </c>
      <c r="G17" s="32">
        <v>601.44278875082603</v>
      </c>
      <c r="H17" s="37">
        <v>418489906.88974959</v>
      </c>
      <c r="I17" s="2"/>
    </row>
    <row r="19" spans="3:9" x14ac:dyDescent="0.3">
      <c r="C19" s="54" t="s">
        <v>58</v>
      </c>
    </row>
    <row r="20" spans="3:9" x14ac:dyDescent="0.3">
      <c r="C20" s="54" t="s">
        <v>60</v>
      </c>
      <c r="D20" s="19"/>
      <c r="H20" s="19"/>
    </row>
    <row r="21" spans="3:9" x14ac:dyDescent="0.3">
      <c r="C21" s="55" t="s">
        <v>57</v>
      </c>
    </row>
  </sheetData>
  <mergeCells count="2">
    <mergeCell ref="C7:C8"/>
    <mergeCell ref="D7:H7"/>
  </mergeCells>
  <pageMargins left="0.7" right="0.7" top="0.75" bottom="0.75" header="0.3" footer="0.3"/>
  <pageSetup paperSize="1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864A5-15B9-40B2-A333-211E3BC9D2DA}">
  <sheetPr>
    <tabColor theme="6"/>
  </sheetPr>
  <dimension ref="A4:I134"/>
  <sheetViews>
    <sheetView topLeftCell="A19" zoomScaleNormal="100" workbookViewId="0">
      <selection activeCell="J109" sqref="J109"/>
    </sheetView>
  </sheetViews>
  <sheetFormatPr baseColWidth="10" defaultColWidth="11.44140625" defaultRowHeight="14.4" x14ac:dyDescent="0.3"/>
  <cols>
    <col min="1" max="2" width="11.44140625" style="18"/>
    <col min="3" max="3" width="17.21875" style="2" customWidth="1"/>
    <col min="4" max="4" width="25.109375" style="2" customWidth="1"/>
    <col min="5" max="5" width="9" style="2" bestFit="1" customWidth="1"/>
    <col min="6" max="6" width="12.77734375" style="2" bestFit="1" customWidth="1"/>
    <col min="7" max="7" width="17" style="2" bestFit="1" customWidth="1"/>
    <col min="8" max="8" width="11.88671875" style="2" bestFit="1" customWidth="1"/>
    <col min="9" max="9" width="13.33203125" style="2" customWidth="1"/>
    <col min="10" max="16384" width="11.44140625" style="18"/>
  </cols>
  <sheetData>
    <row r="4" spans="1:9" x14ac:dyDescent="0.3">
      <c r="C4" s="3" t="s">
        <v>56</v>
      </c>
      <c r="D4" s="17"/>
      <c r="E4" s="17"/>
      <c r="F4" s="13"/>
      <c r="G4" s="13"/>
      <c r="H4" s="13"/>
      <c r="I4" s="13"/>
    </row>
    <row r="5" spans="1:9" x14ac:dyDescent="0.3">
      <c r="A5" s="17"/>
      <c r="B5" s="17"/>
      <c r="C5" s="48" t="s">
        <v>63</v>
      </c>
      <c r="D5" s="9"/>
      <c r="E5" s="9"/>
      <c r="F5" s="13"/>
      <c r="G5" s="13"/>
      <c r="H5" s="13"/>
      <c r="I5" s="13"/>
    </row>
    <row r="6" spans="1:9" x14ac:dyDescent="0.3">
      <c r="A6" s="17"/>
      <c r="B6" s="17"/>
      <c r="C6" s="9"/>
      <c r="D6" s="9"/>
      <c r="E6" s="9"/>
      <c r="F6" s="13"/>
      <c r="G6" s="13"/>
      <c r="H6" s="13"/>
      <c r="I6" s="13"/>
    </row>
    <row r="7" spans="1:9" ht="15" customHeight="1" x14ac:dyDescent="0.3">
      <c r="A7" s="17"/>
      <c r="B7" s="17"/>
      <c r="C7" s="108" t="s">
        <v>17</v>
      </c>
      <c r="D7" s="106" t="s">
        <v>38</v>
      </c>
      <c r="E7" s="97" t="s">
        <v>63</v>
      </c>
      <c r="F7" s="104"/>
      <c r="G7" s="104"/>
      <c r="H7" s="104"/>
      <c r="I7" s="105"/>
    </row>
    <row r="8" spans="1:9" ht="48" customHeight="1" x14ac:dyDescent="0.3">
      <c r="A8" s="17"/>
      <c r="B8" s="17"/>
      <c r="C8" s="109"/>
      <c r="D8" s="110"/>
      <c r="E8" s="49" t="s">
        <v>9</v>
      </c>
      <c r="F8" s="67" t="s">
        <v>18</v>
      </c>
      <c r="G8" s="67" t="s">
        <v>40</v>
      </c>
      <c r="H8" s="67" t="s">
        <v>20</v>
      </c>
      <c r="I8" s="50" t="s">
        <v>10</v>
      </c>
    </row>
    <row r="9" spans="1:9" ht="15" customHeight="1" x14ac:dyDescent="0.3">
      <c r="A9" s="17"/>
      <c r="B9" s="17"/>
      <c r="C9" s="3" t="s">
        <v>21</v>
      </c>
      <c r="D9" s="3" t="s">
        <v>33</v>
      </c>
      <c r="E9" s="38">
        <v>540503.46790856123</v>
      </c>
      <c r="F9" s="39">
        <v>14.740899102835737</v>
      </c>
      <c r="G9" s="39">
        <v>30.966984481677216</v>
      </c>
      <c r="H9" s="39">
        <v>456.48119376348387</v>
      </c>
      <c r="I9" s="38">
        <v>246729668.26420292</v>
      </c>
    </row>
    <row r="10" spans="1:9" ht="15" customHeight="1" x14ac:dyDescent="0.3">
      <c r="A10" s="17"/>
      <c r="B10" s="17"/>
      <c r="C10" s="1"/>
      <c r="D10" s="1" t="s">
        <v>34</v>
      </c>
      <c r="E10" s="34">
        <v>283677.96397417731</v>
      </c>
      <c r="F10" s="16">
        <v>8.36221586201534</v>
      </c>
      <c r="G10" s="16">
        <v>61.938886883736828</v>
      </c>
      <c r="H10" s="16">
        <v>517.94634237475805</v>
      </c>
      <c r="I10" s="34">
        <v>146929963.85274351</v>
      </c>
    </row>
    <row r="11" spans="1:9" ht="15" customHeight="1" x14ac:dyDescent="0.3">
      <c r="A11" s="17"/>
      <c r="B11" s="17"/>
      <c r="C11" s="1"/>
      <c r="D11" s="1" t="s">
        <v>39</v>
      </c>
      <c r="E11" s="34">
        <v>199886.83673261633</v>
      </c>
      <c r="F11" s="16">
        <v>25.932655177456354</v>
      </c>
      <c r="G11" s="16">
        <v>16.470298365786178</v>
      </c>
      <c r="H11" s="16">
        <v>427.11856818975588</v>
      </c>
      <c r="I11" s="34">
        <v>85375379.505214587</v>
      </c>
    </row>
    <row r="12" spans="1:9" ht="15" customHeight="1" x14ac:dyDescent="0.3">
      <c r="A12" s="17"/>
      <c r="B12" s="17"/>
      <c r="C12" s="1"/>
      <c r="D12" s="1" t="s">
        <v>41</v>
      </c>
      <c r="E12" s="34">
        <v>56938.66720176737</v>
      </c>
      <c r="F12" s="16">
        <v>7.2311896968954246</v>
      </c>
      <c r="G12" s="16">
        <v>35.033089978832756</v>
      </c>
      <c r="H12" s="16">
        <v>253.33091930534579</v>
      </c>
      <c r="I12" s="34">
        <v>14424324.906244868</v>
      </c>
    </row>
    <row r="13" spans="1:9" ht="15" customHeight="1" x14ac:dyDescent="0.3">
      <c r="A13" s="17"/>
      <c r="B13" s="17"/>
      <c r="C13" s="1"/>
      <c r="D13" s="3" t="s">
        <v>37</v>
      </c>
      <c r="E13" s="38">
        <v>71093.915631063792</v>
      </c>
      <c r="F13" s="39">
        <v>8.6694013941791859</v>
      </c>
      <c r="G13" s="39">
        <v>100.10499629682623</v>
      </c>
      <c r="H13" s="39">
        <v>867.85039446000758</v>
      </c>
      <c r="I13" s="38">
        <v>61698882.724125206</v>
      </c>
    </row>
    <row r="14" spans="1:9" ht="15" customHeight="1" x14ac:dyDescent="0.3">
      <c r="A14" s="17"/>
      <c r="B14" s="17"/>
      <c r="C14" s="43"/>
      <c r="D14" s="40" t="s">
        <v>15</v>
      </c>
      <c r="E14" s="30">
        <v>611597.38353962498</v>
      </c>
      <c r="F14" s="31">
        <v>14.035129984996701</v>
      </c>
      <c r="G14" s="31">
        <v>35.931265685162082</v>
      </c>
      <c r="H14" s="31">
        <v>504.29998441670131</v>
      </c>
      <c r="I14" s="41">
        <v>308428550.98832816</v>
      </c>
    </row>
    <row r="15" spans="1:9" ht="15" customHeight="1" x14ac:dyDescent="0.3">
      <c r="A15" s="17"/>
      <c r="B15" s="17"/>
      <c r="C15" s="1" t="s">
        <v>22</v>
      </c>
      <c r="D15" s="3" t="s">
        <v>33</v>
      </c>
      <c r="E15" s="38">
        <v>235972.11664589282</v>
      </c>
      <c r="F15" s="39">
        <v>7.1638697249775847</v>
      </c>
      <c r="G15" s="39">
        <v>31.308081236736491</v>
      </c>
      <c r="H15" s="39">
        <v>224.28701531899534</v>
      </c>
      <c r="I15" s="38">
        <v>52925481.741013117</v>
      </c>
    </row>
    <row r="16" spans="1:9" ht="15" customHeight="1" x14ac:dyDescent="0.3">
      <c r="A16" s="17"/>
      <c r="B16" s="17"/>
      <c r="C16" s="1"/>
      <c r="D16" s="1" t="s">
        <v>34</v>
      </c>
      <c r="E16" s="34">
        <v>120758.37635459828</v>
      </c>
      <c r="F16" s="16">
        <v>4.8763682905723389</v>
      </c>
      <c r="G16" s="16">
        <v>53.459382674958661</v>
      </c>
      <c r="H16" s="16">
        <v>260.68763850974051</v>
      </c>
      <c r="I16" s="34">
        <v>31480215.96215073</v>
      </c>
    </row>
    <row r="17" spans="1:9" ht="15" customHeight="1" x14ac:dyDescent="0.3">
      <c r="A17" s="17"/>
      <c r="B17" s="17"/>
      <c r="C17" s="1"/>
      <c r="D17" s="1" t="s">
        <v>39</v>
      </c>
      <c r="E17" s="34">
        <v>77426.458111775544</v>
      </c>
      <c r="F17" s="16">
        <v>12.347556585071093</v>
      </c>
      <c r="G17" s="16">
        <v>19.081417325861775</v>
      </c>
      <c r="H17" s="16">
        <v>235.60888015443439</v>
      </c>
      <c r="I17" s="34">
        <v>18242361.090039663</v>
      </c>
    </row>
    <row r="18" spans="1:9" ht="15" customHeight="1" x14ac:dyDescent="0.3">
      <c r="A18" s="17"/>
      <c r="B18" s="17"/>
      <c r="C18" s="1"/>
      <c r="D18" s="1" t="s">
        <v>41</v>
      </c>
      <c r="E18" s="34">
        <v>37787.282179518814</v>
      </c>
      <c r="F18" s="16">
        <v>3.8527145639478726</v>
      </c>
      <c r="G18" s="16">
        <v>22.000447964923836</v>
      </c>
      <c r="H18" s="16">
        <v>84.761446287839476</v>
      </c>
      <c r="I18" s="34">
        <v>3202904.6888227151</v>
      </c>
    </row>
    <row r="19" spans="1:9" ht="15" customHeight="1" x14ac:dyDescent="0.3">
      <c r="A19" s="17"/>
      <c r="B19" s="17"/>
      <c r="C19" s="1"/>
      <c r="D19" s="3" t="s">
        <v>37</v>
      </c>
      <c r="E19" s="38">
        <v>20351.167732131751</v>
      </c>
      <c r="F19" s="39">
        <v>5.3715277003297039</v>
      </c>
      <c r="G19" s="39">
        <v>125.45721061383617</v>
      </c>
      <c r="H19" s="39">
        <v>673.89688201831859</v>
      </c>
      <c r="I19" s="38">
        <v>13714588.480115402</v>
      </c>
    </row>
    <row r="20" spans="1:9" ht="15" customHeight="1" x14ac:dyDescent="0.3">
      <c r="A20" s="17"/>
      <c r="B20" s="17"/>
      <c r="C20" s="43"/>
      <c r="D20" s="40" t="s">
        <v>15</v>
      </c>
      <c r="E20" s="30">
        <v>256323.28437802463</v>
      </c>
      <c r="F20" s="31">
        <v>7.0215640688001901</v>
      </c>
      <c r="G20" s="31">
        <v>37.026573521799683</v>
      </c>
      <c r="H20" s="31">
        <v>259.98445823145767</v>
      </c>
      <c r="I20" s="41">
        <v>66640070.221128494</v>
      </c>
    </row>
    <row r="21" spans="1:9" ht="15" customHeight="1" x14ac:dyDescent="0.3">
      <c r="A21" s="17"/>
      <c r="B21" s="17"/>
      <c r="C21" s="1" t="s">
        <v>52</v>
      </c>
      <c r="D21" s="3" t="s">
        <v>33</v>
      </c>
      <c r="E21" s="38">
        <v>63578.522967956131</v>
      </c>
      <c r="F21" s="39">
        <v>21.760130980640405</v>
      </c>
      <c r="G21" s="39">
        <v>16.209209476696714</v>
      </c>
      <c r="H21" s="39">
        <v>352.71452130555832</v>
      </c>
      <c r="I21" s="38">
        <v>22425068.293957081</v>
      </c>
    </row>
    <row r="22" spans="1:9" ht="15" customHeight="1" x14ac:dyDescent="0.3">
      <c r="A22" s="17"/>
      <c r="B22" s="17"/>
      <c r="C22" s="1"/>
      <c r="D22" s="1" t="s">
        <v>34</v>
      </c>
      <c r="E22" s="34">
        <v>19977.039377472109</v>
      </c>
      <c r="F22" s="16">
        <v>8.0215187869274107</v>
      </c>
      <c r="G22" s="16">
        <v>44.539376983992575</v>
      </c>
      <c r="H22" s="16">
        <v>357.2734492351388</v>
      </c>
      <c r="I22" s="34">
        <v>7137265.7638956485</v>
      </c>
    </row>
    <row r="23" spans="1:9" ht="15" customHeight="1" x14ac:dyDescent="0.3">
      <c r="A23" s="17"/>
      <c r="B23" s="17"/>
      <c r="C23" s="1"/>
      <c r="D23" s="1" t="s">
        <v>39</v>
      </c>
      <c r="E23" s="34">
        <v>37463.617507369003</v>
      </c>
      <c r="F23" s="16">
        <v>31.239162870862533</v>
      </c>
      <c r="G23" s="16">
        <v>11.754137536480965</v>
      </c>
      <c r="H23" s="16">
        <v>367.18941690864773</v>
      </c>
      <c r="I23" s="34">
        <v>13756243.867819425</v>
      </c>
    </row>
    <row r="24" spans="1:9" ht="15" customHeight="1" x14ac:dyDescent="0.3">
      <c r="A24" s="17"/>
      <c r="B24" s="17"/>
      <c r="C24" s="1"/>
      <c r="D24" s="1" t="s">
        <v>41</v>
      </c>
      <c r="E24" s="34">
        <v>6137.86608311502</v>
      </c>
      <c r="F24" s="16">
        <v>8.6184255088137416</v>
      </c>
      <c r="G24" s="16">
        <v>28.952648311228231</v>
      </c>
      <c r="H24" s="16">
        <v>249.5262427532023</v>
      </c>
      <c r="I24" s="34">
        <v>1531558.662242006</v>
      </c>
    </row>
    <row r="25" spans="1:9" ht="15" customHeight="1" x14ac:dyDescent="0.3">
      <c r="A25" s="17"/>
      <c r="B25" s="17"/>
      <c r="C25" s="1"/>
      <c r="D25" s="3" t="s">
        <v>37</v>
      </c>
      <c r="E25" s="38">
        <v>8920.463054785394</v>
      </c>
      <c r="F25" s="39">
        <v>9.1297244106338233</v>
      </c>
      <c r="G25" s="39">
        <v>94.570285380433504</v>
      </c>
      <c r="H25" s="39">
        <v>863.40064295835123</v>
      </c>
      <c r="I25" s="38">
        <v>7701933.5369879222</v>
      </c>
    </row>
    <row r="26" spans="1:9" ht="15" customHeight="1" x14ac:dyDescent="0.3">
      <c r="A26" s="17"/>
      <c r="B26" s="17"/>
      <c r="C26" s="43"/>
      <c r="D26" s="40" t="s">
        <v>15</v>
      </c>
      <c r="E26" s="30">
        <v>72498.986022741548</v>
      </c>
      <c r="F26" s="31">
        <v>20.206053036166519</v>
      </c>
      <c r="G26" s="31">
        <v>20.565652477703441</v>
      </c>
      <c r="H26" s="31">
        <v>415.55066468784457</v>
      </c>
      <c r="I26" s="41">
        <v>30127001.830945004</v>
      </c>
    </row>
    <row r="27" spans="1:9" x14ac:dyDescent="0.3">
      <c r="A27" s="17"/>
      <c r="B27" s="17"/>
      <c r="C27" s="54" t="s">
        <v>62</v>
      </c>
      <c r="D27" s="1"/>
      <c r="E27" s="1"/>
      <c r="F27" s="16"/>
      <c r="G27" s="16"/>
      <c r="H27" s="16"/>
      <c r="I27" s="16"/>
    </row>
    <row r="28" spans="1:9" x14ac:dyDescent="0.3">
      <c r="A28" s="17"/>
      <c r="B28" s="17"/>
      <c r="C28" s="54" t="s">
        <v>57</v>
      </c>
      <c r="D28" s="3"/>
      <c r="E28" s="1"/>
      <c r="F28" s="16"/>
      <c r="G28" s="16"/>
      <c r="H28" s="16"/>
      <c r="I28" s="16"/>
    </row>
    <row r="29" spans="1:9" x14ac:dyDescent="0.3">
      <c r="A29" s="17"/>
      <c r="B29" s="17"/>
      <c r="C29" s="12"/>
      <c r="D29" s="1"/>
      <c r="E29" s="1"/>
      <c r="F29" s="16"/>
      <c r="G29" s="16"/>
      <c r="H29" s="16"/>
      <c r="I29" s="16"/>
    </row>
    <row r="30" spans="1:9" x14ac:dyDescent="0.3">
      <c r="A30" s="17"/>
      <c r="B30" s="17"/>
      <c r="C30" s="77" t="s">
        <v>55</v>
      </c>
      <c r="D30" s="1"/>
      <c r="E30" s="1"/>
      <c r="F30" s="16"/>
      <c r="G30" s="16"/>
      <c r="H30" s="16"/>
      <c r="I30" s="16"/>
    </row>
    <row r="31" spans="1:9" ht="15" customHeight="1" x14ac:dyDescent="0.3">
      <c r="A31" s="17"/>
      <c r="B31" s="17"/>
      <c r="C31" s="108" t="s">
        <v>17</v>
      </c>
      <c r="D31" s="106" t="s">
        <v>38</v>
      </c>
      <c r="E31" s="97" t="s">
        <v>63</v>
      </c>
      <c r="F31" s="104"/>
      <c r="G31" s="104"/>
      <c r="H31" s="104"/>
      <c r="I31" s="105"/>
    </row>
    <row r="32" spans="1:9" ht="60" customHeight="1" x14ac:dyDescent="0.3">
      <c r="A32" s="17"/>
      <c r="B32" s="17"/>
      <c r="C32" s="109"/>
      <c r="D32" s="110"/>
      <c r="E32" s="49" t="s">
        <v>9</v>
      </c>
      <c r="F32" s="67" t="s">
        <v>18</v>
      </c>
      <c r="G32" s="67" t="s">
        <v>40</v>
      </c>
      <c r="H32" s="67" t="s">
        <v>20</v>
      </c>
      <c r="I32" s="50" t="s">
        <v>10</v>
      </c>
    </row>
    <row r="33" spans="1:9" ht="15" customHeight="1" x14ac:dyDescent="0.3">
      <c r="A33" s="17"/>
      <c r="B33" s="17"/>
      <c r="C33" s="1" t="s">
        <v>23</v>
      </c>
      <c r="D33" s="3" t="s">
        <v>33</v>
      </c>
      <c r="E33" s="38">
        <v>84493.193733626918</v>
      </c>
      <c r="F33" s="39">
        <v>7.5936812636842355</v>
      </c>
      <c r="G33" s="39">
        <v>94.735048036501979</v>
      </c>
      <c r="H33" s="39">
        <v>719.38775928901077</v>
      </c>
      <c r="I33" s="38">
        <v>60783369.315206148</v>
      </c>
    </row>
    <row r="34" spans="1:9" ht="15" customHeight="1" x14ac:dyDescent="0.3">
      <c r="A34" s="17"/>
      <c r="B34" s="17"/>
      <c r="C34" s="1"/>
      <c r="D34" s="1" t="s">
        <v>34</v>
      </c>
      <c r="E34" s="34">
        <v>77105.946723888657</v>
      </c>
      <c r="F34" s="16">
        <v>6.9755728111384965</v>
      </c>
      <c r="G34" s="16">
        <v>107.08970639771638</v>
      </c>
      <c r="H34" s="16">
        <v>747.01204430071493</v>
      </c>
      <c r="I34" s="34">
        <v>57599070.889954083</v>
      </c>
    </row>
    <row r="35" spans="1:9" ht="15" customHeight="1" x14ac:dyDescent="0.3">
      <c r="A35" s="17"/>
      <c r="B35" s="17"/>
      <c r="C35" s="1"/>
      <c r="D35" s="1" t="s">
        <v>39</v>
      </c>
      <c r="E35" s="34">
        <v>4850.034333442778</v>
      </c>
      <c r="F35" s="16">
        <v>16.789673459394262</v>
      </c>
      <c r="G35" s="16">
        <v>29.688186288665573</v>
      </c>
      <c r="H35" s="16">
        <v>498.45495338836088</v>
      </c>
      <c r="I35" s="34">
        <v>2417523.6376081696</v>
      </c>
    </row>
    <row r="36" spans="1:9" ht="15" customHeight="1" x14ac:dyDescent="0.3">
      <c r="A36" s="17"/>
      <c r="B36" s="17"/>
      <c r="C36" s="1"/>
      <c r="D36" s="1" t="s">
        <v>41</v>
      </c>
      <c r="E36" s="34">
        <v>2537.2126762954672</v>
      </c>
      <c r="F36" s="16">
        <v>8.7993190728006887</v>
      </c>
      <c r="G36" s="16">
        <v>34.344870714046131</v>
      </c>
      <c r="H36" s="16">
        <v>302.21147592697997</v>
      </c>
      <c r="I36" s="34">
        <v>766774.78764389618</v>
      </c>
    </row>
    <row r="37" spans="1:9" ht="15" customHeight="1" x14ac:dyDescent="0.3">
      <c r="A37" s="17"/>
      <c r="B37" s="17"/>
      <c r="C37" s="1"/>
      <c r="D37" s="3" t="s">
        <v>37</v>
      </c>
      <c r="E37" s="38">
        <v>10703.563285539409</v>
      </c>
      <c r="F37" s="39">
        <v>7.1129778583476373</v>
      </c>
      <c r="G37" s="39">
        <v>133.83287272521005</v>
      </c>
      <c r="H37" s="39">
        <v>951.95026041347671</v>
      </c>
      <c r="I37" s="38">
        <v>10189259.857021376</v>
      </c>
    </row>
    <row r="38" spans="1:9" ht="15" customHeight="1" x14ac:dyDescent="0.3">
      <c r="A38" s="17"/>
      <c r="B38" s="17"/>
      <c r="C38" s="43"/>
      <c r="D38" s="40" t="s">
        <v>15</v>
      </c>
      <c r="E38" s="30">
        <v>95196.757019166253</v>
      </c>
      <c r="F38" s="31">
        <v>7.5396327910082297</v>
      </c>
      <c r="G38" s="31">
        <v>98.882296781953173</v>
      </c>
      <c r="H38" s="31">
        <v>745.53620726742133</v>
      </c>
      <c r="I38" s="41">
        <v>70972629.172227517</v>
      </c>
    </row>
    <row r="39" spans="1:9" ht="15" customHeight="1" x14ac:dyDescent="0.3">
      <c r="A39" s="17"/>
      <c r="B39" s="17"/>
      <c r="C39" s="1" t="s">
        <v>24</v>
      </c>
      <c r="D39" s="3" t="s">
        <v>33</v>
      </c>
      <c r="E39" s="38">
        <v>34016.137378582927</v>
      </c>
      <c r="F39" s="39">
        <v>16.534346667857303</v>
      </c>
      <c r="G39" s="39">
        <v>71.544338928693762</v>
      </c>
      <c r="H39" s="39">
        <v>1182.9389019697012</v>
      </c>
      <c r="I39" s="38">
        <v>40239012.199871421</v>
      </c>
    </row>
    <row r="40" spans="1:9" ht="15" customHeight="1" x14ac:dyDescent="0.3">
      <c r="A40" s="17"/>
      <c r="B40" s="17"/>
      <c r="C40" s="1"/>
      <c r="D40" s="1" t="s">
        <v>34</v>
      </c>
      <c r="E40" s="34">
        <v>17695.896865970743</v>
      </c>
      <c r="F40" s="16">
        <v>11.780857749229709</v>
      </c>
      <c r="G40" s="16">
        <v>107.53112488200817</v>
      </c>
      <c r="H40" s="16">
        <v>1266.8088858495935</v>
      </c>
      <c r="I40" s="34">
        <v>22417319.392889716</v>
      </c>
    </row>
    <row r="41" spans="1:9" ht="15" customHeight="1" x14ac:dyDescent="0.3">
      <c r="A41" s="17"/>
      <c r="B41" s="17"/>
      <c r="C41" s="1"/>
      <c r="D41" s="1" t="s">
        <v>39</v>
      </c>
      <c r="E41" s="34">
        <v>13176.195325889717</v>
      </c>
      <c r="F41" s="16">
        <v>20.612577664410175</v>
      </c>
      <c r="G41" s="16">
        <v>51.727343000910018</v>
      </c>
      <c r="H41" s="16">
        <v>1066.2338749798416</v>
      </c>
      <c r="I41" s="34">
        <v>14048905.799814671</v>
      </c>
    </row>
    <row r="42" spans="1:9" ht="15" customHeight="1" x14ac:dyDescent="0.3">
      <c r="A42" s="17"/>
      <c r="B42" s="17"/>
      <c r="C42" s="1"/>
      <c r="D42" s="1" t="s">
        <v>41</v>
      </c>
      <c r="E42" s="34">
        <v>3144.0451867224592</v>
      </c>
      <c r="F42" s="16">
        <v>26.197592473354746</v>
      </c>
      <c r="G42" s="16">
        <v>45.804919750036518</v>
      </c>
      <c r="H42" s="16">
        <v>1199.9786208861747</v>
      </c>
      <c r="I42" s="34">
        <v>3772787.0071670306</v>
      </c>
    </row>
    <row r="43" spans="1:9" ht="15" customHeight="1" x14ac:dyDescent="0.3">
      <c r="A43" s="17"/>
      <c r="B43" s="17"/>
      <c r="C43" s="1"/>
      <c r="D43" s="3" t="s">
        <v>37</v>
      </c>
      <c r="E43" s="38">
        <v>5831.0575575386083</v>
      </c>
      <c r="F43" s="39">
        <v>8.1273676369193666</v>
      </c>
      <c r="G43" s="39">
        <v>163.45065416272178</v>
      </c>
      <c r="H43" s="39">
        <v>1328.4235568754048</v>
      </c>
      <c r="I43" s="38">
        <v>7746114.2209306452</v>
      </c>
    </row>
    <row r="44" spans="1:9" ht="15" customHeight="1" x14ac:dyDescent="0.3">
      <c r="A44" s="17"/>
      <c r="B44" s="17"/>
      <c r="C44" s="43"/>
      <c r="D44" s="40" t="s">
        <v>15</v>
      </c>
      <c r="E44" s="30">
        <v>39847.194936121537</v>
      </c>
      <c r="F44" s="31">
        <v>15.304107533258112</v>
      </c>
      <c r="G44" s="31">
        <v>78.686618157495417</v>
      </c>
      <c r="H44" s="31">
        <v>1204.2284657107316</v>
      </c>
      <c r="I44" s="41">
        <v>47985126.420802094</v>
      </c>
    </row>
    <row r="45" spans="1:9" ht="15" customHeight="1" x14ac:dyDescent="0.3">
      <c r="A45" s="17"/>
      <c r="B45" s="17"/>
      <c r="C45" s="1" t="s">
        <v>53</v>
      </c>
      <c r="D45" s="3" t="s">
        <v>33</v>
      </c>
      <c r="E45" s="38">
        <v>6394.644343450911</v>
      </c>
      <c r="F45" s="39">
        <v>31.94873420433569</v>
      </c>
      <c r="G45" s="39">
        <v>41.821323851859141</v>
      </c>
      <c r="H45" s="39">
        <v>1336.1383598164909</v>
      </c>
      <c r="I45" s="38">
        <v>8544129.6046683006</v>
      </c>
    </row>
    <row r="46" spans="1:9" ht="15" customHeight="1" x14ac:dyDescent="0.3">
      <c r="A46" s="17"/>
      <c r="B46" s="17"/>
      <c r="C46" s="1"/>
      <c r="D46" s="1" t="s">
        <v>34</v>
      </c>
      <c r="E46" s="34">
        <v>2569.126699187816</v>
      </c>
      <c r="F46" s="16">
        <v>22.112228634950107</v>
      </c>
      <c r="G46" s="16">
        <v>64.108705940179391</v>
      </c>
      <c r="H46" s="16">
        <v>1417.586363240031</v>
      </c>
      <c r="I46" s="34">
        <v>3641958.9742045216</v>
      </c>
    </row>
    <row r="47" spans="1:9" ht="15" customHeight="1" x14ac:dyDescent="0.3">
      <c r="A47" s="17"/>
      <c r="B47" s="17"/>
      <c r="C47" s="1"/>
      <c r="D47" s="1" t="s">
        <v>39</v>
      </c>
      <c r="E47" s="34">
        <v>3439.9982884570659</v>
      </c>
      <c r="F47" s="16">
        <v>41.17569068392541</v>
      </c>
      <c r="G47" s="16">
        <v>32.065569404691388</v>
      </c>
      <c r="H47" s="16">
        <v>1320.3219674115146</v>
      </c>
      <c r="I47" s="34">
        <v>4541905.3081078762</v>
      </c>
    </row>
    <row r="48" spans="1:9" ht="15" customHeight="1" x14ac:dyDescent="0.3">
      <c r="A48" s="17"/>
      <c r="B48" s="17"/>
      <c r="C48" s="1"/>
      <c r="D48" s="1" t="s">
        <v>41</v>
      </c>
      <c r="E48" s="34">
        <v>385.51935580602822</v>
      </c>
      <c r="F48" s="16">
        <v>15.167513456256442</v>
      </c>
      <c r="G48" s="16">
        <v>61.611514461828186</v>
      </c>
      <c r="H48" s="16">
        <v>934.49347466011716</v>
      </c>
      <c r="I48" s="34">
        <v>360265.32235590531</v>
      </c>
    </row>
    <row r="49" spans="1:9" ht="15" customHeight="1" x14ac:dyDescent="0.3">
      <c r="A49" s="17"/>
      <c r="B49" s="17"/>
      <c r="C49" s="1"/>
      <c r="D49" s="3" t="s">
        <v>37</v>
      </c>
      <c r="E49" s="38">
        <v>835.41796651453262</v>
      </c>
      <c r="F49" s="39">
        <v>14.674222679817481</v>
      </c>
      <c r="G49" s="39">
        <v>116.55748864642912</v>
      </c>
      <c r="H49" s="39">
        <v>1710.3905433979992</v>
      </c>
      <c r="I49" s="38">
        <v>1428890.9897112423</v>
      </c>
    </row>
    <row r="50" spans="1:9" ht="15" customHeight="1" x14ac:dyDescent="0.3">
      <c r="A50" s="17"/>
      <c r="B50" s="17"/>
      <c r="C50" s="43"/>
      <c r="D50" s="40" t="s">
        <v>15</v>
      </c>
      <c r="E50" s="30">
        <v>7230.0623099654395</v>
      </c>
      <c r="F50" s="31">
        <v>29.952701988893576</v>
      </c>
      <c r="G50" s="31">
        <v>46.052018469897988</v>
      </c>
      <c r="H50" s="31">
        <v>1379.3823852158771</v>
      </c>
      <c r="I50" s="41">
        <v>9973020.5943795461</v>
      </c>
    </row>
    <row r="51" spans="1:9" x14ac:dyDescent="0.3">
      <c r="A51" s="17"/>
      <c r="B51" s="17"/>
      <c r="C51" s="54" t="s">
        <v>61</v>
      </c>
      <c r="D51" s="3"/>
      <c r="E51" s="1"/>
      <c r="F51" s="16"/>
      <c r="G51" s="16"/>
      <c r="H51" s="16"/>
      <c r="I51" s="16"/>
    </row>
    <row r="52" spans="1:9" x14ac:dyDescent="0.3">
      <c r="A52" s="17"/>
      <c r="B52" s="17"/>
      <c r="C52" s="54" t="s">
        <v>57</v>
      </c>
      <c r="D52" s="3"/>
      <c r="E52" s="1"/>
      <c r="F52" s="16"/>
      <c r="G52" s="16"/>
      <c r="H52" s="16"/>
      <c r="I52" s="16"/>
    </row>
    <row r="53" spans="1:9" x14ac:dyDescent="0.3">
      <c r="A53" s="17"/>
      <c r="B53" s="17"/>
      <c r="C53" s="12"/>
      <c r="D53" s="3"/>
      <c r="E53" s="1"/>
      <c r="F53" s="16"/>
      <c r="G53" s="16"/>
      <c r="H53" s="16"/>
      <c r="I53" s="16"/>
    </row>
    <row r="54" spans="1:9" x14ac:dyDescent="0.3">
      <c r="A54" s="17"/>
      <c r="B54" s="17"/>
      <c r="C54" s="77" t="s">
        <v>55</v>
      </c>
      <c r="D54" s="1"/>
      <c r="E54" s="1"/>
      <c r="F54" s="16"/>
      <c r="G54" s="16"/>
      <c r="H54" s="16"/>
      <c r="I54" s="16"/>
    </row>
    <row r="55" spans="1:9" ht="15" customHeight="1" x14ac:dyDescent="0.3">
      <c r="A55" s="17"/>
      <c r="B55" s="17"/>
      <c r="C55" s="108" t="s">
        <v>17</v>
      </c>
      <c r="D55" s="106" t="s">
        <v>38</v>
      </c>
      <c r="E55" s="97" t="s">
        <v>63</v>
      </c>
      <c r="F55" s="104"/>
      <c r="G55" s="104"/>
      <c r="H55" s="104"/>
      <c r="I55" s="105"/>
    </row>
    <row r="56" spans="1:9" ht="49.2" customHeight="1" x14ac:dyDescent="0.3">
      <c r="A56" s="17"/>
      <c r="B56" s="17"/>
      <c r="C56" s="109"/>
      <c r="D56" s="110"/>
      <c r="E56" s="49" t="s">
        <v>9</v>
      </c>
      <c r="F56" s="67" t="s">
        <v>18</v>
      </c>
      <c r="G56" s="67" t="s">
        <v>19</v>
      </c>
      <c r="H56" s="67" t="s">
        <v>20</v>
      </c>
      <c r="I56" s="50" t="s">
        <v>10</v>
      </c>
    </row>
    <row r="57" spans="1:9" ht="15" customHeight="1" x14ac:dyDescent="0.3">
      <c r="A57" s="17"/>
      <c r="B57" s="17"/>
      <c r="C57" s="1" t="s">
        <v>25</v>
      </c>
      <c r="D57" s="3" t="s">
        <v>33</v>
      </c>
      <c r="E57" s="38">
        <v>26247.470348553819</v>
      </c>
      <c r="F57" s="39">
        <v>45.795437337703071</v>
      </c>
      <c r="G57" s="39">
        <v>16.95413541657588</v>
      </c>
      <c r="H57" s="39">
        <v>776.42204608473321</v>
      </c>
      <c r="I57" s="38">
        <v>20379114.632572528</v>
      </c>
    </row>
    <row r="58" spans="1:9" ht="15" customHeight="1" x14ac:dyDescent="0.3">
      <c r="A58" s="17"/>
      <c r="B58" s="17"/>
      <c r="C58" s="1"/>
      <c r="D58" s="1" t="s">
        <v>34</v>
      </c>
      <c r="E58" s="34">
        <v>9199.8386569314771</v>
      </c>
      <c r="F58" s="16">
        <v>31.49806040036944</v>
      </c>
      <c r="G58" s="16">
        <v>23.958403075310407</v>
      </c>
      <c r="H58" s="16">
        <v>754.643227162524</v>
      </c>
      <c r="I58" s="34">
        <v>6942595.9334413111</v>
      </c>
    </row>
    <row r="59" spans="1:9" ht="15" customHeight="1" x14ac:dyDescent="0.3">
      <c r="A59" s="17"/>
      <c r="B59" s="17"/>
      <c r="C59" s="1"/>
      <c r="D59" s="1" t="s">
        <v>39</v>
      </c>
      <c r="E59" s="34">
        <v>15342.870526573799</v>
      </c>
      <c r="F59" s="16">
        <v>58.863006820711504</v>
      </c>
      <c r="G59" s="16">
        <v>14.118034904122144</v>
      </c>
      <c r="H59" s="16">
        <v>831.02998485638477</v>
      </c>
      <c r="I59" s="34">
        <v>12750385.461352099</v>
      </c>
    </row>
    <row r="60" spans="1:9" ht="15" customHeight="1" x14ac:dyDescent="0.3">
      <c r="A60" s="17"/>
      <c r="B60" s="17"/>
      <c r="C60" s="1"/>
      <c r="D60" s="1" t="s">
        <v>41</v>
      </c>
      <c r="E60" s="34">
        <v>1704.7611650485437</v>
      </c>
      <c r="F60" s="16">
        <v>5.34375</v>
      </c>
      <c r="G60" s="16">
        <v>75.318000564470793</v>
      </c>
      <c r="H60" s="16">
        <v>402.48056551639087</v>
      </c>
      <c r="I60" s="34">
        <v>686133.23777911928</v>
      </c>
    </row>
    <row r="61" spans="1:9" ht="15" customHeight="1" x14ac:dyDescent="0.3">
      <c r="A61" s="17"/>
      <c r="B61" s="17"/>
      <c r="C61" s="1"/>
      <c r="D61" s="3" t="s">
        <v>37</v>
      </c>
      <c r="E61" s="38">
        <v>3848.3877578702122</v>
      </c>
      <c r="F61" s="39">
        <v>12.094636651184716</v>
      </c>
      <c r="G61" s="39">
        <v>104.28392724038305</v>
      </c>
      <c r="H61" s="39">
        <v>1261.2762085310176</v>
      </c>
      <c r="I61" s="38">
        <v>4853879.9202037239</v>
      </c>
    </row>
    <row r="62" spans="1:9" ht="15" customHeight="1" x14ac:dyDescent="0.3">
      <c r="A62" s="17"/>
      <c r="B62" s="17"/>
      <c r="C62" s="43"/>
      <c r="D62" s="44" t="s">
        <v>15</v>
      </c>
      <c r="E62" s="36">
        <v>30095.858106424032</v>
      </c>
      <c r="F62" s="32">
        <v>41.486081932922723</v>
      </c>
      <c r="G62" s="32">
        <v>20.209689568977833</v>
      </c>
      <c r="H62" s="32">
        <v>838.42083729754836</v>
      </c>
      <c r="I62" s="37">
        <v>25232994.552776244</v>
      </c>
    </row>
    <row r="63" spans="1:9" ht="15" customHeight="1" x14ac:dyDescent="0.3">
      <c r="A63" s="17"/>
      <c r="B63" s="17"/>
      <c r="C63" s="79" t="s">
        <v>54</v>
      </c>
      <c r="D63" s="3" t="s">
        <v>33</v>
      </c>
      <c r="E63" s="38">
        <v>89801.382490497723</v>
      </c>
      <c r="F63" s="39">
        <v>25.424914028849386</v>
      </c>
      <c r="G63" s="39">
        <v>18.147174956304475</v>
      </c>
      <c r="H63" s="39">
        <v>461.3903631305302</v>
      </c>
      <c r="I63" s="38">
        <v>41433492.476914376</v>
      </c>
    </row>
    <row r="64" spans="1:9" ht="15" customHeight="1" x14ac:dyDescent="0.3">
      <c r="A64" s="17"/>
      <c r="B64" s="17"/>
      <c r="C64" s="1"/>
      <c r="D64" s="1" t="s">
        <v>34</v>
      </c>
      <c r="E64" s="34">
        <v>36371.739296128246</v>
      </c>
      <c r="F64" s="16">
        <v>14.57589563867246</v>
      </c>
      <c r="G64" s="16">
        <v>33.408496361668156</v>
      </c>
      <c r="H64" s="16">
        <v>486.95875641264371</v>
      </c>
      <c r="I64" s="34">
        <v>17711536.936207503</v>
      </c>
    </row>
    <row r="65" spans="1:9" ht="15" customHeight="1" x14ac:dyDescent="0.3">
      <c r="A65" s="17"/>
      <c r="B65" s="17"/>
      <c r="C65" s="1"/>
      <c r="D65" s="1" t="s">
        <v>39</v>
      </c>
      <c r="E65" s="34">
        <v>48187.662639108406</v>
      </c>
      <c r="F65" s="16">
        <v>34.437012685816647</v>
      </c>
      <c r="G65" s="16">
        <v>11.822099258757438</v>
      </c>
      <c r="H65" s="16">
        <v>407.1177821468134</v>
      </c>
      <c r="I65" s="34">
        <v>19618054.340472676</v>
      </c>
    </row>
    <row r="66" spans="1:9" ht="15" customHeight="1" x14ac:dyDescent="0.3">
      <c r="A66" s="17"/>
      <c r="B66" s="17"/>
      <c r="C66" s="1"/>
      <c r="D66" s="1" t="s">
        <v>41</v>
      </c>
      <c r="E66" s="34">
        <v>5241.9805552610424</v>
      </c>
      <c r="F66" s="16">
        <v>17.856343175211556</v>
      </c>
      <c r="G66" s="16">
        <v>43.843878668569062</v>
      </c>
      <c r="H66" s="16">
        <v>782.89134363830613</v>
      </c>
      <c r="I66" s="34">
        <v>4103901.2002341952</v>
      </c>
    </row>
    <row r="67" spans="1:9" ht="15" customHeight="1" x14ac:dyDescent="0.3">
      <c r="A67" s="17"/>
      <c r="B67" s="17"/>
      <c r="C67" s="1"/>
      <c r="D67" s="3" t="s">
        <v>37</v>
      </c>
      <c r="E67" s="38">
        <v>20603.858276683899</v>
      </c>
      <c r="F67" s="39">
        <v>11.806242281280113</v>
      </c>
      <c r="G67" s="39">
        <v>66.038816597180798</v>
      </c>
      <c r="H67" s="39">
        <v>779.67026871533915</v>
      </c>
      <c r="I67" s="38">
        <v>16064215.719154887</v>
      </c>
    </row>
    <row r="68" spans="1:9" ht="15" customHeight="1" x14ac:dyDescent="0.3">
      <c r="A68" s="17"/>
      <c r="B68" s="17"/>
      <c r="C68" s="45"/>
      <c r="D68" s="40" t="s">
        <v>15</v>
      </c>
      <c r="E68" s="30">
        <v>110405.2407671816</v>
      </c>
      <c r="F68" s="31">
        <v>22.883393529878607</v>
      </c>
      <c r="G68" s="31">
        <v>22.758331336954509</v>
      </c>
      <c r="H68" s="31">
        <v>520.78785206689793</v>
      </c>
      <c r="I68" s="41">
        <v>57497708.19606927</v>
      </c>
    </row>
    <row r="69" spans="1:9" ht="15" customHeight="1" x14ac:dyDescent="0.3">
      <c r="A69" s="17"/>
      <c r="B69" s="17"/>
      <c r="C69" s="42" t="s">
        <v>26</v>
      </c>
      <c r="D69" s="3" t="s">
        <v>33</v>
      </c>
      <c r="E69" s="38">
        <v>54792.631062640154</v>
      </c>
      <c r="F69" s="39">
        <v>27.589373897085974</v>
      </c>
      <c r="G69" s="39">
        <v>42.91624057325334</v>
      </c>
      <c r="H69" s="39">
        <v>1184.0322074327776</v>
      </c>
      <c r="I69" s="38">
        <v>64876239.908147603</v>
      </c>
    </row>
    <row r="70" spans="1:9" ht="15" customHeight="1" x14ac:dyDescent="0.3">
      <c r="A70" s="17"/>
      <c r="B70" s="17"/>
      <c r="C70" s="3"/>
      <c r="D70" s="1" t="s">
        <v>34</v>
      </c>
      <c r="E70" s="34">
        <v>28558.143051013449</v>
      </c>
      <c r="F70" s="16">
        <v>18.154256705044681</v>
      </c>
      <c r="G70" s="16">
        <v>62.939199390430566</v>
      </c>
      <c r="H70" s="16">
        <v>1142.6143825438683</v>
      </c>
      <c r="I70" s="34">
        <v>32630944.988833193</v>
      </c>
    </row>
    <row r="71" spans="1:9" ht="15" customHeight="1" x14ac:dyDescent="0.3">
      <c r="A71" s="17"/>
      <c r="B71" s="17"/>
      <c r="C71" s="3"/>
      <c r="D71" s="1" t="s">
        <v>39</v>
      </c>
      <c r="E71" s="34">
        <v>24193.620516767762</v>
      </c>
      <c r="F71" s="16">
        <v>34.283777594584961</v>
      </c>
      <c r="G71" s="16">
        <v>34.600657791625849</v>
      </c>
      <c r="H71" s="16">
        <v>1186.2412563544437</v>
      </c>
      <c r="I71" s="34">
        <v>28699470.797573239</v>
      </c>
    </row>
    <row r="72" spans="1:9" ht="15" customHeight="1" x14ac:dyDescent="0.3">
      <c r="A72" s="17"/>
      <c r="B72" s="17"/>
      <c r="C72" s="3"/>
      <c r="D72" s="1" t="s">
        <v>41</v>
      </c>
      <c r="E72" s="34">
        <v>2040.8674948589455</v>
      </c>
      <c r="F72" s="16">
        <v>80.256959666775089</v>
      </c>
      <c r="G72" s="16">
        <v>21.64809464103006</v>
      </c>
      <c r="H72" s="16">
        <v>1737.4102584676793</v>
      </c>
      <c r="I72" s="34">
        <v>3545824.1217411659</v>
      </c>
    </row>
    <row r="73" spans="1:9" ht="15" customHeight="1" x14ac:dyDescent="0.3">
      <c r="A73" s="17"/>
      <c r="B73" s="17"/>
      <c r="C73" s="3"/>
      <c r="D73" s="3" t="s">
        <v>37</v>
      </c>
      <c r="E73" s="38">
        <v>10611.342636662581</v>
      </c>
      <c r="F73" s="39">
        <v>17.35761102887372</v>
      </c>
      <c r="G73" s="39">
        <v>98.183304061778415</v>
      </c>
      <c r="H73" s="39">
        <v>1704.2276014339866</v>
      </c>
      <c r="I73" s="38">
        <v>18084143.009673666</v>
      </c>
    </row>
    <row r="74" spans="1:9" ht="15" customHeight="1" x14ac:dyDescent="0.3">
      <c r="A74" s="17"/>
      <c r="B74" s="17"/>
      <c r="C74" s="43"/>
      <c r="D74" s="44" t="s">
        <v>15</v>
      </c>
      <c r="E74" s="30">
        <v>65403.97369930274</v>
      </c>
      <c r="F74" s="31">
        <v>25.929341097384089</v>
      </c>
      <c r="G74" s="31">
        <v>48.918725299105908</v>
      </c>
      <c r="H74" s="31">
        <v>1268.4303143297498</v>
      </c>
      <c r="I74" s="41">
        <v>82960382.917821258</v>
      </c>
    </row>
    <row r="75" spans="1:9" x14ac:dyDescent="0.3">
      <c r="A75" s="17"/>
      <c r="B75" s="17"/>
      <c r="C75" s="54" t="s">
        <v>61</v>
      </c>
      <c r="D75" s="1"/>
      <c r="E75" s="1"/>
      <c r="F75" s="16"/>
      <c r="G75" s="16"/>
      <c r="H75" s="16"/>
      <c r="I75" s="16"/>
    </row>
    <row r="76" spans="1:9" x14ac:dyDescent="0.3">
      <c r="A76" s="17"/>
      <c r="B76" s="17"/>
      <c r="C76" s="54" t="s">
        <v>57</v>
      </c>
      <c r="D76" s="3"/>
      <c r="E76" s="1"/>
      <c r="F76" s="16"/>
      <c r="G76" s="16"/>
      <c r="H76" s="16"/>
      <c r="I76" s="16"/>
    </row>
    <row r="77" spans="1:9" x14ac:dyDescent="0.3">
      <c r="A77" s="17"/>
      <c r="B77" s="17"/>
      <c r="C77" s="12"/>
      <c r="D77" s="1"/>
      <c r="E77" s="1"/>
      <c r="F77" s="16"/>
      <c r="G77" s="16"/>
      <c r="H77" s="16"/>
      <c r="I77" s="16"/>
    </row>
    <row r="78" spans="1:9" x14ac:dyDescent="0.3">
      <c r="A78" s="17"/>
      <c r="B78" s="17"/>
      <c r="C78" s="77" t="s">
        <v>55</v>
      </c>
      <c r="D78" s="1"/>
      <c r="E78" s="34"/>
      <c r="F78" s="16"/>
      <c r="G78" s="16"/>
      <c r="H78" s="16"/>
      <c r="I78" s="16"/>
    </row>
    <row r="79" spans="1:9" ht="15" customHeight="1" x14ac:dyDescent="0.3">
      <c r="A79" s="17"/>
      <c r="B79" s="17"/>
      <c r="C79" s="108" t="s">
        <v>17</v>
      </c>
      <c r="D79" s="106" t="s">
        <v>38</v>
      </c>
      <c r="E79" s="97" t="s">
        <v>63</v>
      </c>
      <c r="F79" s="104"/>
      <c r="G79" s="104"/>
      <c r="H79" s="104"/>
      <c r="I79" s="105"/>
    </row>
    <row r="80" spans="1:9" ht="54.6" customHeight="1" x14ac:dyDescent="0.3">
      <c r="A80" s="17"/>
      <c r="B80" s="17"/>
      <c r="C80" s="109"/>
      <c r="D80" s="110"/>
      <c r="E80" s="49" t="s">
        <v>9</v>
      </c>
      <c r="F80" s="67" t="s">
        <v>18</v>
      </c>
      <c r="G80" s="67" t="s">
        <v>40</v>
      </c>
      <c r="H80" s="67" t="s">
        <v>20</v>
      </c>
      <c r="I80" s="50" t="s">
        <v>10</v>
      </c>
    </row>
    <row r="81" spans="1:9" ht="15" customHeight="1" x14ac:dyDescent="0.3">
      <c r="A81" s="17"/>
      <c r="B81" s="17"/>
      <c r="C81" s="79" t="s">
        <v>42</v>
      </c>
      <c r="D81" s="3" t="s">
        <v>33</v>
      </c>
      <c r="E81" s="38">
        <v>9219.3535716553179</v>
      </c>
      <c r="F81" s="39">
        <v>28.703478038796845</v>
      </c>
      <c r="G81" s="39">
        <v>39.540208953966413</v>
      </c>
      <c r="H81" s="39">
        <v>1134.9415193596135</v>
      </c>
      <c r="I81" s="38">
        <v>10463427.150127966</v>
      </c>
    </row>
    <row r="82" spans="1:9" ht="15" customHeight="1" x14ac:dyDescent="0.3">
      <c r="A82" s="17"/>
      <c r="B82" s="17"/>
      <c r="C82" s="1"/>
      <c r="D82" s="1" t="s">
        <v>34</v>
      </c>
      <c r="E82" s="34">
        <v>4295.523312590426</v>
      </c>
      <c r="F82" s="16">
        <v>21.032363598616136</v>
      </c>
      <c r="G82" s="16">
        <v>57.090039596813781</v>
      </c>
      <c r="H82" s="16">
        <v>1200.7384706595799</v>
      </c>
      <c r="I82" s="34">
        <v>5157800.0930424007</v>
      </c>
    </row>
    <row r="83" spans="1:9" ht="15" customHeight="1" x14ac:dyDescent="0.3">
      <c r="A83" s="17"/>
      <c r="B83" s="17"/>
      <c r="C83" s="1"/>
      <c r="D83" s="1" t="s">
        <v>39</v>
      </c>
      <c r="E83" s="34">
        <v>4609.9107188350054</v>
      </c>
      <c r="F83" s="16">
        <v>27.751904813914326</v>
      </c>
      <c r="G83" s="16">
        <v>38.321595571472031</v>
      </c>
      <c r="H83" s="16">
        <v>1063.4972726168126</v>
      </c>
      <c r="I83" s="34">
        <v>4902627.4764880361</v>
      </c>
    </row>
    <row r="84" spans="1:9" ht="15" customHeight="1" x14ac:dyDescent="0.3">
      <c r="A84" s="17"/>
      <c r="B84" s="17"/>
      <c r="C84" s="1"/>
      <c r="D84" s="1" t="s">
        <v>41</v>
      </c>
      <c r="E84" s="34">
        <v>313.919540229885</v>
      </c>
      <c r="F84" s="16">
        <v>147.64516129032259</v>
      </c>
      <c r="G84" s="16">
        <v>8.6949487386556967</v>
      </c>
      <c r="H84" s="16">
        <v>1283.7671089299076</v>
      </c>
      <c r="I84" s="34">
        <v>402999.58059752517</v>
      </c>
    </row>
    <row r="85" spans="1:9" ht="15" customHeight="1" x14ac:dyDescent="0.3">
      <c r="A85" s="17"/>
      <c r="B85" s="17"/>
      <c r="C85" s="1"/>
      <c r="D85" s="3" t="s">
        <v>37</v>
      </c>
      <c r="E85" s="38">
        <v>1008.1911830693828</v>
      </c>
      <c r="F85" s="39">
        <v>21.2334805573011</v>
      </c>
      <c r="G85" s="39">
        <v>100.84611599103842</v>
      </c>
      <c r="H85" s="39">
        <v>2141.3140431750444</v>
      </c>
      <c r="I85" s="38">
        <v>2158853.9385117316</v>
      </c>
    </row>
    <row r="86" spans="1:9" ht="15" customHeight="1" x14ac:dyDescent="0.3">
      <c r="A86" s="17"/>
      <c r="B86" s="17"/>
      <c r="C86" s="43"/>
      <c r="D86" s="44" t="s">
        <v>15</v>
      </c>
      <c r="E86" s="36">
        <v>10227.5447547247</v>
      </c>
      <c r="F86" s="32">
        <v>27.967115032913593</v>
      </c>
      <c r="G86" s="32">
        <v>44.128461865879942</v>
      </c>
      <c r="H86" s="32">
        <v>1234.1457692286051</v>
      </c>
      <c r="I86" s="37">
        <v>12622281.088639693</v>
      </c>
    </row>
    <row r="87" spans="1:9" ht="15" customHeight="1" x14ac:dyDescent="0.3">
      <c r="A87" s="17"/>
      <c r="B87" s="17"/>
      <c r="C87" s="79" t="s">
        <v>27</v>
      </c>
      <c r="D87" s="3" t="s">
        <v>33</v>
      </c>
      <c r="E87" s="38">
        <v>9347.9178459753766</v>
      </c>
      <c r="F87" s="39">
        <v>29.545032976430434</v>
      </c>
      <c r="G87" s="39">
        <v>41.102495005919849</v>
      </c>
      <c r="H87" s="39">
        <v>1214.3745703634697</v>
      </c>
      <c r="I87" s="38">
        <v>11351873.717999352</v>
      </c>
    </row>
    <row r="88" spans="1:9" ht="15" customHeight="1" x14ac:dyDescent="0.3">
      <c r="A88" s="17"/>
      <c r="B88" s="17"/>
      <c r="C88" s="1"/>
      <c r="D88" s="1" t="s">
        <v>34</v>
      </c>
      <c r="E88" s="34">
        <v>3144.2356090807752</v>
      </c>
      <c r="F88" s="16">
        <v>18.353451991365748</v>
      </c>
      <c r="G88" s="16">
        <v>70.854949495659071</v>
      </c>
      <c r="H88" s="16">
        <v>1300.4329139192232</v>
      </c>
      <c r="I88" s="34">
        <v>4088867.4751654947</v>
      </c>
    </row>
    <row r="89" spans="1:9" ht="15" customHeight="1" x14ac:dyDescent="0.3">
      <c r="A89" s="17"/>
      <c r="B89" s="17"/>
      <c r="C89" s="1"/>
      <c r="D89" s="1" t="s">
        <v>39</v>
      </c>
      <c r="E89" s="34">
        <v>5790.2194860387608</v>
      </c>
      <c r="F89" s="16">
        <v>33.467349684974188</v>
      </c>
      <c r="G89" s="16">
        <v>34.674073452607381</v>
      </c>
      <c r="H89" s="16">
        <v>1160.449341240892</v>
      </c>
      <c r="I89" s="34">
        <v>6719256.3882138552</v>
      </c>
    </row>
    <row r="90" spans="1:9" ht="15" customHeight="1" x14ac:dyDescent="0.3">
      <c r="A90" s="17"/>
      <c r="B90" s="17"/>
      <c r="C90" s="1"/>
      <c r="D90" s="1" t="s">
        <v>41</v>
      </c>
      <c r="E90" s="34">
        <v>413.46275085583852</v>
      </c>
      <c r="F90" s="16">
        <v>59.724034091035804</v>
      </c>
      <c r="G90" s="16">
        <v>22.019813148288552</v>
      </c>
      <c r="H90" s="16">
        <v>1315.1120711466242</v>
      </c>
      <c r="I90" s="34">
        <v>543749.85462000256</v>
      </c>
    </row>
    <row r="91" spans="1:9" ht="15" customHeight="1" x14ac:dyDescent="0.3">
      <c r="A91" s="17"/>
      <c r="B91" s="17"/>
      <c r="C91" s="1"/>
      <c r="D91" s="3" t="s">
        <v>37</v>
      </c>
      <c r="E91" s="38">
        <v>4161.1748037565858</v>
      </c>
      <c r="F91" s="39">
        <v>14.505207761759536</v>
      </c>
      <c r="G91" s="39">
        <v>104.84145990577595</v>
      </c>
      <c r="H91" s="39">
        <v>1520.7471579794631</v>
      </c>
      <c r="I91" s="38">
        <v>6328094.756668577</v>
      </c>
    </row>
    <row r="92" spans="1:9" ht="15" customHeight="1" x14ac:dyDescent="0.3">
      <c r="A92" s="17"/>
      <c r="B92" s="17"/>
      <c r="C92" s="43"/>
      <c r="D92" s="40" t="s">
        <v>15</v>
      </c>
      <c r="E92" s="30">
        <v>13509.092649731967</v>
      </c>
      <c r="F92" s="31">
        <v>24.912350133927813</v>
      </c>
      <c r="G92" s="31">
        <v>52.534016595213444</v>
      </c>
      <c r="H92" s="31">
        <v>1308.7458153615319</v>
      </c>
      <c r="I92" s="41">
        <v>17679968.474667933</v>
      </c>
    </row>
    <row r="93" spans="1:9" ht="15" customHeight="1" x14ac:dyDescent="0.3">
      <c r="A93" s="17"/>
      <c r="B93" s="17"/>
      <c r="C93" s="79" t="s">
        <v>43</v>
      </c>
      <c r="D93" s="3" t="s">
        <v>33</v>
      </c>
      <c r="E93" s="38">
        <v>10563.944996303318</v>
      </c>
      <c r="F93" s="39">
        <v>28.870761006442464</v>
      </c>
      <c r="G93" s="39">
        <v>41.709908459153304</v>
      </c>
      <c r="H93" s="39">
        <v>1204.1967987248076</v>
      </c>
      <c r="I93" s="38">
        <v>12721068.746453408</v>
      </c>
    </row>
    <row r="94" spans="1:9" ht="15" customHeight="1" x14ac:dyDescent="0.3">
      <c r="A94" s="17"/>
      <c r="B94" s="17"/>
      <c r="C94" s="1"/>
      <c r="D94" s="1" t="s">
        <v>34</v>
      </c>
      <c r="E94" s="34">
        <v>7161.1394471003841</v>
      </c>
      <c r="F94" s="16">
        <v>19.649363823822839</v>
      </c>
      <c r="G94" s="16">
        <v>51.379259689297889</v>
      </c>
      <c r="H94" s="16">
        <v>1009.5697666336893</v>
      </c>
      <c r="I94" s="34">
        <v>7229669.8804404438</v>
      </c>
    </row>
    <row r="95" spans="1:9" ht="15" customHeight="1" x14ac:dyDescent="0.3">
      <c r="A95" s="17"/>
      <c r="B95" s="17"/>
      <c r="C95" s="1"/>
      <c r="D95" s="1" t="s">
        <v>39</v>
      </c>
      <c r="E95" s="34">
        <v>2992.1066690789694</v>
      </c>
      <c r="F95" s="16">
        <v>37.889565188977386</v>
      </c>
      <c r="G95" s="16">
        <v>38.972290073406839</v>
      </c>
      <c r="H95" s="16">
        <v>1476.6431253000849</v>
      </c>
      <c r="I95" s="34">
        <v>4418273.7430599984</v>
      </c>
    </row>
    <row r="96" spans="1:9" ht="15" customHeight="1" x14ac:dyDescent="0.3">
      <c r="A96" s="17"/>
      <c r="B96" s="17"/>
      <c r="C96" s="1"/>
      <c r="D96" s="1" t="s">
        <v>41</v>
      </c>
      <c r="E96" s="34">
        <v>410.69888012396109</v>
      </c>
      <c r="F96" s="16">
        <v>123.95377406060777</v>
      </c>
      <c r="G96" s="16">
        <v>21.079829275000868</v>
      </c>
      <c r="H96" s="16">
        <v>2612.9243951896437</v>
      </c>
      <c r="I96" s="34">
        <v>1073125.1229529651</v>
      </c>
    </row>
    <row r="97" spans="1:9" ht="15" customHeight="1" x14ac:dyDescent="0.3">
      <c r="A97" s="17"/>
      <c r="B97" s="17"/>
      <c r="C97" s="1"/>
      <c r="D97" s="3" t="s">
        <v>37</v>
      </c>
      <c r="E97" s="38">
        <v>809.7032125409188</v>
      </c>
      <c r="F97" s="39">
        <v>24.054705347224573</v>
      </c>
      <c r="G97" s="39">
        <v>64.151712460666374</v>
      </c>
      <c r="H97" s="39">
        <v>1543.1505407612049</v>
      </c>
      <c r="I97" s="38">
        <v>1249493.9502886035</v>
      </c>
    </row>
    <row r="98" spans="1:9" ht="15" customHeight="1" x14ac:dyDescent="0.3">
      <c r="A98" s="17"/>
      <c r="B98" s="17"/>
      <c r="C98" s="43"/>
      <c r="D98" s="44" t="s">
        <v>15</v>
      </c>
      <c r="E98" s="30">
        <v>11373.648208844237</v>
      </c>
      <c r="F98" s="31">
        <v>28.527900416116466</v>
      </c>
      <c r="G98" s="31">
        <v>43.05705260404703</v>
      </c>
      <c r="H98" s="31">
        <v>1228.3273088997425</v>
      </c>
      <c r="I98" s="41">
        <v>13970562.696742009</v>
      </c>
    </row>
    <row r="99" spans="1:9" ht="15" customHeight="1" x14ac:dyDescent="0.3">
      <c r="A99" s="17"/>
      <c r="B99" s="17"/>
      <c r="C99" s="79" t="s">
        <v>44</v>
      </c>
      <c r="D99" s="3" t="s">
        <v>33</v>
      </c>
      <c r="E99" s="38">
        <v>7765.6472660955842</v>
      </c>
      <c r="F99" s="39">
        <v>17.031520054929683</v>
      </c>
      <c r="G99" s="39">
        <v>64.197351778763021</v>
      </c>
      <c r="H99" s="39">
        <v>1093.3784842933787</v>
      </c>
      <c r="I99" s="38">
        <v>8490791.6373606101</v>
      </c>
    </row>
    <row r="100" spans="1:9" ht="15" customHeight="1" x14ac:dyDescent="0.3">
      <c r="A100" s="17"/>
      <c r="B100" s="17"/>
      <c r="C100" s="1"/>
      <c r="D100" s="1" t="s">
        <v>34</v>
      </c>
      <c r="E100" s="34">
        <v>4558.6073188683031</v>
      </c>
      <c r="F100" s="16">
        <v>11.031053111662462</v>
      </c>
      <c r="G100" s="16">
        <v>111.48604232206105</v>
      </c>
      <c r="H100" s="16">
        <v>1229.8084540637046</v>
      </c>
      <c r="I100" s="34">
        <v>5606213.8195009194</v>
      </c>
    </row>
    <row r="101" spans="1:9" ht="15" customHeight="1" x14ac:dyDescent="0.3">
      <c r="A101" s="17"/>
      <c r="B101" s="17"/>
      <c r="C101" s="1"/>
      <c r="D101" s="1" t="s">
        <v>39</v>
      </c>
      <c r="E101" s="34">
        <v>2833.5334711762853</v>
      </c>
      <c r="F101" s="16">
        <v>26.504747699016544</v>
      </c>
      <c r="G101" s="16">
        <v>34.910477856455529</v>
      </c>
      <c r="H101" s="16">
        <v>925.29340763745745</v>
      </c>
      <c r="I101" s="34">
        <v>2621849.8411994986</v>
      </c>
    </row>
    <row r="102" spans="1:9" ht="15" customHeight="1" x14ac:dyDescent="0.3">
      <c r="A102" s="17"/>
      <c r="B102" s="17"/>
      <c r="C102" s="1"/>
      <c r="D102" s="1" t="s">
        <v>41</v>
      </c>
      <c r="E102" s="34">
        <v>373.50647605099505</v>
      </c>
      <c r="F102" s="16">
        <v>18.399809354799597</v>
      </c>
      <c r="G102" s="16">
        <v>38.229169357200313</v>
      </c>
      <c r="H102" s="16">
        <v>703.4094279648325</v>
      </c>
      <c r="I102" s="34">
        <v>262727.97666019079</v>
      </c>
    </row>
    <row r="103" spans="1:9" ht="15" customHeight="1" x14ac:dyDescent="0.3">
      <c r="A103" s="17"/>
      <c r="B103" s="17"/>
      <c r="C103" s="1"/>
      <c r="D103" s="3" t="s">
        <v>37</v>
      </c>
      <c r="E103" s="38">
        <v>830.06941817139193</v>
      </c>
      <c r="F103" s="39">
        <v>13.960362730966075</v>
      </c>
      <c r="G103" s="39">
        <v>121.75324073241312</v>
      </c>
      <c r="H103" s="39">
        <v>1699.7194042951203</v>
      </c>
      <c r="I103" s="38">
        <v>1410885.0969778756</v>
      </c>
    </row>
    <row r="104" spans="1:9" ht="15" customHeight="1" x14ac:dyDescent="0.3">
      <c r="A104" s="17"/>
      <c r="B104" s="17"/>
      <c r="C104" s="76"/>
      <c r="D104" s="80" t="s">
        <v>15</v>
      </c>
      <c r="E104" s="81">
        <v>8595.7166842669776</v>
      </c>
      <c r="F104" s="82">
        <v>16.734945159937951</v>
      </c>
      <c r="G104" s="82">
        <v>68.833896959935117</v>
      </c>
      <c r="H104" s="82">
        <v>1151.9314907693331</v>
      </c>
      <c r="I104" s="83">
        <v>9901676.734338481</v>
      </c>
    </row>
    <row r="105" spans="1:9" ht="15" customHeight="1" x14ac:dyDescent="0.3">
      <c r="A105" s="17"/>
      <c r="B105" s="17"/>
      <c r="C105" s="79" t="s">
        <v>67</v>
      </c>
      <c r="D105" s="3" t="s">
        <v>33</v>
      </c>
      <c r="E105" s="38">
        <v>2826.4802574587202</v>
      </c>
      <c r="F105" s="39">
        <v>24.925697665770958</v>
      </c>
      <c r="G105" s="39">
        <v>44.686180834419936</v>
      </c>
      <c r="H105" s="39">
        <v>1113.83423331672</v>
      </c>
      <c r="I105" s="38">
        <v>3148230.470551379</v>
      </c>
    </row>
    <row r="106" spans="1:9" ht="15" customHeight="1" x14ac:dyDescent="0.3">
      <c r="A106" s="17"/>
      <c r="B106" s="17"/>
      <c r="C106" s="1"/>
      <c r="D106" s="3" t="s">
        <v>37</v>
      </c>
      <c r="E106" s="38">
        <v>1114.7715354846575</v>
      </c>
      <c r="F106" s="39">
        <v>15.830189377296929</v>
      </c>
      <c r="G106" s="39">
        <v>100.88837519458282</v>
      </c>
      <c r="H106" s="39">
        <v>1597.0820852980326</v>
      </c>
      <c r="I106" s="38">
        <v>1780381.6485227263</v>
      </c>
    </row>
    <row r="107" spans="1:9" ht="15" customHeight="1" x14ac:dyDescent="0.3">
      <c r="A107" s="17"/>
      <c r="B107" s="17"/>
      <c r="C107" s="76"/>
      <c r="D107" s="80" t="s">
        <v>15</v>
      </c>
      <c r="E107" s="81">
        <v>3941.2517929433789</v>
      </c>
      <c r="F107" s="82">
        <v>22.35305976455648</v>
      </c>
      <c r="G107" s="82">
        <v>55.943995461342965</v>
      </c>
      <c r="H107" s="82">
        <v>1250.5194740154759</v>
      </c>
      <c r="I107" s="83">
        <v>4928612.1190741053</v>
      </c>
    </row>
    <row r="108" spans="1:9" x14ac:dyDescent="0.3">
      <c r="A108" s="17"/>
      <c r="B108" s="17"/>
      <c r="C108" s="54" t="s">
        <v>61</v>
      </c>
      <c r="D108" s="1"/>
      <c r="E108" s="1"/>
      <c r="F108" s="16"/>
      <c r="G108" s="16"/>
      <c r="H108" s="16"/>
      <c r="I108" s="16"/>
    </row>
    <row r="109" spans="1:9" x14ac:dyDescent="0.3">
      <c r="A109" s="17"/>
      <c r="B109" s="17"/>
      <c r="C109" s="54" t="s">
        <v>68</v>
      </c>
      <c r="D109" s="1"/>
      <c r="E109" s="1"/>
      <c r="F109" s="16"/>
      <c r="G109" s="16"/>
      <c r="H109" s="16"/>
      <c r="I109" s="16"/>
    </row>
    <row r="110" spans="1:9" x14ac:dyDescent="0.3">
      <c r="A110" s="17"/>
      <c r="B110" s="17"/>
      <c r="C110" s="54"/>
      <c r="E110" s="1"/>
      <c r="F110" s="16"/>
      <c r="G110" s="16"/>
      <c r="H110" s="16"/>
      <c r="I110" s="16"/>
    </row>
    <row r="111" spans="1:9" x14ac:dyDescent="0.3">
      <c r="A111" s="17"/>
      <c r="B111" s="17"/>
      <c r="C111" s="77" t="s">
        <v>55</v>
      </c>
      <c r="D111" s="1"/>
      <c r="E111" s="34"/>
      <c r="F111" s="16"/>
      <c r="G111" s="16"/>
      <c r="H111" s="16"/>
      <c r="I111" s="16"/>
    </row>
    <row r="112" spans="1:9" ht="15" customHeight="1" x14ac:dyDescent="0.3">
      <c r="A112" s="17"/>
      <c r="B112" s="17"/>
      <c r="C112" s="108" t="s">
        <v>17</v>
      </c>
      <c r="D112" s="106" t="s">
        <v>38</v>
      </c>
      <c r="E112" s="97" t="s">
        <v>63</v>
      </c>
      <c r="F112" s="104"/>
      <c r="G112" s="104"/>
      <c r="H112" s="104"/>
      <c r="I112" s="105"/>
    </row>
    <row r="113" spans="1:9" ht="69" customHeight="1" x14ac:dyDescent="0.3">
      <c r="A113" s="17"/>
      <c r="B113" s="17"/>
      <c r="C113" s="109"/>
      <c r="D113" s="110"/>
      <c r="E113" s="49" t="s">
        <v>9</v>
      </c>
      <c r="F113" s="67" t="s">
        <v>18</v>
      </c>
      <c r="G113" s="67" t="s">
        <v>40</v>
      </c>
      <c r="H113" s="67" t="s">
        <v>20</v>
      </c>
      <c r="I113" s="50" t="s">
        <v>10</v>
      </c>
    </row>
    <row r="114" spans="1:9" ht="15" customHeight="1" x14ac:dyDescent="0.3">
      <c r="A114" s="17"/>
      <c r="B114" s="17"/>
      <c r="C114" s="79" t="s">
        <v>28</v>
      </c>
      <c r="D114" s="3" t="s">
        <v>33</v>
      </c>
      <c r="E114" s="38">
        <v>15069.287125151841</v>
      </c>
      <c r="F114" s="39">
        <v>30.736718118655041</v>
      </c>
      <c r="G114" s="39">
        <v>40.374866789664679</v>
      </c>
      <c r="H114" s="39">
        <v>1240.9908995921699</v>
      </c>
      <c r="I114" s="38">
        <v>18700848.185654894</v>
      </c>
    </row>
    <row r="115" spans="1:9" ht="15" customHeight="1" x14ac:dyDescent="0.3">
      <c r="A115" s="17"/>
      <c r="B115" s="17"/>
      <c r="C115" s="1"/>
      <c r="D115" s="1" t="s">
        <v>34</v>
      </c>
      <c r="E115" s="34">
        <v>7777.089952455578</v>
      </c>
      <c r="F115" s="16">
        <v>19.50346445805506</v>
      </c>
      <c r="G115" s="16">
        <v>57.563065659529578</v>
      </c>
      <c r="H115" s="16">
        <v>1122.6792051873244</v>
      </c>
      <c r="I115" s="34">
        <v>8731177.1664931551</v>
      </c>
    </row>
    <row r="116" spans="1:9" ht="15" customHeight="1" x14ac:dyDescent="0.3">
      <c r="A116" s="17"/>
      <c r="B116" s="17"/>
      <c r="C116" s="1"/>
      <c r="D116" s="1" t="s">
        <v>39</v>
      </c>
      <c r="E116" s="34">
        <v>6818.9654020210755</v>
      </c>
      <c r="F116" s="16">
        <v>41.237865004619493</v>
      </c>
      <c r="G116" s="16">
        <v>31.419155101304835</v>
      </c>
      <c r="H116" s="16">
        <v>1295.6588766268108</v>
      </c>
      <c r="I116" s="34">
        <v>8835053.0525397137</v>
      </c>
    </row>
    <row r="117" spans="1:9" ht="15" customHeight="1" x14ac:dyDescent="0.3">
      <c r="A117" s="17"/>
      <c r="B117" s="17"/>
      <c r="C117" s="1"/>
      <c r="D117" s="1" t="s">
        <v>41</v>
      </c>
      <c r="E117" s="34">
        <v>473.23177067518895</v>
      </c>
      <c r="F117" s="16">
        <v>64.029214220143245</v>
      </c>
      <c r="G117" s="16">
        <v>37.445323823736018</v>
      </c>
      <c r="H117" s="16">
        <v>2397.5946606526263</v>
      </c>
      <c r="I117" s="34">
        <v>1134617.966622021</v>
      </c>
    </row>
    <row r="118" spans="1:9" ht="15" customHeight="1" x14ac:dyDescent="0.3">
      <c r="A118" s="17"/>
      <c r="B118" s="17"/>
      <c r="C118" s="1"/>
      <c r="D118" s="3" t="s">
        <v>37</v>
      </c>
      <c r="E118" s="38">
        <v>2687.432483639644</v>
      </c>
      <c r="F118" s="39">
        <v>19.985305111088334</v>
      </c>
      <c r="G118" s="39">
        <v>96.006599176406525</v>
      </c>
      <c r="H118" s="39">
        <v>1918.7211772184464</v>
      </c>
      <c r="I118" s="38">
        <v>5156433.6187041504</v>
      </c>
    </row>
    <row r="119" spans="1:9" ht="15" customHeight="1" x14ac:dyDescent="0.3">
      <c r="A119" s="17"/>
      <c r="B119" s="17"/>
      <c r="C119" s="43"/>
      <c r="D119" s="44" t="s">
        <v>15</v>
      </c>
      <c r="E119" s="36">
        <v>17756.719608791478</v>
      </c>
      <c r="F119" s="32">
        <v>29.109520235367228</v>
      </c>
      <c r="G119" s="32">
        <v>46.155469800274815</v>
      </c>
      <c r="H119" s="32">
        <v>1343.5635821239816</v>
      </c>
      <c r="I119" s="37">
        <v>23857281.804359041</v>
      </c>
    </row>
    <row r="120" spans="1:9" ht="15" customHeight="1" x14ac:dyDescent="0.3">
      <c r="A120" s="17"/>
      <c r="B120" s="17"/>
      <c r="C120" s="79" t="s">
        <v>29</v>
      </c>
      <c r="D120" s="3" t="s">
        <v>33</v>
      </c>
      <c r="E120" s="38">
        <v>14124.276822408046</v>
      </c>
      <c r="F120" s="39">
        <v>19.412147162420649</v>
      </c>
      <c r="G120" s="39">
        <v>63.15298283094652</v>
      </c>
      <c r="H120" s="39">
        <v>1225.9349964601583</v>
      </c>
      <c r="I120" s="38">
        <v>17315445.256281111</v>
      </c>
    </row>
    <row r="121" spans="1:9" ht="15" customHeight="1" x14ac:dyDescent="0.3">
      <c r="A121" s="17"/>
      <c r="B121" s="17"/>
      <c r="C121" s="1"/>
      <c r="D121" s="1" t="s">
        <v>34</v>
      </c>
      <c r="E121" s="34">
        <v>8255.7456912777343</v>
      </c>
      <c r="F121" s="16">
        <v>13.717097774488032</v>
      </c>
      <c r="G121" s="16">
        <v>88.37549344763805</v>
      </c>
      <c r="H121" s="16">
        <v>1212.2552844898778</v>
      </c>
      <c r="I121" s="34">
        <v>10008071.341655975</v>
      </c>
    </row>
    <row r="122" spans="1:9" ht="15" customHeight="1" x14ac:dyDescent="0.3">
      <c r="A122" s="17"/>
      <c r="B122" s="17"/>
      <c r="C122" s="1"/>
      <c r="D122" s="1" t="s">
        <v>39</v>
      </c>
      <c r="E122" s="34">
        <v>4707.729829046224</v>
      </c>
      <c r="F122" s="16">
        <v>32.800621770630329</v>
      </c>
      <c r="G122" s="16">
        <v>44.358068935077725</v>
      </c>
      <c r="H122" s="16">
        <v>1454.9722416150312</v>
      </c>
      <c r="I122" s="34">
        <v>6849616.2222853331</v>
      </c>
    </row>
    <row r="123" spans="1:9" ht="15" customHeight="1" x14ac:dyDescent="0.3">
      <c r="A123" s="17"/>
      <c r="B123" s="17"/>
      <c r="C123" s="1"/>
      <c r="D123" s="1" t="s">
        <v>41</v>
      </c>
      <c r="E123" s="34">
        <v>1160.8013020840922</v>
      </c>
      <c r="F123" s="16">
        <v>5.6178467910224867</v>
      </c>
      <c r="G123" s="16">
        <v>70.195273981653855</v>
      </c>
      <c r="H123" s="16">
        <v>394.34629468277859</v>
      </c>
      <c r="I123" s="34">
        <v>457757.69233980653</v>
      </c>
    </row>
    <row r="124" spans="1:9" ht="15" customHeight="1" x14ac:dyDescent="0.3">
      <c r="A124" s="17"/>
      <c r="B124" s="17"/>
      <c r="C124" s="1"/>
      <c r="D124" s="3" t="s">
        <v>37</v>
      </c>
      <c r="E124" s="38">
        <v>4684.3660201956418</v>
      </c>
      <c r="F124" s="39">
        <v>18.452297279312226</v>
      </c>
      <c r="G124" s="39">
        <v>113.2095299196658</v>
      </c>
      <c r="H124" s="39">
        <v>2088.9759009288646</v>
      </c>
      <c r="I124" s="38">
        <v>9785527.727318747</v>
      </c>
    </row>
    <row r="125" spans="1:9" ht="15" customHeight="1" x14ac:dyDescent="0.3">
      <c r="A125" s="17"/>
      <c r="B125" s="17"/>
      <c r="C125" s="76"/>
      <c r="D125" s="80" t="s">
        <v>15</v>
      </c>
      <c r="E125" s="81">
        <v>18808.642842603695</v>
      </c>
      <c r="F125" s="82">
        <v>19.173092797119111</v>
      </c>
      <c r="G125" s="82">
        <v>75.151083993907179</v>
      </c>
      <c r="H125" s="82">
        <v>1440.8787072192747</v>
      </c>
      <c r="I125" s="83">
        <v>27100972.983599864</v>
      </c>
    </row>
    <row r="126" spans="1:9" ht="15" customHeight="1" x14ac:dyDescent="0.3">
      <c r="A126" s="17"/>
      <c r="B126" s="17"/>
      <c r="C126" s="42" t="s">
        <v>30</v>
      </c>
      <c r="D126" s="3" t="s">
        <v>33</v>
      </c>
      <c r="E126" s="38">
        <v>609420.37579360872</v>
      </c>
      <c r="F126" s="39">
        <v>16.004361517947842</v>
      </c>
      <c r="G126" s="39">
        <v>33.723818632692605</v>
      </c>
      <c r="H126" s="39">
        <v>539.72818516331756</v>
      </c>
      <c r="I126" s="38">
        <v>328921353.42863184</v>
      </c>
    </row>
    <row r="127" spans="1:9" ht="15" customHeight="1" x14ac:dyDescent="0.3">
      <c r="A127" s="17"/>
      <c r="B127" s="17"/>
      <c r="C127" s="1"/>
      <c r="D127" s="1" t="s">
        <v>34</v>
      </c>
      <c r="E127" s="34">
        <v>320491.85271646868</v>
      </c>
      <c r="F127" s="16">
        <v>9.3726972320965398</v>
      </c>
      <c r="G127" s="16">
        <v>63.108185272086118</v>
      </c>
      <c r="H127" s="16">
        <v>591.49391342231729</v>
      </c>
      <c r="I127" s="34">
        <v>189568980.18323272</v>
      </c>
    </row>
    <row r="128" spans="1:9" ht="15" customHeight="1" x14ac:dyDescent="0.3">
      <c r="A128" s="17"/>
      <c r="B128" s="17"/>
      <c r="C128" s="1"/>
      <c r="D128" s="1" t="s">
        <v>39</v>
      </c>
      <c r="E128" s="34">
        <v>228788.18707843032</v>
      </c>
      <c r="F128" s="16">
        <v>26.957080524051371</v>
      </c>
      <c r="G128" s="16">
        <v>19.606845525800562</v>
      </c>
      <c r="H128" s="16">
        <v>528.54331366164217</v>
      </c>
      <c r="I128" s="34">
        <v>120924466.52507317</v>
      </c>
    </row>
    <row r="129" spans="1:9" ht="15" customHeight="1" x14ac:dyDescent="0.3">
      <c r="A129" s="17"/>
      <c r="B129" s="17"/>
      <c r="C129" s="1"/>
      <c r="D129" s="1" t="s">
        <v>41</v>
      </c>
      <c r="E129" s="34">
        <v>60140.335998710463</v>
      </c>
      <c r="F129" s="16">
        <v>9.6781854981141784</v>
      </c>
      <c r="G129" s="16">
        <v>31.660386573570626</v>
      </c>
      <c r="H129" s="16">
        <v>306.41509420102005</v>
      </c>
      <c r="I129" s="34">
        <v>18427906.720325839</v>
      </c>
    </row>
    <row r="130" spans="1:9" ht="15" customHeight="1" x14ac:dyDescent="0.3">
      <c r="A130" s="17"/>
      <c r="B130" s="17"/>
      <c r="C130" s="1"/>
      <c r="D130" s="3" t="s">
        <v>37</v>
      </c>
      <c r="E130" s="38">
        <v>86389.624287922023</v>
      </c>
      <c r="F130" s="39">
        <v>10.267049671202914</v>
      </c>
      <c r="G130" s="39">
        <v>100.98301010747646</v>
      </c>
      <c r="H130" s="39">
        <v>1036.7975807210451</v>
      </c>
      <c r="I130" s="38">
        <v>89568553.461117625</v>
      </c>
    </row>
    <row r="131" spans="1:9" ht="15" customHeight="1" x14ac:dyDescent="0.3">
      <c r="A131" s="17"/>
      <c r="B131" s="17"/>
      <c r="C131" s="78"/>
      <c r="D131" s="84" t="s">
        <v>15</v>
      </c>
      <c r="E131" s="85">
        <v>695810.00008153089</v>
      </c>
      <c r="F131" s="86">
        <v>15.292034568342515</v>
      </c>
      <c r="G131" s="86">
        <v>39.330462278441964</v>
      </c>
      <c r="H131" s="86">
        <v>601.44278875082603</v>
      </c>
      <c r="I131" s="87">
        <v>418489906.88974959</v>
      </c>
    </row>
    <row r="132" spans="1:9" x14ac:dyDescent="0.3">
      <c r="A132" s="17"/>
      <c r="B132" s="17"/>
      <c r="C132" s="54" t="s">
        <v>61</v>
      </c>
      <c r="D132" s="1"/>
      <c r="E132" s="1"/>
      <c r="F132" s="16"/>
      <c r="G132" s="16"/>
      <c r="H132" s="16"/>
      <c r="I132" s="16"/>
    </row>
    <row r="133" spans="1:9" x14ac:dyDescent="0.3">
      <c r="C133" s="54" t="s">
        <v>57</v>
      </c>
    </row>
    <row r="134" spans="1:9" x14ac:dyDescent="0.3">
      <c r="C134" s="12"/>
    </row>
  </sheetData>
  <mergeCells count="15">
    <mergeCell ref="C112:C113"/>
    <mergeCell ref="D112:D113"/>
    <mergeCell ref="E112:I112"/>
    <mergeCell ref="C79:C80"/>
    <mergeCell ref="D79:D80"/>
    <mergeCell ref="E79:I79"/>
    <mergeCell ref="C7:C8"/>
    <mergeCell ref="D7:D8"/>
    <mergeCell ref="E7:I7"/>
    <mergeCell ref="C55:C56"/>
    <mergeCell ref="D55:D56"/>
    <mergeCell ref="E55:I55"/>
    <mergeCell ref="C31:C32"/>
    <mergeCell ref="D31:D32"/>
    <mergeCell ref="E31:I3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4EEF-B71B-4E5F-97AD-E22B4E92B214}">
  <sheetPr>
    <tabColor theme="6"/>
  </sheetPr>
  <dimension ref="A3:I30"/>
  <sheetViews>
    <sheetView tabSelected="1" zoomScaleNormal="100" workbookViewId="0">
      <selection activeCell="T16" sqref="T16"/>
    </sheetView>
  </sheetViews>
  <sheetFormatPr baseColWidth="10" defaultColWidth="11.44140625" defaultRowHeight="14.4" x14ac:dyDescent="0.3"/>
  <cols>
    <col min="1" max="2" width="11.44140625" style="18"/>
    <col min="3" max="3" width="18.5546875" style="18" customWidth="1"/>
    <col min="4" max="4" width="23.77734375" style="18" customWidth="1"/>
    <col min="5" max="5" width="11.44140625" style="18"/>
    <col min="6" max="6" width="13" style="18" customWidth="1"/>
    <col min="7" max="8" width="11.44140625" style="18" customWidth="1"/>
    <col min="9" max="9" width="13.5546875" style="18" customWidth="1"/>
    <col min="10" max="16384" width="11.44140625" style="18"/>
  </cols>
  <sheetData>
    <row r="3" spans="2:9" x14ac:dyDescent="0.3">
      <c r="B3" s="2"/>
      <c r="C3" s="2"/>
      <c r="D3" s="2"/>
      <c r="E3" s="2"/>
      <c r="F3" s="2"/>
      <c r="G3" s="2"/>
      <c r="H3" s="2"/>
      <c r="I3" s="2"/>
    </row>
    <row r="4" spans="2:9" x14ac:dyDescent="0.3">
      <c r="B4" s="2"/>
      <c r="C4" s="88" t="s">
        <v>45</v>
      </c>
      <c r="D4" s="21"/>
      <c r="E4" s="21"/>
      <c r="F4" s="9"/>
      <c r="G4" s="9"/>
      <c r="H4" s="9"/>
      <c r="I4" s="9"/>
    </row>
    <row r="5" spans="2:9" x14ac:dyDescent="0.3">
      <c r="B5" s="2"/>
      <c r="C5" s="48" t="s">
        <v>63</v>
      </c>
      <c r="D5" s="22"/>
      <c r="E5" s="9"/>
      <c r="F5" s="7"/>
      <c r="G5" s="7"/>
      <c r="H5" s="7"/>
      <c r="I5" s="9"/>
    </row>
    <row r="6" spans="2:9" x14ac:dyDescent="0.3">
      <c r="B6" s="2"/>
      <c r="C6" s="8"/>
      <c r="D6" s="22"/>
      <c r="E6" s="9"/>
      <c r="F6" s="7"/>
      <c r="G6" s="7"/>
      <c r="H6" s="7"/>
      <c r="I6" s="9"/>
    </row>
    <row r="7" spans="2:9" ht="15" customHeight="1" x14ac:dyDescent="0.3">
      <c r="B7" s="2"/>
      <c r="C7" s="113" t="s">
        <v>46</v>
      </c>
      <c r="D7" s="106" t="s">
        <v>38</v>
      </c>
      <c r="E7" s="97" t="s">
        <v>63</v>
      </c>
      <c r="F7" s="104"/>
      <c r="G7" s="104"/>
      <c r="H7" s="104"/>
      <c r="I7" s="105"/>
    </row>
    <row r="8" spans="2:9" ht="69" x14ac:dyDescent="0.3">
      <c r="B8" s="2"/>
      <c r="C8" s="103"/>
      <c r="D8" s="107"/>
      <c r="E8" s="49" t="s">
        <v>9</v>
      </c>
      <c r="F8" s="67" t="s">
        <v>18</v>
      </c>
      <c r="G8" s="67" t="s">
        <v>19</v>
      </c>
      <c r="H8" s="67" t="s">
        <v>20</v>
      </c>
      <c r="I8" s="50" t="s">
        <v>10</v>
      </c>
    </row>
    <row r="9" spans="2:9" ht="15" customHeight="1" x14ac:dyDescent="0.3">
      <c r="B9" s="2"/>
      <c r="C9" s="111" t="s">
        <v>47</v>
      </c>
      <c r="D9" s="3" t="s">
        <v>33</v>
      </c>
      <c r="E9" s="38">
        <v>274312.37019036332</v>
      </c>
      <c r="F9" s="39">
        <v>20.160259546215038</v>
      </c>
      <c r="G9" s="39">
        <v>45.085145785283927</v>
      </c>
      <c r="H9" s="39">
        <v>908.92824071026598</v>
      </c>
      <c r="I9" s="38">
        <v>249330260.04219002</v>
      </c>
    </row>
    <row r="10" spans="2:9" ht="15" customHeight="1" x14ac:dyDescent="0.3">
      <c r="B10" s="2"/>
      <c r="C10" s="111"/>
      <c r="D10" s="1" t="s">
        <v>34</v>
      </c>
      <c r="E10" s="34">
        <v>140145.6770372937</v>
      </c>
      <c r="F10" s="16">
        <v>10.255454211284015</v>
      </c>
      <c r="G10" s="16">
        <v>94.544215555015896</v>
      </c>
      <c r="H10" s="16">
        <v>969.59387356623279</v>
      </c>
      <c r="I10" s="34">
        <v>135884389.86215171</v>
      </c>
    </row>
    <row r="11" spans="2:9" ht="15" customHeight="1" x14ac:dyDescent="0.3">
      <c r="B11" s="2"/>
      <c r="C11" s="111"/>
      <c r="D11" s="1" t="s">
        <v>39</v>
      </c>
      <c r="E11" s="34">
        <v>111940.07163187733</v>
      </c>
      <c r="F11" s="16">
        <v>33.227322941018514</v>
      </c>
      <c r="G11" s="16">
        <v>26.373556435522822</v>
      </c>
      <c r="H11" s="16">
        <v>876.32267678629421</v>
      </c>
      <c r="I11" s="34">
        <v>98095623.212096304</v>
      </c>
    </row>
    <row r="12" spans="2:9" ht="15" customHeight="1" x14ac:dyDescent="0.3">
      <c r="B12" s="2"/>
      <c r="C12" s="111"/>
      <c r="D12" s="1" t="s">
        <v>48</v>
      </c>
      <c r="E12" s="34">
        <v>22226.621521192599</v>
      </c>
      <c r="F12" s="16">
        <v>16.8033677768139</v>
      </c>
      <c r="G12" s="16">
        <v>41.100355648196619</v>
      </c>
      <c r="H12" s="16">
        <v>690.62439171449785</v>
      </c>
      <c r="I12" s="34">
        <v>15350246.967942012</v>
      </c>
    </row>
    <row r="13" spans="2:9" ht="15" customHeight="1" x14ac:dyDescent="0.3">
      <c r="B13" s="2"/>
      <c r="C13" s="111"/>
      <c r="D13" s="3" t="s">
        <v>37</v>
      </c>
      <c r="E13" s="38">
        <v>67139.629809637147</v>
      </c>
      <c r="F13" s="39">
        <v>10.651279447362015</v>
      </c>
      <c r="G13" s="39">
        <v>116.54448767791804</v>
      </c>
      <c r="H13" s="39">
        <v>1241.3479063071456</v>
      </c>
      <c r="I13" s="38">
        <v>83343638.894429952</v>
      </c>
    </row>
    <row r="14" spans="2:9" ht="15" customHeight="1" x14ac:dyDescent="0.3">
      <c r="B14" s="2"/>
      <c r="C14" s="45"/>
      <c r="D14" s="40" t="s">
        <v>15</v>
      </c>
      <c r="E14" s="30">
        <v>341452.00000000093</v>
      </c>
      <c r="F14" s="31">
        <v>18.29051093234192</v>
      </c>
      <c r="G14" s="31">
        <v>53.267612274241444</v>
      </c>
      <c r="H14" s="31">
        <v>974.29184464176387</v>
      </c>
      <c r="I14" s="41">
        <v>332673898.93662018</v>
      </c>
    </row>
    <row r="15" spans="2:9" ht="15" customHeight="1" x14ac:dyDescent="0.3">
      <c r="B15" s="2"/>
      <c r="C15" s="111" t="s">
        <v>66</v>
      </c>
      <c r="D15" s="3" t="s">
        <v>33</v>
      </c>
      <c r="E15" s="38">
        <v>335108.00560324517</v>
      </c>
      <c r="F15" s="39">
        <v>12.602430739388117</v>
      </c>
      <c r="G15" s="39">
        <v>18.846267385773903</v>
      </c>
      <c r="H15" s="39">
        <v>237.50877942520526</v>
      </c>
      <c r="I15" s="38">
        <v>79591093.386441588</v>
      </c>
    </row>
    <row r="16" spans="2:9" ht="15" customHeight="1" x14ac:dyDescent="0.3">
      <c r="B16" s="2"/>
      <c r="C16" s="111"/>
      <c r="D16" s="1" t="s">
        <v>34</v>
      </c>
      <c r="E16" s="34">
        <v>180346.17567917498</v>
      </c>
      <c r="F16" s="16">
        <v>8.6867133234179956</v>
      </c>
      <c r="G16" s="16">
        <v>34.267878360982216</v>
      </c>
      <c r="H16" s="16">
        <v>297.67523552361138</v>
      </c>
      <c r="I16" s="34">
        <v>53684590.32108099</v>
      </c>
    </row>
    <row r="17" spans="1:9" ht="15" customHeight="1" x14ac:dyDescent="0.3">
      <c r="B17" s="2"/>
      <c r="C17" s="111"/>
      <c r="D17" s="1" t="s">
        <v>39</v>
      </c>
      <c r="E17" s="34">
        <v>116848.11544655294</v>
      </c>
      <c r="F17" s="16">
        <v>20.950210985572628</v>
      </c>
      <c r="G17" s="16">
        <v>9.32553580543237</v>
      </c>
      <c r="H17" s="16">
        <v>195.37194267732005</v>
      </c>
      <c r="I17" s="34">
        <v>22828843.312976837</v>
      </c>
    </row>
    <row r="18" spans="1:9" ht="15" customHeight="1" x14ac:dyDescent="0.3">
      <c r="B18" s="2"/>
      <c r="C18" s="111"/>
      <c r="D18" s="1" t="s">
        <v>48</v>
      </c>
      <c r="E18" s="34">
        <v>37913.714477517831</v>
      </c>
      <c r="F18" s="16">
        <v>5.5011025622789571</v>
      </c>
      <c r="G18" s="16">
        <v>14.756199835275963</v>
      </c>
      <c r="H18" s="16">
        <v>81.175368723336973</v>
      </c>
      <c r="I18" s="34">
        <v>3077659.7523838268</v>
      </c>
    </row>
    <row r="19" spans="1:9" ht="15" customHeight="1" x14ac:dyDescent="0.3">
      <c r="B19" s="2"/>
      <c r="C19" s="111"/>
      <c r="D19" s="3" t="s">
        <v>37</v>
      </c>
      <c r="E19" s="38">
        <v>19249.994478284822</v>
      </c>
      <c r="F19" s="39">
        <v>8.926943056509419</v>
      </c>
      <c r="G19" s="39">
        <v>36.224301644171476</v>
      </c>
      <c r="H19" s="39">
        <v>323.37227803933905</v>
      </c>
      <c r="I19" s="38">
        <v>6224914.5666876696</v>
      </c>
    </row>
    <row r="20" spans="1:9" ht="15" customHeight="1" x14ac:dyDescent="0.3">
      <c r="B20" s="2"/>
      <c r="C20" s="45"/>
      <c r="D20" s="40" t="s">
        <v>15</v>
      </c>
      <c r="E20" s="30">
        <v>354358.00008153042</v>
      </c>
      <c r="F20" s="31">
        <v>12.402765097342126</v>
      </c>
      <c r="G20" s="31">
        <v>19.525742041707463</v>
      </c>
      <c r="H20" s="31">
        <v>242.17319189459471</v>
      </c>
      <c r="I20" s="41">
        <v>85816007.953129396</v>
      </c>
    </row>
    <row r="21" spans="1:9" ht="15" customHeight="1" x14ac:dyDescent="0.3">
      <c r="B21" s="2"/>
      <c r="C21" s="112" t="s">
        <v>30</v>
      </c>
      <c r="D21" s="3" t="s">
        <v>33</v>
      </c>
      <c r="E21" s="38">
        <v>609420.37579360872</v>
      </c>
      <c r="F21" s="39">
        <v>16.004361517947842</v>
      </c>
      <c r="G21" s="39">
        <v>33.723818632692605</v>
      </c>
      <c r="H21" s="39">
        <v>539.72818516331756</v>
      </c>
      <c r="I21" s="38">
        <v>328921353.42863184</v>
      </c>
    </row>
    <row r="22" spans="1:9" ht="15" customHeight="1" x14ac:dyDescent="0.3">
      <c r="B22" s="2"/>
      <c r="C22" s="112"/>
      <c r="D22" s="1" t="s">
        <v>34</v>
      </c>
      <c r="E22" s="34">
        <v>320491.85271646868</v>
      </c>
      <c r="F22" s="16">
        <v>9.3726972320965398</v>
      </c>
      <c r="G22" s="16">
        <v>63.108185272086118</v>
      </c>
      <c r="H22" s="16">
        <v>591.49391342231729</v>
      </c>
      <c r="I22" s="34">
        <v>189568980.18323272</v>
      </c>
    </row>
    <row r="23" spans="1:9" ht="15" customHeight="1" x14ac:dyDescent="0.3">
      <c r="B23" s="2"/>
      <c r="C23" s="112"/>
      <c r="D23" s="1" t="s">
        <v>39</v>
      </c>
      <c r="E23" s="34">
        <v>228788.18707843032</v>
      </c>
      <c r="F23" s="16">
        <v>26.957080524051371</v>
      </c>
      <c r="G23" s="16">
        <v>19.606845525800562</v>
      </c>
      <c r="H23" s="16">
        <v>528.54331366164217</v>
      </c>
      <c r="I23" s="34">
        <v>120924466.52507317</v>
      </c>
    </row>
    <row r="24" spans="1:9" ht="15" customHeight="1" x14ac:dyDescent="0.3">
      <c r="B24" s="2"/>
      <c r="C24" s="112"/>
      <c r="D24" s="1" t="s">
        <v>48</v>
      </c>
      <c r="E24" s="34">
        <v>60140.335998710463</v>
      </c>
      <c r="F24" s="16">
        <v>9.6781854981141784</v>
      </c>
      <c r="G24" s="16">
        <v>31.660386573570626</v>
      </c>
      <c r="H24" s="16">
        <v>306.41509420102005</v>
      </c>
      <c r="I24" s="34">
        <v>18427906.720325839</v>
      </c>
    </row>
    <row r="25" spans="1:9" ht="15" customHeight="1" x14ac:dyDescent="0.3">
      <c r="B25" s="2"/>
      <c r="C25" s="112"/>
      <c r="D25" s="3" t="s">
        <v>37</v>
      </c>
      <c r="E25" s="38">
        <v>86389.624287922023</v>
      </c>
      <c r="F25" s="39">
        <v>10.267049671202914</v>
      </c>
      <c r="G25" s="39">
        <v>100.98301010747646</v>
      </c>
      <c r="H25" s="39">
        <v>1036.7975807210451</v>
      </c>
      <c r="I25" s="38">
        <v>89568553.461117625</v>
      </c>
    </row>
    <row r="26" spans="1:9" ht="15" customHeight="1" x14ac:dyDescent="0.3">
      <c r="B26" s="2"/>
      <c r="C26" s="45"/>
      <c r="D26" s="40" t="s">
        <v>15</v>
      </c>
      <c r="E26" s="30">
        <v>695810.00008153089</v>
      </c>
      <c r="F26" s="31">
        <v>15.292034568342515</v>
      </c>
      <c r="G26" s="31">
        <v>39.330462278441964</v>
      </c>
      <c r="H26" s="31">
        <v>601.44278875082603</v>
      </c>
      <c r="I26" s="41">
        <v>418489906.88974959</v>
      </c>
    </row>
    <row r="27" spans="1:9" x14ac:dyDescent="0.3">
      <c r="A27" s="17"/>
      <c r="B27" s="17"/>
      <c r="C27" s="1"/>
      <c r="D27" s="3"/>
      <c r="E27" s="1"/>
      <c r="F27" s="16"/>
      <c r="G27" s="16"/>
      <c r="H27" s="16"/>
      <c r="I27" s="16"/>
    </row>
    <row r="28" spans="1:9" x14ac:dyDescent="0.3">
      <c r="C28" s="54" t="s">
        <v>58</v>
      </c>
    </row>
    <row r="29" spans="1:9" x14ac:dyDescent="0.3">
      <c r="C29" s="54" t="s">
        <v>60</v>
      </c>
    </row>
    <row r="30" spans="1:9" x14ac:dyDescent="0.3">
      <c r="C30" s="55" t="s">
        <v>57</v>
      </c>
    </row>
  </sheetData>
  <mergeCells count="6">
    <mergeCell ref="E7:I7"/>
    <mergeCell ref="C9:C13"/>
    <mergeCell ref="C15:C19"/>
    <mergeCell ref="C21:C25"/>
    <mergeCell ref="C7:C8"/>
    <mergeCell ref="D7:D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cd566e-9a30-453d-9b30-58a0712f0633" xsi:nil="true"/>
    <lcf76f155ced4ddcb4097134ff3c332f xmlns="b48f3f81-75cc-4c3c-83f6-cb0251edd0e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295EB55CD6CD45956E00D43F36874E" ma:contentTypeVersion="16" ma:contentTypeDescription="Crear nuevo documento." ma:contentTypeScope="" ma:versionID="d8beb7410797cc2b91850540a3107cbf">
  <xsd:schema xmlns:xsd="http://www.w3.org/2001/XMLSchema" xmlns:xs="http://www.w3.org/2001/XMLSchema" xmlns:p="http://schemas.microsoft.com/office/2006/metadata/properties" xmlns:ns2="b48f3f81-75cc-4c3c-83f6-cb0251edd0ed" xmlns:ns3="48cd566e-9a30-453d-9b30-58a0712f0633" targetNamespace="http://schemas.microsoft.com/office/2006/metadata/properties" ma:root="true" ma:fieldsID="01786edfeba2b842595b0068fed6c06d" ns2:_="" ns3:_="">
    <xsd:import namespace="b48f3f81-75cc-4c3c-83f6-cb0251edd0ed"/>
    <xsd:import namespace="48cd566e-9a30-453d-9b30-58a0712f06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f3f81-75cc-4c3c-83f6-cb0251edd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ba3e9c4-acb9-4b99-8582-8c158fb269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d566e-9a30-453d-9b30-58a0712f06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a7fb63-c0f8-4564-8f0c-0c59806b215c}" ma:internalName="TaxCatchAll" ma:showField="CatchAllData" ma:web="48cd566e-9a30-453d-9b30-58a0712f06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CC337-3233-4E46-91D6-1A0F50720888}">
  <ds:schemaRefs>
    <ds:schemaRef ds:uri="http://schemas.microsoft.com/office/2006/metadata/properties"/>
    <ds:schemaRef ds:uri="http://schemas.microsoft.com/office/infopath/2007/PartnerControls"/>
    <ds:schemaRef ds:uri="48cd566e-9a30-453d-9b30-58a0712f0633"/>
    <ds:schemaRef ds:uri="b48f3f81-75cc-4c3c-83f6-cb0251edd0ed"/>
  </ds:schemaRefs>
</ds:datastoreItem>
</file>

<file path=customXml/itemProps2.xml><?xml version="1.0" encoding="utf-8"?>
<ds:datastoreItem xmlns:ds="http://schemas.openxmlformats.org/officeDocument/2006/customXml" ds:itemID="{C1AB1966-6334-49B5-8D0E-8CC7CD1685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D00ED5-73F9-4403-8A33-A71D86EDB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f3f81-75cc-4c3c-83f6-cb0251edd0ed"/>
    <ds:schemaRef ds:uri="48cd566e-9a30-453d-9b30-58a0712f06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C1</vt:lpstr>
      <vt:lpstr>C2</vt:lpstr>
      <vt:lpstr>C3</vt:lpstr>
      <vt:lpstr>C4</vt:lpstr>
      <vt:lpstr>C5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Abel Valdebenito</dc:creator>
  <cp:keywords/>
  <dc:description/>
  <cp:lastModifiedBy>Marybel Silva</cp:lastModifiedBy>
  <cp:revision/>
  <dcterms:created xsi:type="dcterms:W3CDTF">2015-03-23T19:04:15Z</dcterms:created>
  <dcterms:modified xsi:type="dcterms:W3CDTF">2023-08-29T16:27:56Z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0x0101006C295EB55CD6CD45956E00D43F36874E</vt:lpwstr>
  </property>
</Properties>
</file>